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4530" windowWidth="15330" windowHeight="4590" tabRatio="867"/>
  </bookViews>
  <sheets>
    <sheet name="統計表" sheetId="252" r:id="rId1"/>
    <sheet name="1" sheetId="221" r:id="rId2"/>
    <sheet name="2" sheetId="153" r:id="rId3"/>
    <sheet name="3" sheetId="179" r:id="rId4"/>
    <sheet name="4" sheetId="181" r:id="rId5"/>
    <sheet name="5" sheetId="222" r:id="rId6"/>
    <sheet name="6-1" sheetId="97" r:id="rId7"/>
    <sheet name="6-2" sheetId="182" r:id="rId8"/>
    <sheet name="6-3" sheetId="98" r:id="rId9"/>
    <sheet name="6-4" sheetId="219" r:id="rId10"/>
    <sheet name="7-1" sheetId="101" r:id="rId11"/>
    <sheet name="7-2" sheetId="183" r:id="rId12"/>
    <sheet name="7-3" sheetId="184" r:id="rId13"/>
    <sheet name="7-4" sheetId="158" r:id="rId14"/>
    <sheet name="8-1" sheetId="185" r:id="rId15"/>
    <sheet name="8-2" sheetId="103" r:id="rId16"/>
    <sheet name="8-3" sheetId="186" r:id="rId17"/>
    <sheet name="8-4" sheetId="104" r:id="rId18"/>
    <sheet name="9-１" sheetId="216" r:id="rId19"/>
    <sheet name="9-2" sheetId="159" r:id="rId20"/>
    <sheet name="10-1" sheetId="105" r:id="rId21"/>
    <sheet name="10-2" sheetId="187" r:id="rId22"/>
    <sheet name="10-3" sheetId="106" r:id="rId23"/>
    <sheet name="10-4" sheetId="189" r:id="rId24"/>
    <sheet name="10-5" sheetId="188" r:id="rId25"/>
    <sheet name="11-1" sheetId="107" r:id="rId26"/>
    <sheet name="11-2" sheetId="108" r:id="rId27"/>
    <sheet name="11-3" sheetId="111" r:id="rId28"/>
    <sheet name="11-4" sheetId="160" r:id="rId29"/>
    <sheet name="12-1" sheetId="190" r:id="rId30"/>
    <sheet name="12-2" sheetId="109" r:id="rId31"/>
    <sheet name="12-3" sheetId="202" r:id="rId32"/>
    <sheet name="12-4" sheetId="203" r:id="rId33"/>
    <sheet name="13-1" sheetId="110" r:id="rId34"/>
    <sheet name="13-2" sheetId="191" r:id="rId35"/>
    <sheet name="13-3" sheetId="217" r:id="rId36"/>
    <sheet name="13-4" sheetId="218" r:id="rId37"/>
    <sheet name="13-5" sheetId="161" r:id="rId38"/>
    <sheet name="13-6" sheetId="162" r:id="rId39"/>
    <sheet name="13-7" sheetId="192" r:id="rId40"/>
    <sheet name="13-8" sheetId="163" r:id="rId41"/>
    <sheet name="14" sheetId="114" r:id="rId42"/>
    <sheet name="15" sheetId="115" r:id="rId43"/>
    <sheet name="16" sheetId="116" r:id="rId44"/>
    <sheet name="17" sheetId="117" r:id="rId45"/>
    <sheet name="18-1" sheetId="193" r:id="rId46"/>
    <sheet name="18-2" sheetId="118" r:id="rId47"/>
    <sheet name="19-1" sheetId="194" r:id="rId48"/>
    <sheet name="19-2" sheetId="119" r:id="rId49"/>
    <sheet name="20-1" sheetId="195" r:id="rId50"/>
    <sheet name="20-2" sheetId="120" r:id="rId51"/>
    <sheet name="20-3" sheetId="196" r:id="rId52"/>
    <sheet name="20-4" sheetId="121" r:id="rId53"/>
    <sheet name="21" sheetId="164" r:id="rId54"/>
    <sheet name="22" sheetId="165" r:id="rId55"/>
    <sheet name="23" sheetId="166" r:id="rId56"/>
    <sheet name="24" sheetId="167" r:id="rId57"/>
    <sheet name="25-1" sheetId="197" r:id="rId58"/>
    <sheet name="25-2" sheetId="125" r:id="rId59"/>
    <sheet name="25-3" sheetId="198" r:id="rId60"/>
    <sheet name="25-4" sheetId="169" r:id="rId61"/>
    <sheet name="26" sheetId="170" r:id="rId62"/>
    <sheet name="27-1" sheetId="199" r:id="rId63"/>
    <sheet name="27-2" sheetId="132" r:id="rId64"/>
    <sheet name="27-3" sheetId="220" r:id="rId65"/>
    <sheet name="27-4" sheetId="171" r:id="rId66"/>
    <sheet name="28" sheetId="134" r:id="rId67"/>
    <sheet name="29" sheetId="172" r:id="rId68"/>
    <sheet name="30" sheetId="223" r:id="rId69"/>
    <sheet name="31" sheetId="235" r:id="rId70"/>
    <sheet name="32" sheetId="225" r:id="rId71"/>
    <sheet name="33" sheetId="236" r:id="rId72"/>
    <sheet name="34" sheetId="227" r:id="rId73"/>
    <sheet name="35" sheetId="237" r:id="rId74"/>
    <sheet name="36" sheetId="238" r:id="rId75"/>
    <sheet name="37" sheetId="239" r:id="rId76"/>
    <sheet name="38" sheetId="240" r:id="rId77"/>
    <sheet name="39" sheetId="241" r:id="rId78"/>
    <sheet name="40" sheetId="242" r:id="rId79"/>
    <sheet name="41" sheetId="243" r:id="rId80"/>
    <sheet name="42" sheetId="244" r:id="rId81"/>
    <sheet name="43" sheetId="245" r:id="rId82"/>
    <sheet name="44-1" sheetId="246" r:id="rId83"/>
    <sheet name="44-2" sheetId="247" r:id="rId84"/>
    <sheet name="44-3" sheetId="248" r:id="rId85"/>
    <sheet name="45-1" sheetId="249" r:id="rId86"/>
    <sheet name="45-2" sheetId="250" r:id="rId87"/>
    <sheet name="45-3" sheetId="251" r:id="rId88"/>
  </sheets>
  <externalReferences>
    <externalReference r:id="rId89"/>
  </externalReferences>
  <definedNames>
    <definedName name="_Fill" localSheetId="1" hidden="1">#REF!</definedName>
    <definedName name="_Fill" localSheetId="5" hidden="1">#REF!</definedName>
    <definedName name="_Fill" hidden="1">#REF!</definedName>
    <definedName name="_xlnm._FilterDatabase" localSheetId="26" hidden="1">'11-2'!$Q$1:$Q$67</definedName>
    <definedName name="_xlnm._FilterDatabase" localSheetId="28" hidden="1">'11-4'!#REF!</definedName>
    <definedName name="_xlnm._FilterDatabase" localSheetId="38" hidden="1">'13-6'!#REF!</definedName>
    <definedName name="_xlnm.Print_Area" localSheetId="20">'10-1'!$A$1:$W$107</definedName>
    <definedName name="_xlnm.Print_Area" localSheetId="21">'10-2'!$A$1:$T$107</definedName>
    <definedName name="_xlnm.Print_Area" localSheetId="22">'10-3'!$A$1:$O$107</definedName>
    <definedName name="_xlnm.Print_Area" localSheetId="23">'10-4'!$A$1:$W$107</definedName>
    <definedName name="_xlnm.Print_Area" localSheetId="24">'10-5'!$A$1:$U$107</definedName>
    <definedName name="_xlnm.Print_Area" localSheetId="25">'11-1'!$A$1:$S$107</definedName>
    <definedName name="_xlnm.Print_Area" localSheetId="26">'11-2'!$A$1:$R$107</definedName>
    <definedName name="_xlnm.Print_Area" localSheetId="27">'11-3'!$A$1:$S$107</definedName>
    <definedName name="_xlnm.Print_Area" localSheetId="28">'11-4'!$A$1:$R$107</definedName>
    <definedName name="_xlnm.Print_Area" localSheetId="29">'12-1'!$A$1:$O$107</definedName>
    <definedName name="_xlnm.Print_Area" localSheetId="30">'12-2'!$A$1:$L$107</definedName>
    <definedName name="_xlnm.Print_Area" localSheetId="31">'12-3'!$A$1:$O$107</definedName>
    <definedName name="_xlnm.Print_Area" localSheetId="32">'12-4'!$A$1:$L$107</definedName>
    <definedName name="_xlnm.Print_Area" localSheetId="33">'13-1'!$A$1:$O$107</definedName>
    <definedName name="_xlnm.Print_Area" localSheetId="34">'13-2'!$A$1:$L$107</definedName>
    <definedName name="_xlnm.Print_Area" localSheetId="35">'13-3'!$A$1:$O$107</definedName>
    <definedName name="_xlnm.Print_Area" localSheetId="36">'13-4'!$A$1:$L$107</definedName>
    <definedName name="_xlnm.Print_Area" localSheetId="37">'13-5'!$A$1:$S$107</definedName>
    <definedName name="_xlnm.Print_Area" localSheetId="38">'13-6'!$A$1:$R$107</definedName>
    <definedName name="_xlnm.Print_Area" localSheetId="39">'13-7'!$A$1:$O$107</definedName>
    <definedName name="_xlnm.Print_Area" localSheetId="40">'13-8'!$A$1:$L$107</definedName>
    <definedName name="_xlnm.Print_Area" localSheetId="41">'14'!$A$1:$U$107</definedName>
    <definedName name="_xlnm.Print_Area" localSheetId="42">'15'!$A$1:$U$107</definedName>
    <definedName name="_xlnm.Print_Area" localSheetId="43">'16'!$A$1:$U$107</definedName>
    <definedName name="_xlnm.Print_Area" localSheetId="44">'17'!$A$1:$P$107</definedName>
    <definedName name="_xlnm.Print_Area" localSheetId="45">'18-1'!$A$1:$AB$107</definedName>
    <definedName name="_xlnm.Print_Area" localSheetId="46">'18-2'!$A$1:$AD$107</definedName>
    <definedName name="_xlnm.Print_Area" localSheetId="47">'19-1'!$A$1:$W$107</definedName>
    <definedName name="_xlnm.Print_Area" localSheetId="48">'19-2'!$A$1:$R$107</definedName>
    <definedName name="_xlnm.Print_Area" localSheetId="2">'2'!$B$1:$BT$48,'2'!$BV$1:$EM$48</definedName>
    <definedName name="_xlnm.Print_Area" localSheetId="51">'20-3'!$A$1:$S$107</definedName>
    <definedName name="_xlnm.Print_Area" localSheetId="52">'20-4'!$A$1:$R$107</definedName>
    <definedName name="_xlnm.Print_Area" localSheetId="53">'21'!$A$1:$T$107</definedName>
    <definedName name="_xlnm.Print_Area" localSheetId="54">'22'!$A$1:$T$107</definedName>
    <definedName name="_xlnm.Print_Area" localSheetId="55">'23'!$A$1:$T$107</definedName>
    <definedName name="_xlnm.Print_Area" localSheetId="56">'24'!$A$1:$T$107</definedName>
    <definedName name="_xlnm.Print_Area" localSheetId="57">'25-1'!$A$1:$O$107</definedName>
    <definedName name="_xlnm.Print_Area" localSheetId="58">'25-2'!$A$1:$O$107</definedName>
    <definedName name="_xlnm.Print_Area" localSheetId="59">'25-3'!$A$1:$S$107</definedName>
    <definedName name="_xlnm.Print_Area" localSheetId="60">'25-4'!$A$1:$R$107</definedName>
    <definedName name="_xlnm.Print_Area" localSheetId="61">'26'!$A$1:$T$107</definedName>
    <definedName name="_xlnm.Print_Area" localSheetId="62">'27-1'!$A$1:$O$107</definedName>
    <definedName name="_xlnm.Print_Area" localSheetId="63">'27-2'!$A$1:$O$107</definedName>
    <definedName name="_xlnm.Print_Area" localSheetId="64">'27-3'!$A$1:$S$107</definedName>
    <definedName name="_xlnm.Print_Area" localSheetId="65">'27-4'!$A$1:$T$107</definedName>
    <definedName name="_xlnm.Print_Area" localSheetId="66">'28'!$A$1:$V$107</definedName>
    <definedName name="_xlnm.Print_Area" localSheetId="67">'29'!$A$1:$S$107</definedName>
    <definedName name="_xlnm.Print_Area" localSheetId="3">'3'!$B$1:$BT$48,'3'!$BV$1:$EM$48</definedName>
    <definedName name="_xlnm.Print_Area" localSheetId="68">'30'!$A$1:$S$107</definedName>
    <definedName name="_xlnm.Print_Area" localSheetId="69">'31'!$A$1:$S$107</definedName>
    <definedName name="_xlnm.Print_Area" localSheetId="70">'32'!$A$1:$S$107</definedName>
    <definedName name="_xlnm.Print_Area" localSheetId="71">'33'!$A$1:$V$107</definedName>
    <definedName name="_xlnm.Print_Area" localSheetId="72">'34'!$A$1:$S$107</definedName>
    <definedName name="_xlnm.Print_Area" localSheetId="73">'35'!$A$1:$V$107</definedName>
    <definedName name="_xlnm.Print_Area" localSheetId="74">'36'!$A$1:$U$107</definedName>
    <definedName name="_xlnm.Print_Area" localSheetId="75">'37'!$A$1:$W$107</definedName>
    <definedName name="_xlnm.Print_Area" localSheetId="76">'38'!$A$1:$W$107</definedName>
    <definedName name="_xlnm.Print_Area" localSheetId="77">'39'!$A$1:$W$107</definedName>
    <definedName name="_xlnm.Print_Area" localSheetId="4">'4'!$B$1:$BT$48,'4'!$BV$1:$EM$48</definedName>
    <definedName name="_xlnm.Print_Area" localSheetId="78">'40'!$A$1:$S$107</definedName>
    <definedName name="_xlnm.Print_Area" localSheetId="79">'41'!$A$1:$T$26</definedName>
    <definedName name="_xlnm.Print_Area" localSheetId="80">'42'!$A$1:$P$25</definedName>
    <definedName name="_xlnm.Print_Area" localSheetId="81">'43'!$A$1:$P$25</definedName>
    <definedName name="_xlnm.Print_Area" localSheetId="82">'44-1'!$A$1:$Q$26</definedName>
    <definedName name="_xlnm.Print_Area" localSheetId="83">'44-2'!$A$1:$O$26</definedName>
    <definedName name="_xlnm.Print_Area" localSheetId="84">'44-3'!$A$1:$X$26</definedName>
    <definedName name="_xlnm.Print_Area" localSheetId="85">'45-1'!$A$1:$G$37</definedName>
    <definedName name="_xlnm.Print_Area" localSheetId="86">'45-2'!$A$1:$G$24</definedName>
    <definedName name="_xlnm.Print_Area" localSheetId="5">'5'!$A$1:$Q$53</definedName>
    <definedName name="_xlnm.Print_Area" localSheetId="6">'6-1'!$A$1:$W$107</definedName>
    <definedName name="_xlnm.Print_Area" localSheetId="7">'6-2'!$A$1:$T$107</definedName>
    <definedName name="_xlnm.Print_Area" localSheetId="8">'6-3'!$A$1:$T$107</definedName>
    <definedName name="_xlnm.Print_Area" localSheetId="9">'6-4'!$A$1:$P$107</definedName>
    <definedName name="_xlnm.Print_Area" localSheetId="10">'7-1'!$A$1:$R$107</definedName>
    <definedName name="_xlnm.Print_Area" localSheetId="11">'7-2'!$A$1:$W$107</definedName>
    <definedName name="_xlnm.Print_Area" localSheetId="12">'7-3'!$A$1:$V$107</definedName>
    <definedName name="_xlnm.Print_Area" localSheetId="13">'7-4'!$A$1:$T$107</definedName>
    <definedName name="_xlnm.Print_Area" localSheetId="14">'8-1'!$A$1:$O$107</definedName>
    <definedName name="_xlnm.Print_Area" localSheetId="15">'8-2'!$A$1:$P$107</definedName>
    <definedName name="_xlnm.Print_Area" localSheetId="16">'8-3'!$A$1:$R$107</definedName>
    <definedName name="_xlnm.Print_Area" localSheetId="17">'8-4'!$A$1:$R$107</definedName>
    <definedName name="_xlnm.Print_Area" localSheetId="18">'9-１'!$A$1:$K$107</definedName>
    <definedName name="_xlnm.Print_Area" localSheetId="19">'9-2'!$A$1:$M$107</definedName>
    <definedName name="_xlnm.Print_Area">#REF!</definedName>
    <definedName name="_xlnm.Print_Titles" localSheetId="20">'10-1'!$1:$7</definedName>
    <definedName name="_xlnm.Print_Titles" localSheetId="21">'10-2'!$1:$7</definedName>
    <definedName name="_xlnm.Print_Titles" localSheetId="22">'10-3'!$1:$7</definedName>
    <definedName name="_xlnm.Print_Titles" localSheetId="23">'10-4'!$1:$7</definedName>
    <definedName name="_xlnm.Print_Titles" localSheetId="24">'10-5'!$1:$7</definedName>
    <definedName name="_xlnm.Print_Titles" localSheetId="25">'11-1'!$1:$7</definedName>
    <definedName name="_xlnm.Print_Titles" localSheetId="26">'11-2'!$1:$7</definedName>
    <definedName name="_xlnm.Print_Titles" localSheetId="27">'11-3'!$1:$7</definedName>
    <definedName name="_xlnm.Print_Titles" localSheetId="28">'11-4'!$1:$7</definedName>
    <definedName name="_xlnm.Print_Titles" localSheetId="29">'12-1'!$1:$7</definedName>
    <definedName name="_xlnm.Print_Titles" localSheetId="30">'12-2'!$1:$7</definedName>
    <definedName name="_xlnm.Print_Titles" localSheetId="31">'12-3'!$1:$7</definedName>
    <definedName name="_xlnm.Print_Titles" localSheetId="32">'12-4'!$1:$7</definedName>
    <definedName name="_xlnm.Print_Titles" localSheetId="33">'13-1'!$1:$7</definedName>
    <definedName name="_xlnm.Print_Titles" localSheetId="34">'13-2'!$1:$7</definedName>
    <definedName name="_xlnm.Print_Titles" localSheetId="35">'13-3'!$1:$7</definedName>
    <definedName name="_xlnm.Print_Titles" localSheetId="36">'13-4'!$1:$7</definedName>
    <definedName name="_xlnm.Print_Titles" localSheetId="37">'13-5'!$1:$7</definedName>
    <definedName name="_xlnm.Print_Titles" localSheetId="38">'13-6'!$1:$7</definedName>
    <definedName name="_xlnm.Print_Titles" localSheetId="39">'13-7'!$1:$7</definedName>
    <definedName name="_xlnm.Print_Titles" localSheetId="40">'13-8'!$1:$7</definedName>
    <definedName name="_xlnm.Print_Titles" localSheetId="41">'14'!$1:$7</definedName>
    <definedName name="_xlnm.Print_Titles" localSheetId="42">'15'!$1:$7</definedName>
    <definedName name="_xlnm.Print_Titles" localSheetId="43">'16'!$1:$7</definedName>
    <definedName name="_xlnm.Print_Titles" localSheetId="44">'17'!$1:$7</definedName>
    <definedName name="_xlnm.Print_Titles" localSheetId="45">'18-1'!$1:$7</definedName>
    <definedName name="_xlnm.Print_Titles" localSheetId="46">'18-2'!$1:$7</definedName>
    <definedName name="_xlnm.Print_Titles" localSheetId="47">'19-1'!$1:$7</definedName>
    <definedName name="_xlnm.Print_Titles" localSheetId="48">'19-2'!$1:$7</definedName>
    <definedName name="_xlnm.Print_Titles" localSheetId="49">'20-1'!$1:$7</definedName>
    <definedName name="_xlnm.Print_Titles" localSheetId="50">'20-2'!$1:$7</definedName>
    <definedName name="_xlnm.Print_Titles" localSheetId="51">'20-3'!$1:$7</definedName>
    <definedName name="_xlnm.Print_Titles" localSheetId="52">'20-4'!$1:$7</definedName>
    <definedName name="_xlnm.Print_Titles" localSheetId="53">'21'!$1:$7</definedName>
    <definedName name="_xlnm.Print_Titles" localSheetId="54">'22'!$1:$7</definedName>
    <definedName name="_xlnm.Print_Titles" localSheetId="55">'23'!$1:$7</definedName>
    <definedName name="_xlnm.Print_Titles" localSheetId="56">'24'!$1:$7</definedName>
    <definedName name="_xlnm.Print_Titles" localSheetId="57">'25-1'!$1:$7</definedName>
    <definedName name="_xlnm.Print_Titles" localSheetId="58">'25-2'!$1:$7</definedName>
    <definedName name="_xlnm.Print_Titles" localSheetId="59">'25-3'!$1:$7</definedName>
    <definedName name="_xlnm.Print_Titles" localSheetId="60">'25-4'!$1:$7</definedName>
    <definedName name="_xlnm.Print_Titles" localSheetId="61">'26'!$1:$7</definedName>
    <definedName name="_xlnm.Print_Titles" localSheetId="62">'27-1'!$1:$7</definedName>
    <definedName name="_xlnm.Print_Titles" localSheetId="63">'27-2'!$1:$7</definedName>
    <definedName name="_xlnm.Print_Titles" localSheetId="64">'27-3'!$1:$7</definedName>
    <definedName name="_xlnm.Print_Titles" localSheetId="65">'27-4'!$1:$7</definedName>
    <definedName name="_xlnm.Print_Titles" localSheetId="66">'28'!$1:$7</definedName>
    <definedName name="_xlnm.Print_Titles" localSheetId="67">'29'!$1:$7</definedName>
    <definedName name="_xlnm.Print_Titles" localSheetId="68">'30'!$1:$7</definedName>
    <definedName name="_xlnm.Print_Titles" localSheetId="69">'31'!$1:$7</definedName>
    <definedName name="_xlnm.Print_Titles" localSheetId="70">'32'!$1:$7</definedName>
    <definedName name="_xlnm.Print_Titles" localSheetId="71">'33'!$1:$7</definedName>
    <definedName name="_xlnm.Print_Titles" localSheetId="72">'34'!$1:$7</definedName>
    <definedName name="_xlnm.Print_Titles" localSheetId="73">'35'!$1:$7</definedName>
    <definedName name="_xlnm.Print_Titles" localSheetId="74">'36'!$1:$7</definedName>
    <definedName name="_xlnm.Print_Titles" localSheetId="75">'37'!$1:$7</definedName>
    <definedName name="_xlnm.Print_Titles" localSheetId="76">'38'!$1:$7</definedName>
    <definedName name="_xlnm.Print_Titles" localSheetId="77">'39'!$1:$7</definedName>
    <definedName name="_xlnm.Print_Titles" localSheetId="78">'40'!$1:$7</definedName>
    <definedName name="_xlnm.Print_Titles" localSheetId="79">'41'!$1:$7</definedName>
    <definedName name="_xlnm.Print_Titles" localSheetId="80">'42'!$1:$7</definedName>
    <definedName name="_xlnm.Print_Titles" localSheetId="81">'43'!$1:$7</definedName>
    <definedName name="_xlnm.Print_Titles" localSheetId="82">'44-1'!$1:$7</definedName>
    <definedName name="_xlnm.Print_Titles" localSheetId="83">'44-2'!$1:$7</definedName>
    <definedName name="_xlnm.Print_Titles" localSheetId="84">'44-3'!$1:$7</definedName>
    <definedName name="_xlnm.Print_Titles" localSheetId="85">'45-1'!$A:$D,'45-1'!$1:$2</definedName>
    <definedName name="_xlnm.Print_Titles" localSheetId="86">'45-2'!$A:$D,'45-2'!$1:$2</definedName>
    <definedName name="_xlnm.Print_Titles" localSheetId="87">'45-3'!$A:$D,'45-3'!$1:$2</definedName>
    <definedName name="_xlnm.Print_Titles" localSheetId="6">'6-1'!$1:$7</definedName>
    <definedName name="_xlnm.Print_Titles" localSheetId="7">'6-2'!$1:$7</definedName>
    <definedName name="_xlnm.Print_Titles" localSheetId="8">'6-3'!$1:$7</definedName>
    <definedName name="_xlnm.Print_Titles" localSheetId="9">'6-4'!$1:$7</definedName>
    <definedName name="_xlnm.Print_Titles" localSheetId="10">'7-1'!$1:$7</definedName>
    <definedName name="_xlnm.Print_Titles" localSheetId="11">'7-2'!$1:$7</definedName>
    <definedName name="_xlnm.Print_Titles" localSheetId="12">'7-3'!$1:$7</definedName>
    <definedName name="_xlnm.Print_Titles" localSheetId="13">'7-4'!$1:$7</definedName>
    <definedName name="_xlnm.Print_Titles" localSheetId="14">'8-1'!$1:$7</definedName>
    <definedName name="_xlnm.Print_Titles" localSheetId="15">'8-2'!$1:$7</definedName>
    <definedName name="_xlnm.Print_Titles" localSheetId="16">'8-3'!$1:$7</definedName>
    <definedName name="_xlnm.Print_Titles" localSheetId="17">'8-4'!$1:$7</definedName>
    <definedName name="_xlnm.Print_Titles" localSheetId="18">'9-１'!$1:$7</definedName>
    <definedName name="_xlnm.Print_Titles" localSheetId="19">'9-2'!$1:$7</definedName>
  </definedNames>
  <calcPr calcId="145621" calcMode="manual"/>
</workbook>
</file>

<file path=xl/calcChain.xml><?xml version="1.0" encoding="utf-8"?>
<calcChain xmlns="http://schemas.openxmlformats.org/spreadsheetml/2006/main">
  <c r="F27" i="251" l="1"/>
  <c r="F28" i="251" s="1"/>
  <c r="F29" i="251" s="1"/>
  <c r="E27" i="251"/>
  <c r="E28" i="251" s="1"/>
  <c r="G26" i="251"/>
  <c r="G25" i="251"/>
  <c r="G24" i="251"/>
  <c r="G23" i="251"/>
  <c r="G22" i="251"/>
  <c r="G21" i="251"/>
  <c r="G20" i="251"/>
  <c r="G19" i="251"/>
  <c r="F17" i="251"/>
  <c r="E17" i="251"/>
  <c r="G17" i="251" s="1"/>
  <c r="G16" i="251"/>
  <c r="G15" i="251"/>
  <c r="G14" i="251"/>
  <c r="G13" i="251"/>
  <c r="F12" i="251"/>
  <c r="F18" i="251" s="1"/>
  <c r="F30" i="251" s="1"/>
  <c r="E12" i="251"/>
  <c r="E18" i="251" s="1"/>
  <c r="G11" i="251"/>
  <c r="G10" i="251"/>
  <c r="G9" i="251"/>
  <c r="G8" i="251"/>
  <c r="G23" i="250"/>
  <c r="G21" i="250"/>
  <c r="F20" i="250"/>
  <c r="E20" i="250"/>
  <c r="G20" i="250" s="1"/>
  <c r="G19" i="250"/>
  <c r="G18" i="250"/>
  <c r="G17" i="250"/>
  <c r="F16" i="250"/>
  <c r="F22" i="250" s="1"/>
  <c r="E16" i="250"/>
  <c r="E22" i="250" s="1"/>
  <c r="G15" i="250"/>
  <c r="G14" i="250"/>
  <c r="G13" i="250"/>
  <c r="F12" i="250"/>
  <c r="E12" i="250"/>
  <c r="E24" i="250" s="1"/>
  <c r="G11" i="250"/>
  <c r="G10" i="250"/>
  <c r="G9" i="250"/>
  <c r="G8" i="250"/>
  <c r="F33" i="249"/>
  <c r="E33" i="249"/>
  <c r="G33" i="249" s="1"/>
  <c r="G32" i="249"/>
  <c r="G31" i="249"/>
  <c r="G30" i="249"/>
  <c r="G29" i="249"/>
  <c r="F28" i="249"/>
  <c r="F34" i="249" s="1"/>
  <c r="G27" i="249"/>
  <c r="G26" i="249"/>
  <c r="G25" i="249"/>
  <c r="G24" i="249"/>
  <c r="F23" i="249"/>
  <c r="E23" i="249"/>
  <c r="G23" i="249" s="1"/>
  <c r="G22" i="249"/>
  <c r="G21" i="249"/>
  <c r="G20" i="249"/>
  <c r="G19" i="249"/>
  <c r="F18" i="249"/>
  <c r="F17" i="249"/>
  <c r="E17" i="249"/>
  <c r="G17" i="249" s="1"/>
  <c r="G16" i="249"/>
  <c r="G15" i="249"/>
  <c r="G14" i="249"/>
  <c r="G13" i="249"/>
  <c r="G12" i="249"/>
  <c r="F11" i="249"/>
  <c r="F35" i="249" s="1"/>
  <c r="E11" i="249"/>
  <c r="G10" i="249"/>
  <c r="G9" i="249"/>
  <c r="G8" i="249"/>
  <c r="T23" i="248"/>
  <c r="S23" i="248"/>
  <c r="T19" i="248"/>
  <c r="S19" i="248"/>
  <c r="T18" i="248"/>
  <c r="S18" i="248"/>
  <c r="T17" i="248"/>
  <c r="S17" i="248"/>
  <c r="T16" i="248"/>
  <c r="T12" i="248" s="1"/>
  <c r="S16" i="248"/>
  <c r="W12" i="248"/>
  <c r="V12" i="248"/>
  <c r="U12" i="248"/>
  <c r="S12" i="248"/>
  <c r="R12" i="248"/>
  <c r="Q12" i="248"/>
  <c r="P12" i="248"/>
  <c r="O12" i="248"/>
  <c r="N12" i="248"/>
  <c r="M12" i="248"/>
  <c r="L12" i="248"/>
  <c r="K12" i="248"/>
  <c r="J12" i="248"/>
  <c r="I12" i="248"/>
  <c r="H12" i="248"/>
  <c r="G12" i="248"/>
  <c r="F12" i="248"/>
  <c r="E12" i="248"/>
  <c r="K23" i="247"/>
  <c r="L23" i="247" s="1"/>
  <c r="K19" i="247"/>
  <c r="L19" i="247" s="1"/>
  <c r="K18" i="247"/>
  <c r="L18" i="247" s="1"/>
  <c r="K17" i="247"/>
  <c r="L17" i="247" s="1"/>
  <c r="K16" i="247"/>
  <c r="L16" i="247" s="1"/>
  <c r="L12" i="247" s="1"/>
  <c r="N12" i="247"/>
  <c r="M12" i="247"/>
  <c r="K12" i="247"/>
  <c r="J12" i="247"/>
  <c r="I12" i="247"/>
  <c r="H12" i="247"/>
  <c r="G12" i="247"/>
  <c r="F12" i="247"/>
  <c r="E12" i="247"/>
  <c r="P23" i="246"/>
  <c r="H23" i="246"/>
  <c r="P19" i="246"/>
  <c r="H19" i="246"/>
  <c r="P18" i="246"/>
  <c r="H18" i="246"/>
  <c r="P17" i="246"/>
  <c r="H17" i="246"/>
  <c r="P16" i="246"/>
  <c r="H16" i="246"/>
  <c r="P12" i="246"/>
  <c r="O12" i="246"/>
  <c r="N12" i="246"/>
  <c r="M12" i="246"/>
  <c r="L12" i="246"/>
  <c r="K12" i="246"/>
  <c r="J12" i="246"/>
  <c r="I12" i="246"/>
  <c r="H12" i="246"/>
  <c r="G12" i="246"/>
  <c r="F12" i="246"/>
  <c r="E12" i="246"/>
  <c r="O23" i="245"/>
  <c r="N23" i="245"/>
  <c r="M23" i="245"/>
  <c r="O20" i="245"/>
  <c r="N20" i="245"/>
  <c r="M20" i="245"/>
  <c r="O19" i="245"/>
  <c r="N19" i="245"/>
  <c r="M19" i="245"/>
  <c r="O18" i="245"/>
  <c r="N18" i="245"/>
  <c r="M18" i="245"/>
  <c r="O17" i="245"/>
  <c r="N17" i="245"/>
  <c r="M17" i="245"/>
  <c r="O16" i="245"/>
  <c r="N16" i="245"/>
  <c r="M16" i="245"/>
  <c r="O15" i="245"/>
  <c r="N15" i="245"/>
  <c r="M15" i="245"/>
  <c r="O14" i="245"/>
  <c r="N14" i="245"/>
  <c r="M14" i="245"/>
  <c r="O13" i="245"/>
  <c r="N13" i="245"/>
  <c r="N12" i="245" s="1"/>
  <c r="M13" i="245"/>
  <c r="O12" i="245"/>
  <c r="M12" i="245"/>
  <c r="L12" i="245"/>
  <c r="K12" i="245"/>
  <c r="J12" i="245"/>
  <c r="I12" i="245"/>
  <c r="H12" i="245"/>
  <c r="G12" i="245"/>
  <c r="F12" i="245"/>
  <c r="E12" i="245"/>
  <c r="D12" i="245"/>
  <c r="O23" i="244"/>
  <c r="N23" i="244"/>
  <c r="M23" i="244"/>
  <c r="O22" i="244"/>
  <c r="N22" i="244"/>
  <c r="M22" i="244"/>
  <c r="O21" i="244"/>
  <c r="N21" i="244"/>
  <c r="M21" i="244"/>
  <c r="O20" i="244"/>
  <c r="N20" i="244"/>
  <c r="M20" i="244"/>
  <c r="O19" i="244"/>
  <c r="N19" i="244"/>
  <c r="M19" i="244"/>
  <c r="O18" i="244"/>
  <c r="N18" i="244"/>
  <c r="M18" i="244"/>
  <c r="O17" i="244"/>
  <c r="N17" i="244"/>
  <c r="M17" i="244"/>
  <c r="O16" i="244"/>
  <c r="N16" i="244"/>
  <c r="M16" i="244"/>
  <c r="O13" i="244"/>
  <c r="N13" i="244"/>
  <c r="N12" i="244" s="1"/>
  <c r="M13" i="244"/>
  <c r="O12" i="244"/>
  <c r="M12" i="244"/>
  <c r="L12" i="244"/>
  <c r="K12" i="244"/>
  <c r="J12" i="244"/>
  <c r="I12" i="244"/>
  <c r="H12" i="244"/>
  <c r="G12" i="244"/>
  <c r="F12" i="244"/>
  <c r="E12" i="244"/>
  <c r="D12" i="244"/>
  <c r="K23" i="243"/>
  <c r="K22" i="243"/>
  <c r="K21" i="243"/>
  <c r="S20" i="243"/>
  <c r="K20" i="243"/>
  <c r="S19" i="243"/>
  <c r="K19" i="243"/>
  <c r="S18" i="243"/>
  <c r="K18" i="243"/>
  <c r="S17" i="243"/>
  <c r="K17" i="243"/>
  <c r="S16" i="243"/>
  <c r="K16" i="243"/>
  <c r="S15" i="243"/>
  <c r="K15" i="243"/>
  <c r="S14" i="243"/>
  <c r="K14" i="243"/>
  <c r="S13" i="243"/>
  <c r="K13" i="243"/>
  <c r="R12" i="243"/>
  <c r="P12" i="243"/>
  <c r="M12" i="243"/>
  <c r="K12" i="243"/>
  <c r="J12" i="243"/>
  <c r="I12" i="243"/>
  <c r="H12" i="243"/>
  <c r="G18" i="251" l="1"/>
  <c r="G28" i="251"/>
  <c r="E29" i="251"/>
  <c r="G29" i="251" s="1"/>
  <c r="G27" i="251"/>
  <c r="G12" i="251"/>
  <c r="G24" i="250"/>
  <c r="F24" i="250"/>
  <c r="G22" i="250"/>
  <c r="G12" i="250"/>
  <c r="G16" i="250"/>
  <c r="F37" i="249"/>
  <c r="F36" i="249" s="1"/>
  <c r="E18" i="249"/>
  <c r="E28" i="249"/>
  <c r="G11" i="249"/>
  <c r="E30" i="251" l="1"/>
  <c r="G30" i="251" s="1"/>
  <c r="G18" i="249"/>
  <c r="E34" i="249"/>
  <c r="G34" i="249" s="1"/>
  <c r="G28" i="249"/>
  <c r="E35" i="249"/>
  <c r="G35" i="249" s="1"/>
  <c r="E37" i="249" l="1"/>
  <c r="G37" i="249" l="1"/>
  <c r="E36" i="249"/>
  <c r="G36" i="249" s="1"/>
</calcChain>
</file>

<file path=xl/sharedStrings.xml><?xml version="1.0" encoding="utf-8"?>
<sst xmlns="http://schemas.openxmlformats.org/spreadsheetml/2006/main" count="12984" uniqueCount="1279">
  <si>
    <t>組合</t>
    <phoneticPr fontId="25"/>
  </si>
  <si>
    <t>計</t>
    <phoneticPr fontId="25"/>
  </si>
  <si>
    <t>＊</t>
    <phoneticPr fontId="25"/>
  </si>
  <si>
    <t>退職被保険者等
の占める割合</t>
    <phoneticPr fontId="25"/>
  </si>
  <si>
    <t>介護第２号
被保険者
の占める割合</t>
    <phoneticPr fontId="25"/>
  </si>
  <si>
    <t>療　養　費</t>
    <rPh sb="0" eb="1">
      <t>リョウ</t>
    </rPh>
    <rPh sb="2" eb="3">
      <t>オサム</t>
    </rPh>
    <phoneticPr fontId="2"/>
  </si>
  <si>
    <t>単　　　　　　独　　　　　　分</t>
    <phoneticPr fontId="2"/>
  </si>
  <si>
    <t>合　　　　　計</t>
    <rPh sb="0" eb="1">
      <t>ゴウ</t>
    </rPh>
    <rPh sb="6" eb="7">
      <t>ケイ</t>
    </rPh>
    <phoneticPr fontId="2"/>
  </si>
  <si>
    <t>退職被保険者等</t>
    <rPh sb="0" eb="2">
      <t>タイショク</t>
    </rPh>
    <rPh sb="2" eb="6">
      <t>ヒホケンシャ</t>
    </rPh>
    <rPh sb="6" eb="7">
      <t>トウ</t>
    </rPh>
    <phoneticPr fontId="25"/>
  </si>
  <si>
    <t>退職被保険者等内訳</t>
    <rPh sb="0" eb="2">
      <t>タイショク</t>
    </rPh>
    <rPh sb="2" eb="6">
      <t>ヒホケンシャ</t>
    </rPh>
    <rPh sb="6" eb="7">
      <t>ナド</t>
    </rPh>
    <rPh sb="7" eb="9">
      <t>ウチワケ</t>
    </rPh>
    <phoneticPr fontId="25"/>
  </si>
  <si>
    <t>支　　　　　　　　　　　　　　　　　　　　　　　　　払　</t>
    <phoneticPr fontId="2"/>
  </si>
  <si>
    <t>諸　　　　費　　　　　（　　　　　収　　　　　入　　　　　）　</t>
    <phoneticPr fontId="2"/>
  </si>
  <si>
    <t>戻入
未済額</t>
    <phoneticPr fontId="2"/>
  </si>
  <si>
    <t>未払額</t>
    <phoneticPr fontId="2"/>
  </si>
  <si>
    <t>徴収</t>
    <phoneticPr fontId="2"/>
  </si>
  <si>
    <t>戻入</t>
    <phoneticPr fontId="2"/>
  </si>
  <si>
    <t>未払額</t>
    <phoneticPr fontId="2"/>
  </si>
  <si>
    <t>金等</t>
    <phoneticPr fontId="2"/>
  </si>
  <si>
    <t>未済額</t>
    <phoneticPr fontId="2"/>
  </si>
  <si>
    <t>高　　額　　療　　養　　費</t>
    <phoneticPr fontId="2"/>
  </si>
  <si>
    <t>療　　　　　　　　　養　　　　　　　　　給　　　　　　　　　付　　　　　　　　　費　</t>
    <phoneticPr fontId="2"/>
  </si>
  <si>
    <t>療　　　　　　　　　　　　　　　養　　　　　　　　　　　　　　　費</t>
    <phoneticPr fontId="2"/>
  </si>
  <si>
    <t>高　　　　額　　　　療　　　　養　　　　費</t>
    <rPh sb="20" eb="21">
      <t>ヒ</t>
    </rPh>
    <phoneticPr fontId="2"/>
  </si>
  <si>
    <t>そ　の　他　の　保　険　給　付　費</t>
    <phoneticPr fontId="2"/>
  </si>
  <si>
    <t>被　　　保　　　険　　　者　　　一　　　人　　　当　　　た　　　り</t>
    <phoneticPr fontId="2"/>
  </si>
  <si>
    <t>（回数）</t>
    <rPh sb="1" eb="2">
      <t>カイ</t>
    </rPh>
    <phoneticPr fontId="25"/>
  </si>
  <si>
    <t>Ｌ</t>
    <phoneticPr fontId="2"/>
  </si>
  <si>
    <t>Ｍ</t>
    <phoneticPr fontId="2"/>
  </si>
  <si>
    <t>増  加  額</t>
    <rPh sb="0" eb="1">
      <t>ゾウ</t>
    </rPh>
    <rPh sb="3" eb="4">
      <t>カ</t>
    </rPh>
    <rPh sb="6" eb="7">
      <t>ガク</t>
    </rPh>
    <phoneticPr fontId="2"/>
  </si>
  <si>
    <t>減  少  額</t>
    <rPh sb="0" eb="1">
      <t>ゲン</t>
    </rPh>
    <rPh sb="3" eb="4">
      <t>ショウ</t>
    </rPh>
    <rPh sb="6" eb="7">
      <t>ガク</t>
    </rPh>
    <phoneticPr fontId="2"/>
  </si>
  <si>
    <t>基金等</t>
    <phoneticPr fontId="2"/>
  </si>
  <si>
    <t>（組合債）</t>
    <phoneticPr fontId="2"/>
  </si>
  <si>
    <t>（資産合計  -負債合計）</t>
    <phoneticPr fontId="2"/>
  </si>
  <si>
    <t>ａ</t>
    <phoneticPr fontId="2"/>
  </si>
  <si>
    <t>ｂ</t>
    <phoneticPr fontId="2"/>
  </si>
  <si>
    <t>ｃ</t>
    <phoneticPr fontId="2"/>
  </si>
  <si>
    <t>ｄ</t>
    <phoneticPr fontId="2"/>
  </si>
  <si>
    <t>（ａ＋ｂ＋ｃ＋ｄ）</t>
    <phoneticPr fontId="2"/>
  </si>
  <si>
    <t>ｅ</t>
    <phoneticPr fontId="2"/>
  </si>
  <si>
    <t>ｆ</t>
    <phoneticPr fontId="2"/>
  </si>
  <si>
    <t>ｇ</t>
    <phoneticPr fontId="2"/>
  </si>
  <si>
    <t>（ｅ＋ｆ＋ｇ）</t>
    <phoneticPr fontId="2"/>
  </si>
  <si>
    <t>介護分
再掲</t>
    <phoneticPr fontId="2"/>
  </si>
  <si>
    <t>後期高齢者
支援金等分
再掲</t>
    <phoneticPr fontId="2"/>
  </si>
  <si>
    <t>一</t>
    <phoneticPr fontId="2"/>
  </si>
  <si>
    <t>般</t>
    <phoneticPr fontId="2"/>
  </si>
  <si>
    <t>被</t>
    <phoneticPr fontId="2"/>
  </si>
  <si>
    <t>険</t>
    <phoneticPr fontId="2"/>
  </si>
  <si>
    <t>分</t>
    <phoneticPr fontId="2"/>
  </si>
  <si>
    <t>小　計　（　単　年　度　支  出　）</t>
    <rPh sb="0" eb="1">
      <t>ショウ</t>
    </rPh>
    <rPh sb="2" eb="3">
      <t>ケイ</t>
    </rPh>
    <rPh sb="6" eb="7">
      <t>タン</t>
    </rPh>
    <rPh sb="8" eb="9">
      <t>トシ</t>
    </rPh>
    <rPh sb="10" eb="11">
      <t>ド</t>
    </rPh>
    <rPh sb="12" eb="13">
      <t>ササ</t>
    </rPh>
    <rPh sb="15" eb="16">
      <t>デ</t>
    </rPh>
    <phoneticPr fontId="2"/>
  </si>
  <si>
    <t>単年度収支差　（単年度収入-単年度支出）</t>
    <rPh sb="0" eb="1">
      <t>タン</t>
    </rPh>
    <rPh sb="1" eb="2">
      <t>トシ</t>
    </rPh>
    <rPh sb="2" eb="3">
      <t>ド</t>
    </rPh>
    <rPh sb="3" eb="4">
      <t>オサム</t>
    </rPh>
    <rPh sb="4" eb="5">
      <t>ササ</t>
    </rPh>
    <rPh sb="5" eb="6">
      <t>サ</t>
    </rPh>
    <rPh sb="12" eb="13">
      <t>イ</t>
    </rPh>
    <phoneticPr fontId="2"/>
  </si>
  <si>
    <t>前　年　度　繰　上　充　用　金</t>
    <rPh sb="0" eb="1">
      <t>マエ</t>
    </rPh>
    <rPh sb="2" eb="3">
      <t>トシ</t>
    </rPh>
    <rPh sb="4" eb="5">
      <t>ド</t>
    </rPh>
    <rPh sb="6" eb="7">
      <t>クリ</t>
    </rPh>
    <rPh sb="8" eb="9">
      <t>ウエ</t>
    </rPh>
    <rPh sb="10" eb="11">
      <t>ミツル</t>
    </rPh>
    <rPh sb="12" eb="13">
      <t>ヨウ</t>
    </rPh>
    <rPh sb="14" eb="15">
      <t>カネ</t>
    </rPh>
    <phoneticPr fontId="2"/>
  </si>
  <si>
    <t>支　　　出　　　合　　　計</t>
    <rPh sb="8" eb="9">
      <t>ゴウ</t>
    </rPh>
    <rPh sb="12" eb="13">
      <t>ケイ</t>
    </rPh>
    <phoneticPr fontId="2"/>
  </si>
  <si>
    <t>（ Ｂ+ Ｆ + Ｇ + Ｈ ）</t>
    <phoneticPr fontId="2"/>
  </si>
  <si>
    <t>収 支 差 引 残　（収入合計-支出合計）</t>
    <rPh sb="8" eb="9">
      <t>ザン</t>
    </rPh>
    <rPh sb="13" eb="15">
      <t>ゴウケイ</t>
    </rPh>
    <rPh sb="18" eb="20">
      <t>ゴウケイ</t>
    </rPh>
    <phoneticPr fontId="2"/>
  </si>
  <si>
    <t>（単位：円）</t>
    <phoneticPr fontId="2"/>
  </si>
  <si>
    <t>療養給付費</t>
    <phoneticPr fontId="2"/>
  </si>
  <si>
    <t>保険者名</t>
    <phoneticPr fontId="2"/>
  </si>
  <si>
    <t>介護分
再掲</t>
    <phoneticPr fontId="2"/>
  </si>
  <si>
    <t>後期高齢者
支援金等分
再掲</t>
    <phoneticPr fontId="2"/>
  </si>
  <si>
    <t>一　　般　　被　　保　　険　　者　　分　　計</t>
    <rPh sb="0" eb="1">
      <t>イチ</t>
    </rPh>
    <phoneticPr fontId="2"/>
  </si>
  <si>
    <t>退　　職　　被　　保　　険　　者　　分　　計</t>
    <rPh sb="0" eb="1">
      <t>タイ</t>
    </rPh>
    <rPh sb="3" eb="4">
      <t>ショク</t>
    </rPh>
    <phoneticPr fontId="2"/>
  </si>
  <si>
    <t>特  別  調  整  交  付  金</t>
    <phoneticPr fontId="2"/>
  </si>
  <si>
    <t>後期高齢者
支援金等分
再掲</t>
    <phoneticPr fontId="2"/>
  </si>
  <si>
    <t>介護納付金分
再掲</t>
    <phoneticPr fontId="2"/>
  </si>
  <si>
    <t>特　別  対  策  費  補  助  金</t>
    <phoneticPr fontId="2"/>
  </si>
  <si>
    <t>療 養 給 付 費 交 付 金</t>
    <phoneticPr fontId="2"/>
  </si>
  <si>
    <t>都           道           府           県           支           出           金</t>
    <phoneticPr fontId="2"/>
  </si>
  <si>
    <t>そ　　　　　　の　　　　　　他</t>
    <rPh sb="14" eb="15">
      <t>タ</t>
    </rPh>
    <phoneticPr fontId="2"/>
  </si>
  <si>
    <t>一　　　　　　　般　　　　　　　会　　　　　　　　計</t>
    <rPh sb="0" eb="1">
      <t>イチ</t>
    </rPh>
    <rPh sb="8" eb="9">
      <t>パン</t>
    </rPh>
    <rPh sb="16" eb="17">
      <t>カイ</t>
    </rPh>
    <rPh sb="25" eb="26">
      <t>ケイ</t>
    </rPh>
    <phoneticPr fontId="2"/>
  </si>
  <si>
    <t>繰　　　　　　　　　　　入　　　　　　　　　　　金</t>
    <rPh sb="0" eb="1">
      <t>クリ</t>
    </rPh>
    <rPh sb="12" eb="13">
      <t>イリ</t>
    </rPh>
    <rPh sb="24" eb="25">
      <t>キン</t>
    </rPh>
    <phoneticPr fontId="2"/>
  </si>
  <si>
    <t>保    険    基    盤    安    定</t>
    <phoneticPr fontId="7"/>
  </si>
  <si>
    <t>そ　の　他　の　収　入</t>
    <phoneticPr fontId="2"/>
  </si>
  <si>
    <t>小　　計　　（　　単　　年　　度　　収　　入　　）</t>
    <rPh sb="0" eb="1">
      <t>ショウ</t>
    </rPh>
    <rPh sb="3" eb="4">
      <t>ケイ</t>
    </rPh>
    <rPh sb="9" eb="10">
      <t>タン</t>
    </rPh>
    <rPh sb="12" eb="13">
      <t>トシ</t>
    </rPh>
    <rPh sb="15" eb="16">
      <t>ド</t>
    </rPh>
    <rPh sb="18" eb="19">
      <t>オサム</t>
    </rPh>
    <rPh sb="21" eb="22">
      <t>イリ</t>
    </rPh>
    <phoneticPr fontId="2"/>
  </si>
  <si>
    <t>者</t>
    <phoneticPr fontId="2"/>
  </si>
  <si>
    <t>全世帯数</t>
    <phoneticPr fontId="2"/>
  </si>
  <si>
    <t>全人口</t>
    <phoneticPr fontId="2"/>
  </si>
  <si>
    <t>現　在</t>
    <phoneticPr fontId="2"/>
  </si>
  <si>
    <t>保険者名</t>
    <phoneticPr fontId="2"/>
  </si>
  <si>
    <t>第７表　経理状況（収入）その１[全体]</t>
    <phoneticPr fontId="2"/>
  </si>
  <si>
    <t>第７表　経理状況（収入）その２[全体]</t>
    <phoneticPr fontId="2"/>
  </si>
  <si>
    <t>第一号都道府県調整交付金</t>
    <rPh sb="0" eb="1">
      <t>ダイ</t>
    </rPh>
    <rPh sb="1" eb="2">
      <t>イチ</t>
    </rPh>
    <rPh sb="2" eb="3">
      <t>ゴウ</t>
    </rPh>
    <phoneticPr fontId="2"/>
  </si>
  <si>
    <t>第７表　経理状況（収入）その４[全体]</t>
    <phoneticPr fontId="2"/>
  </si>
  <si>
    <t>（⑭市町村：４～２ベース）</t>
    <phoneticPr fontId="2"/>
  </si>
  <si>
    <t>第８表　経理状況（支出）その１[全体]</t>
    <phoneticPr fontId="2"/>
  </si>
  <si>
    <t>第８表　経理状況（支出）その２[全体]</t>
    <phoneticPr fontId="2"/>
  </si>
  <si>
    <t>第２５表　医療給付の状況[退職]その３　</t>
    <phoneticPr fontId="2"/>
  </si>
  <si>
    <t>第２７表　医療給付の状況[全体]その４</t>
    <phoneticPr fontId="2"/>
  </si>
  <si>
    <t>現物給付分（再掲）</t>
    <rPh sb="0" eb="1">
      <t>ウツツ</t>
    </rPh>
    <rPh sb="1" eb="2">
      <t>ブツ</t>
    </rPh>
    <rPh sb="2" eb="3">
      <t>キュウ</t>
    </rPh>
    <rPh sb="3" eb="4">
      <t>ヅケ</t>
    </rPh>
    <rPh sb="4" eb="5">
      <t>ブン</t>
    </rPh>
    <rPh sb="6" eb="7">
      <t>サイ</t>
    </rPh>
    <rPh sb="7" eb="8">
      <t>ケイ</t>
    </rPh>
    <phoneticPr fontId="2"/>
  </si>
  <si>
    <t>長　期　疾　病　分</t>
    <phoneticPr fontId="2"/>
  </si>
  <si>
    <t>第２９表　高額療養費の状況[一般：前期高齢者分再掲]</t>
    <phoneticPr fontId="2"/>
  </si>
  <si>
    <t>長　期　疾　病　分</t>
    <phoneticPr fontId="2"/>
  </si>
  <si>
    <t>第８表　経理状況（支出）その３[全体]</t>
    <phoneticPr fontId="2"/>
  </si>
  <si>
    <t>第８表　経理状況（支出）その４[全体]</t>
    <phoneticPr fontId="2"/>
  </si>
  <si>
    <t>収支差引残の</t>
    <phoneticPr fontId="2"/>
  </si>
  <si>
    <t>うち基金等</t>
    <phoneticPr fontId="2"/>
  </si>
  <si>
    <t>第１５表　保険料（税）収納状況[退職]</t>
    <phoneticPr fontId="2"/>
  </si>
  <si>
    <t>戻入
未済額</t>
    <phoneticPr fontId="2"/>
  </si>
  <si>
    <t>未払額</t>
    <phoneticPr fontId="2"/>
  </si>
  <si>
    <t>戻入</t>
    <phoneticPr fontId="2"/>
  </si>
  <si>
    <t>未済額</t>
    <phoneticPr fontId="2"/>
  </si>
  <si>
    <t>老 人 保 健 医 療 費 拠 出 金</t>
    <phoneticPr fontId="2"/>
  </si>
  <si>
    <t>戻入</t>
    <phoneticPr fontId="2"/>
  </si>
  <si>
    <t>未払額</t>
    <phoneticPr fontId="2"/>
  </si>
  <si>
    <t>未済額</t>
    <phoneticPr fontId="2"/>
  </si>
  <si>
    <t>第３１表　高額療養費の状況[一般：７０歳以上現役並み所得者分再掲]</t>
    <phoneticPr fontId="2"/>
  </si>
  <si>
    <t>件数</t>
    <phoneticPr fontId="2"/>
  </si>
  <si>
    <t>市町村　計</t>
    <phoneticPr fontId="2"/>
  </si>
  <si>
    <t>第３３表　高額療養費の状況 [退職]</t>
    <phoneticPr fontId="2"/>
  </si>
  <si>
    <t>国</t>
    <phoneticPr fontId="2"/>
  </si>
  <si>
    <t>庫</t>
    <phoneticPr fontId="2"/>
  </si>
  <si>
    <t>　　　</t>
    <phoneticPr fontId="2"/>
  </si>
  <si>
    <t>支</t>
    <phoneticPr fontId="2"/>
  </si>
  <si>
    <t>出</t>
    <phoneticPr fontId="2"/>
  </si>
  <si>
    <t xml:space="preserve"> 事　務　費　負　担　金</t>
    <phoneticPr fontId="2"/>
  </si>
  <si>
    <t xml:space="preserve"> 療  養  給  付  費  等  負  担  金</t>
    <phoneticPr fontId="2"/>
  </si>
  <si>
    <t xml:space="preserve"> 普  通  調  整  交  付  金</t>
    <phoneticPr fontId="2"/>
  </si>
  <si>
    <t>共同事業</t>
    <phoneticPr fontId="2"/>
  </si>
  <si>
    <t>診</t>
    <phoneticPr fontId="2"/>
  </si>
  <si>
    <t>療</t>
    <phoneticPr fontId="2"/>
  </si>
  <si>
    <t>費</t>
    <phoneticPr fontId="2"/>
  </si>
  <si>
    <t>（組合債）</t>
    <phoneticPr fontId="2"/>
  </si>
  <si>
    <t>第３０表　高額療養費の状況 [一般：７０歳以上一般分再掲]</t>
    <phoneticPr fontId="2"/>
  </si>
  <si>
    <t>第３２表　高額療養費の状況 [一般：未就学児分再掲]</t>
    <rPh sb="18" eb="22">
      <t>ミシュウガクジ</t>
    </rPh>
    <phoneticPr fontId="2"/>
  </si>
  <si>
    <t>他　法　併　用　分</t>
    <rPh sb="0" eb="1">
      <t>タ</t>
    </rPh>
    <rPh sb="2" eb="3">
      <t>ホウ</t>
    </rPh>
    <rPh sb="4" eb="5">
      <t>ヘイ</t>
    </rPh>
    <rPh sb="6" eb="7">
      <t>ヨウ</t>
    </rPh>
    <rPh sb="8" eb="9">
      <t>ブン</t>
    </rPh>
    <phoneticPr fontId="2"/>
  </si>
  <si>
    <t>　支援金分　＋ 介護納付金分）その７</t>
    <phoneticPr fontId="2"/>
  </si>
  <si>
    <t>　支援金分　＋ 介護納付金分）その８</t>
    <phoneticPr fontId="2"/>
  </si>
  <si>
    <t>多　数　該　当　分</t>
    <rPh sb="0" eb="1">
      <t>タ</t>
    </rPh>
    <rPh sb="2" eb="3">
      <t>カズ</t>
    </rPh>
    <rPh sb="4" eb="5">
      <t>ガイ</t>
    </rPh>
    <rPh sb="6" eb="7">
      <t>トウ</t>
    </rPh>
    <rPh sb="8" eb="9">
      <t>ブン</t>
    </rPh>
    <phoneticPr fontId="2"/>
  </si>
  <si>
    <t xml:space="preserve">現物給付分（再掲） </t>
    <rPh sb="0" eb="1">
      <t>ウツツ</t>
    </rPh>
    <rPh sb="1" eb="2">
      <t>ブツ</t>
    </rPh>
    <rPh sb="2" eb="3">
      <t>キュウ</t>
    </rPh>
    <rPh sb="3" eb="4">
      <t>ヅケ</t>
    </rPh>
    <rPh sb="4" eb="5">
      <t>ブン</t>
    </rPh>
    <rPh sb="6" eb="7">
      <t>サイ</t>
    </rPh>
    <rPh sb="7" eb="8">
      <t>ケイ</t>
    </rPh>
    <phoneticPr fontId="2"/>
  </si>
  <si>
    <t>第３４表　高額療養費の状況 [退職：未就学児分再掲]</t>
    <rPh sb="18" eb="22">
      <t>ミシュウガクジ</t>
    </rPh>
    <phoneticPr fontId="2"/>
  </si>
  <si>
    <t>第３５表　高額療養費の状況 [全体]</t>
    <rPh sb="15" eb="17">
      <t>ゼンタイ</t>
    </rPh>
    <phoneticPr fontId="2"/>
  </si>
  <si>
    <t>第３６表　その他の保険給付の状況 [全体]</t>
    <rPh sb="18" eb="19">
      <t>ゼン</t>
    </rPh>
    <rPh sb="19" eb="20">
      <t>タイ</t>
    </rPh>
    <phoneticPr fontId="2"/>
  </si>
  <si>
    <t>第３７表　診療費諸率 [一般]</t>
    <rPh sb="7" eb="8">
      <t>ヒ</t>
    </rPh>
    <rPh sb="12" eb="14">
      <t>イッパン</t>
    </rPh>
    <phoneticPr fontId="2"/>
  </si>
  <si>
    <t>第３８表　診療費諸率 [退職]</t>
    <rPh sb="7" eb="8">
      <t>ヒ</t>
    </rPh>
    <phoneticPr fontId="2"/>
  </si>
  <si>
    <t>第３９表　診療費諸率 [全体]</t>
    <rPh sb="7" eb="8">
      <t>ヒ</t>
    </rPh>
    <rPh sb="13" eb="14">
      <t>タイ</t>
    </rPh>
    <phoneticPr fontId="2"/>
  </si>
  <si>
    <t>件数</t>
    <phoneticPr fontId="2"/>
  </si>
  <si>
    <t>件数</t>
    <phoneticPr fontId="2"/>
  </si>
  <si>
    <t>長　期　疾　病　分</t>
    <phoneticPr fontId="2"/>
  </si>
  <si>
    <t>件数</t>
    <phoneticPr fontId="2"/>
  </si>
  <si>
    <t>出産育児</t>
    <phoneticPr fontId="2"/>
  </si>
  <si>
    <t>　　　　　　　　　　　　　　　　　　　　　　　　　　　</t>
    <phoneticPr fontId="2"/>
  </si>
  <si>
    <t>被　　　保　　　険　　　者　　　一　　　人　　　当　　　た　　　り　　　諸　　　費</t>
    <phoneticPr fontId="2"/>
  </si>
  <si>
    <t>　（　　　　　収　　　　　入　　　　　）　　</t>
    <phoneticPr fontId="2"/>
  </si>
  <si>
    <t>　　　　　　　　　　　　　　　　　　　　国　　　　庫　　　　支　　　　出　　　　金</t>
    <phoneticPr fontId="2"/>
  </si>
  <si>
    <t>一般被</t>
    <phoneticPr fontId="2"/>
  </si>
  <si>
    <t>退職被保</t>
    <phoneticPr fontId="2"/>
  </si>
  <si>
    <t>事務費</t>
    <phoneticPr fontId="2"/>
  </si>
  <si>
    <t>療養給付費</t>
    <phoneticPr fontId="2"/>
  </si>
  <si>
    <t>保</t>
    <phoneticPr fontId="2"/>
  </si>
  <si>
    <t>前 期 高 齢 者 納 付 金 等</t>
    <phoneticPr fontId="2"/>
  </si>
  <si>
    <t>収支差引残（収入合計-支出合計）</t>
    <rPh sb="1" eb="2">
      <t>ササ</t>
    </rPh>
    <rPh sb="2" eb="3">
      <t>サ</t>
    </rPh>
    <rPh sb="3" eb="4">
      <t>イン</t>
    </rPh>
    <rPh sb="4" eb="5">
      <t>ザン</t>
    </rPh>
    <rPh sb="6" eb="8">
      <t>シュウニュウ</t>
    </rPh>
    <rPh sb="8" eb="10">
      <t>ゴウケイ</t>
    </rPh>
    <rPh sb="11" eb="13">
      <t>シシュツ</t>
    </rPh>
    <rPh sb="13" eb="15">
      <t>ゴウケイ</t>
    </rPh>
    <phoneticPr fontId="2"/>
  </si>
  <si>
    <t>戻入
未済額</t>
    <phoneticPr fontId="2"/>
  </si>
  <si>
    <t>第５表  年度別  診療費諸率[区分別、全体]</t>
    <phoneticPr fontId="2"/>
  </si>
  <si>
    <t>年度別　</t>
    <rPh sb="0" eb="3">
      <t>ネンドベツ</t>
    </rPh>
    <phoneticPr fontId="2"/>
  </si>
  <si>
    <t>　　　　 　　　＊市町村：３～２ベース</t>
    <phoneticPr fontId="2"/>
  </si>
  <si>
    <t>療   養   （   医   療   ）   の   給   付  （ 診 　療 　費 ）　諸 　率</t>
    <rPh sb="12" eb="13">
      <t>イ</t>
    </rPh>
    <rPh sb="16" eb="17">
      <t>リョウ</t>
    </rPh>
    <phoneticPr fontId="2"/>
  </si>
  <si>
    <t>第１表  年度別  世帯数・被保険者数等の状況[区分別、全体]</t>
    <phoneticPr fontId="25"/>
  </si>
  <si>
    <t>市　　　　　町　　　　　村</t>
    <rPh sb="0" eb="1">
      <t>シ</t>
    </rPh>
    <rPh sb="6" eb="7">
      <t>マチ</t>
    </rPh>
    <rPh sb="12" eb="13">
      <t>ムラ</t>
    </rPh>
    <phoneticPr fontId="25"/>
  </si>
  <si>
    <t>年度別</t>
    <phoneticPr fontId="31"/>
  </si>
  <si>
    <t>総数</t>
    <rPh sb="0" eb="2">
      <t>ソウスウ</t>
    </rPh>
    <phoneticPr fontId="25"/>
  </si>
  <si>
    <t>被　　　　　保　　　　　険　　　　　者　　　　　数</t>
    <rPh sb="0" eb="1">
      <t>ヒ</t>
    </rPh>
    <rPh sb="6" eb="7">
      <t>ホ</t>
    </rPh>
    <rPh sb="12" eb="13">
      <t>ケン</t>
    </rPh>
    <rPh sb="18" eb="19">
      <t>シャ</t>
    </rPh>
    <rPh sb="24" eb="25">
      <t>カズ</t>
    </rPh>
    <phoneticPr fontId="25"/>
  </si>
  <si>
    <t>年度別</t>
    <phoneticPr fontId="31"/>
  </si>
  <si>
    <t>一　　　　　般　　　　　被　　　　　保　　　　　険　　　　　者</t>
    <rPh sb="0" eb="1">
      <t>イチ</t>
    </rPh>
    <rPh sb="6" eb="7">
      <t>パン</t>
    </rPh>
    <rPh sb="12" eb="13">
      <t>ヒ</t>
    </rPh>
    <rPh sb="18" eb="19">
      <t>ホ</t>
    </rPh>
    <rPh sb="24" eb="25">
      <t>ケン</t>
    </rPh>
    <rPh sb="30" eb="31">
      <t>シャ</t>
    </rPh>
    <phoneticPr fontId="25"/>
  </si>
  <si>
    <t>被　　　　保　　　　険　　　　者　　　　数</t>
    <rPh sb="0" eb="1">
      <t>ヒ</t>
    </rPh>
    <rPh sb="5" eb="6">
      <t>ホ</t>
    </rPh>
    <rPh sb="10" eb="11">
      <t>ケン</t>
    </rPh>
    <rPh sb="15" eb="16">
      <t>シャ</t>
    </rPh>
    <rPh sb="20" eb="21">
      <t>スウ</t>
    </rPh>
    <phoneticPr fontId="25"/>
  </si>
  <si>
    <t>一般</t>
    <rPh sb="0" eb="2">
      <t>イッパン</t>
    </rPh>
    <phoneticPr fontId="25"/>
  </si>
  <si>
    <t>退職</t>
    <rPh sb="0" eb="2">
      <t>タイショク</t>
    </rPh>
    <phoneticPr fontId="25"/>
  </si>
  <si>
    <t>年度別</t>
    <phoneticPr fontId="31"/>
  </si>
  <si>
    <t>＊</t>
    <phoneticPr fontId="25"/>
  </si>
  <si>
    <t>* 事務職員数の(  )は兼任職員数再掲</t>
    <phoneticPr fontId="25"/>
  </si>
  <si>
    <t>アンマ　・　マッサージ</t>
    <phoneticPr fontId="2"/>
  </si>
  <si>
    <t>ハリ　・　キュウ</t>
    <phoneticPr fontId="2"/>
  </si>
  <si>
    <t>そ　　　　の　　　他</t>
    <phoneticPr fontId="2"/>
  </si>
  <si>
    <t>一部負担金</t>
    <phoneticPr fontId="2"/>
  </si>
  <si>
    <t>次年度への
繰越金</t>
    <rPh sb="0" eb="3">
      <t>ジネンド</t>
    </rPh>
    <phoneticPr fontId="2"/>
  </si>
  <si>
    <t>基金等
積立金</t>
    <rPh sb="0" eb="3">
      <t>キキントウ</t>
    </rPh>
    <rPh sb="4" eb="6">
      <t>ツミタテ</t>
    </rPh>
    <rPh sb="6" eb="7">
      <t>キン</t>
    </rPh>
    <phoneticPr fontId="2"/>
  </si>
  <si>
    <t>第９表　経理状況　その１　（基金等保有額及び市町村債［組合債］）［全体]</t>
    <rPh sb="14" eb="17">
      <t>キキントウ</t>
    </rPh>
    <rPh sb="17" eb="20">
      <t>ホユウガク</t>
    </rPh>
    <rPh sb="20" eb="21">
      <t>オヨ</t>
    </rPh>
    <rPh sb="22" eb="25">
      <t>シチョウソン</t>
    </rPh>
    <rPh sb="25" eb="26">
      <t>サイ</t>
    </rPh>
    <rPh sb="27" eb="29">
      <t>クミアイ</t>
    </rPh>
    <rPh sb="29" eb="30">
      <t>サイ</t>
    </rPh>
    <phoneticPr fontId="2"/>
  </si>
  <si>
    <t>第９表　経理状況　その２　（資産・負債等）[全体]</t>
    <rPh sb="14" eb="16">
      <t>シサン</t>
    </rPh>
    <rPh sb="17" eb="19">
      <t>フサイ</t>
    </rPh>
    <rPh sb="19" eb="20">
      <t>トウ</t>
    </rPh>
    <phoneticPr fontId="2"/>
  </si>
  <si>
    <t>補装具</t>
    <rPh sb="0" eb="1">
      <t>タスク</t>
    </rPh>
    <rPh sb="1" eb="3">
      <t>ソウグタスク</t>
    </rPh>
    <phoneticPr fontId="25"/>
  </si>
  <si>
    <t>柔道整復師</t>
    <rPh sb="0" eb="2">
      <t>ジュウドウ</t>
    </rPh>
    <rPh sb="2" eb="4">
      <t>セイフク</t>
    </rPh>
    <rPh sb="4" eb="5">
      <t>シ</t>
    </rPh>
    <phoneticPr fontId="25"/>
  </si>
  <si>
    <t>アンマ・マッサージ</t>
    <phoneticPr fontId="25"/>
  </si>
  <si>
    <t>ハリ・キュウ</t>
    <phoneticPr fontId="25"/>
  </si>
  <si>
    <t>その他</t>
    <rPh sb="2" eb="3">
      <t>タ</t>
    </rPh>
    <phoneticPr fontId="25"/>
  </si>
  <si>
    <t>費用額</t>
    <phoneticPr fontId="25"/>
  </si>
  <si>
    <t>保険者負担分</t>
    <phoneticPr fontId="25"/>
  </si>
  <si>
    <t>合　　　　算　　　　分</t>
    <phoneticPr fontId="2"/>
  </si>
  <si>
    <t>そ　　　の　　　他</t>
    <rPh sb="8" eb="9">
      <t>ホカ</t>
    </rPh>
    <phoneticPr fontId="2"/>
  </si>
  <si>
    <t>入　　　院　　　分</t>
    <rPh sb="0" eb="1">
      <t>イリ</t>
    </rPh>
    <rPh sb="4" eb="5">
      <t>イン</t>
    </rPh>
    <rPh sb="8" eb="9">
      <t>ブン</t>
    </rPh>
    <phoneticPr fontId="2"/>
  </si>
  <si>
    <t>単　　　　　　独　　　　　　分</t>
    <rPh sb="0" eb="1">
      <t>タン</t>
    </rPh>
    <rPh sb="7" eb="8">
      <t>ドク</t>
    </rPh>
    <rPh sb="14" eb="15">
      <t>ブン</t>
    </rPh>
    <phoneticPr fontId="2"/>
  </si>
  <si>
    <t>合　　　　算　　　　分</t>
    <phoneticPr fontId="2"/>
  </si>
  <si>
    <t>第２８表　高額療養費の状況[一般]</t>
    <rPh sb="14" eb="16">
      <t>イッパン</t>
    </rPh>
    <phoneticPr fontId="2"/>
  </si>
  <si>
    <t>長期高額</t>
    <rPh sb="2" eb="4">
      <t>コウガク</t>
    </rPh>
    <phoneticPr fontId="2"/>
  </si>
  <si>
    <t>特定疾病</t>
    <rPh sb="0" eb="2">
      <t>トクテイ</t>
    </rPh>
    <phoneticPr fontId="2"/>
  </si>
  <si>
    <t>合　　　　算　　　　分</t>
    <phoneticPr fontId="2"/>
  </si>
  <si>
    <t>その他任意給付</t>
    <rPh sb="3" eb="5">
      <t>ニンイ</t>
    </rPh>
    <rPh sb="5" eb="7">
      <t>キュウフ</t>
    </rPh>
    <phoneticPr fontId="2"/>
  </si>
  <si>
    <t>傷 病 手 当 金</t>
    <rPh sb="0" eb="1">
      <t>キズ</t>
    </rPh>
    <rPh sb="2" eb="3">
      <t>ビョウ</t>
    </rPh>
    <rPh sb="4" eb="5">
      <t>テ</t>
    </rPh>
    <rPh sb="6" eb="7">
      <t>トウ</t>
    </rPh>
    <rPh sb="8" eb="9">
      <t>キン</t>
    </rPh>
    <phoneticPr fontId="2"/>
  </si>
  <si>
    <t>出 産 手 当 金</t>
    <rPh sb="0" eb="1">
      <t>デ</t>
    </rPh>
    <rPh sb="2" eb="3">
      <t>サン</t>
    </rPh>
    <rPh sb="4" eb="5">
      <t>テ</t>
    </rPh>
    <rPh sb="6" eb="7">
      <t>トウ</t>
    </rPh>
    <rPh sb="8" eb="9">
      <t>キン</t>
    </rPh>
    <phoneticPr fontId="2"/>
  </si>
  <si>
    <t>一部負担金</t>
    <rPh sb="0" eb="1">
      <t>イチ</t>
    </rPh>
    <rPh sb="1" eb="2">
      <t>ブ</t>
    </rPh>
    <rPh sb="2" eb="3">
      <t>フ</t>
    </rPh>
    <rPh sb="3" eb="4">
      <t>タン</t>
    </rPh>
    <rPh sb="4" eb="5">
      <t>カネ</t>
    </rPh>
    <phoneticPr fontId="2"/>
  </si>
  <si>
    <t>出産育児・葬祭費・傷病手当金・出産手当金　１回当たり支給額　及び　その他の給付内容</t>
    <rPh sb="2" eb="4">
      <t>イクジ</t>
    </rPh>
    <rPh sb="5" eb="7">
      <t>ソウサイ</t>
    </rPh>
    <rPh sb="7" eb="8">
      <t>ヒ</t>
    </rPh>
    <rPh sb="22" eb="23">
      <t>カイ</t>
    </rPh>
    <rPh sb="23" eb="24">
      <t>ア</t>
    </rPh>
    <rPh sb="26" eb="29">
      <t>シキュウガク</t>
    </rPh>
    <rPh sb="30" eb="31">
      <t>オヨ</t>
    </rPh>
    <rPh sb="35" eb="36">
      <t>タ</t>
    </rPh>
    <rPh sb="37" eb="38">
      <t>キュウ</t>
    </rPh>
    <rPh sb="38" eb="39">
      <t>フ</t>
    </rPh>
    <rPh sb="39" eb="41">
      <t>ナイヨウ</t>
    </rPh>
    <phoneticPr fontId="2"/>
  </si>
  <si>
    <t>第１３表　保険料（税）賦課状況[全体]（介護納付金分）その５</t>
    <rPh sb="16" eb="18">
      <t>ゼンタイ</t>
    </rPh>
    <phoneticPr fontId="2"/>
  </si>
  <si>
    <t>第１３表　保険料（税）賦課状況[全体]（介護納付金分）その６</t>
    <rPh sb="16" eb="18">
      <t>ゼンタイ</t>
    </rPh>
    <phoneticPr fontId="2"/>
  </si>
  <si>
    <t>　　　総　　　　　　　　数</t>
    <phoneticPr fontId="2"/>
  </si>
  <si>
    <t>退　　　　職</t>
    <phoneticPr fontId="2"/>
  </si>
  <si>
    <r>
      <t>　　</t>
    </r>
    <r>
      <rPr>
        <sz val="12"/>
        <rFont val="ＭＳ Ｐ明朝"/>
        <family val="1"/>
        <charset val="128"/>
      </rPr>
      <t>市町村（3～2ベース）／国保組合（4～3ベース）</t>
    </r>
    <phoneticPr fontId="2"/>
  </si>
  <si>
    <t>（3～2ベース）</t>
    <phoneticPr fontId="2"/>
  </si>
  <si>
    <t>市：3～2ベース</t>
    <phoneticPr fontId="2"/>
  </si>
  <si>
    <t>組：4～3ベース</t>
    <phoneticPr fontId="2"/>
  </si>
  <si>
    <t>D</t>
    <phoneticPr fontId="2"/>
  </si>
  <si>
    <t>D／А</t>
    <phoneticPr fontId="2"/>
  </si>
  <si>
    <t>第７表　経理状況（収入）その３[全体]</t>
    <phoneticPr fontId="2"/>
  </si>
  <si>
    <t>直診</t>
    <phoneticPr fontId="2"/>
  </si>
  <si>
    <t>負担金</t>
    <rPh sb="0" eb="2">
      <t>フタン</t>
    </rPh>
    <rPh sb="2" eb="3">
      <t>キン</t>
    </rPh>
    <phoneticPr fontId="7"/>
  </si>
  <si>
    <t>後期高齢者
支援金等分
再掲</t>
  </si>
  <si>
    <t>共 同 事 業 交 付 金</t>
    <rPh sb="0" eb="1">
      <t>トモ</t>
    </rPh>
    <rPh sb="2" eb="3">
      <t>ドウ</t>
    </rPh>
    <rPh sb="4" eb="5">
      <t>コト</t>
    </rPh>
    <rPh sb="6" eb="7">
      <t>ギョウ</t>
    </rPh>
    <rPh sb="8" eb="9">
      <t>コウ</t>
    </rPh>
    <rPh sb="10" eb="11">
      <t>ヅケ</t>
    </rPh>
    <rPh sb="12" eb="13">
      <t>キン</t>
    </rPh>
    <phoneticPr fontId="2"/>
  </si>
  <si>
    <t>第６表　一般状況（その３）被保険者増減内訳・事務職員数[全体]</t>
    <rPh sb="13" eb="17">
      <t>ヒホケンシャ</t>
    </rPh>
    <rPh sb="17" eb="19">
      <t>ゾウゲン</t>
    </rPh>
    <rPh sb="19" eb="21">
      <t>ウチワケ</t>
    </rPh>
    <rPh sb="22" eb="24">
      <t>ジム</t>
    </rPh>
    <rPh sb="24" eb="26">
      <t>ショクイン</t>
    </rPh>
    <rPh sb="26" eb="27">
      <t>スウ</t>
    </rPh>
    <phoneticPr fontId="2"/>
  </si>
  <si>
    <t xml:space="preserve">状　　　　　　　　　　　　　　　　　　　　　　　　　況　　　　　         </t>
    <phoneticPr fontId="2"/>
  </si>
  <si>
    <t>第１９表　保険給付等支払状況[退職]その１</t>
    <rPh sb="3" eb="4">
      <t>ヒョウ</t>
    </rPh>
    <rPh sb="5" eb="7">
      <t>ホケン</t>
    </rPh>
    <rPh sb="7" eb="9">
      <t>キュウフ</t>
    </rPh>
    <rPh sb="9" eb="10">
      <t>トウ</t>
    </rPh>
    <rPh sb="10" eb="12">
      <t>シハラ</t>
    </rPh>
    <rPh sb="12" eb="14">
      <t>ジョウキョウ</t>
    </rPh>
    <phoneticPr fontId="2"/>
  </si>
  <si>
    <t>第１９表　保険給付等支払状況[退職]その２</t>
    <rPh sb="3" eb="4">
      <t>ヒョウ</t>
    </rPh>
    <rPh sb="5" eb="7">
      <t>ホケン</t>
    </rPh>
    <rPh sb="7" eb="9">
      <t>キュウフ</t>
    </rPh>
    <rPh sb="9" eb="10">
      <t>トウ</t>
    </rPh>
    <rPh sb="10" eb="12">
      <t>シハラ</t>
    </rPh>
    <rPh sb="12" eb="14">
      <t>ジョウキョウ</t>
    </rPh>
    <phoneticPr fontId="2"/>
  </si>
  <si>
    <t>　　　　　　　　　　　　</t>
    <phoneticPr fontId="2"/>
  </si>
  <si>
    <t>　　　繰　　　　　越　　　　　金</t>
    <rPh sb="3" eb="4">
      <t>クリ</t>
    </rPh>
    <rPh sb="9" eb="10">
      <t>コシ</t>
    </rPh>
    <rPh sb="15" eb="16">
      <t>キン</t>
    </rPh>
    <phoneticPr fontId="2"/>
  </si>
  <si>
    <t>　　　収　　　入　　　合　　　　計</t>
    <rPh sb="3" eb="4">
      <t>オサム</t>
    </rPh>
    <rPh sb="7" eb="8">
      <t>イリ</t>
    </rPh>
    <rPh sb="11" eb="12">
      <t>ゴウ</t>
    </rPh>
    <rPh sb="16" eb="17">
      <t>ケイ</t>
    </rPh>
    <phoneticPr fontId="2"/>
  </si>
  <si>
    <t>法 定
割 合</t>
    <rPh sb="0" eb="1">
      <t>ホウ</t>
    </rPh>
    <rPh sb="2" eb="3">
      <t>サダム</t>
    </rPh>
    <rPh sb="5" eb="6">
      <t>ワリ</t>
    </rPh>
    <rPh sb="7" eb="8">
      <t>ゴウ</t>
    </rPh>
    <phoneticPr fontId="2"/>
  </si>
  <si>
    <t>支　　　　　　　　　　　　　　　  払　　　　　　　　　　　　　　  　状　　　　　　　　　　　　　　　  　況</t>
    <phoneticPr fontId="2"/>
  </si>
  <si>
    <t>高 額 介 護 合 算 療 養 費</t>
    <rPh sb="0" eb="1">
      <t>タカ</t>
    </rPh>
    <rPh sb="2" eb="3">
      <t>ガク</t>
    </rPh>
    <rPh sb="4" eb="5">
      <t>スケ</t>
    </rPh>
    <rPh sb="6" eb="7">
      <t>ユズル</t>
    </rPh>
    <rPh sb="8" eb="9">
      <t>ゴウ</t>
    </rPh>
    <rPh sb="10" eb="11">
      <t>ザン</t>
    </rPh>
    <rPh sb="12" eb="13">
      <t>リョウ</t>
    </rPh>
    <rPh sb="14" eb="15">
      <t>オサム</t>
    </rPh>
    <rPh sb="16" eb="17">
      <t>ヒ</t>
    </rPh>
    <phoneticPr fontId="2"/>
  </si>
  <si>
    <t>第２２表　医療給付の状況[一般：７０歳以上一般分再掲]</t>
    <rPh sb="13" eb="15">
      <t>イッパン</t>
    </rPh>
    <rPh sb="18" eb="21">
      <t>サイイジョウ</t>
    </rPh>
    <rPh sb="21" eb="23">
      <t>イッパン</t>
    </rPh>
    <rPh sb="23" eb="24">
      <t>ブン</t>
    </rPh>
    <rPh sb="24" eb="26">
      <t>サイケイ</t>
    </rPh>
    <phoneticPr fontId="2"/>
  </si>
  <si>
    <t>第２３表　医療給付の状況[一般：７０歳以上現役並み所得者分再掲]</t>
    <rPh sb="13" eb="15">
      <t>イッパン</t>
    </rPh>
    <rPh sb="18" eb="21">
      <t>サイイジョウ</t>
    </rPh>
    <rPh sb="21" eb="24">
      <t>ゲンエキナ</t>
    </rPh>
    <rPh sb="25" eb="28">
      <t>ショトクシャ</t>
    </rPh>
    <rPh sb="28" eb="29">
      <t>ブン</t>
    </rPh>
    <rPh sb="29" eb="31">
      <t>サイケイ</t>
    </rPh>
    <phoneticPr fontId="2"/>
  </si>
  <si>
    <t>第２４表　医療給付の状況[一般：未就学児分再掲]</t>
    <rPh sb="13" eb="15">
      <t>イッパン</t>
    </rPh>
    <rPh sb="16" eb="20">
      <t>ミシュウガクジ</t>
    </rPh>
    <rPh sb="20" eb="21">
      <t>ブン</t>
    </rPh>
    <rPh sb="21" eb="23">
      <t>サイケイ</t>
    </rPh>
    <phoneticPr fontId="2"/>
  </si>
  <si>
    <t>第２５表　医療給付の状況[退職]その１　</t>
    <rPh sb="13" eb="15">
      <t>タイショク</t>
    </rPh>
    <phoneticPr fontId="2"/>
  </si>
  <si>
    <t>第２５表　医療給付の状況[退職]その２</t>
    <rPh sb="13" eb="15">
      <t>タイショク</t>
    </rPh>
    <phoneticPr fontId="2"/>
  </si>
  <si>
    <t xml:space="preserve">食 　　　　事　　　　 療　　　　 養 </t>
    <phoneticPr fontId="2"/>
  </si>
  <si>
    <t>食 　　事　 　療　　 養</t>
    <phoneticPr fontId="2"/>
  </si>
  <si>
    <t>　　　療　　　　　　　　養　　　　　　　　費</t>
    <phoneticPr fontId="2"/>
  </si>
  <si>
    <t>アンマ　・　マッサージ</t>
    <phoneticPr fontId="2"/>
  </si>
  <si>
    <t>ハリ　・　キュウ</t>
    <phoneticPr fontId="2"/>
  </si>
  <si>
    <t>そ　　　　の　　　他</t>
    <phoneticPr fontId="2"/>
  </si>
  <si>
    <t>第２５表　医療給付の状況[退職]その４</t>
    <phoneticPr fontId="2"/>
  </si>
  <si>
    <t>第２６表　医療給付の状況[退職：未就学児分再掲]</t>
    <rPh sb="16" eb="20">
      <t>ミシュウガクジ</t>
    </rPh>
    <rPh sb="20" eb="21">
      <t>ブン</t>
    </rPh>
    <rPh sb="21" eb="23">
      <t>サイケイ</t>
    </rPh>
    <phoneticPr fontId="2"/>
  </si>
  <si>
    <t>第２７表　医療給付の状況[全体]その１</t>
    <rPh sb="14" eb="15">
      <t>タイ</t>
    </rPh>
    <phoneticPr fontId="2"/>
  </si>
  <si>
    <t>　　　　　　　　　　　　　　　</t>
    <phoneticPr fontId="2"/>
  </si>
  <si>
    <t>第２７表　医療給付の状況[全体]その２</t>
    <rPh sb="14" eb="15">
      <t>タイ</t>
    </rPh>
    <phoneticPr fontId="2"/>
  </si>
  <si>
    <t>第２７表　医療給付の状況[全体]その３</t>
    <phoneticPr fontId="2"/>
  </si>
  <si>
    <t>　　　療　　　　　　　　養　　　　　　　　費</t>
    <phoneticPr fontId="2"/>
  </si>
  <si>
    <t>介護分
再掲</t>
    <phoneticPr fontId="2"/>
  </si>
  <si>
    <t>後期高齢者
支援金等分
再掲</t>
    <phoneticPr fontId="2"/>
  </si>
  <si>
    <t>（保険税軽減分）</t>
    <phoneticPr fontId="2"/>
  </si>
  <si>
    <t>（保険者支援分）</t>
    <phoneticPr fontId="2"/>
  </si>
  <si>
    <t>負担金</t>
    <phoneticPr fontId="7"/>
  </si>
  <si>
    <t>保　　健　　事　　業　　費　</t>
    <phoneticPr fontId="2"/>
  </si>
  <si>
    <t>　　そ  　の 　 他　  の　  支　  出</t>
    <phoneticPr fontId="2"/>
  </si>
  <si>
    <t>診査等</t>
    <phoneticPr fontId="2"/>
  </si>
  <si>
    <t>保健事業費　</t>
    <phoneticPr fontId="2"/>
  </si>
  <si>
    <t>センター</t>
    <phoneticPr fontId="2"/>
  </si>
  <si>
    <t>退職被保険　
者等分
再掲</t>
    <phoneticPr fontId="2"/>
  </si>
  <si>
    <t>介護分
再掲</t>
    <phoneticPr fontId="2"/>
  </si>
  <si>
    <t>後期高齢者
支援金等分
再掲</t>
    <phoneticPr fontId="2"/>
  </si>
  <si>
    <t>基金等</t>
    <phoneticPr fontId="2"/>
  </si>
  <si>
    <t>介護分
再掲</t>
    <phoneticPr fontId="2"/>
  </si>
  <si>
    <t>介護分
再掲</t>
    <phoneticPr fontId="2"/>
  </si>
  <si>
    <t>退職被保険　
者等分
再掲</t>
    <phoneticPr fontId="2"/>
  </si>
  <si>
    <t>退職被保険　
者等分
再掲</t>
    <phoneticPr fontId="2"/>
  </si>
  <si>
    <t>Ｂ</t>
    <phoneticPr fontId="2"/>
  </si>
  <si>
    <t>F</t>
    <phoneticPr fontId="2"/>
  </si>
  <si>
    <t>G</t>
    <phoneticPr fontId="2"/>
  </si>
  <si>
    <t>H</t>
    <phoneticPr fontId="2"/>
  </si>
  <si>
    <t>市町村債</t>
    <phoneticPr fontId="2"/>
  </si>
  <si>
    <t>特定健康</t>
    <phoneticPr fontId="2"/>
  </si>
  <si>
    <t>一時金</t>
    <phoneticPr fontId="2"/>
  </si>
  <si>
    <t>等負担金</t>
    <phoneticPr fontId="2"/>
  </si>
  <si>
    <t>負担金</t>
    <phoneticPr fontId="2"/>
  </si>
  <si>
    <t>後 期 高 齢 者 支 援 金 等</t>
    <phoneticPr fontId="2"/>
  </si>
  <si>
    <t>第１１表　保険料（税）賦課状況[一般]（医療給付費分）その１</t>
    <rPh sb="16" eb="18">
      <t>イッパン</t>
    </rPh>
    <phoneticPr fontId="2"/>
  </si>
  <si>
    <t>賦課限度額</t>
    <phoneticPr fontId="2"/>
  </si>
  <si>
    <t>第１１表　保険料（税）賦課状況[一般]（医療給付費分）その２</t>
    <rPh sb="16" eb="18">
      <t>イッパン</t>
    </rPh>
    <phoneticPr fontId="2"/>
  </si>
  <si>
    <t>賦課限度額</t>
    <phoneticPr fontId="2"/>
  </si>
  <si>
    <t>賦課限度額</t>
    <phoneticPr fontId="2"/>
  </si>
  <si>
    <t>を超える</t>
    <phoneticPr fontId="2"/>
  </si>
  <si>
    <t>賦課限度額</t>
    <phoneticPr fontId="2"/>
  </si>
  <si>
    <t>第１３表　保険料（税）賦課状況[全体]（後期高齢者支援金分）その３</t>
    <rPh sb="16" eb="18">
      <t>ゼンタイ</t>
    </rPh>
    <phoneticPr fontId="2"/>
  </si>
  <si>
    <t>賦課限度額</t>
    <phoneticPr fontId="2"/>
  </si>
  <si>
    <t>第１３表　保険料（税）賦課状況[全体]（後期高齢者支援金分）その４</t>
    <rPh sb="16" eb="18">
      <t>ゼンタイ</t>
    </rPh>
    <phoneticPr fontId="2"/>
  </si>
  <si>
    <t>賦課限度額</t>
    <phoneticPr fontId="2"/>
  </si>
  <si>
    <t>賦課限度額</t>
    <phoneticPr fontId="2"/>
  </si>
  <si>
    <t>第１３表　保険料（税）賦課状況[全体]（医療給付費分 ＋ 後期高齢者</t>
    <rPh sb="16" eb="18">
      <t>ゼンタイ</t>
    </rPh>
    <phoneticPr fontId="2"/>
  </si>
  <si>
    <t>第１４表　保険料（税）収納状況[一般]</t>
    <rPh sb="16" eb="18">
      <t>イッパン</t>
    </rPh>
    <phoneticPr fontId="2"/>
  </si>
  <si>
    <t>第１８表　保険給付等支払状況[一般]その１</t>
    <rPh sb="15" eb="17">
      <t>イッパン</t>
    </rPh>
    <phoneticPr fontId="2"/>
  </si>
  <si>
    <t>第１８表　保険給付等支払状況[一般]その２</t>
    <rPh sb="15" eb="17">
      <t>イッパン</t>
    </rPh>
    <phoneticPr fontId="2"/>
  </si>
  <si>
    <t>　　　　　          　保　　　　　　　　　　　　　　険</t>
    <phoneticPr fontId="2"/>
  </si>
  <si>
    <t>　　　　　　　　　　　　給　　　　　　　　　　　付　　　　　　　　　　　費</t>
    <phoneticPr fontId="2"/>
  </si>
  <si>
    <t>高額療養費</t>
    <phoneticPr fontId="2"/>
  </si>
  <si>
    <t>後期高齢者
支援金等分
再掲</t>
    <rPh sb="9" eb="10">
      <t>トウ</t>
    </rPh>
    <phoneticPr fontId="2"/>
  </si>
  <si>
    <t>　　　　</t>
    <phoneticPr fontId="2"/>
  </si>
  <si>
    <t>被　　　　保　　　　険　　　　者　　　　一　　　　人　　　　当　　　　た　　　　り</t>
    <phoneticPr fontId="2"/>
  </si>
  <si>
    <t>諸　　　　費　　　　（　　　　支　　　　出　　　　）　</t>
    <phoneticPr fontId="2"/>
  </si>
  <si>
    <t>その他の</t>
    <phoneticPr fontId="2"/>
  </si>
  <si>
    <t>単年度</t>
    <phoneticPr fontId="2"/>
  </si>
  <si>
    <t>基金等</t>
    <phoneticPr fontId="2"/>
  </si>
  <si>
    <t>市町村債</t>
    <phoneticPr fontId="2"/>
  </si>
  <si>
    <t>（組合債）</t>
    <phoneticPr fontId="2"/>
  </si>
  <si>
    <t>センター</t>
    <phoneticPr fontId="2"/>
  </si>
  <si>
    <t>支出</t>
    <phoneticPr fontId="2"/>
  </si>
  <si>
    <t>収支差　</t>
    <phoneticPr fontId="2"/>
  </si>
  <si>
    <t>次年度への</t>
    <phoneticPr fontId="2"/>
  </si>
  <si>
    <t>増加額</t>
    <phoneticPr fontId="2"/>
  </si>
  <si>
    <t>減少額</t>
    <phoneticPr fontId="2"/>
  </si>
  <si>
    <t>保有額</t>
    <phoneticPr fontId="2"/>
  </si>
  <si>
    <t>繰越金</t>
    <phoneticPr fontId="2"/>
  </si>
  <si>
    <t>積立金</t>
    <phoneticPr fontId="2"/>
  </si>
  <si>
    <t>（単位：千円）</t>
    <phoneticPr fontId="2"/>
  </si>
  <si>
    <t>を超える</t>
    <phoneticPr fontId="2"/>
  </si>
  <si>
    <t>を超える額</t>
    <phoneticPr fontId="2"/>
  </si>
  <si>
    <t>療　　　　　　　　　　養　　　　　　　　　　給　　　　　　　　　　付　　　　　　　　　　費</t>
    <phoneticPr fontId="2"/>
  </si>
  <si>
    <t>第２０表　医療給付の状況[一般]その２</t>
    <rPh sb="13" eb="15">
      <t>イッパン</t>
    </rPh>
    <phoneticPr fontId="2"/>
  </si>
  <si>
    <t>第２０表　医療給付の状況[一般]その４</t>
    <rPh sb="13" eb="15">
      <t>イッパン</t>
    </rPh>
    <phoneticPr fontId="2"/>
  </si>
  <si>
    <t>介護分
再掲</t>
    <phoneticPr fontId="2"/>
  </si>
  <si>
    <t>広域化等</t>
    <rPh sb="0" eb="3">
      <t>コウイキカ</t>
    </rPh>
    <rPh sb="3" eb="4">
      <t>トウ</t>
    </rPh>
    <phoneticPr fontId="2"/>
  </si>
  <si>
    <t>支援基金</t>
    <rPh sb="0" eb="2">
      <t>シエン</t>
    </rPh>
    <rPh sb="2" eb="4">
      <t>キキン</t>
    </rPh>
    <phoneticPr fontId="2"/>
  </si>
  <si>
    <t>支出金</t>
    <rPh sb="0" eb="3">
      <t>シシュツキン</t>
    </rPh>
    <phoneticPr fontId="2"/>
  </si>
  <si>
    <t>勘定</t>
    <phoneticPr fontId="2"/>
  </si>
  <si>
    <t>　一　　　　般</t>
    <rPh sb="1" eb="2">
      <t>イチ</t>
    </rPh>
    <rPh sb="6" eb="7">
      <t>パン</t>
    </rPh>
    <phoneticPr fontId="2"/>
  </si>
  <si>
    <t>後期高齢者
支援金</t>
    <rPh sb="0" eb="2">
      <t>コウキ</t>
    </rPh>
    <rPh sb="2" eb="5">
      <t>コウレイシャ</t>
    </rPh>
    <rPh sb="7" eb="10">
      <t>シエンキン</t>
    </rPh>
    <phoneticPr fontId="2"/>
  </si>
  <si>
    <t>前期高齢者
納付金</t>
    <rPh sb="0" eb="2">
      <t>ゼンキ</t>
    </rPh>
    <rPh sb="2" eb="5">
      <t>コウレイシャ</t>
    </rPh>
    <rPh sb="7" eb="10">
      <t>ノウフキン</t>
    </rPh>
    <phoneticPr fontId="2"/>
  </si>
  <si>
    <t>事務費
拠出金</t>
    <rPh sb="0" eb="3">
      <t>ジムヒ</t>
    </rPh>
    <phoneticPr fontId="2"/>
  </si>
  <si>
    <t>老　人　保　健　拠　出　金</t>
    <rPh sb="0" eb="1">
      <t>ロウ</t>
    </rPh>
    <rPh sb="2" eb="3">
      <t>ジン</t>
    </rPh>
    <rPh sb="4" eb="5">
      <t>ホ</t>
    </rPh>
    <rPh sb="6" eb="7">
      <t>ケン</t>
    </rPh>
    <rPh sb="8" eb="9">
      <t>キョ</t>
    </rPh>
    <rPh sb="10" eb="11">
      <t>デ</t>
    </rPh>
    <rPh sb="12" eb="13">
      <t>キン</t>
    </rPh>
    <phoneticPr fontId="2"/>
  </si>
  <si>
    <t>共　同　事　業　拠　出　金</t>
    <rPh sb="0" eb="1">
      <t>トモ</t>
    </rPh>
    <rPh sb="2" eb="3">
      <t>ドウ</t>
    </rPh>
    <rPh sb="4" eb="5">
      <t>コト</t>
    </rPh>
    <rPh sb="6" eb="7">
      <t>ギョウ</t>
    </rPh>
    <rPh sb="8" eb="9">
      <t>キョ</t>
    </rPh>
    <rPh sb="10" eb="11">
      <t>デ</t>
    </rPh>
    <rPh sb="12" eb="13">
      <t>キン</t>
    </rPh>
    <phoneticPr fontId="2"/>
  </si>
  <si>
    <t>事業費</t>
    <rPh sb="0" eb="3">
      <t>ジギョウヒ</t>
    </rPh>
    <phoneticPr fontId="2"/>
  </si>
  <si>
    <t>保健管理</t>
    <rPh sb="0" eb="2">
      <t>ホケン</t>
    </rPh>
    <rPh sb="2" eb="4">
      <t>カンリ</t>
    </rPh>
    <phoneticPr fontId="2"/>
  </si>
  <si>
    <t>離脱</t>
    <phoneticPr fontId="2"/>
  </si>
  <si>
    <t>公債費</t>
    <rPh sb="0" eb="2">
      <t>コウサイ</t>
    </rPh>
    <rPh sb="2" eb="3">
      <t>ヒ</t>
    </rPh>
    <phoneticPr fontId="2"/>
  </si>
  <si>
    <t>（組合債費）</t>
    <rPh sb="4" eb="5">
      <t>ヒ</t>
    </rPh>
    <phoneticPr fontId="2"/>
  </si>
  <si>
    <t>（前年度末）</t>
    <rPh sb="1" eb="4">
      <t>ゼンネンド</t>
    </rPh>
    <rPh sb="4" eb="5">
      <t>マツ</t>
    </rPh>
    <phoneticPr fontId="2"/>
  </si>
  <si>
    <t>市町村債</t>
    <phoneticPr fontId="2"/>
  </si>
  <si>
    <t>残高</t>
    <rPh sb="0" eb="2">
      <t>ザンダカ</t>
    </rPh>
    <phoneticPr fontId="2"/>
  </si>
  <si>
    <t xml:space="preserve">基 金等 </t>
    <rPh sb="0" eb="1">
      <t>モト</t>
    </rPh>
    <rPh sb="2" eb="4">
      <t>キンナド</t>
    </rPh>
    <phoneticPr fontId="2"/>
  </si>
  <si>
    <t xml:space="preserve">保有額 </t>
    <rPh sb="0" eb="3">
      <t>ホユウガク</t>
    </rPh>
    <phoneticPr fontId="2"/>
  </si>
  <si>
    <t>（組合債）</t>
    <phoneticPr fontId="2"/>
  </si>
  <si>
    <t>　資　　　　　　　　　　　　　　　　　　　　　　産　</t>
    <rPh sb="1" eb="2">
      <t>シ</t>
    </rPh>
    <rPh sb="24" eb="25">
      <t>サン</t>
    </rPh>
    <phoneticPr fontId="2"/>
  </si>
  <si>
    <t>負債</t>
    <rPh sb="0" eb="2">
      <t>フサイ</t>
    </rPh>
    <phoneticPr fontId="2"/>
  </si>
  <si>
    <t>次年度への</t>
    <rPh sb="0" eb="3">
      <t>ジネンド</t>
    </rPh>
    <phoneticPr fontId="2"/>
  </si>
  <si>
    <t>貸付金等</t>
    <rPh sb="0" eb="2">
      <t>カシツケ</t>
    </rPh>
    <rPh sb="2" eb="4">
      <t>キントウ</t>
    </rPh>
    <phoneticPr fontId="2"/>
  </si>
  <si>
    <t>その他の</t>
    <rPh sb="2" eb="3">
      <t>タ</t>
    </rPh>
    <phoneticPr fontId="2"/>
  </si>
  <si>
    <t>資産</t>
    <rPh sb="0" eb="2">
      <t>シサン</t>
    </rPh>
    <phoneticPr fontId="2"/>
  </si>
  <si>
    <t>資産合計</t>
    <rPh sb="0" eb="2">
      <t>シサン</t>
    </rPh>
    <rPh sb="2" eb="4">
      <t>ゴウケイ</t>
    </rPh>
    <phoneticPr fontId="2"/>
  </si>
  <si>
    <t>繰上充用金</t>
    <rPh sb="0" eb="2">
      <t>クリア</t>
    </rPh>
    <phoneticPr fontId="2"/>
  </si>
  <si>
    <t>（当年度赤字額）</t>
    <rPh sb="1" eb="2">
      <t>トウ</t>
    </rPh>
    <rPh sb="2" eb="4">
      <t>ネンド</t>
    </rPh>
    <rPh sb="4" eb="7">
      <t>アカジガク</t>
    </rPh>
    <phoneticPr fontId="2"/>
  </si>
  <si>
    <t>負債合計</t>
    <rPh sb="0" eb="2">
      <t>フサイ</t>
    </rPh>
    <rPh sb="2" eb="4">
      <t>ゴウケイ</t>
    </rPh>
    <phoneticPr fontId="2"/>
  </si>
  <si>
    <t>純資産</t>
    <rPh sb="0" eb="1">
      <t>ジュン</t>
    </rPh>
    <rPh sb="1" eb="3">
      <t>シサン</t>
    </rPh>
    <phoneticPr fontId="2"/>
  </si>
  <si>
    <t>保　　健　　事　　業　　費</t>
    <rPh sb="0" eb="1">
      <t>タモツ</t>
    </rPh>
    <rPh sb="3" eb="4">
      <t>ケン</t>
    </rPh>
    <rPh sb="6" eb="7">
      <t>コト</t>
    </rPh>
    <rPh sb="9" eb="10">
      <t>ギョウ</t>
    </rPh>
    <rPh sb="12" eb="13">
      <t>ヒ</t>
    </rPh>
    <phoneticPr fontId="2"/>
  </si>
  <si>
    <t>保健事業費</t>
    <rPh sb="0" eb="2">
      <t>ホケン</t>
    </rPh>
    <rPh sb="2" eb="5">
      <t>ジギョウヒ</t>
    </rPh>
    <phoneticPr fontId="2"/>
  </si>
  <si>
    <t>健康管理</t>
    <rPh sb="0" eb="2">
      <t>ケンコウ</t>
    </rPh>
    <rPh sb="2" eb="4">
      <t>カンリ</t>
    </rPh>
    <phoneticPr fontId="2"/>
  </si>
  <si>
    <t>（単年度支出）</t>
    <rPh sb="1" eb="4">
      <t>タンネンド</t>
    </rPh>
    <rPh sb="4" eb="6">
      <t>シシュツ</t>
    </rPh>
    <phoneticPr fontId="2"/>
  </si>
  <si>
    <t>充用金</t>
    <rPh sb="0" eb="2">
      <t>ジュウヨウ</t>
    </rPh>
    <rPh sb="2" eb="3">
      <t>キン</t>
    </rPh>
    <phoneticPr fontId="2"/>
  </si>
  <si>
    <t>前年度繰上</t>
    <rPh sb="0" eb="3">
      <t>ゼンネンド</t>
    </rPh>
    <phoneticPr fontId="2"/>
  </si>
  <si>
    <t>支出合計</t>
    <phoneticPr fontId="2"/>
  </si>
  <si>
    <t>そ　　　　の　　　　他</t>
    <rPh sb="10" eb="11">
      <t>タ</t>
    </rPh>
    <phoneticPr fontId="2"/>
  </si>
  <si>
    <t>後 期 高 齢 者 支 援 金</t>
    <rPh sb="0" eb="1">
      <t>アト</t>
    </rPh>
    <rPh sb="2" eb="3">
      <t>キ</t>
    </rPh>
    <rPh sb="4" eb="5">
      <t>タカ</t>
    </rPh>
    <rPh sb="6" eb="7">
      <t>ヨワイ</t>
    </rPh>
    <rPh sb="8" eb="9">
      <t>シャ</t>
    </rPh>
    <rPh sb="10" eb="11">
      <t>ササ</t>
    </rPh>
    <rPh sb="12" eb="13">
      <t>エン</t>
    </rPh>
    <rPh sb="14" eb="15">
      <t>カネ</t>
    </rPh>
    <phoneticPr fontId="2"/>
  </si>
  <si>
    <t xml:space="preserve">減　　　少　     （　 資 　格　 喪　 失　 ）     </t>
    <phoneticPr fontId="2"/>
  </si>
  <si>
    <t>被　　　保　　　険　　　者　　　数</t>
    <rPh sb="0" eb="1">
      <t>ヒ</t>
    </rPh>
    <rPh sb="4" eb="5">
      <t>ホ</t>
    </rPh>
    <rPh sb="8" eb="9">
      <t>ケン</t>
    </rPh>
    <rPh sb="12" eb="13">
      <t>シャ</t>
    </rPh>
    <rPh sb="16" eb="17">
      <t>スウ</t>
    </rPh>
    <phoneticPr fontId="2"/>
  </si>
  <si>
    <t>　　　　　</t>
    <phoneticPr fontId="2"/>
  </si>
  <si>
    <t>　　　　</t>
    <phoneticPr fontId="2"/>
  </si>
  <si>
    <t xml:space="preserve">   被　　　　保　　　　険　　　　者　　　　数</t>
    <phoneticPr fontId="2"/>
  </si>
  <si>
    <t xml:space="preserve">   年　　　　度　　　　末　　　　現　　　　在</t>
    <phoneticPr fontId="2"/>
  </si>
  <si>
    <t>増　　　減　　　内　　　訳</t>
    <phoneticPr fontId="2"/>
  </si>
  <si>
    <t>被　　　保　　　険　　　者</t>
    <phoneticPr fontId="2"/>
  </si>
  <si>
    <t>診査等</t>
    <rPh sb="2" eb="3">
      <t>トウ</t>
    </rPh>
    <phoneticPr fontId="2"/>
  </si>
  <si>
    <t>負　　　　　　　　　　　　　　　　　　　　　　債　</t>
    <rPh sb="0" eb="1">
      <t>フ</t>
    </rPh>
    <rPh sb="23" eb="24">
      <t>サイ</t>
    </rPh>
    <phoneticPr fontId="2"/>
  </si>
  <si>
    <t>都　道　府　県　支　出　金</t>
    <rPh sb="0" eb="1">
      <t>ミヤコ</t>
    </rPh>
    <rPh sb="2" eb="3">
      <t>ミチ</t>
    </rPh>
    <rPh sb="4" eb="5">
      <t>フ</t>
    </rPh>
    <rPh sb="6" eb="7">
      <t>ケン</t>
    </rPh>
    <rPh sb="8" eb="9">
      <t>ササ</t>
    </rPh>
    <rPh sb="10" eb="11">
      <t>デ</t>
    </rPh>
    <rPh sb="12" eb="13">
      <t>キン</t>
    </rPh>
    <phoneticPr fontId="2"/>
  </si>
  <si>
    <t>被　　　　保　　　　険　　　　者　　　　一　　　　人　　　　当　　　　た　　　　り　</t>
  </si>
  <si>
    <t>諸　　　　費　　　　（　　　　支　　　　出　　　　）</t>
    <phoneticPr fontId="2"/>
  </si>
  <si>
    <t>　　　　</t>
    <phoneticPr fontId="2"/>
  </si>
  <si>
    <t>被　　　　保　　　　険　　　　者　　　　一　　　　人　　　　当　　　　た　　　　り</t>
    <phoneticPr fontId="2"/>
  </si>
  <si>
    <t>諸　　　　費　　　　（　　　　支　　　　出　　　　）　</t>
  </si>
  <si>
    <t>当年度利益　（純損失）　（B)　－　（D)</t>
    <rPh sb="0" eb="1">
      <t>トウ</t>
    </rPh>
    <rPh sb="1" eb="3">
      <t>ネンド</t>
    </rPh>
    <rPh sb="3" eb="5">
      <t>リエキ</t>
    </rPh>
    <rPh sb="7" eb="8">
      <t>ジュン</t>
    </rPh>
    <rPh sb="8" eb="10">
      <t>ソンシツ</t>
    </rPh>
    <phoneticPr fontId="2"/>
  </si>
  <si>
    <t>固</t>
    <rPh sb="0" eb="1">
      <t>ガタマリ</t>
    </rPh>
    <phoneticPr fontId="2"/>
  </si>
  <si>
    <t>有形固定資産</t>
    <rPh sb="0" eb="2">
      <t>ユウケイ</t>
    </rPh>
    <rPh sb="2" eb="4">
      <t>コテイ</t>
    </rPh>
    <rPh sb="4" eb="6">
      <t>シサン</t>
    </rPh>
    <phoneticPr fontId="2"/>
  </si>
  <si>
    <t>定</t>
    <rPh sb="0" eb="1">
      <t>テイ</t>
    </rPh>
    <phoneticPr fontId="2"/>
  </si>
  <si>
    <t>資</t>
    <rPh sb="0" eb="1">
      <t>シ</t>
    </rPh>
    <phoneticPr fontId="2"/>
  </si>
  <si>
    <t>無形固定資産</t>
    <rPh sb="0" eb="2">
      <t>ムケイ</t>
    </rPh>
    <rPh sb="2" eb="4">
      <t>コテイ</t>
    </rPh>
    <rPh sb="4" eb="6">
      <t>シサン</t>
    </rPh>
    <phoneticPr fontId="2"/>
  </si>
  <si>
    <t>産</t>
    <rPh sb="0" eb="1">
      <t>サン</t>
    </rPh>
    <phoneticPr fontId="2"/>
  </si>
  <si>
    <t>投　　資</t>
    <rPh sb="0" eb="1">
      <t>ナ</t>
    </rPh>
    <rPh sb="3" eb="4">
      <t>シ</t>
    </rPh>
    <phoneticPr fontId="2"/>
  </si>
  <si>
    <t>流　　動　　資　　産</t>
    <rPh sb="0" eb="1">
      <t>リュウ</t>
    </rPh>
    <rPh sb="3" eb="4">
      <t>ドウ</t>
    </rPh>
    <rPh sb="6" eb="7">
      <t>シ</t>
    </rPh>
    <rPh sb="9" eb="10">
      <t>サン</t>
    </rPh>
    <phoneticPr fontId="2"/>
  </si>
  <si>
    <t>現　金　預　金</t>
    <rPh sb="0" eb="1">
      <t>ウツツ</t>
    </rPh>
    <rPh sb="2" eb="3">
      <t>キン</t>
    </rPh>
    <rPh sb="4" eb="5">
      <t>アズカリ</t>
    </rPh>
    <rPh sb="6" eb="7">
      <t>カネ</t>
    </rPh>
    <phoneticPr fontId="2"/>
  </si>
  <si>
    <t>医業未収入</t>
    <rPh sb="0" eb="2">
      <t>イギョウ</t>
    </rPh>
    <rPh sb="2" eb="5">
      <t>ミシュウニュウ</t>
    </rPh>
    <phoneticPr fontId="2"/>
  </si>
  <si>
    <t>医療材料</t>
    <rPh sb="0" eb="2">
      <t>イリョウ</t>
    </rPh>
    <rPh sb="2" eb="4">
      <t>ザイリョウ</t>
    </rPh>
    <phoneticPr fontId="2"/>
  </si>
  <si>
    <t>給食材料</t>
    <rPh sb="0" eb="2">
      <t>キュウショク</t>
    </rPh>
    <rPh sb="2" eb="4">
      <t>ザイリョウ</t>
    </rPh>
    <phoneticPr fontId="2"/>
  </si>
  <si>
    <t>その他の貯蔵品</t>
    <rPh sb="2" eb="3">
      <t>タ</t>
    </rPh>
    <rPh sb="4" eb="7">
      <t>チョゾウヒン</t>
    </rPh>
    <phoneticPr fontId="2"/>
  </si>
  <si>
    <t>その他の流動資産</t>
    <rPh sb="2" eb="3">
      <t>タ</t>
    </rPh>
    <rPh sb="4" eb="6">
      <t>リュウドウ</t>
    </rPh>
    <rPh sb="6" eb="8">
      <t>シサン</t>
    </rPh>
    <phoneticPr fontId="2"/>
  </si>
  <si>
    <t>繰　延　勘　定</t>
    <rPh sb="0" eb="1">
      <t>グリ</t>
    </rPh>
    <rPh sb="2" eb="3">
      <t>エン</t>
    </rPh>
    <rPh sb="4" eb="5">
      <t>カン</t>
    </rPh>
    <rPh sb="6" eb="7">
      <t>サダム</t>
    </rPh>
    <phoneticPr fontId="2"/>
  </si>
  <si>
    <t>資　産　合　計</t>
    <rPh sb="0" eb="1">
      <t>シ</t>
    </rPh>
    <rPh sb="2" eb="3">
      <t>サン</t>
    </rPh>
    <rPh sb="4" eb="5">
      <t>ゴウ</t>
    </rPh>
    <rPh sb="6" eb="7">
      <t>ケイ</t>
    </rPh>
    <phoneticPr fontId="2"/>
  </si>
  <si>
    <t>固定負債</t>
    <rPh sb="0" eb="2">
      <t>コテイ</t>
    </rPh>
    <rPh sb="2" eb="4">
      <t>フサイ</t>
    </rPh>
    <phoneticPr fontId="2"/>
  </si>
  <si>
    <t>企業債</t>
    <rPh sb="0" eb="2">
      <t>キギョウ</t>
    </rPh>
    <rPh sb="2" eb="3">
      <t>サイ</t>
    </rPh>
    <phoneticPr fontId="2"/>
  </si>
  <si>
    <t>他会計借入金</t>
    <rPh sb="0" eb="1">
      <t>タ</t>
    </rPh>
    <rPh sb="1" eb="3">
      <t>カイケイ</t>
    </rPh>
    <rPh sb="3" eb="5">
      <t>カリイレ</t>
    </rPh>
    <rPh sb="5" eb="6">
      <t>キン</t>
    </rPh>
    <phoneticPr fontId="2"/>
  </si>
  <si>
    <t>引当金</t>
    <rPh sb="0" eb="2">
      <t>ヒキアテ</t>
    </rPh>
    <rPh sb="2" eb="3">
      <t>キン</t>
    </rPh>
    <phoneticPr fontId="2"/>
  </si>
  <si>
    <t>その他の固定負債</t>
    <rPh sb="2" eb="3">
      <t>タ</t>
    </rPh>
    <rPh sb="4" eb="6">
      <t>コテイ</t>
    </rPh>
    <rPh sb="6" eb="8">
      <t>フサイ</t>
    </rPh>
    <phoneticPr fontId="2"/>
  </si>
  <si>
    <t>流</t>
    <rPh sb="0" eb="1">
      <t>リュウ</t>
    </rPh>
    <phoneticPr fontId="2"/>
  </si>
  <si>
    <t>未払金</t>
    <rPh sb="0" eb="1">
      <t>ミ</t>
    </rPh>
    <rPh sb="1" eb="2">
      <t>バラ</t>
    </rPh>
    <rPh sb="2" eb="3">
      <t>キン</t>
    </rPh>
    <phoneticPr fontId="2"/>
  </si>
  <si>
    <t>医業未払金</t>
    <rPh sb="0" eb="2">
      <t>イギョウ</t>
    </rPh>
    <rPh sb="2" eb="3">
      <t>ミ</t>
    </rPh>
    <rPh sb="3" eb="4">
      <t>バラ</t>
    </rPh>
    <rPh sb="4" eb="5">
      <t>キン</t>
    </rPh>
    <phoneticPr fontId="2"/>
  </si>
  <si>
    <t>動</t>
    <rPh sb="0" eb="1">
      <t>ドウ</t>
    </rPh>
    <phoneticPr fontId="2"/>
  </si>
  <si>
    <t>その他の未払金</t>
    <rPh sb="2" eb="3">
      <t>タ</t>
    </rPh>
    <rPh sb="4" eb="6">
      <t>ミハラ</t>
    </rPh>
    <rPh sb="6" eb="7">
      <t>キン</t>
    </rPh>
    <phoneticPr fontId="2"/>
  </si>
  <si>
    <t>負</t>
    <rPh sb="0" eb="1">
      <t>フ</t>
    </rPh>
    <phoneticPr fontId="2"/>
  </si>
  <si>
    <t>未払費用</t>
    <rPh sb="0" eb="2">
      <t>ミハラ</t>
    </rPh>
    <rPh sb="2" eb="4">
      <t>ヒヨウ</t>
    </rPh>
    <phoneticPr fontId="2"/>
  </si>
  <si>
    <t>債</t>
    <rPh sb="0" eb="1">
      <t>サイ</t>
    </rPh>
    <phoneticPr fontId="2"/>
  </si>
  <si>
    <t>その他の流動負債</t>
    <rPh sb="2" eb="3">
      <t>タ</t>
    </rPh>
    <rPh sb="4" eb="6">
      <t>リュウドウ</t>
    </rPh>
    <rPh sb="6" eb="8">
      <t>フサイ</t>
    </rPh>
    <phoneticPr fontId="2"/>
  </si>
  <si>
    <t>資本金</t>
    <rPh sb="0" eb="3">
      <t>シホンキン</t>
    </rPh>
    <phoneticPr fontId="2"/>
  </si>
  <si>
    <t>自己資本金</t>
    <rPh sb="0" eb="2">
      <t>ジコ</t>
    </rPh>
    <rPh sb="2" eb="5">
      <t>シホンキン</t>
    </rPh>
    <phoneticPr fontId="2"/>
  </si>
  <si>
    <t>借入資本金</t>
    <rPh sb="0" eb="2">
      <t>カリイレ</t>
    </rPh>
    <rPh sb="2" eb="5">
      <t>シホンキン</t>
    </rPh>
    <phoneticPr fontId="2"/>
  </si>
  <si>
    <t>剰　余　金</t>
    <rPh sb="0" eb="1">
      <t>アマツサ</t>
    </rPh>
    <rPh sb="2" eb="3">
      <t>ヨ</t>
    </rPh>
    <rPh sb="4" eb="5">
      <t>キン</t>
    </rPh>
    <phoneticPr fontId="2"/>
  </si>
  <si>
    <t>資本剰余金</t>
    <rPh sb="0" eb="2">
      <t>シホン</t>
    </rPh>
    <rPh sb="2" eb="5">
      <t>ジョウヨキン</t>
    </rPh>
    <phoneticPr fontId="2"/>
  </si>
  <si>
    <t>減債積立金</t>
    <rPh sb="0" eb="2">
      <t>ゲンサイ</t>
    </rPh>
    <rPh sb="2" eb="4">
      <t>ツミタテ</t>
    </rPh>
    <rPh sb="4" eb="5">
      <t>キン</t>
    </rPh>
    <phoneticPr fontId="2"/>
  </si>
  <si>
    <t>建設改良積立金</t>
    <rPh sb="0" eb="2">
      <t>ケンセツ</t>
    </rPh>
    <rPh sb="2" eb="4">
      <t>カイリョウ</t>
    </rPh>
    <rPh sb="4" eb="6">
      <t>ツミタテ</t>
    </rPh>
    <rPh sb="6" eb="7">
      <t>キン</t>
    </rPh>
    <phoneticPr fontId="2"/>
  </si>
  <si>
    <t>その他の積立金</t>
    <rPh sb="2" eb="3">
      <t>タ</t>
    </rPh>
    <rPh sb="4" eb="6">
      <t>ツミタテ</t>
    </rPh>
    <rPh sb="6" eb="7">
      <t>キン</t>
    </rPh>
    <phoneticPr fontId="2"/>
  </si>
  <si>
    <t>資　本　合　計</t>
    <rPh sb="0" eb="1">
      <t>シ</t>
    </rPh>
    <rPh sb="2" eb="3">
      <t>ホン</t>
    </rPh>
    <rPh sb="4" eb="5">
      <t>ゴウ</t>
    </rPh>
    <rPh sb="6" eb="7">
      <t>ケイ</t>
    </rPh>
    <phoneticPr fontId="2"/>
  </si>
  <si>
    <t>負　債　資　本　合　計</t>
    <rPh sb="0" eb="1">
      <t>フ</t>
    </rPh>
    <rPh sb="2" eb="3">
      <t>サイ</t>
    </rPh>
    <rPh sb="4" eb="5">
      <t>シ</t>
    </rPh>
    <rPh sb="6" eb="7">
      <t>ホン</t>
    </rPh>
    <rPh sb="8" eb="9">
      <t>ゴウ</t>
    </rPh>
    <rPh sb="10" eb="11">
      <t>ケイ</t>
    </rPh>
    <phoneticPr fontId="2"/>
  </si>
  <si>
    <t>療　　　　　　　　　　　　　養　　　　　　　　　　　　　費</t>
    <phoneticPr fontId="2"/>
  </si>
  <si>
    <t>現　　年　　度　　分　　（　再　　掲　）</t>
    <rPh sb="0" eb="1">
      <t>ゲン</t>
    </rPh>
    <rPh sb="3" eb="4">
      <t>トシ</t>
    </rPh>
    <rPh sb="6" eb="7">
      <t>ド</t>
    </rPh>
    <rPh sb="9" eb="10">
      <t>ブン</t>
    </rPh>
    <rPh sb="14" eb="15">
      <t>サイ</t>
    </rPh>
    <rPh sb="17" eb="18">
      <t>ケイ</t>
    </rPh>
    <phoneticPr fontId="2"/>
  </si>
  <si>
    <t>戻入
未済額</t>
    <phoneticPr fontId="2"/>
  </si>
  <si>
    <t>未払額</t>
    <phoneticPr fontId="2"/>
  </si>
  <si>
    <t>前期高齢者
再掲</t>
    <rPh sb="0" eb="2">
      <t>ゼンキ</t>
    </rPh>
    <rPh sb="2" eb="5">
      <t>コウレイシャ</t>
    </rPh>
    <phoneticPr fontId="2"/>
  </si>
  <si>
    <t>（％）</t>
    <phoneticPr fontId="2"/>
  </si>
  <si>
    <t>割合</t>
    <phoneticPr fontId="2"/>
  </si>
  <si>
    <t>数等[区分別、全体]</t>
    <phoneticPr fontId="2"/>
  </si>
  <si>
    <t>高 　額　 療　 養　 費</t>
    <phoneticPr fontId="2"/>
  </si>
  <si>
    <t>合　　　　　　　　計</t>
    <rPh sb="0" eb="1">
      <t>ゴウ</t>
    </rPh>
    <rPh sb="9" eb="10">
      <t>ケイ</t>
    </rPh>
    <phoneticPr fontId="2"/>
  </si>
  <si>
    <t>（　再　掲　）</t>
    <rPh sb="2" eb="3">
      <t>サイ</t>
    </rPh>
    <rPh sb="4" eb="5">
      <t>ケイ</t>
    </rPh>
    <phoneticPr fontId="2"/>
  </si>
  <si>
    <t>前　期　高　齢　者　分</t>
    <rPh sb="0" eb="1">
      <t>マエ</t>
    </rPh>
    <rPh sb="2" eb="3">
      <t>キ</t>
    </rPh>
    <rPh sb="4" eb="5">
      <t>タカ</t>
    </rPh>
    <rPh sb="6" eb="7">
      <t>ヨワイ</t>
    </rPh>
    <rPh sb="8" eb="9">
      <t>シャ</t>
    </rPh>
    <rPh sb="10" eb="11">
      <t>ブン</t>
    </rPh>
    <phoneticPr fontId="2"/>
  </si>
  <si>
    <t>７ ０ 歳 以 上 一 般 分</t>
    <rPh sb="4" eb="5">
      <t>サイ</t>
    </rPh>
    <rPh sb="6" eb="7">
      <t>イ</t>
    </rPh>
    <rPh sb="8" eb="9">
      <t>ウエ</t>
    </rPh>
    <rPh sb="10" eb="11">
      <t>イチ</t>
    </rPh>
    <rPh sb="12" eb="13">
      <t>パン</t>
    </rPh>
    <rPh sb="14" eb="15">
      <t>ブン</t>
    </rPh>
    <phoneticPr fontId="2"/>
  </si>
  <si>
    <t>70歳以上現役並み所得者分</t>
    <rPh sb="2" eb="3">
      <t>サイ</t>
    </rPh>
    <rPh sb="3" eb="4">
      <t>イ</t>
    </rPh>
    <rPh sb="4" eb="5">
      <t>ウエ</t>
    </rPh>
    <rPh sb="5" eb="7">
      <t>ゲンエキ</t>
    </rPh>
    <rPh sb="7" eb="8">
      <t>ナ</t>
    </rPh>
    <rPh sb="9" eb="12">
      <t>ショトクシャ</t>
    </rPh>
    <rPh sb="12" eb="13">
      <t>ブン</t>
    </rPh>
    <phoneticPr fontId="2"/>
  </si>
  <si>
    <t>未就学児分　　　【 一般 】</t>
    <rPh sb="0" eb="4">
      <t>ミシュウガクジ</t>
    </rPh>
    <rPh sb="4" eb="5">
      <t>ブン</t>
    </rPh>
    <rPh sb="10" eb="12">
      <t>イッパン</t>
    </rPh>
    <phoneticPr fontId="2"/>
  </si>
  <si>
    <t>未就学児分　　　【 退職 】</t>
    <rPh sb="0" eb="4">
      <t>ミシュウガクジ</t>
    </rPh>
    <rPh sb="4" eb="5">
      <t>ブン</t>
    </rPh>
    <rPh sb="10" eb="12">
      <t>タイショク</t>
    </rPh>
    <phoneticPr fontId="2"/>
  </si>
  <si>
    <t>高　額　介　護　合　算　療　養　費</t>
    <rPh sb="4" eb="5">
      <t>スケ</t>
    </rPh>
    <rPh sb="6" eb="7">
      <t>ユズル</t>
    </rPh>
    <rPh sb="8" eb="9">
      <t>ゴウ</t>
    </rPh>
    <rPh sb="10" eb="11">
      <t>ザン</t>
    </rPh>
    <rPh sb="12" eb="13">
      <t>リョウ</t>
    </rPh>
    <rPh sb="16" eb="17">
      <t>ヒ</t>
    </rPh>
    <phoneticPr fontId="2"/>
  </si>
  <si>
    <t>他法負担分</t>
    <rPh sb="0" eb="1">
      <t>ホカ</t>
    </rPh>
    <rPh sb="1" eb="2">
      <t>ホウ</t>
    </rPh>
    <rPh sb="2" eb="5">
      <t>フタンブン</t>
    </rPh>
    <phoneticPr fontId="2"/>
  </si>
  <si>
    <t>柔 道 整 復 師</t>
    <rPh sb="0" eb="1">
      <t>ジュウ</t>
    </rPh>
    <rPh sb="2" eb="3">
      <t>ミチ</t>
    </rPh>
    <rPh sb="4" eb="5">
      <t>タダシ</t>
    </rPh>
    <rPh sb="6" eb="7">
      <t>マタ</t>
    </rPh>
    <rPh sb="8" eb="9">
      <t>シ</t>
    </rPh>
    <phoneticPr fontId="2"/>
  </si>
  <si>
    <t>給付額</t>
    <rPh sb="0" eb="2">
      <t>キュウフ</t>
    </rPh>
    <phoneticPr fontId="2"/>
  </si>
  <si>
    <t>前 期 高 齢 者 納 付 金</t>
    <rPh sb="0" eb="1">
      <t>マエ</t>
    </rPh>
    <rPh sb="2" eb="3">
      <t>キ</t>
    </rPh>
    <rPh sb="4" eb="5">
      <t>タカ</t>
    </rPh>
    <rPh sb="6" eb="7">
      <t>ヨワイ</t>
    </rPh>
    <rPh sb="8" eb="9">
      <t>シャ</t>
    </rPh>
    <rPh sb="10" eb="11">
      <t>オサム</t>
    </rPh>
    <rPh sb="12" eb="13">
      <t>ヅケ</t>
    </rPh>
    <rPh sb="14" eb="15">
      <t>カネ</t>
    </rPh>
    <phoneticPr fontId="2"/>
  </si>
  <si>
    <t>世　帯　数</t>
  </si>
  <si>
    <t>高　　額　　介　　護　　合　　算　　療　　養　　費</t>
    <rPh sb="6" eb="7">
      <t>スケ</t>
    </rPh>
    <rPh sb="9" eb="10">
      <t>ユズル</t>
    </rPh>
    <rPh sb="12" eb="13">
      <t>ゴウ</t>
    </rPh>
    <rPh sb="15" eb="16">
      <t>ザン</t>
    </rPh>
    <phoneticPr fontId="2"/>
  </si>
  <si>
    <t>を超える</t>
    <phoneticPr fontId="2"/>
  </si>
  <si>
    <t>傷病手当</t>
    <rPh sb="2" eb="4">
      <t>テアテ</t>
    </rPh>
    <phoneticPr fontId="2"/>
  </si>
  <si>
    <t>出産手当</t>
    <rPh sb="0" eb="1">
      <t>デ</t>
    </rPh>
    <rPh sb="1" eb="2">
      <t>サン</t>
    </rPh>
    <phoneticPr fontId="2"/>
  </si>
  <si>
    <t>賦課</t>
    <phoneticPr fontId="2"/>
  </si>
  <si>
    <t>方式</t>
    <phoneticPr fontId="2"/>
  </si>
  <si>
    <t>を超える額</t>
    <phoneticPr fontId="2"/>
  </si>
  <si>
    <t>を超える</t>
    <phoneticPr fontId="2"/>
  </si>
  <si>
    <t>保　　険　　料　　（　　税　　）　　算　　定　　額　　及　　び</t>
    <phoneticPr fontId="2"/>
  </si>
  <si>
    <t>構　　成　　割　　合</t>
    <phoneticPr fontId="2"/>
  </si>
  <si>
    <t>件数</t>
    <phoneticPr fontId="25"/>
  </si>
  <si>
    <t>金額</t>
    <phoneticPr fontId="25"/>
  </si>
  <si>
    <t>第４表  年度別  保険給付の状況[全体]</t>
    <rPh sb="18" eb="20">
      <t>ゼンタイ</t>
    </rPh>
    <phoneticPr fontId="25"/>
  </si>
  <si>
    <t>後期高齢者
支援金分</t>
    <phoneticPr fontId="2"/>
  </si>
  <si>
    <t>介護納付金分</t>
    <rPh sb="0" eb="1">
      <t>スケ</t>
    </rPh>
    <rPh sb="1" eb="2">
      <t>ユズル</t>
    </rPh>
    <rPh sb="2" eb="3">
      <t>オサム</t>
    </rPh>
    <rPh sb="3" eb="4">
      <t>ヅケ</t>
    </rPh>
    <rPh sb="4" eb="5">
      <t>カネ</t>
    </rPh>
    <rPh sb="5" eb="6">
      <t>ブン</t>
    </rPh>
    <phoneticPr fontId="2"/>
  </si>
  <si>
    <t>　保</t>
    <phoneticPr fontId="2"/>
  </si>
  <si>
    <t>険</t>
    <phoneticPr fontId="2"/>
  </si>
  <si>
    <t>料</t>
    <phoneticPr fontId="2"/>
  </si>
  <si>
    <t>　　　　　　　　</t>
    <phoneticPr fontId="2"/>
  </si>
  <si>
    <t>（税）</t>
    <rPh sb="1" eb="2">
      <t>ゼイ</t>
    </rPh>
    <phoneticPr fontId="2"/>
  </si>
  <si>
    <t>金</t>
    <rPh sb="0" eb="1">
      <t>キン</t>
    </rPh>
    <phoneticPr fontId="2"/>
  </si>
  <si>
    <t>一　　　　　　　　　般　　　　　　　　　会　　　　　　　　　　計</t>
    <phoneticPr fontId="2"/>
  </si>
  <si>
    <t>繰　　　　　　　　　　　　　　　　　入　　　　　　　　　　　　　　　　　金</t>
    <phoneticPr fontId="2"/>
  </si>
  <si>
    <t>介護納付金</t>
    <rPh sb="0" eb="2">
      <t>カイゴ</t>
    </rPh>
    <rPh sb="2" eb="5">
      <t>ノウフキン</t>
    </rPh>
    <phoneticPr fontId="2"/>
  </si>
  <si>
    <t>保　　　　　　　　　　険　　　　　　　　　給　　　　　　　　　　　付　　　　　　　　　　　費</t>
    <phoneticPr fontId="2"/>
  </si>
  <si>
    <t>基金等</t>
    <phoneticPr fontId="2"/>
  </si>
  <si>
    <t>市町村債</t>
    <phoneticPr fontId="2"/>
  </si>
  <si>
    <t xml:space="preserve">保 有 額 </t>
    <phoneticPr fontId="2"/>
  </si>
  <si>
    <t>基金等</t>
    <phoneticPr fontId="2"/>
  </si>
  <si>
    <t>（組合債）</t>
    <phoneticPr fontId="2"/>
  </si>
  <si>
    <t>繰入金　</t>
    <phoneticPr fontId="2"/>
  </si>
  <si>
    <t>F</t>
    <phoneticPr fontId="2"/>
  </si>
  <si>
    <t>Ｋ</t>
    <phoneticPr fontId="2"/>
  </si>
  <si>
    <t>Ｃ</t>
    <phoneticPr fontId="2"/>
  </si>
  <si>
    <t>（Ｋ-Ｃ+Ｆ+Ｊ+Ｌ-Ｍ）</t>
    <phoneticPr fontId="2"/>
  </si>
  <si>
    <t>Ｊ</t>
    <phoneticPr fontId="2"/>
  </si>
  <si>
    <t>　支　　　　出　</t>
    <rPh sb="1" eb="2">
      <t>ササ</t>
    </rPh>
    <phoneticPr fontId="2"/>
  </si>
  <si>
    <t>賦課</t>
    <phoneticPr fontId="2"/>
  </si>
  <si>
    <t>限度額</t>
    <phoneticPr fontId="2"/>
  </si>
  <si>
    <t>を超える</t>
    <phoneticPr fontId="2"/>
  </si>
  <si>
    <t>を超える額</t>
    <phoneticPr fontId="2"/>
  </si>
  <si>
    <t>還 付 未 済 額 （ 別 掲 ）</t>
    <phoneticPr fontId="2"/>
  </si>
  <si>
    <t>補  装  具</t>
    <rPh sb="0" eb="1">
      <t>タスク</t>
    </rPh>
    <rPh sb="3" eb="4">
      <t>ソウ</t>
    </rPh>
    <rPh sb="6" eb="7">
      <t>グ</t>
    </rPh>
    <phoneticPr fontId="2"/>
  </si>
  <si>
    <t>特定健康</t>
    <rPh sb="0" eb="2">
      <t>トクテイ</t>
    </rPh>
    <rPh sb="2" eb="4">
      <t>ケンコウ</t>
    </rPh>
    <phoneticPr fontId="2"/>
  </si>
  <si>
    <t>診査等</t>
    <rPh sb="0" eb="3">
      <t>シンサトウ</t>
    </rPh>
    <phoneticPr fontId="2"/>
  </si>
  <si>
    <t>（単年度収入）</t>
    <rPh sb="1" eb="4">
      <t>タンネンド</t>
    </rPh>
    <rPh sb="4" eb="6">
      <t>シュウニュウ</t>
    </rPh>
    <phoneticPr fontId="2"/>
  </si>
  <si>
    <t>繰入金</t>
    <rPh sb="0" eb="2">
      <t>クリイレ</t>
    </rPh>
    <rPh sb="2" eb="3">
      <t>キン</t>
    </rPh>
    <phoneticPr fontId="2"/>
  </si>
  <si>
    <t>収入合計</t>
    <rPh sb="0" eb="2">
      <t>シュウニュウ</t>
    </rPh>
    <phoneticPr fontId="2"/>
  </si>
  <si>
    <t>　　　　　保　　　　　　　険</t>
    <phoneticPr fontId="2"/>
  </si>
  <si>
    <t>　　　　　　　給　　　　　　　付　　　　　　　費</t>
    <phoneticPr fontId="2"/>
  </si>
  <si>
    <t>高額介護</t>
    <rPh sb="0" eb="2">
      <t>コウガク</t>
    </rPh>
    <rPh sb="2" eb="4">
      <t>カイゴ</t>
    </rPh>
    <phoneticPr fontId="2"/>
  </si>
  <si>
    <t>合算療養費</t>
    <rPh sb="0" eb="2">
      <t>ガッサン</t>
    </rPh>
    <rPh sb="2" eb="5">
      <t>リョウヨウヒ</t>
    </rPh>
    <phoneticPr fontId="2"/>
  </si>
  <si>
    <t>支援金</t>
    <rPh sb="0" eb="2">
      <t>シエン</t>
    </rPh>
    <phoneticPr fontId="2"/>
  </si>
  <si>
    <t>後期高齢者</t>
    <rPh sb="0" eb="2">
      <t>コウキ</t>
    </rPh>
    <rPh sb="2" eb="5">
      <t>コウレイシャ</t>
    </rPh>
    <phoneticPr fontId="2"/>
  </si>
  <si>
    <t>　収　　　　入　</t>
    <rPh sb="1" eb="2">
      <t>オサム</t>
    </rPh>
    <rPh sb="6" eb="7">
      <t>イリ</t>
    </rPh>
    <phoneticPr fontId="2"/>
  </si>
  <si>
    <t>（単位：千円）</t>
    <phoneticPr fontId="2"/>
  </si>
  <si>
    <t>第１１表　保険料（税）賦課状況[一般]（後期高齢者支援金分）その３</t>
    <rPh sb="16" eb="18">
      <t>イッパン</t>
    </rPh>
    <phoneticPr fontId="2"/>
  </si>
  <si>
    <t>第１１表　保険料（税）賦課状況[一般]（後期高齢者支援金分）その４</t>
    <rPh sb="16" eb="18">
      <t>イッパン</t>
    </rPh>
    <phoneticPr fontId="2"/>
  </si>
  <si>
    <t>第２１表　医療給付の状況[一般：前期高齢者分再掲]</t>
    <rPh sb="13" eb="15">
      <t>イッパン</t>
    </rPh>
    <rPh sb="16" eb="18">
      <t>ゼンキ</t>
    </rPh>
    <rPh sb="18" eb="21">
      <t>コウレイシャ</t>
    </rPh>
    <rPh sb="21" eb="22">
      <t>ブン</t>
    </rPh>
    <rPh sb="22" eb="24">
      <t>サイケイ</t>
    </rPh>
    <phoneticPr fontId="2"/>
  </si>
  <si>
    <t>基金等</t>
    <rPh sb="0" eb="2">
      <t>キキン</t>
    </rPh>
    <rPh sb="2" eb="3">
      <t>トウ</t>
    </rPh>
    <phoneticPr fontId="2"/>
  </si>
  <si>
    <t>繰入金　</t>
    <rPh sb="0" eb="2">
      <t>クリイレ</t>
    </rPh>
    <rPh sb="2" eb="3">
      <t>キン</t>
    </rPh>
    <phoneticPr fontId="2"/>
  </si>
  <si>
    <t>Ｃ</t>
    <phoneticPr fontId="2"/>
  </si>
  <si>
    <t>繰越金</t>
    <rPh sb="0" eb="2">
      <t>クリコシ</t>
    </rPh>
    <rPh sb="2" eb="3">
      <t>キン</t>
    </rPh>
    <phoneticPr fontId="2"/>
  </si>
  <si>
    <t>Ｄ</t>
    <phoneticPr fontId="2"/>
  </si>
  <si>
    <t>　Ａ</t>
    <phoneticPr fontId="2"/>
  </si>
  <si>
    <t>Ｅ</t>
    <phoneticPr fontId="2"/>
  </si>
  <si>
    <t>市町村債</t>
    <rPh sb="0" eb="3">
      <t>シチョウソン</t>
    </rPh>
    <rPh sb="3" eb="4">
      <t>サイ</t>
    </rPh>
    <phoneticPr fontId="2"/>
  </si>
  <si>
    <t>（ A + C + D + E ）</t>
    <phoneticPr fontId="2"/>
  </si>
  <si>
    <t>高額介護合算
療養費</t>
    <rPh sb="2" eb="4">
      <t>カイゴ</t>
    </rPh>
    <rPh sb="4" eb="6">
      <t>ガッサン</t>
    </rPh>
    <rPh sb="7" eb="10">
      <t>リョウヨウヒ</t>
    </rPh>
    <phoneticPr fontId="2"/>
  </si>
  <si>
    <t>療養給付費
　+ 療養費</t>
    <rPh sb="0" eb="2">
      <t>リョウヨウ</t>
    </rPh>
    <rPh sb="2" eb="4">
      <t>キュウフ</t>
    </rPh>
    <rPh sb="4" eb="5">
      <t>ヒ</t>
    </rPh>
    <phoneticPr fontId="2"/>
  </si>
  <si>
    <t>　　　　　　</t>
    <phoneticPr fontId="2"/>
  </si>
  <si>
    <t>計</t>
    <phoneticPr fontId="2"/>
  </si>
  <si>
    <t>後　期　高　齢　者　支　援　金　等</t>
    <phoneticPr fontId="2"/>
  </si>
  <si>
    <t>前　期　高　齢　者　納　付　金　等</t>
    <phoneticPr fontId="2"/>
  </si>
  <si>
    <t>世帯数</t>
  </si>
  <si>
    <t>被保険者数</t>
  </si>
  <si>
    <t>出産育児</t>
  </si>
  <si>
    <t>葬祭</t>
  </si>
  <si>
    <t>計</t>
  </si>
  <si>
    <t>保険者名</t>
  </si>
  <si>
    <t>転入</t>
  </si>
  <si>
    <t>出生</t>
  </si>
  <si>
    <t>その他</t>
  </si>
  <si>
    <t>転出</t>
  </si>
  <si>
    <t>死亡</t>
  </si>
  <si>
    <t>滞納繰越分</t>
  </si>
  <si>
    <t>療養給付費</t>
  </si>
  <si>
    <t>療養費</t>
  </si>
  <si>
    <t>移送費</t>
  </si>
  <si>
    <t>総務費</t>
  </si>
  <si>
    <t>調定額</t>
  </si>
  <si>
    <t>収納額</t>
  </si>
  <si>
    <t>未収額</t>
  </si>
  <si>
    <t>直診勘定</t>
  </si>
  <si>
    <t>小計</t>
  </si>
  <si>
    <t>増減額</t>
  </si>
  <si>
    <t>課税対象</t>
  </si>
  <si>
    <t>軽減額</t>
  </si>
  <si>
    <t>所得割</t>
  </si>
  <si>
    <t>資産割</t>
  </si>
  <si>
    <t>均等割</t>
  </si>
  <si>
    <t>平等割</t>
  </si>
  <si>
    <t>件数</t>
  </si>
  <si>
    <t>給付額</t>
  </si>
  <si>
    <t>該当者数</t>
  </si>
  <si>
    <t>出産育児給付</t>
  </si>
  <si>
    <t>入院</t>
  </si>
  <si>
    <t>入院外</t>
  </si>
  <si>
    <t>歯科</t>
  </si>
  <si>
    <t>費用額</t>
  </si>
  <si>
    <t>保険者負担分</t>
  </si>
  <si>
    <t>日数</t>
  </si>
  <si>
    <t>医療費</t>
  </si>
  <si>
    <t>支払</t>
  </si>
  <si>
    <t>徴収</t>
  </si>
  <si>
    <t>負担金</t>
  </si>
  <si>
    <t>保</t>
  </si>
  <si>
    <t>険</t>
  </si>
  <si>
    <t>者</t>
  </si>
  <si>
    <t>番</t>
  </si>
  <si>
    <t>号</t>
  </si>
  <si>
    <t>事　務</t>
  </si>
  <si>
    <t>国　保</t>
  </si>
  <si>
    <t>加入</t>
  </si>
  <si>
    <t>退職</t>
  </si>
  <si>
    <t>社保</t>
  </si>
  <si>
    <t>生保</t>
  </si>
  <si>
    <t>育児</t>
  </si>
  <si>
    <t>割合</t>
  </si>
  <si>
    <t>離脱</t>
  </si>
  <si>
    <t>廃止</t>
  </si>
  <si>
    <t>開始</t>
  </si>
  <si>
    <t>年  間  平  均  （ ３ ～ ２ ベ ー ス ）</t>
    <phoneticPr fontId="2"/>
  </si>
  <si>
    <t>介護分
再掲</t>
    <phoneticPr fontId="2"/>
  </si>
  <si>
    <t>退職被保険　
者等分
再掲</t>
    <phoneticPr fontId="2"/>
  </si>
  <si>
    <t>一部負担割合</t>
    <rPh sb="0" eb="2">
      <t>イチブ</t>
    </rPh>
    <rPh sb="2" eb="4">
      <t>フタン</t>
    </rPh>
    <phoneticPr fontId="2"/>
  </si>
  <si>
    <t>第６表　一般状況（その１） 年度末現在世帯数・被保険者数 [区分別、全体]</t>
    <rPh sb="14" eb="16">
      <t>ネンド</t>
    </rPh>
    <rPh sb="16" eb="17">
      <t>マツ</t>
    </rPh>
    <rPh sb="17" eb="19">
      <t>ゲンザイ</t>
    </rPh>
    <rPh sb="19" eb="22">
      <t>セタイスウ</t>
    </rPh>
    <rPh sb="23" eb="27">
      <t>ヒホケンシャ</t>
    </rPh>
    <rPh sb="27" eb="28">
      <t>スウ</t>
    </rPh>
    <phoneticPr fontId="2"/>
  </si>
  <si>
    <t>第６表　一般状況（その２）被保険者数年間平均・介護第２号被保険者</t>
    <phoneticPr fontId="2"/>
  </si>
  <si>
    <t>後期高齢者
支援金等分
再掲</t>
    <phoneticPr fontId="2"/>
  </si>
  <si>
    <t>診査等</t>
    <phoneticPr fontId="2"/>
  </si>
  <si>
    <t>介護分
再掲</t>
    <phoneticPr fontId="2"/>
  </si>
  <si>
    <t>（単位：円）</t>
  </si>
  <si>
    <t>繰　　　　　　　　　　入　　　　　　　　　　金</t>
  </si>
  <si>
    <t>事務費</t>
  </si>
  <si>
    <t>連合会</t>
  </si>
  <si>
    <t>一　　　　　般　　　　　会　　　　　計</t>
  </si>
  <si>
    <t>一時金等</t>
  </si>
  <si>
    <t>退　  　職　　　被　　 保　　 険　　 者　　 数　　 等</t>
    <rPh sb="0" eb="1">
      <t>タイ</t>
    </rPh>
    <rPh sb="5" eb="6">
      <t>ショク</t>
    </rPh>
    <rPh sb="9" eb="10">
      <t>ヒ</t>
    </rPh>
    <rPh sb="13" eb="14">
      <t>ホ</t>
    </rPh>
    <rPh sb="17" eb="18">
      <t>ケン</t>
    </rPh>
    <rPh sb="21" eb="22">
      <t>シャ</t>
    </rPh>
    <rPh sb="25" eb="26">
      <t>スウ</t>
    </rPh>
    <rPh sb="29" eb="30">
      <t>トウ</t>
    </rPh>
    <phoneticPr fontId="2"/>
  </si>
  <si>
    <t>年　　　　度　　　　末　　　　現　　　　在</t>
    <phoneticPr fontId="2"/>
  </si>
  <si>
    <t>被　　　保　　　険　　　者　　　数</t>
    <phoneticPr fontId="2"/>
  </si>
  <si>
    <t xml:space="preserve">被 保 険 者 数 </t>
    <phoneticPr fontId="2"/>
  </si>
  <si>
    <t>単  独</t>
    <phoneticPr fontId="2"/>
  </si>
  <si>
    <t>混  合</t>
    <phoneticPr fontId="2"/>
  </si>
  <si>
    <t xml:space="preserve"> 退 職 被 扶 養 者</t>
    <rPh sb="5" eb="6">
      <t>ヒ</t>
    </rPh>
    <rPh sb="7" eb="8">
      <t>タモツ</t>
    </rPh>
    <rPh sb="9" eb="10">
      <t>オサム</t>
    </rPh>
    <rPh sb="11" eb="12">
      <t>シャ</t>
    </rPh>
    <phoneticPr fontId="2"/>
  </si>
  <si>
    <t>単  独</t>
    <phoneticPr fontId="2"/>
  </si>
  <si>
    <t>混  合</t>
    <phoneticPr fontId="2"/>
  </si>
  <si>
    <t>退職
被保険者</t>
    <rPh sb="3" eb="4">
      <t>ヒ</t>
    </rPh>
    <rPh sb="4" eb="7">
      <t>ホケンシャ</t>
    </rPh>
    <phoneticPr fontId="2"/>
  </si>
  <si>
    <t>第６表　一般状況（その４）退職被保険者数・年間平均[退職]</t>
    <rPh sb="13" eb="15">
      <t>タイショク</t>
    </rPh>
    <rPh sb="15" eb="19">
      <t>ヒホケンシャ</t>
    </rPh>
    <rPh sb="19" eb="20">
      <t>スウ</t>
    </rPh>
    <rPh sb="21" eb="23">
      <t>ネンカン</t>
    </rPh>
    <rPh sb="23" eb="25">
      <t>ヘイキン</t>
    </rPh>
    <rPh sb="26" eb="28">
      <t>タイショク</t>
    </rPh>
    <phoneticPr fontId="2"/>
  </si>
  <si>
    <t>未就学児
再掲</t>
    <rPh sb="5" eb="7">
      <t>サイケイ</t>
    </rPh>
    <phoneticPr fontId="2"/>
  </si>
  <si>
    <t>事業開始</t>
    <rPh sb="0" eb="2">
      <t>ジギョウ</t>
    </rPh>
    <rPh sb="2" eb="4">
      <t>カイシ</t>
    </rPh>
    <phoneticPr fontId="2"/>
  </si>
  <si>
    <t>年月日</t>
    <rPh sb="0" eb="3">
      <t>ネンガッピ</t>
    </rPh>
    <phoneticPr fontId="2"/>
  </si>
  <si>
    <t>現物給付分（再掲）</t>
    <rPh sb="0" eb="2">
      <t>ゲンブツ</t>
    </rPh>
    <rPh sb="2" eb="4">
      <t>キュウフ</t>
    </rPh>
    <rPh sb="4" eb="5">
      <t>ブン</t>
    </rPh>
    <rPh sb="6" eb="7">
      <t>サイ</t>
    </rPh>
    <rPh sb="7" eb="8">
      <t>ケイ</t>
    </rPh>
    <phoneticPr fontId="2"/>
  </si>
  <si>
    <t>基準超過</t>
  </si>
  <si>
    <t>職員給与</t>
  </si>
  <si>
    <t>財政安定化</t>
  </si>
  <si>
    <t>直診</t>
  </si>
  <si>
    <t>交付金</t>
  </si>
  <si>
    <t>補助金</t>
  </si>
  <si>
    <t>支出金</t>
  </si>
  <si>
    <t>勘定</t>
  </si>
  <si>
    <t>費用</t>
  </si>
  <si>
    <t>費等</t>
  </si>
  <si>
    <t>支援事業</t>
  </si>
  <si>
    <t>手数料</t>
  </si>
  <si>
    <t>拠出金</t>
  </si>
  <si>
    <t>繰出金</t>
  </si>
  <si>
    <t>保 険 料 （ 税 ）</t>
  </si>
  <si>
    <t>特別</t>
  </si>
  <si>
    <t>対策費</t>
  </si>
  <si>
    <t>保険者分</t>
  </si>
  <si>
    <t>険者等分</t>
  </si>
  <si>
    <t>退 職 被 保 険 者 等 分</t>
  </si>
  <si>
    <t>審査</t>
  </si>
  <si>
    <t>高額</t>
  </si>
  <si>
    <t>諸費</t>
  </si>
  <si>
    <t>（単位：千円，％）</t>
  </si>
  <si>
    <t>賦課</t>
  </si>
  <si>
    <t>所　　　得　　　割</t>
  </si>
  <si>
    <t>資　　　産　　　割</t>
  </si>
  <si>
    <t>均　　　等　　　割</t>
  </si>
  <si>
    <t>平　　　等　　　割</t>
  </si>
  <si>
    <t>方式</t>
  </si>
  <si>
    <t>回数</t>
  </si>
  <si>
    <t>金額</t>
  </si>
  <si>
    <t>（単位：千円）</t>
  </si>
  <si>
    <t>税　　　　　　　　　　率</t>
  </si>
  <si>
    <t>課　税　対　象　額</t>
  </si>
  <si>
    <t>軽減</t>
  </si>
  <si>
    <t>減免</t>
  </si>
  <si>
    <t>所得割の</t>
  </si>
  <si>
    <t>資産割の</t>
  </si>
  <si>
    <t>（％）</t>
  </si>
  <si>
    <t>（円）</t>
  </si>
  <si>
    <t>算定基礎</t>
  </si>
  <si>
    <t>所　　得　　割</t>
  </si>
  <si>
    <t>資　　産　　割</t>
  </si>
  <si>
    <t>均　　等　　割</t>
  </si>
  <si>
    <t>平　　等　　割</t>
  </si>
  <si>
    <t>調　　　　　　　定　　　　　　　額</t>
  </si>
  <si>
    <t>収　　　　　　　納　　　　　　　額</t>
  </si>
  <si>
    <t>不　　　納　　　欠　　　損　　　額</t>
  </si>
  <si>
    <t>未　　　　　　　収　　　　　　　額</t>
  </si>
  <si>
    <t>居 所 不 明 者 分 調 定 額</t>
  </si>
  <si>
    <t>収　　　　　　　　　　　　　　　　　納　　　　　　　　　　　　　　　　　率　　</t>
  </si>
  <si>
    <t>一世帯当たり</t>
  </si>
  <si>
    <t>一人当たり</t>
  </si>
  <si>
    <t>調　　　　　　　剤</t>
  </si>
  <si>
    <t>訪　　問　　看　　護</t>
  </si>
  <si>
    <t>合　　　　　　　計</t>
  </si>
  <si>
    <t>入　　　　　　　院</t>
  </si>
  <si>
    <t>入　　　院　　　外</t>
  </si>
  <si>
    <t>歯　　　　　　　科</t>
  </si>
  <si>
    <t>小　　　　　　　計</t>
  </si>
  <si>
    <t>移　送　費</t>
  </si>
  <si>
    <t>療　　養　　諸　　費　　費　　用　　額　　負　　担　　区　　分</t>
  </si>
  <si>
    <t>高　　　額　　　療　　　養　　　費</t>
  </si>
  <si>
    <t>診　療　費</t>
  </si>
  <si>
    <t>小　　　計</t>
  </si>
  <si>
    <t>支給額</t>
  </si>
  <si>
    <t>そ　　　の　　　他　　　の　　　保　　　険　　　給　　　付　　　の　　　状　　　況</t>
  </si>
  <si>
    <t>葬　祭　給　付</t>
  </si>
  <si>
    <t>件数</t>
    <rPh sb="0" eb="2">
      <t>ケンスウ</t>
    </rPh>
    <phoneticPr fontId="2"/>
  </si>
  <si>
    <t>介護</t>
    <rPh sb="0" eb="2">
      <t>カイゴ</t>
    </rPh>
    <phoneticPr fontId="2"/>
  </si>
  <si>
    <t>納付金</t>
    <rPh sb="0" eb="3">
      <t>ノウフキン</t>
    </rPh>
    <phoneticPr fontId="2"/>
  </si>
  <si>
    <t>100人当たり受診件数（受診率）</t>
    <rPh sb="3" eb="4">
      <t>ニン</t>
    </rPh>
    <rPh sb="4" eb="5">
      <t>ア</t>
    </rPh>
    <rPh sb="7" eb="9">
      <t>ジュシン</t>
    </rPh>
    <rPh sb="9" eb="10">
      <t>ケン</t>
    </rPh>
    <rPh sb="10" eb="11">
      <t>スウ</t>
    </rPh>
    <phoneticPr fontId="2"/>
  </si>
  <si>
    <t>（差額支給分）</t>
    <rPh sb="1" eb="3">
      <t>サガク</t>
    </rPh>
    <rPh sb="3" eb="6">
      <t>シキュウブン</t>
    </rPh>
    <phoneticPr fontId="2"/>
  </si>
  <si>
    <t>その他</t>
    <rPh sb="2" eb="3">
      <t>タ</t>
    </rPh>
    <phoneticPr fontId="2"/>
  </si>
  <si>
    <t>費用額</t>
    <rPh sb="0" eb="2">
      <t>ヒヨウ</t>
    </rPh>
    <rPh sb="2" eb="3">
      <t>ガク</t>
    </rPh>
    <phoneticPr fontId="2"/>
  </si>
  <si>
    <t>計</t>
    <rPh sb="0" eb="1">
      <t>ケイ</t>
    </rPh>
    <phoneticPr fontId="2"/>
  </si>
  <si>
    <t>小計</t>
    <rPh sb="0" eb="2">
      <t>ショウケイ</t>
    </rPh>
    <phoneticPr fontId="2"/>
  </si>
  <si>
    <t>積立金</t>
    <rPh sb="0" eb="2">
      <t>ツミタテ</t>
    </rPh>
    <rPh sb="2" eb="3">
      <t>キン</t>
    </rPh>
    <phoneticPr fontId="2"/>
  </si>
  <si>
    <t>基金等</t>
    <phoneticPr fontId="2"/>
  </si>
  <si>
    <t>一部負担金</t>
    <phoneticPr fontId="2"/>
  </si>
  <si>
    <t>療 養 の 給 付 等</t>
    <rPh sb="0" eb="1">
      <t>リョウ</t>
    </rPh>
    <rPh sb="2" eb="3">
      <t>オサム</t>
    </rPh>
    <rPh sb="6" eb="7">
      <t>キュウ</t>
    </rPh>
    <rPh sb="8" eb="9">
      <t>ヅケ</t>
    </rPh>
    <rPh sb="10" eb="11">
      <t>トウ</t>
    </rPh>
    <phoneticPr fontId="2"/>
  </si>
  <si>
    <t>高額医療費</t>
    <rPh sb="0" eb="2">
      <t>コウガク</t>
    </rPh>
    <rPh sb="2" eb="5">
      <t>イリョウヒ</t>
    </rPh>
    <phoneticPr fontId="2"/>
  </si>
  <si>
    <t>共同事業</t>
    <rPh sb="0" eb="2">
      <t>キョウドウ</t>
    </rPh>
    <rPh sb="2" eb="4">
      <t>ジギョウ</t>
    </rPh>
    <phoneticPr fontId="2"/>
  </si>
  <si>
    <t>負担金</t>
    <rPh sb="0" eb="3">
      <t>フタンキン</t>
    </rPh>
    <phoneticPr fontId="2"/>
  </si>
  <si>
    <t>保険基盤安定</t>
    <rPh sb="4" eb="6">
      <t>アンテイ</t>
    </rPh>
    <phoneticPr fontId="2"/>
  </si>
  <si>
    <t>(保険税軽減分)</t>
    <rPh sb="1" eb="3">
      <t>ホケン</t>
    </rPh>
    <rPh sb="3" eb="4">
      <t>ゼイ</t>
    </rPh>
    <rPh sb="4" eb="6">
      <t>ケイゲン</t>
    </rPh>
    <rPh sb="6" eb="7">
      <t>ブン</t>
    </rPh>
    <phoneticPr fontId="2"/>
  </si>
  <si>
    <t>(保険者支援分)</t>
    <rPh sb="3" eb="4">
      <t>シャ</t>
    </rPh>
    <rPh sb="4" eb="6">
      <t>シエン</t>
    </rPh>
    <phoneticPr fontId="2"/>
  </si>
  <si>
    <t>都道府県</t>
    <rPh sb="0" eb="4">
      <t>トドウフケン</t>
    </rPh>
    <phoneticPr fontId="2"/>
  </si>
  <si>
    <t>調整交付金</t>
    <rPh sb="0" eb="2">
      <t>チョウセイ</t>
    </rPh>
    <rPh sb="2" eb="5">
      <t>コウフキン</t>
    </rPh>
    <phoneticPr fontId="2"/>
  </si>
  <si>
    <t>拠出金</t>
    <rPh sb="0" eb="3">
      <t>キョシュツキン</t>
    </rPh>
    <phoneticPr fontId="2"/>
  </si>
  <si>
    <t>交付金</t>
    <rPh sb="0" eb="3">
      <t>コウフキン</t>
    </rPh>
    <phoneticPr fontId="2"/>
  </si>
  <si>
    <t>（単位：世帯、人）</t>
    <rPh sb="1" eb="3">
      <t>タンイ</t>
    </rPh>
    <rPh sb="4" eb="6">
      <t>セタイ</t>
    </rPh>
    <rPh sb="7" eb="8">
      <t>ヒト</t>
    </rPh>
    <phoneticPr fontId="2"/>
  </si>
  <si>
    <t>年度末現在全世帯数等</t>
  </si>
  <si>
    <t>被 保 険 者 に
占 め る 割 合　（％）</t>
    <rPh sb="10" eb="11">
      <t>シ</t>
    </rPh>
    <phoneticPr fontId="2"/>
  </si>
  <si>
    <t>世帯数</t>
    <rPh sb="0" eb="3">
      <t>セタイスウ</t>
    </rPh>
    <phoneticPr fontId="2"/>
  </si>
  <si>
    <t>介 護 ２ 号 被 保 険 者 数</t>
    <rPh sb="0" eb="1">
      <t>スケ</t>
    </rPh>
    <rPh sb="2" eb="3">
      <t>ユズル</t>
    </rPh>
    <rPh sb="6" eb="7">
      <t>ゴウ</t>
    </rPh>
    <rPh sb="8" eb="9">
      <t>ヒ</t>
    </rPh>
    <rPh sb="10" eb="11">
      <t>ホ</t>
    </rPh>
    <rPh sb="12" eb="13">
      <t>ケン</t>
    </rPh>
    <rPh sb="14" eb="15">
      <t>シャ</t>
    </rPh>
    <rPh sb="16" eb="17">
      <t>スウ</t>
    </rPh>
    <phoneticPr fontId="2"/>
  </si>
  <si>
    <t>国保世帯</t>
    <rPh sb="0" eb="2">
      <t>コクホ</t>
    </rPh>
    <rPh sb="2" eb="4">
      <t>セタイ</t>
    </rPh>
    <phoneticPr fontId="2"/>
  </si>
  <si>
    <t>年　  　間　  　平 　 　均</t>
    <rPh sb="5" eb="6">
      <t>アイダ</t>
    </rPh>
    <phoneticPr fontId="2"/>
  </si>
  <si>
    <t>年間平均</t>
    <rPh sb="0" eb="2">
      <t>ネンカン</t>
    </rPh>
    <rPh sb="2" eb="4">
      <t>ヘイキン</t>
    </rPh>
    <phoneticPr fontId="2"/>
  </si>
  <si>
    <t>年度末現在</t>
    <rPh sb="0" eb="3">
      <t>ネンドマツ</t>
    </rPh>
    <rPh sb="3" eb="5">
      <t>ゲンザイ</t>
    </rPh>
    <phoneticPr fontId="2"/>
  </si>
  <si>
    <t>被保険者に</t>
    <rPh sb="0" eb="4">
      <t>ヒホケンシャ</t>
    </rPh>
    <phoneticPr fontId="2"/>
  </si>
  <si>
    <t>加入割合</t>
    <rPh sb="0" eb="2">
      <t>カニュウ</t>
    </rPh>
    <rPh sb="2" eb="4">
      <t>ワリアイ</t>
    </rPh>
    <phoneticPr fontId="2"/>
  </si>
  <si>
    <t>占める割合</t>
    <rPh sb="0" eb="1">
      <t>シ</t>
    </rPh>
    <rPh sb="3" eb="5">
      <t>ワリアイ</t>
    </rPh>
    <phoneticPr fontId="2"/>
  </si>
  <si>
    <t>70歳以上
一般再掲</t>
    <rPh sb="2" eb="5">
      <t>サイイジョウ</t>
    </rPh>
    <rPh sb="6" eb="8">
      <t>イッパン</t>
    </rPh>
    <rPh sb="8" eb="10">
      <t>サイケイ</t>
    </rPh>
    <phoneticPr fontId="2"/>
  </si>
  <si>
    <t>年度末</t>
    <phoneticPr fontId="2"/>
  </si>
  <si>
    <t>国保加入</t>
    <phoneticPr fontId="2"/>
  </si>
  <si>
    <t>　　総　　数　　　А　　</t>
    <phoneticPr fontId="2"/>
  </si>
  <si>
    <t>　　退　　職　　　Ｂ　</t>
    <phoneticPr fontId="2"/>
  </si>
  <si>
    <t>（％）</t>
    <phoneticPr fontId="2"/>
  </si>
  <si>
    <t>Ｆ</t>
    <phoneticPr fontId="2"/>
  </si>
  <si>
    <t>А/Ｆ</t>
    <phoneticPr fontId="2"/>
  </si>
  <si>
    <t>Ｂ/А</t>
    <phoneticPr fontId="2"/>
  </si>
  <si>
    <t>Ｃ/Ａ</t>
    <phoneticPr fontId="2"/>
  </si>
  <si>
    <t>（単位：人）</t>
    <rPh sb="1" eb="3">
      <t>タンイ</t>
    </rPh>
    <rPh sb="4" eb="5">
      <t>ヒト</t>
    </rPh>
    <phoneticPr fontId="2"/>
  </si>
  <si>
    <t>増　　　加　　　（　　資　　格　　取　　得　　）　</t>
    <phoneticPr fontId="2"/>
  </si>
  <si>
    <t>職員数</t>
    <phoneticPr fontId="2"/>
  </si>
  <si>
    <t>保険者番号</t>
    <rPh sb="0" eb="3">
      <t>ホケンシャ</t>
    </rPh>
    <rPh sb="3" eb="5">
      <t>バンゴウ</t>
    </rPh>
    <phoneticPr fontId="2"/>
  </si>
  <si>
    <t>（単位：円）</t>
    <rPh sb="1" eb="3">
      <t>タンイ</t>
    </rPh>
    <rPh sb="4" eb="5">
      <t>エン</t>
    </rPh>
    <phoneticPr fontId="2"/>
  </si>
  <si>
    <t>共同事業交付金</t>
    <rPh sb="0" eb="2">
      <t>キョウドウ</t>
    </rPh>
    <rPh sb="2" eb="4">
      <t>ジギョウ</t>
    </rPh>
    <rPh sb="4" eb="7">
      <t>コウフキン</t>
    </rPh>
    <phoneticPr fontId="2"/>
  </si>
  <si>
    <t xml:space="preserve">一　般　被　保　険　者　分  </t>
    <rPh sb="0" eb="1">
      <t>イチ</t>
    </rPh>
    <rPh sb="2" eb="3">
      <t>パン</t>
    </rPh>
    <rPh sb="4" eb="5">
      <t>ヒ</t>
    </rPh>
    <rPh sb="6" eb="7">
      <t>ホ</t>
    </rPh>
    <rPh sb="8" eb="9">
      <t>ケン</t>
    </rPh>
    <rPh sb="10" eb="11">
      <t>シャ</t>
    </rPh>
    <rPh sb="12" eb="13">
      <t>ブン</t>
    </rPh>
    <phoneticPr fontId="2"/>
  </si>
  <si>
    <t>退　職　被　保　険　者　等　分　</t>
    <rPh sb="0" eb="1">
      <t>タイ</t>
    </rPh>
    <rPh sb="2" eb="3">
      <t>ショク</t>
    </rPh>
    <rPh sb="4" eb="5">
      <t>ヒ</t>
    </rPh>
    <rPh sb="6" eb="7">
      <t>ホ</t>
    </rPh>
    <rPh sb="8" eb="9">
      <t>ケン</t>
    </rPh>
    <rPh sb="10" eb="11">
      <t>シャ</t>
    </rPh>
    <rPh sb="12" eb="13">
      <t>トウ</t>
    </rPh>
    <rPh sb="14" eb="15">
      <t>ブン</t>
    </rPh>
    <phoneticPr fontId="2"/>
  </si>
  <si>
    <t>普通調整</t>
  </si>
  <si>
    <t>金額</t>
    <phoneticPr fontId="25"/>
  </si>
  <si>
    <t>アンマ・マッサージ</t>
    <phoneticPr fontId="25"/>
  </si>
  <si>
    <t>ハリ・キュウ</t>
    <phoneticPr fontId="25"/>
  </si>
  <si>
    <t>保険者負担分</t>
    <phoneticPr fontId="25"/>
  </si>
  <si>
    <t>件数</t>
    <phoneticPr fontId="25"/>
  </si>
  <si>
    <t>金額</t>
    <phoneticPr fontId="25"/>
  </si>
  <si>
    <t>＊療養の給付等　３～２ベース</t>
    <phoneticPr fontId="25"/>
  </si>
  <si>
    <t>特別調整</t>
  </si>
  <si>
    <t>高額医療費</t>
    <rPh sb="0" eb="2">
      <t>コウガク</t>
    </rPh>
    <rPh sb="2" eb="4">
      <t>イリョウ</t>
    </rPh>
    <rPh sb="4" eb="5">
      <t>ヒ</t>
    </rPh>
    <phoneticPr fontId="2"/>
  </si>
  <si>
    <t>保険財政共同</t>
    <rPh sb="0" eb="2">
      <t>ホケン</t>
    </rPh>
    <rPh sb="2" eb="4">
      <t>ザイセイ</t>
    </rPh>
    <rPh sb="4" eb="6">
      <t>キョウドウ</t>
    </rPh>
    <phoneticPr fontId="2"/>
  </si>
  <si>
    <t>第二号</t>
    <rPh sb="0" eb="1">
      <t>ダイ</t>
    </rPh>
    <rPh sb="1" eb="2">
      <t>ニ</t>
    </rPh>
    <rPh sb="2" eb="3">
      <t>ゴウ</t>
    </rPh>
    <phoneticPr fontId="2"/>
  </si>
  <si>
    <t>安定化事業</t>
    <rPh sb="0" eb="3">
      <t>アンテイカ</t>
    </rPh>
    <rPh sb="3" eb="5">
      <t>ジギョウ</t>
    </rPh>
    <phoneticPr fontId="2"/>
  </si>
  <si>
    <t>医療給付費分</t>
  </si>
  <si>
    <t>高額医療費</t>
    <rPh sb="0" eb="2">
      <t>コウガク</t>
    </rPh>
    <rPh sb="2" eb="4">
      <t>イリョウ</t>
    </rPh>
    <rPh sb="4" eb="5">
      <t>ヒ</t>
    </rPh>
    <phoneticPr fontId="7"/>
  </si>
  <si>
    <t>高額医療費</t>
    <rPh sb="0" eb="2">
      <t>コウガク</t>
    </rPh>
    <rPh sb="2" eb="5">
      <t>イリョウヒ</t>
    </rPh>
    <phoneticPr fontId="7"/>
  </si>
  <si>
    <t>共同事業</t>
    <rPh sb="0" eb="2">
      <t>キョウドウ</t>
    </rPh>
    <rPh sb="2" eb="4">
      <t>ジギョウ</t>
    </rPh>
    <phoneticPr fontId="7"/>
  </si>
  <si>
    <t>審査支払</t>
  </si>
  <si>
    <t>高額療養費</t>
  </si>
  <si>
    <t>出産育児諸費</t>
  </si>
  <si>
    <t>葬祭諸費</t>
  </si>
  <si>
    <t>育児諸費</t>
  </si>
  <si>
    <t>退　　　　　職　　　　　被　　　　　保　　　　　険　　　　　者　　　　　等　　　　　分</t>
    <phoneticPr fontId="2"/>
  </si>
  <si>
    <t>共同事業</t>
  </si>
  <si>
    <t>第１０表　被保険者一人当たり経理関係諸費（収入）その１[全体]</t>
    <rPh sb="21" eb="23">
      <t>シュウニュウ</t>
    </rPh>
    <phoneticPr fontId="2"/>
  </si>
  <si>
    <t>第１０表　被保険者一人当たり経理関係諸費（収入）その２[全体]</t>
    <rPh sb="21" eb="23">
      <t>シュウニュウ</t>
    </rPh>
    <phoneticPr fontId="2"/>
  </si>
  <si>
    <t>第１号</t>
    <rPh sb="0" eb="1">
      <t>ダイ</t>
    </rPh>
    <rPh sb="2" eb="3">
      <t>ゴウ</t>
    </rPh>
    <phoneticPr fontId="2"/>
  </si>
  <si>
    <t>第２号</t>
    <rPh sb="0" eb="1">
      <t>ダイ</t>
    </rPh>
    <rPh sb="2" eb="3">
      <t>ゴウ</t>
    </rPh>
    <phoneticPr fontId="2"/>
  </si>
  <si>
    <t>その他の</t>
  </si>
  <si>
    <t>収入</t>
  </si>
  <si>
    <t>保険基盤安定</t>
    <phoneticPr fontId="2"/>
  </si>
  <si>
    <t>第１０表　被保険者一人当たり経理関係諸費（支出）その３[全体]</t>
    <rPh sb="21" eb="23">
      <t>シシュツ</t>
    </rPh>
    <phoneticPr fontId="2"/>
  </si>
  <si>
    <t>第１０表　被保険者一人当たり経理関係諸費（支出）その４[全体]</t>
    <rPh sb="21" eb="23">
      <t>シシュツ</t>
    </rPh>
    <phoneticPr fontId="2"/>
  </si>
  <si>
    <t>第１０表　被保険者一人当たり経理関係諸費（支出）その５[全体]</t>
    <rPh sb="21" eb="23">
      <t>シシュツ</t>
    </rPh>
    <phoneticPr fontId="2"/>
  </si>
  <si>
    <t>保　　　　　険　　　　　給　　　　　付　　　　　費</t>
    <rPh sb="0" eb="1">
      <t>タモツ</t>
    </rPh>
    <rPh sb="6" eb="7">
      <t>ケン</t>
    </rPh>
    <rPh sb="12" eb="13">
      <t>キュウ</t>
    </rPh>
    <rPh sb="18" eb="19">
      <t>ヅケ</t>
    </rPh>
    <rPh sb="24" eb="25">
      <t>ヒ</t>
    </rPh>
    <phoneticPr fontId="2"/>
  </si>
  <si>
    <t>老　人　保　健　拠　出　金</t>
  </si>
  <si>
    <t>共 同 事 業 拠 出 金</t>
    <rPh sb="0" eb="1">
      <t>トモ</t>
    </rPh>
    <rPh sb="2" eb="3">
      <t>ドウ</t>
    </rPh>
    <rPh sb="4" eb="5">
      <t>コト</t>
    </rPh>
    <rPh sb="6" eb="7">
      <t>ギョウ</t>
    </rPh>
    <rPh sb="8" eb="9">
      <t>キョ</t>
    </rPh>
    <rPh sb="10" eb="11">
      <t>デ</t>
    </rPh>
    <rPh sb="12" eb="13">
      <t>キン</t>
    </rPh>
    <phoneticPr fontId="2"/>
  </si>
  <si>
    <t>総　務　費</t>
    <rPh sb="0" eb="1">
      <t>フサ</t>
    </rPh>
    <rPh sb="2" eb="3">
      <t>ツトム</t>
    </rPh>
    <rPh sb="4" eb="5">
      <t>ヒ</t>
    </rPh>
    <phoneticPr fontId="2"/>
  </si>
  <si>
    <t>療養給付費</t>
    <rPh sb="2" eb="4">
      <t>キュウフ</t>
    </rPh>
    <rPh sb="4" eb="5">
      <t>ヒ</t>
    </rPh>
    <phoneticPr fontId="2"/>
  </si>
  <si>
    <t>療養給付費
療養費</t>
    <rPh sb="6" eb="9">
      <t>リョウヨウヒ</t>
    </rPh>
    <phoneticPr fontId="2"/>
  </si>
  <si>
    <t>　　　　　　　　　　</t>
    <phoneticPr fontId="2"/>
  </si>
  <si>
    <t>一　　　　般</t>
    <phoneticPr fontId="2"/>
  </si>
  <si>
    <t>被　　　　保　　　　険　　　　者　　　　分</t>
    <phoneticPr fontId="2"/>
  </si>
  <si>
    <t>－</t>
  </si>
  <si>
    <t>保　　険　　料　　（　　税　　）　　算　　定　　額　　及　　び</t>
    <phoneticPr fontId="2"/>
  </si>
  <si>
    <t>構　　成　　割　　合</t>
    <phoneticPr fontId="2"/>
  </si>
  <si>
    <t>減免額</t>
    <phoneticPr fontId="2"/>
  </si>
  <si>
    <t>保険料</t>
    <rPh sb="0" eb="2">
      <t>ホケン</t>
    </rPh>
    <rPh sb="2" eb="3">
      <t>リョウ</t>
    </rPh>
    <phoneticPr fontId="2"/>
  </si>
  <si>
    <t>賦課</t>
    <phoneticPr fontId="2"/>
  </si>
  <si>
    <t>保険税</t>
    <rPh sb="0" eb="2">
      <t>ホケン</t>
    </rPh>
    <rPh sb="2" eb="3">
      <t>ゼイ</t>
    </rPh>
    <phoneticPr fontId="2"/>
  </si>
  <si>
    <t>の別</t>
    <rPh sb="1" eb="2">
      <t>ベツ</t>
    </rPh>
    <phoneticPr fontId="2"/>
  </si>
  <si>
    <t>限度額</t>
    <phoneticPr fontId="2"/>
  </si>
  <si>
    <t>第１２表　保険料（税）賦課状況[退職]（医療給付費分）その１</t>
    <rPh sb="16" eb="18">
      <t>タイショク</t>
    </rPh>
    <phoneticPr fontId="2"/>
  </si>
  <si>
    <t>第１２表　保険料（税）賦課状況[退職]（医療給付費分）その２</t>
    <rPh sb="16" eb="18">
      <t>タイショク</t>
    </rPh>
    <phoneticPr fontId="2"/>
  </si>
  <si>
    <t>（単位：千円，％）</t>
    <phoneticPr fontId="2"/>
  </si>
  <si>
    <t>保 　　険 　　料 　　（ 　　税 　　） 　　算 　　定 　　額　 　及　 　び</t>
    <phoneticPr fontId="2"/>
  </si>
  <si>
    <t>構 　　成　 　割 　　合</t>
    <phoneticPr fontId="2"/>
  </si>
  <si>
    <t>減免額</t>
    <phoneticPr fontId="2"/>
  </si>
  <si>
    <t>第１３表　保険料（税）賦課状況[全体]（医療給付費分）その１</t>
    <rPh sb="16" eb="18">
      <t>ゼンタイ</t>
    </rPh>
    <phoneticPr fontId="2"/>
  </si>
  <si>
    <t>第１３表　保険料（税）賦課状況[全体]（医療給付費分）その２</t>
    <rPh sb="16" eb="18">
      <t>ゼンタイ</t>
    </rPh>
    <phoneticPr fontId="2"/>
  </si>
  <si>
    <t>（単位：千円)</t>
    <phoneticPr fontId="2"/>
  </si>
  <si>
    <t>保 　　険 　　料 　　（ 　　税 　　） 　　算 　　定 　　額 　　及 　　び 　</t>
    <phoneticPr fontId="2"/>
  </si>
  <si>
    <t>構 　　成 　　割 　　合</t>
    <phoneticPr fontId="2"/>
  </si>
  <si>
    <t>減免額</t>
    <phoneticPr fontId="2"/>
  </si>
  <si>
    <t>規　　　模</t>
    <rPh sb="0" eb="1">
      <t>キ</t>
    </rPh>
    <rPh sb="4" eb="5">
      <t>ノット</t>
    </rPh>
    <phoneticPr fontId="2"/>
  </si>
  <si>
    <t>職　　　　員　　　　数</t>
    <rPh sb="0" eb="1">
      <t>ショク</t>
    </rPh>
    <rPh sb="5" eb="6">
      <t>イン</t>
    </rPh>
    <rPh sb="10" eb="11">
      <t>カズ</t>
    </rPh>
    <phoneticPr fontId="2"/>
  </si>
  <si>
    <t>年度別</t>
    <rPh sb="0" eb="2">
      <t>ネンド</t>
    </rPh>
    <rPh sb="2" eb="3">
      <t>ベツ</t>
    </rPh>
    <phoneticPr fontId="2"/>
  </si>
  <si>
    <t>公営企業</t>
    <rPh sb="0" eb="2">
      <t>コウエイ</t>
    </rPh>
    <rPh sb="2" eb="4">
      <t>キギョウ</t>
    </rPh>
    <phoneticPr fontId="2"/>
  </si>
  <si>
    <t>診察開始</t>
    <rPh sb="0" eb="2">
      <t>シンサツ</t>
    </rPh>
    <rPh sb="2" eb="4">
      <t>カイシ</t>
    </rPh>
    <phoneticPr fontId="2"/>
  </si>
  <si>
    <t>イ.出張診療所</t>
    <rPh sb="2" eb="4">
      <t>シュッチョウ</t>
    </rPh>
    <rPh sb="4" eb="6">
      <t>シンリョウ</t>
    </rPh>
    <rPh sb="6" eb="7">
      <t>ショ</t>
    </rPh>
    <phoneticPr fontId="2"/>
  </si>
  <si>
    <t>点数表</t>
    <rPh sb="0" eb="2">
      <t>テンスウ</t>
    </rPh>
    <rPh sb="2" eb="3">
      <t>ヒョウ</t>
    </rPh>
    <phoneticPr fontId="2"/>
  </si>
  <si>
    <t>医　　師</t>
    <rPh sb="0" eb="1">
      <t>イ</t>
    </rPh>
    <rPh sb="3" eb="4">
      <t>シ</t>
    </rPh>
    <phoneticPr fontId="2"/>
  </si>
  <si>
    <t>そ　の　他　の　職　員</t>
    <rPh sb="4" eb="5">
      <t>タ</t>
    </rPh>
    <rPh sb="8" eb="9">
      <t>ショク</t>
    </rPh>
    <rPh sb="10" eb="11">
      <t>イン</t>
    </rPh>
    <phoneticPr fontId="2"/>
  </si>
  <si>
    <t>保険者別</t>
    <rPh sb="0" eb="3">
      <t>ホケンシャ</t>
    </rPh>
    <rPh sb="3" eb="4">
      <t>ベツ</t>
    </rPh>
    <phoneticPr fontId="2"/>
  </si>
  <si>
    <t>施設名</t>
  </si>
  <si>
    <t>法適用の</t>
    <rPh sb="0" eb="1">
      <t>ホウ</t>
    </rPh>
    <rPh sb="1" eb="3">
      <t>テキヨウ</t>
    </rPh>
    <phoneticPr fontId="2"/>
  </si>
  <si>
    <t>ロ.その他の無床診療所</t>
    <rPh sb="4" eb="5">
      <t>タ</t>
    </rPh>
    <rPh sb="6" eb="7">
      <t>ム</t>
    </rPh>
    <rPh sb="7" eb="8">
      <t>ユカ</t>
    </rPh>
    <rPh sb="8" eb="11">
      <t>シンリョウジョ</t>
    </rPh>
    <phoneticPr fontId="2"/>
  </si>
  <si>
    <t>の種別</t>
    <rPh sb="1" eb="3">
      <t>シュベツ</t>
    </rPh>
    <phoneticPr fontId="2"/>
  </si>
  <si>
    <t>結核</t>
    <rPh sb="0" eb="2">
      <t>ケッカク</t>
    </rPh>
    <phoneticPr fontId="2"/>
  </si>
  <si>
    <t>歯科</t>
    <rPh sb="0" eb="2">
      <t>シカ</t>
    </rPh>
    <phoneticPr fontId="2"/>
  </si>
  <si>
    <t>薬剤師</t>
    <rPh sb="0" eb="3">
      <t>ヤクザイシ</t>
    </rPh>
    <phoneticPr fontId="2"/>
  </si>
  <si>
    <t>技術職員</t>
    <rPh sb="0" eb="2">
      <t>ギジュツ</t>
    </rPh>
    <rPh sb="2" eb="4">
      <t>ショクイン</t>
    </rPh>
    <phoneticPr fontId="2"/>
  </si>
  <si>
    <t>事務職員</t>
    <rPh sb="0" eb="2">
      <t>ジム</t>
    </rPh>
    <rPh sb="2" eb="4">
      <t>ショクイン</t>
    </rPh>
    <phoneticPr fontId="2"/>
  </si>
  <si>
    <t>年　月　日</t>
    <rPh sb="0" eb="1">
      <t>ネン</t>
    </rPh>
    <rPh sb="2" eb="3">
      <t>ツキ</t>
    </rPh>
    <rPh sb="4" eb="5">
      <t>ヒ</t>
    </rPh>
    <phoneticPr fontId="2"/>
  </si>
  <si>
    <t>ハ.有床診療所</t>
    <rPh sb="2" eb="3">
      <t>ユウ</t>
    </rPh>
    <rPh sb="3" eb="4">
      <t>ユカ</t>
    </rPh>
    <rPh sb="4" eb="7">
      <t>シンリョウジョ</t>
    </rPh>
    <phoneticPr fontId="2"/>
  </si>
  <si>
    <t>ニ.病院</t>
    <rPh sb="2" eb="4">
      <t>ビョウイン</t>
    </rPh>
    <phoneticPr fontId="2"/>
  </si>
  <si>
    <t>入院(食事療養費含む)</t>
    <rPh sb="0" eb="2">
      <t>ニュウイン</t>
    </rPh>
    <rPh sb="3" eb="5">
      <t>ショクジ</t>
    </rPh>
    <rPh sb="5" eb="7">
      <t>リョウヨウ</t>
    </rPh>
    <rPh sb="7" eb="8">
      <t>ヒ</t>
    </rPh>
    <rPh sb="8" eb="9">
      <t>フク</t>
    </rPh>
    <phoneticPr fontId="2"/>
  </si>
  <si>
    <t>入　　　院　　　外</t>
    <rPh sb="0" eb="1">
      <t>イ</t>
    </rPh>
    <rPh sb="4" eb="5">
      <t>イン</t>
    </rPh>
    <rPh sb="8" eb="9">
      <t>ガイ</t>
    </rPh>
    <phoneticPr fontId="2"/>
  </si>
  <si>
    <t>歯　　　　科</t>
    <rPh sb="0" eb="1">
      <t>ハ</t>
    </rPh>
    <rPh sb="5" eb="6">
      <t>カ</t>
    </rPh>
    <phoneticPr fontId="2"/>
  </si>
  <si>
    <t>日数</t>
    <rPh sb="0" eb="2">
      <t>ニッスウ</t>
    </rPh>
    <phoneticPr fontId="2"/>
  </si>
  <si>
    <t>件</t>
    <rPh sb="0" eb="1">
      <t>ケン</t>
    </rPh>
    <phoneticPr fontId="2"/>
  </si>
  <si>
    <t>日</t>
    <rPh sb="0" eb="1">
      <t>ヒ</t>
    </rPh>
    <phoneticPr fontId="2"/>
  </si>
  <si>
    <t>円</t>
    <rPh sb="0" eb="1">
      <t>エン</t>
    </rPh>
    <phoneticPr fontId="2"/>
  </si>
  <si>
    <t>収　　　　　　　　　　　　　　　　　　　　　　　　　　　　　　入</t>
    <rPh sb="0" eb="1">
      <t>オサム</t>
    </rPh>
    <rPh sb="31" eb="32">
      <t>イ</t>
    </rPh>
    <phoneticPr fontId="2"/>
  </si>
  <si>
    <t>診　　　療　　　収　　　入</t>
    <rPh sb="0" eb="1">
      <t>ミ</t>
    </rPh>
    <rPh sb="4" eb="5">
      <t>リョウ</t>
    </rPh>
    <rPh sb="8" eb="9">
      <t>オサム</t>
    </rPh>
    <rPh sb="12" eb="13">
      <t>イ</t>
    </rPh>
    <phoneticPr fontId="2"/>
  </si>
  <si>
    <t>繰　　　入　　　金</t>
    <rPh sb="0" eb="1">
      <t>グリ</t>
    </rPh>
    <rPh sb="4" eb="5">
      <t>イ</t>
    </rPh>
    <rPh sb="8" eb="9">
      <t>キン</t>
    </rPh>
    <phoneticPr fontId="2"/>
  </si>
  <si>
    <t>入　院</t>
    <rPh sb="0" eb="1">
      <t>イ</t>
    </rPh>
    <rPh sb="2" eb="3">
      <t>イン</t>
    </rPh>
    <phoneticPr fontId="2"/>
  </si>
  <si>
    <t>外　来</t>
    <rPh sb="0" eb="1">
      <t>ソト</t>
    </rPh>
    <rPh sb="2" eb="3">
      <t>キ</t>
    </rPh>
    <phoneticPr fontId="2"/>
  </si>
  <si>
    <t>そ　の　他</t>
    <rPh sb="4" eb="5">
      <t>タ</t>
    </rPh>
    <phoneticPr fontId="2"/>
  </si>
  <si>
    <t>県支出金</t>
    <rPh sb="0" eb="1">
      <t>ケン</t>
    </rPh>
    <rPh sb="1" eb="4">
      <t>シシュツキン</t>
    </rPh>
    <phoneticPr fontId="2"/>
  </si>
  <si>
    <t>他会計</t>
    <rPh sb="0" eb="1">
      <t>ホカ</t>
    </rPh>
    <rPh sb="1" eb="3">
      <t>カイケイ</t>
    </rPh>
    <phoneticPr fontId="2"/>
  </si>
  <si>
    <t>基金</t>
    <rPh sb="0" eb="2">
      <t>キキン</t>
    </rPh>
    <phoneticPr fontId="2"/>
  </si>
  <si>
    <t>事業勘定</t>
    <rPh sb="0" eb="2">
      <t>ジギョウ</t>
    </rPh>
    <rPh sb="2" eb="4">
      <t>カンジョウ</t>
    </rPh>
    <phoneticPr fontId="2"/>
  </si>
  <si>
    <t>合計</t>
    <rPh sb="0" eb="2">
      <t>ゴウケイ</t>
    </rPh>
    <phoneticPr fontId="2"/>
  </si>
  <si>
    <t>注）※印については企業会計につき別掲</t>
    <rPh sb="0" eb="1">
      <t>チュウ</t>
    </rPh>
    <rPh sb="3" eb="4">
      <t>イン</t>
    </rPh>
    <rPh sb="9" eb="11">
      <t>キギョウ</t>
    </rPh>
    <rPh sb="11" eb="13">
      <t>カイケイ</t>
    </rPh>
    <rPh sb="16" eb="18">
      <t>ベッケイ</t>
    </rPh>
    <phoneticPr fontId="2"/>
  </si>
  <si>
    <t>支　　出</t>
    <rPh sb="0" eb="1">
      <t>ササ</t>
    </rPh>
    <rPh sb="3" eb="4">
      <t>デ</t>
    </rPh>
    <phoneticPr fontId="2"/>
  </si>
  <si>
    <t>医業費</t>
    <rPh sb="0" eb="2">
      <t>イギョウ</t>
    </rPh>
    <rPh sb="2" eb="3">
      <t>ヒ</t>
    </rPh>
    <phoneticPr fontId="2"/>
  </si>
  <si>
    <t>5月31日現在</t>
    <rPh sb="1" eb="2">
      <t>ガツ</t>
    </rPh>
    <rPh sb="4" eb="5">
      <t>ニチ</t>
    </rPh>
    <rPh sb="5" eb="7">
      <t>ゲンザイ</t>
    </rPh>
    <phoneticPr fontId="2"/>
  </si>
  <si>
    <t>総務費</t>
    <rPh sb="0" eb="3">
      <t>ソウムヒ</t>
    </rPh>
    <phoneticPr fontId="2"/>
  </si>
  <si>
    <t>給食費</t>
    <rPh sb="0" eb="3">
      <t>キュウショクヒ</t>
    </rPh>
    <phoneticPr fontId="2"/>
  </si>
  <si>
    <t>施設整備費</t>
    <rPh sb="0" eb="2">
      <t>シセツ</t>
    </rPh>
    <rPh sb="2" eb="5">
      <t>セイビヒ</t>
    </rPh>
    <phoneticPr fontId="2"/>
  </si>
  <si>
    <t>その他の支出</t>
    <rPh sb="2" eb="3">
      <t>タ</t>
    </rPh>
    <rPh sb="4" eb="6">
      <t>シシュツ</t>
    </rPh>
    <phoneticPr fontId="2"/>
  </si>
  <si>
    <t>積立金保有額</t>
    <rPh sb="0" eb="2">
      <t>ツミタテ</t>
    </rPh>
    <rPh sb="2" eb="3">
      <t>キン</t>
    </rPh>
    <rPh sb="3" eb="5">
      <t>ホユウ</t>
    </rPh>
    <rPh sb="5" eb="6">
      <t>ガク</t>
    </rPh>
    <phoneticPr fontId="2"/>
  </si>
  <si>
    <t>項　　　目</t>
    <rPh sb="0" eb="1">
      <t>コウ</t>
    </rPh>
    <rPh sb="4" eb="5">
      <t>メ</t>
    </rPh>
    <phoneticPr fontId="2"/>
  </si>
  <si>
    <t>医</t>
    <rPh sb="0" eb="1">
      <t>イ</t>
    </rPh>
    <phoneticPr fontId="2"/>
  </si>
  <si>
    <t>入院収益</t>
    <rPh sb="0" eb="2">
      <t>ニュウイン</t>
    </rPh>
    <rPh sb="2" eb="4">
      <t>シュウエキ</t>
    </rPh>
    <phoneticPr fontId="2"/>
  </si>
  <si>
    <t>業</t>
    <rPh sb="0" eb="1">
      <t>ギョウ</t>
    </rPh>
    <phoneticPr fontId="2"/>
  </si>
  <si>
    <t>外来収益</t>
    <rPh sb="0" eb="2">
      <t>ガイライ</t>
    </rPh>
    <rPh sb="2" eb="4">
      <t>シュウエキ</t>
    </rPh>
    <phoneticPr fontId="2"/>
  </si>
  <si>
    <t>収</t>
    <rPh sb="0" eb="1">
      <t>シュウ</t>
    </rPh>
    <phoneticPr fontId="2"/>
  </si>
  <si>
    <t>収</t>
    <rPh sb="0" eb="1">
      <t>オサム</t>
    </rPh>
    <phoneticPr fontId="2"/>
  </si>
  <si>
    <t>その他の医業収益</t>
    <rPh sb="2" eb="3">
      <t>タ</t>
    </rPh>
    <rPh sb="4" eb="6">
      <t>イギョウ</t>
    </rPh>
    <rPh sb="6" eb="8">
      <t>シュウエキ</t>
    </rPh>
    <phoneticPr fontId="2"/>
  </si>
  <si>
    <t>益</t>
    <rPh sb="0" eb="1">
      <t>エキ</t>
    </rPh>
    <phoneticPr fontId="2"/>
  </si>
  <si>
    <t>計　（A)</t>
    <rPh sb="0" eb="1">
      <t>ケイ</t>
    </rPh>
    <phoneticPr fontId="2"/>
  </si>
  <si>
    <t>他会計補助金</t>
    <rPh sb="0" eb="1">
      <t>ホカ</t>
    </rPh>
    <rPh sb="1" eb="3">
      <t>カイケイ</t>
    </rPh>
    <rPh sb="3" eb="6">
      <t>ホジョキン</t>
    </rPh>
    <phoneticPr fontId="2"/>
  </si>
  <si>
    <t>県補助金</t>
    <rPh sb="0" eb="1">
      <t>ケン</t>
    </rPh>
    <rPh sb="1" eb="4">
      <t>ホジョキン</t>
    </rPh>
    <phoneticPr fontId="2"/>
  </si>
  <si>
    <t>外</t>
    <rPh sb="0" eb="1">
      <t>ガイ</t>
    </rPh>
    <phoneticPr fontId="2"/>
  </si>
  <si>
    <t>国補助金</t>
    <rPh sb="0" eb="1">
      <t>クニ</t>
    </rPh>
    <rPh sb="1" eb="4">
      <t>ホジョキン</t>
    </rPh>
    <phoneticPr fontId="2"/>
  </si>
  <si>
    <t>特別利益</t>
    <rPh sb="0" eb="2">
      <t>トクベツ</t>
    </rPh>
    <rPh sb="2" eb="4">
      <t>リエキ</t>
    </rPh>
    <phoneticPr fontId="2"/>
  </si>
  <si>
    <t>その他の医業外収益</t>
    <rPh sb="2" eb="3">
      <t>タ</t>
    </rPh>
    <rPh sb="4" eb="6">
      <t>イギョウ</t>
    </rPh>
    <rPh sb="6" eb="7">
      <t>ガイ</t>
    </rPh>
    <rPh sb="7" eb="9">
      <t>シュウエキ</t>
    </rPh>
    <phoneticPr fontId="2"/>
  </si>
  <si>
    <t>合   計 (B)</t>
    <rPh sb="0" eb="1">
      <t>ゴウ</t>
    </rPh>
    <rPh sb="4" eb="5">
      <t>ケイ</t>
    </rPh>
    <phoneticPr fontId="2"/>
  </si>
  <si>
    <t>給与費</t>
    <rPh sb="0" eb="2">
      <t>キュウヨ</t>
    </rPh>
    <rPh sb="2" eb="3">
      <t>ヒ</t>
    </rPh>
    <phoneticPr fontId="2"/>
  </si>
  <si>
    <t>材</t>
    <rPh sb="0" eb="1">
      <t>ザイ</t>
    </rPh>
    <phoneticPr fontId="2"/>
  </si>
  <si>
    <t>給食材料費</t>
    <rPh sb="0" eb="2">
      <t>キュウショク</t>
    </rPh>
    <rPh sb="2" eb="5">
      <t>ザイリョウヒ</t>
    </rPh>
    <phoneticPr fontId="2"/>
  </si>
  <si>
    <t>料</t>
    <rPh sb="0" eb="1">
      <t>リョウ</t>
    </rPh>
    <phoneticPr fontId="2"/>
  </si>
  <si>
    <t>薬品費</t>
    <rPh sb="0" eb="2">
      <t>ヤクヒン</t>
    </rPh>
    <rPh sb="2" eb="3">
      <t>ヒ</t>
    </rPh>
    <phoneticPr fontId="2"/>
  </si>
  <si>
    <t>費</t>
    <rPh sb="0" eb="1">
      <t>ヒ</t>
    </rPh>
    <phoneticPr fontId="2"/>
  </si>
  <si>
    <t>その他の材料費</t>
    <rPh sb="2" eb="3">
      <t>タ</t>
    </rPh>
    <rPh sb="4" eb="7">
      <t>ザイリョウヒ</t>
    </rPh>
    <phoneticPr fontId="2"/>
  </si>
  <si>
    <t>経費</t>
    <rPh sb="0" eb="2">
      <t>ケイヒ</t>
    </rPh>
    <phoneticPr fontId="2"/>
  </si>
  <si>
    <t>減価償却費</t>
    <rPh sb="0" eb="2">
      <t>ゲンカ</t>
    </rPh>
    <rPh sb="2" eb="4">
      <t>ショウキャク</t>
    </rPh>
    <rPh sb="4" eb="5">
      <t>ヒ</t>
    </rPh>
    <phoneticPr fontId="2"/>
  </si>
  <si>
    <t>用</t>
    <rPh sb="0" eb="1">
      <t>ヨウ</t>
    </rPh>
    <phoneticPr fontId="2"/>
  </si>
  <si>
    <t>資産消耗費</t>
    <rPh sb="0" eb="2">
      <t>シサン</t>
    </rPh>
    <rPh sb="2" eb="4">
      <t>ショウモウ</t>
    </rPh>
    <rPh sb="4" eb="5">
      <t>ヒ</t>
    </rPh>
    <phoneticPr fontId="2"/>
  </si>
  <si>
    <t>研究研修費</t>
    <rPh sb="0" eb="2">
      <t>ケンキュウ</t>
    </rPh>
    <rPh sb="2" eb="5">
      <t>ケンシュウヒ</t>
    </rPh>
    <phoneticPr fontId="2"/>
  </si>
  <si>
    <t>計　（C)</t>
    <rPh sb="0" eb="1">
      <t>ケイ</t>
    </rPh>
    <phoneticPr fontId="2"/>
  </si>
  <si>
    <t>特医</t>
    <rPh sb="0" eb="1">
      <t>トク</t>
    </rPh>
    <rPh sb="1" eb="2">
      <t>イ</t>
    </rPh>
    <phoneticPr fontId="2"/>
  </si>
  <si>
    <t>別業</t>
    <rPh sb="0" eb="1">
      <t>ベツ</t>
    </rPh>
    <rPh sb="1" eb="2">
      <t>ギョウ</t>
    </rPh>
    <phoneticPr fontId="2"/>
  </si>
  <si>
    <t>繰延勘定償却</t>
    <rPh sb="0" eb="2">
      <t>クリノベ</t>
    </rPh>
    <rPh sb="2" eb="4">
      <t>カンジョウ</t>
    </rPh>
    <rPh sb="4" eb="6">
      <t>ショウキャク</t>
    </rPh>
    <phoneticPr fontId="2"/>
  </si>
  <si>
    <t>損外</t>
    <rPh sb="0" eb="1">
      <t>ソン</t>
    </rPh>
    <rPh sb="1" eb="2">
      <t>ガイ</t>
    </rPh>
    <phoneticPr fontId="2"/>
  </si>
  <si>
    <t>特別損失</t>
    <rPh sb="0" eb="2">
      <t>トクベツ</t>
    </rPh>
    <rPh sb="2" eb="4">
      <t>ソンシツ</t>
    </rPh>
    <phoneticPr fontId="2"/>
  </si>
  <si>
    <t>失費</t>
    <rPh sb="0" eb="1">
      <t>シツ</t>
    </rPh>
    <rPh sb="1" eb="2">
      <t>ヒ</t>
    </rPh>
    <phoneticPr fontId="2"/>
  </si>
  <si>
    <t>その他の医業外経費</t>
    <rPh sb="2" eb="3">
      <t>タ</t>
    </rPh>
    <rPh sb="4" eb="6">
      <t>イギョウ</t>
    </rPh>
    <rPh sb="6" eb="7">
      <t>ガイ</t>
    </rPh>
    <rPh sb="7" eb="9">
      <t>ケイヒ</t>
    </rPh>
    <phoneticPr fontId="2"/>
  </si>
  <si>
    <t>経常利益　　（損失）</t>
    <rPh sb="0" eb="2">
      <t>ケイジョウ</t>
    </rPh>
    <rPh sb="2" eb="4">
      <t>リエキ</t>
    </rPh>
    <rPh sb="7" eb="9">
      <t>ソンシツ</t>
    </rPh>
    <phoneticPr fontId="2"/>
  </si>
  <si>
    <t>第３表  年度別  保険給付の状況[退職]</t>
    <phoneticPr fontId="25"/>
  </si>
  <si>
    <t>第１７表　収納率及び収納関係諸率[全体]</t>
    <phoneticPr fontId="2"/>
  </si>
  <si>
    <t>全　　　体</t>
    <rPh sb="0" eb="1">
      <t>ゼン</t>
    </rPh>
    <phoneticPr fontId="2"/>
  </si>
  <si>
    <t>第４０表　一人当たり療養（医療）諸費費用額 [区分別、全体]（順位表）</t>
    <rPh sb="31" eb="33">
      <t>ジュンイ</t>
    </rPh>
    <rPh sb="33" eb="34">
      <t>ヒョウ</t>
    </rPh>
    <phoneticPr fontId="2"/>
  </si>
  <si>
    <t>第１２表　保険料（税）賦課状況[退職]（後期高齢者支援金分）その３</t>
    <rPh sb="16" eb="18">
      <t>タイショク</t>
    </rPh>
    <phoneticPr fontId="2"/>
  </si>
  <si>
    <t>第１２表　保険料（税）賦課状況[退職]（後期高齢者支援金分）その４</t>
    <rPh sb="16" eb="18">
      <t>タイショク</t>
    </rPh>
    <phoneticPr fontId="2"/>
  </si>
  <si>
    <t>収　　　　　　　　　　　　　　　　　　　納　　　　　　　　　　　　　　　　　　　状　　　　　　　　　　　　　　　　　　　況</t>
    <rPh sb="0" eb="1">
      <t>オサム</t>
    </rPh>
    <rPh sb="20" eb="21">
      <t>ノウ</t>
    </rPh>
    <rPh sb="40" eb="41">
      <t>ジョウ</t>
    </rPh>
    <rPh sb="60" eb="61">
      <t>イワン</t>
    </rPh>
    <phoneticPr fontId="2"/>
  </si>
  <si>
    <t>医薬</t>
    <rPh sb="0" eb="2">
      <t>イヤク</t>
    </rPh>
    <phoneticPr fontId="2"/>
  </si>
  <si>
    <t>国保診療報酬収入</t>
    <rPh sb="0" eb="2">
      <t>コクホ</t>
    </rPh>
    <rPh sb="2" eb="4">
      <t>シンリョウ</t>
    </rPh>
    <rPh sb="4" eb="6">
      <t>ホウシュウ</t>
    </rPh>
    <rPh sb="6" eb="8">
      <t>シュウニュウ</t>
    </rPh>
    <phoneticPr fontId="2"/>
  </si>
  <si>
    <t>社保診療報酬収入</t>
    <rPh sb="0" eb="1">
      <t>シャ</t>
    </rPh>
    <rPh sb="1" eb="2">
      <t>ホ</t>
    </rPh>
    <rPh sb="2" eb="4">
      <t>シンリョウ</t>
    </rPh>
    <rPh sb="4" eb="6">
      <t>ホウシュウ</t>
    </rPh>
    <rPh sb="6" eb="8">
      <t>シュウニュウ</t>
    </rPh>
    <phoneticPr fontId="2"/>
  </si>
  <si>
    <t>一部負担金(標準負担額を含む)</t>
    <rPh sb="0" eb="2">
      <t>イチブ</t>
    </rPh>
    <rPh sb="2" eb="5">
      <t>フタンキン</t>
    </rPh>
    <rPh sb="6" eb="8">
      <t>ヒョウジュン</t>
    </rPh>
    <rPh sb="8" eb="10">
      <t>フタン</t>
    </rPh>
    <rPh sb="10" eb="11">
      <t>ガク</t>
    </rPh>
    <rPh sb="12" eb="13">
      <t>フク</t>
    </rPh>
    <phoneticPr fontId="2"/>
  </si>
  <si>
    <t>その他診療報酬収入</t>
    <rPh sb="2" eb="3">
      <t>タ</t>
    </rPh>
    <rPh sb="3" eb="5">
      <t>シンリョウ</t>
    </rPh>
    <rPh sb="5" eb="7">
      <t>ホウシュウ</t>
    </rPh>
    <rPh sb="7" eb="9">
      <t>シュウニュウ</t>
    </rPh>
    <phoneticPr fontId="2"/>
  </si>
  <si>
    <t>介護報酬収入</t>
    <rPh sb="0" eb="2">
      <t>カイゴ</t>
    </rPh>
    <rPh sb="2" eb="4">
      <t>ホウシュウ</t>
    </rPh>
    <rPh sb="4" eb="6">
      <t>シュウニュウ</t>
    </rPh>
    <phoneticPr fontId="2"/>
  </si>
  <si>
    <t>その他の診療収入</t>
    <rPh sb="2" eb="3">
      <t>タ</t>
    </rPh>
    <rPh sb="4" eb="6">
      <t>シンリョウ</t>
    </rPh>
    <rPh sb="6" eb="8">
      <t>シュウニュウ</t>
    </rPh>
    <phoneticPr fontId="2"/>
  </si>
  <si>
    <t>品・</t>
    <rPh sb="0" eb="1">
      <t>ヒン</t>
    </rPh>
    <phoneticPr fontId="2"/>
  </si>
  <si>
    <t>他の</t>
    <rPh sb="0" eb="1">
      <t>タ</t>
    </rPh>
    <phoneticPr fontId="2"/>
  </si>
  <si>
    <t>衛生</t>
    <rPh sb="0" eb="2">
      <t>エイセイ</t>
    </rPh>
    <phoneticPr fontId="2"/>
  </si>
  <si>
    <t>未払</t>
    <rPh sb="0" eb="2">
      <t>ミハラ</t>
    </rPh>
    <phoneticPr fontId="2"/>
  </si>
  <si>
    <t>調定額</t>
    <rPh sb="0" eb="1">
      <t>チョウ</t>
    </rPh>
    <rPh sb="1" eb="3">
      <t>テイガク</t>
    </rPh>
    <phoneticPr fontId="2"/>
  </si>
  <si>
    <t>収納額</t>
    <rPh sb="0" eb="2">
      <t>シュウノウ</t>
    </rPh>
    <rPh sb="2" eb="3">
      <t>ガク</t>
    </rPh>
    <phoneticPr fontId="2"/>
  </si>
  <si>
    <t>材料</t>
    <rPh sb="0" eb="2">
      <t>ザイリョウ</t>
    </rPh>
    <phoneticPr fontId="2"/>
  </si>
  <si>
    <t>額</t>
    <rPh sb="0" eb="1">
      <t>ガク</t>
    </rPh>
    <phoneticPr fontId="2"/>
  </si>
  <si>
    <t>保有額</t>
    <rPh sb="0" eb="2">
      <t>ホユウ</t>
    </rPh>
    <rPh sb="2" eb="3">
      <t>ガク</t>
    </rPh>
    <phoneticPr fontId="2"/>
  </si>
  <si>
    <t>保　　険　　料　　（　　税　　）　　算　　定　　額　　及　　び</t>
    <phoneticPr fontId="2"/>
  </si>
  <si>
    <t>構　　成　　割　　合</t>
    <phoneticPr fontId="2"/>
  </si>
  <si>
    <t>減免額</t>
    <phoneticPr fontId="2"/>
  </si>
  <si>
    <t>賦課</t>
    <phoneticPr fontId="2"/>
  </si>
  <si>
    <t>限度額</t>
    <phoneticPr fontId="2"/>
  </si>
  <si>
    <t>現年分</t>
    <phoneticPr fontId="2"/>
  </si>
  <si>
    <t>現年分</t>
    <phoneticPr fontId="2"/>
  </si>
  <si>
    <t>第１６表　保険料（税）収納状況[全体]</t>
    <rPh sb="17" eb="18">
      <t>タイ</t>
    </rPh>
    <phoneticPr fontId="2"/>
  </si>
  <si>
    <t>現年分</t>
    <phoneticPr fontId="2"/>
  </si>
  <si>
    <t>一　　　　　　　　　　　般</t>
    <rPh sb="0" eb="1">
      <t>イチ</t>
    </rPh>
    <rPh sb="12" eb="13">
      <t>パン</t>
    </rPh>
    <phoneticPr fontId="2"/>
  </si>
  <si>
    <t>現　　　　　　　年　　　　　　　分</t>
    <phoneticPr fontId="2"/>
  </si>
  <si>
    <t>退　　　　　　　　　　　職</t>
    <phoneticPr fontId="2"/>
  </si>
  <si>
    <t>現年分</t>
    <phoneticPr fontId="2"/>
  </si>
  <si>
    <t>移　　　　　送　　　　　費</t>
  </si>
  <si>
    <t>介　護　納　付　金</t>
    <rPh sb="0" eb="1">
      <t>スケ</t>
    </rPh>
    <rPh sb="2" eb="3">
      <t>マモル</t>
    </rPh>
    <rPh sb="4" eb="5">
      <t>オサム</t>
    </rPh>
    <rPh sb="6" eb="7">
      <t>ヅケ</t>
    </rPh>
    <rPh sb="8" eb="9">
      <t>カネ</t>
    </rPh>
    <phoneticPr fontId="2"/>
  </si>
  <si>
    <t>支払義務額</t>
  </si>
  <si>
    <t>支払済額</t>
  </si>
  <si>
    <t>徴収金等</t>
  </si>
  <si>
    <t>第２０表　医療給付の状況[一般]その１　</t>
    <rPh sb="13" eb="15">
      <t>イッパン</t>
    </rPh>
    <phoneticPr fontId="2"/>
  </si>
  <si>
    <t>食　事　療　養　・　生　活　療　養</t>
    <rPh sb="10" eb="11">
      <t>ショウ</t>
    </rPh>
    <rPh sb="12" eb="13">
      <t>カツ</t>
    </rPh>
    <rPh sb="14" eb="15">
      <t>リョウ</t>
    </rPh>
    <rPh sb="16" eb="17">
      <t>オサム</t>
    </rPh>
    <phoneticPr fontId="2"/>
  </si>
  <si>
    <t>（枚数）</t>
    <rPh sb="1" eb="3">
      <t>マイスウ</t>
    </rPh>
    <phoneticPr fontId="2"/>
  </si>
  <si>
    <t>（回数）</t>
    <rPh sb="1" eb="2">
      <t>カイ</t>
    </rPh>
    <phoneticPr fontId="2"/>
  </si>
  <si>
    <t>（件数）</t>
    <phoneticPr fontId="2"/>
  </si>
  <si>
    <t>第２０表　医療給付の状況[一般]その３　</t>
    <rPh sb="13" eb="15">
      <t>イッパン</t>
    </rPh>
    <phoneticPr fontId="2"/>
  </si>
  <si>
    <t>食 事 療 養 ・ 生 活 療 養</t>
    <rPh sb="10" eb="11">
      <t>ショウ</t>
    </rPh>
    <rPh sb="12" eb="13">
      <t>カツ</t>
    </rPh>
    <rPh sb="14" eb="15">
      <t>リョウ</t>
    </rPh>
    <rPh sb="16" eb="17">
      <t>オサム</t>
    </rPh>
    <phoneticPr fontId="2"/>
  </si>
  <si>
    <t>療　　養　　諸　　費　　費　　用　　額　　負　　担　　区　　分　</t>
    <rPh sb="12" eb="13">
      <t>ヒ</t>
    </rPh>
    <phoneticPr fontId="2"/>
  </si>
  <si>
    <t>　　　療　　　　　　　　養　　　　　　　　費</t>
    <phoneticPr fontId="2"/>
  </si>
  <si>
    <t>保険者
負担分</t>
    <phoneticPr fontId="2"/>
  </si>
  <si>
    <t>そ　　　の　　　他</t>
    <rPh sb="8" eb="9">
      <t>タ</t>
    </rPh>
    <phoneticPr fontId="2"/>
  </si>
  <si>
    <t>その他</t>
    <rPh sb="2" eb="3">
      <t>ホカ</t>
    </rPh>
    <phoneticPr fontId="2"/>
  </si>
  <si>
    <t>１件当たり日数（日）</t>
    <phoneticPr fontId="2"/>
  </si>
  <si>
    <t>１日当たり</t>
    <phoneticPr fontId="2"/>
  </si>
  <si>
    <t>診療費（円）</t>
    <phoneticPr fontId="2"/>
  </si>
  <si>
    <t>１人当たり診療費（円）</t>
    <phoneticPr fontId="2"/>
  </si>
  <si>
    <t>１件当たり診療費（円）</t>
    <phoneticPr fontId="2"/>
  </si>
  <si>
    <t>一　　　般</t>
    <rPh sb="0" eb="1">
      <t>イチ</t>
    </rPh>
    <rPh sb="4" eb="5">
      <t>パン</t>
    </rPh>
    <phoneticPr fontId="2"/>
  </si>
  <si>
    <t>退　　　職</t>
  </si>
  <si>
    <t>順</t>
    <rPh sb="0" eb="1">
      <t>ジュン</t>
    </rPh>
    <phoneticPr fontId="2"/>
  </si>
  <si>
    <t>位</t>
  </si>
  <si>
    <t>(単位：世帯、人）</t>
    <rPh sb="1" eb="3">
      <t>タンイ</t>
    </rPh>
    <rPh sb="4" eb="6">
      <t>セタイ</t>
    </rPh>
    <rPh sb="7" eb="8">
      <t>ヒト</t>
    </rPh>
    <phoneticPr fontId="25"/>
  </si>
  <si>
    <t>保険者数</t>
    <rPh sb="0" eb="3">
      <t>ホケンシャ</t>
    </rPh>
    <rPh sb="3" eb="4">
      <t>スウ</t>
    </rPh>
    <phoneticPr fontId="25"/>
  </si>
  <si>
    <t>世　　　　　　　　　　帯　　　　　　　　　　数</t>
    <rPh sb="0" eb="1">
      <t>ヨ</t>
    </rPh>
    <rPh sb="11" eb="12">
      <t>オビ</t>
    </rPh>
    <rPh sb="22" eb="23">
      <t>カズ</t>
    </rPh>
    <phoneticPr fontId="25"/>
  </si>
  <si>
    <t>年度別</t>
    <phoneticPr fontId="31"/>
  </si>
  <si>
    <t>市町村</t>
    <rPh sb="0" eb="3">
      <t>シチョウソン</t>
    </rPh>
    <phoneticPr fontId="25"/>
  </si>
  <si>
    <t>組合</t>
    <rPh sb="0" eb="2">
      <t>クミアイ</t>
    </rPh>
    <phoneticPr fontId="25"/>
  </si>
  <si>
    <t>計</t>
    <rPh sb="0" eb="1">
      <t>ケイ</t>
    </rPh>
    <phoneticPr fontId="25"/>
  </si>
  <si>
    <t>退職被保険者等世帯数（再掲）</t>
    <rPh sb="0" eb="2">
      <t>タイショク</t>
    </rPh>
    <rPh sb="2" eb="6">
      <t>ヒホケンシャ</t>
    </rPh>
    <rPh sb="6" eb="7">
      <t>トウ</t>
    </rPh>
    <rPh sb="7" eb="10">
      <t>セタイスウ</t>
    </rPh>
    <rPh sb="11" eb="13">
      <t>サイケイ</t>
    </rPh>
    <phoneticPr fontId="25"/>
  </si>
  <si>
    <t>単独</t>
    <rPh sb="0" eb="2">
      <t>タンドク</t>
    </rPh>
    <phoneticPr fontId="25"/>
  </si>
  <si>
    <t>混合</t>
    <rPh sb="0" eb="2">
      <t>コンゴウ</t>
    </rPh>
    <phoneticPr fontId="25"/>
  </si>
  <si>
    <t>被　　　　　保　　　　　険　　　　　者　　　　　数</t>
    <rPh sb="0" eb="1">
      <t>ヒ</t>
    </rPh>
    <rPh sb="6" eb="7">
      <t>ホ</t>
    </rPh>
    <rPh sb="12" eb="13">
      <t>ケン</t>
    </rPh>
    <rPh sb="18" eb="19">
      <t>シャ</t>
    </rPh>
    <rPh sb="24" eb="25">
      <t>スウ</t>
    </rPh>
    <phoneticPr fontId="25"/>
  </si>
  <si>
    <t>退職被保険者</t>
    <rPh sb="0" eb="2">
      <t>タイショク</t>
    </rPh>
    <rPh sb="2" eb="6">
      <t>ヒホケンシャ</t>
    </rPh>
    <phoneticPr fontId="25"/>
  </si>
  <si>
    <t>退職被扶養者</t>
    <rPh sb="0" eb="2">
      <t>タイショク</t>
    </rPh>
    <rPh sb="2" eb="6">
      <t>ヒフヨウシャ</t>
    </rPh>
    <phoneticPr fontId="25"/>
  </si>
  <si>
    <t>介 護 保 険 第 ２ 号 被 保 険 者 （ 再 掲 ）</t>
    <rPh sb="0" eb="1">
      <t>スケ</t>
    </rPh>
    <rPh sb="2" eb="3">
      <t>ユズル</t>
    </rPh>
    <rPh sb="4" eb="5">
      <t>ホ</t>
    </rPh>
    <rPh sb="6" eb="7">
      <t>ケン</t>
    </rPh>
    <rPh sb="8" eb="9">
      <t>ダイ</t>
    </rPh>
    <rPh sb="12" eb="13">
      <t>ゴウ</t>
    </rPh>
    <rPh sb="14" eb="15">
      <t>ヒ</t>
    </rPh>
    <rPh sb="16" eb="17">
      <t>ホ</t>
    </rPh>
    <rPh sb="18" eb="19">
      <t>ケン</t>
    </rPh>
    <rPh sb="20" eb="21">
      <t>シャ</t>
    </rPh>
    <rPh sb="24" eb="25">
      <t>サイ</t>
    </rPh>
    <rPh sb="26" eb="27">
      <t>ケイ</t>
    </rPh>
    <phoneticPr fontId="25"/>
  </si>
  <si>
    <t>事　務　職　員　数</t>
    <rPh sb="0" eb="1">
      <t>コト</t>
    </rPh>
    <rPh sb="2" eb="3">
      <t>ツトム</t>
    </rPh>
    <rPh sb="4" eb="5">
      <t>ショク</t>
    </rPh>
    <rPh sb="6" eb="7">
      <t>イン</t>
    </rPh>
    <rPh sb="8" eb="9">
      <t>カズ</t>
    </rPh>
    <phoneticPr fontId="25"/>
  </si>
  <si>
    <t>年度別</t>
  </si>
  <si>
    <t>第２表  年度別  保険給付の状況[一般]</t>
    <rPh sb="18" eb="20">
      <t>イッパン</t>
    </rPh>
    <phoneticPr fontId="25"/>
  </si>
  <si>
    <t>(単位：円）</t>
    <rPh sb="1" eb="3">
      <t>タンイ</t>
    </rPh>
    <rPh sb="4" eb="5">
      <t>エン</t>
    </rPh>
    <phoneticPr fontId="25"/>
  </si>
  <si>
    <t>療　　　　　養　　　　　の　　　　　給　　　　　付　　　　等</t>
    <rPh sb="0" eb="1">
      <t>リョウ</t>
    </rPh>
    <rPh sb="6" eb="7">
      <t>オサム</t>
    </rPh>
    <rPh sb="18" eb="19">
      <t>キュウ</t>
    </rPh>
    <rPh sb="24" eb="25">
      <t>ヅケ</t>
    </rPh>
    <rPh sb="29" eb="30">
      <t>トウ</t>
    </rPh>
    <phoneticPr fontId="25"/>
  </si>
  <si>
    <t>入　　院</t>
    <rPh sb="0" eb="1">
      <t>イリ</t>
    </rPh>
    <rPh sb="3" eb="4">
      <t>イン</t>
    </rPh>
    <phoneticPr fontId="25"/>
  </si>
  <si>
    <t>入　　院　　外</t>
    <phoneticPr fontId="25"/>
  </si>
  <si>
    <t>歯　　科</t>
    <rPh sb="0" eb="1">
      <t>ハ</t>
    </rPh>
    <rPh sb="3" eb="4">
      <t>カ</t>
    </rPh>
    <phoneticPr fontId="25"/>
  </si>
  <si>
    <t>小　　計</t>
    <rPh sb="0" eb="1">
      <t>ショウ</t>
    </rPh>
    <rPh sb="3" eb="4">
      <t>ケイ</t>
    </rPh>
    <phoneticPr fontId="25"/>
  </si>
  <si>
    <t>件数</t>
    <rPh sb="0" eb="2">
      <t>ケンスウ</t>
    </rPh>
    <phoneticPr fontId="25"/>
  </si>
  <si>
    <t>日数</t>
    <rPh sb="0" eb="2">
      <t>ニッスウ</t>
    </rPh>
    <phoneticPr fontId="25"/>
  </si>
  <si>
    <t>費用額</t>
    <rPh sb="0" eb="2">
      <t>ヒヨウ</t>
    </rPh>
    <rPh sb="2" eb="3">
      <t>ガク</t>
    </rPh>
    <phoneticPr fontId="25"/>
  </si>
  <si>
    <t>件数</t>
    <phoneticPr fontId="25"/>
  </si>
  <si>
    <t>日数</t>
    <phoneticPr fontId="25"/>
  </si>
  <si>
    <t>療　　養　　の　　給　　付　　等</t>
    <rPh sb="0" eb="1">
      <t>リョウ</t>
    </rPh>
    <rPh sb="3" eb="4">
      <t>オサム</t>
    </rPh>
    <rPh sb="9" eb="10">
      <t>キュウ</t>
    </rPh>
    <rPh sb="12" eb="13">
      <t>ヅケ</t>
    </rPh>
    <rPh sb="15" eb="16">
      <t>トウ</t>
    </rPh>
    <phoneticPr fontId="25"/>
  </si>
  <si>
    <t>療　　　養　　　費　　　等</t>
    <rPh sb="0" eb="1">
      <t>リョウ</t>
    </rPh>
    <rPh sb="4" eb="5">
      <t>オサム</t>
    </rPh>
    <rPh sb="8" eb="9">
      <t>ヒ</t>
    </rPh>
    <rPh sb="12" eb="13">
      <t>トウ</t>
    </rPh>
    <phoneticPr fontId="25"/>
  </si>
  <si>
    <t>調　　　　　剤</t>
    <rPh sb="0" eb="1">
      <t>チョウ</t>
    </rPh>
    <rPh sb="6" eb="7">
      <t>ザイ</t>
    </rPh>
    <phoneticPr fontId="25"/>
  </si>
  <si>
    <t>入院時食事療養 ・生活療養費</t>
    <rPh sb="9" eb="11">
      <t>セイカツ</t>
    </rPh>
    <rPh sb="11" eb="13">
      <t>リョウヨウ</t>
    </rPh>
    <rPh sb="13" eb="14">
      <t>ヒ</t>
    </rPh>
    <phoneticPr fontId="31"/>
  </si>
  <si>
    <t>訪問看護療養費</t>
    <rPh sb="0" eb="2">
      <t>ホウモン</t>
    </rPh>
    <rPh sb="2" eb="4">
      <t>カンゴ</t>
    </rPh>
    <rPh sb="4" eb="7">
      <t>リョウヨウヒ</t>
    </rPh>
    <phoneticPr fontId="25"/>
  </si>
  <si>
    <t>診療費</t>
    <rPh sb="0" eb="3">
      <t>シンリョウヒ</t>
    </rPh>
    <phoneticPr fontId="25"/>
  </si>
  <si>
    <t>（処方箋枚数）</t>
    <rPh sb="1" eb="4">
      <t>ショホウセン</t>
    </rPh>
    <rPh sb="4" eb="6">
      <t>マイスウ</t>
    </rPh>
    <phoneticPr fontId="25"/>
  </si>
  <si>
    <t>（件数）</t>
    <phoneticPr fontId="25"/>
  </si>
  <si>
    <t>一部負担金</t>
    <rPh sb="0" eb="2">
      <t>イチブ</t>
    </rPh>
    <rPh sb="2" eb="5">
      <t>フタンキン</t>
    </rPh>
    <phoneticPr fontId="25"/>
  </si>
  <si>
    <t>療　養　諸　費　負　担　区　分</t>
    <rPh sb="0" eb="1">
      <t>リョウ</t>
    </rPh>
    <rPh sb="2" eb="3">
      <t>オサム</t>
    </rPh>
    <rPh sb="4" eb="5">
      <t>モロ</t>
    </rPh>
    <rPh sb="6" eb="7">
      <t>ヒ</t>
    </rPh>
    <rPh sb="8" eb="9">
      <t>フ</t>
    </rPh>
    <rPh sb="10" eb="11">
      <t>タン</t>
    </rPh>
    <rPh sb="12" eb="13">
      <t>ク</t>
    </rPh>
    <rPh sb="14" eb="15">
      <t>ブン</t>
    </rPh>
    <phoneticPr fontId="25"/>
  </si>
  <si>
    <t>高　　額　　療　　養　　費</t>
    <rPh sb="0" eb="1">
      <t>タカ</t>
    </rPh>
    <rPh sb="3" eb="4">
      <t>ガク</t>
    </rPh>
    <rPh sb="6" eb="7">
      <t>リョウ</t>
    </rPh>
    <rPh sb="9" eb="10">
      <t>オサム</t>
    </rPh>
    <rPh sb="12" eb="13">
      <t>ヒ</t>
    </rPh>
    <phoneticPr fontId="25"/>
  </si>
  <si>
    <t>他法負担分</t>
    <rPh sb="0" eb="1">
      <t>ホカ</t>
    </rPh>
    <rPh sb="1" eb="2">
      <t>ホウ</t>
    </rPh>
    <rPh sb="2" eb="5">
      <t>フタンブン</t>
    </rPh>
    <phoneticPr fontId="25"/>
  </si>
  <si>
    <t>金額</t>
    <rPh sb="0" eb="2">
      <t>キンガク</t>
    </rPh>
    <phoneticPr fontId="25"/>
  </si>
  <si>
    <t>＊療養の給付等　市町村：３～２ベース，国保組合：４～３ベース</t>
    <rPh sb="1" eb="3">
      <t>リョウヨウ</t>
    </rPh>
    <rPh sb="4" eb="6">
      <t>キュウフ</t>
    </rPh>
    <rPh sb="6" eb="7">
      <t>トウ</t>
    </rPh>
    <rPh sb="8" eb="11">
      <t>シチョウソン</t>
    </rPh>
    <phoneticPr fontId="25"/>
  </si>
  <si>
    <t>[一　般]</t>
    <rPh sb="1" eb="2">
      <t>イチ</t>
    </rPh>
    <rPh sb="3" eb="4">
      <t>パン</t>
    </rPh>
    <phoneticPr fontId="2"/>
  </si>
  <si>
    <t>療   養   の   給   付  （ 診 　療 　費 ）　諸 　率</t>
  </si>
  <si>
    <t>　　療   養   の   給   付  （ 診 　療 　費 ）　諸 　率</t>
  </si>
  <si>
    <t>受    診    率</t>
    <phoneticPr fontId="2"/>
  </si>
  <si>
    <t>１　件　当　た　り　日　数</t>
    <phoneticPr fontId="2"/>
  </si>
  <si>
    <t>１　日　当　た　り　費　用　額</t>
    <phoneticPr fontId="2"/>
  </si>
  <si>
    <t>１　人　当　た　り　費　用　額</t>
    <phoneticPr fontId="2"/>
  </si>
  <si>
    <t>[退　職]</t>
    <rPh sb="1" eb="4">
      <t>タイショク</t>
    </rPh>
    <phoneticPr fontId="2"/>
  </si>
  <si>
    <t>[全　体]</t>
    <rPh sb="1" eb="2">
      <t>ゼン</t>
    </rPh>
    <rPh sb="3" eb="4">
      <t>カラダ</t>
    </rPh>
    <phoneticPr fontId="2"/>
  </si>
  <si>
    <t>　　　　　　　　　国保組合：４～３ベース</t>
    <phoneticPr fontId="2"/>
  </si>
  <si>
    <t>　　　　　　＊３～２ベース</t>
    <phoneticPr fontId="2"/>
  </si>
  <si>
    <t>未就学児
再掲</t>
    <rPh sb="0" eb="4">
      <t>ミシュウガクジ</t>
    </rPh>
    <rPh sb="5" eb="7">
      <t>サイケイ</t>
    </rPh>
    <phoneticPr fontId="2"/>
  </si>
  <si>
    <t>現役並み
所得者再掲</t>
    <rPh sb="0" eb="3">
      <t>ゲンエキナ</t>
    </rPh>
    <rPh sb="5" eb="8">
      <t>ショトクシャ</t>
    </rPh>
    <rPh sb="8" eb="10">
      <t>サイケイ</t>
    </rPh>
    <phoneticPr fontId="2"/>
  </si>
  <si>
    <t>前期高齢者</t>
    <rPh sb="0" eb="2">
      <t>ゼンキ</t>
    </rPh>
    <rPh sb="2" eb="5">
      <t>コウレイシャ</t>
    </rPh>
    <phoneticPr fontId="2"/>
  </si>
  <si>
    <t>　　一　　般　　　C　</t>
    <rPh sb="2" eb="3">
      <t>イチ</t>
    </rPh>
    <rPh sb="5" eb="6">
      <t>パン</t>
    </rPh>
    <phoneticPr fontId="2"/>
  </si>
  <si>
    <t>一般</t>
    <rPh sb="0" eb="2">
      <t>イッパン</t>
    </rPh>
    <phoneticPr fontId="2"/>
  </si>
  <si>
    <t>標準負担額
の減額状況</t>
    <rPh sb="0" eb="2">
      <t>ヒョウジュン</t>
    </rPh>
    <rPh sb="2" eb="4">
      <t>フタン</t>
    </rPh>
    <rPh sb="4" eb="5">
      <t>ガク</t>
    </rPh>
    <rPh sb="7" eb="9">
      <t>ゲンガク</t>
    </rPh>
    <rPh sb="9" eb="11">
      <t>ジョウキョウ</t>
    </rPh>
    <phoneticPr fontId="2"/>
  </si>
  <si>
    <t>後期高齢者</t>
    <rPh sb="0" eb="2">
      <t>コウキ</t>
    </rPh>
    <rPh sb="2" eb="4">
      <t>コウレイ</t>
    </rPh>
    <rPh sb="4" eb="5">
      <t>シャ</t>
    </rPh>
    <phoneticPr fontId="2"/>
  </si>
  <si>
    <t>市町村</t>
    <phoneticPr fontId="25"/>
  </si>
  <si>
    <t>市町村</t>
    <phoneticPr fontId="25"/>
  </si>
  <si>
    <t>関　係　諸　率　</t>
    <phoneticPr fontId="25"/>
  </si>
  <si>
    <t>高 額 介 護 合 算 療 養 費</t>
    <rPh sb="0" eb="1">
      <t>タカ</t>
    </rPh>
    <rPh sb="2" eb="3">
      <t>ガク</t>
    </rPh>
    <rPh sb="4" eb="5">
      <t>スケ</t>
    </rPh>
    <rPh sb="6" eb="7">
      <t>ユズル</t>
    </rPh>
    <rPh sb="8" eb="9">
      <t>ゴウ</t>
    </rPh>
    <rPh sb="10" eb="11">
      <t>ザン</t>
    </rPh>
    <rPh sb="12" eb="13">
      <t>リョウ</t>
    </rPh>
    <rPh sb="14" eb="15">
      <t>オサム</t>
    </rPh>
    <rPh sb="16" eb="17">
      <t>ヒ</t>
    </rPh>
    <phoneticPr fontId="25"/>
  </si>
  <si>
    <t>高 額 介 護 合 算 療 養 費</t>
    <phoneticPr fontId="25"/>
  </si>
  <si>
    <t>小計</t>
    <rPh sb="0" eb="2">
      <t>ショウケイ</t>
    </rPh>
    <phoneticPr fontId="25"/>
  </si>
  <si>
    <t>海外療養費（再掲）</t>
    <rPh sb="0" eb="2">
      <t>カイガイ</t>
    </rPh>
    <rPh sb="2" eb="5">
      <t>リョウヨウヒ</t>
    </rPh>
    <rPh sb="6" eb="8">
      <t>サイケイ</t>
    </rPh>
    <phoneticPr fontId="25"/>
  </si>
  <si>
    <t>療　養　費</t>
    <rPh sb="0" eb="1">
      <t>リョウ</t>
    </rPh>
    <phoneticPr fontId="2"/>
  </si>
  <si>
    <t>海外療養費(再掲)</t>
    <rPh sb="0" eb="2">
      <t>カイガイ</t>
    </rPh>
    <rPh sb="2" eb="5">
      <t>リョウヨウヒ</t>
    </rPh>
    <rPh sb="6" eb="8">
      <t>サイケイ</t>
    </rPh>
    <phoneticPr fontId="2"/>
  </si>
  <si>
    <t>件数</t>
    <phoneticPr fontId="2"/>
  </si>
  <si>
    <t>支給額</t>
    <phoneticPr fontId="2"/>
  </si>
  <si>
    <t>現 物 給 付 分
（ 再 掲 ）</t>
    <phoneticPr fontId="2"/>
  </si>
  <si>
    <t>未 就 学 児 分
( 再 掲 )</t>
    <phoneticPr fontId="2"/>
  </si>
  <si>
    <t>（28年3月末現在）</t>
    <rPh sb="3" eb="4">
      <t>ネン</t>
    </rPh>
    <rPh sb="5" eb="6">
      <t>ガツ</t>
    </rPh>
    <rPh sb="6" eb="7">
      <t>マツ</t>
    </rPh>
    <rPh sb="7" eb="9">
      <t>ゲンザイ</t>
    </rPh>
    <phoneticPr fontId="2"/>
  </si>
  <si>
    <t>療養諸費計</t>
    <phoneticPr fontId="25"/>
  </si>
  <si>
    <t>移送費</t>
    <phoneticPr fontId="25"/>
  </si>
  <si>
    <t>件数</t>
    <phoneticPr fontId="25"/>
  </si>
  <si>
    <t>費用額</t>
    <phoneticPr fontId="25"/>
  </si>
  <si>
    <t>費用額</t>
    <phoneticPr fontId="25"/>
  </si>
  <si>
    <t>－</t>
    <phoneticPr fontId="25"/>
  </si>
  <si>
    <t>－</t>
    <phoneticPr fontId="25"/>
  </si>
  <si>
    <t>食事療養・生活療養</t>
    <rPh sb="5" eb="6">
      <t>ショウ</t>
    </rPh>
    <rPh sb="6" eb="7">
      <t>カツ</t>
    </rPh>
    <rPh sb="7" eb="8">
      <t>リョウ</t>
    </rPh>
    <rPh sb="8" eb="9">
      <t>オサム</t>
    </rPh>
    <phoneticPr fontId="2"/>
  </si>
  <si>
    <t>費用額</t>
    <phoneticPr fontId="2"/>
  </si>
  <si>
    <t>件数</t>
    <phoneticPr fontId="2"/>
  </si>
  <si>
    <t>海外療養費(再掲)</t>
    <phoneticPr fontId="2"/>
  </si>
  <si>
    <t>件数</t>
    <phoneticPr fontId="2"/>
  </si>
  <si>
    <t>費用額</t>
    <phoneticPr fontId="2"/>
  </si>
  <si>
    <t>支給額</t>
    <phoneticPr fontId="2"/>
  </si>
  <si>
    <t>食 事 療 養</t>
    <phoneticPr fontId="2"/>
  </si>
  <si>
    <t>２８</t>
    <phoneticPr fontId="25"/>
  </si>
  <si>
    <t>２４</t>
    <phoneticPr fontId="25"/>
  </si>
  <si>
    <t>２５</t>
    <phoneticPr fontId="25"/>
  </si>
  <si>
    <t>２６</t>
    <phoneticPr fontId="25"/>
  </si>
  <si>
    <t>２７</t>
    <phoneticPr fontId="25"/>
  </si>
  <si>
    <t>２８</t>
    <phoneticPr fontId="25"/>
  </si>
  <si>
    <t>２６</t>
    <phoneticPr fontId="25"/>
  </si>
  <si>
    <t>２４</t>
    <phoneticPr fontId="25"/>
  </si>
  <si>
    <t>２５</t>
    <phoneticPr fontId="25"/>
  </si>
  <si>
    <t>２６</t>
    <phoneticPr fontId="25"/>
  </si>
  <si>
    <t>２７</t>
    <phoneticPr fontId="25"/>
  </si>
  <si>
    <t>２８</t>
    <phoneticPr fontId="25"/>
  </si>
  <si>
    <t>２５</t>
    <phoneticPr fontId="25"/>
  </si>
  <si>
    <t>２７</t>
    <phoneticPr fontId="25"/>
  </si>
  <si>
    <t>２４</t>
    <phoneticPr fontId="25"/>
  </si>
  <si>
    <t>２５</t>
    <phoneticPr fontId="25"/>
  </si>
  <si>
    <t>２６</t>
    <phoneticPr fontId="25"/>
  </si>
  <si>
    <t>２７</t>
    <phoneticPr fontId="25"/>
  </si>
  <si>
    <t>２８</t>
    <phoneticPr fontId="25"/>
  </si>
  <si>
    <t>２５</t>
    <phoneticPr fontId="25"/>
  </si>
  <si>
    <t>２６</t>
    <phoneticPr fontId="25"/>
  </si>
  <si>
    <t>２７</t>
    <phoneticPr fontId="25"/>
  </si>
  <si>
    <t>２８</t>
    <phoneticPr fontId="25"/>
  </si>
  <si>
    <t>２４</t>
    <phoneticPr fontId="25"/>
  </si>
  <si>
    <t>２６</t>
    <phoneticPr fontId="25"/>
  </si>
  <si>
    <t>２４</t>
    <phoneticPr fontId="25"/>
  </si>
  <si>
    <t>２５</t>
    <phoneticPr fontId="25"/>
  </si>
  <si>
    <t>２６</t>
    <phoneticPr fontId="25"/>
  </si>
  <si>
    <t>２７</t>
    <phoneticPr fontId="25"/>
  </si>
  <si>
    <t>２４</t>
    <phoneticPr fontId="25"/>
  </si>
  <si>
    <t>２５</t>
    <phoneticPr fontId="25"/>
  </si>
  <si>
    <t>－</t>
    <phoneticPr fontId="25"/>
  </si>
  <si>
    <t>(226)</t>
  </si>
  <si>
    <t>(0)</t>
  </si>
  <si>
    <t>(266)</t>
  </si>
  <si>
    <t>(253)</t>
  </si>
  <si>
    <t>(247)</t>
  </si>
  <si>
    <t>(244)</t>
  </si>
  <si>
    <t>県計</t>
    <phoneticPr fontId="2"/>
  </si>
  <si>
    <t>－</t>
    <phoneticPr fontId="2"/>
  </si>
  <si>
    <t>市町村　計</t>
    <phoneticPr fontId="2"/>
  </si>
  <si>
    <t>－</t>
    <phoneticPr fontId="2"/>
  </si>
  <si>
    <t>組  合  計</t>
    <phoneticPr fontId="2"/>
  </si>
  <si>
    <t>－</t>
    <phoneticPr fontId="2"/>
  </si>
  <si>
    <t>市　　　計</t>
    <phoneticPr fontId="2"/>
  </si>
  <si>
    <t>町　村　計</t>
    <phoneticPr fontId="2"/>
  </si>
  <si>
    <t>川　越　市</t>
  </si>
  <si>
    <t>熊  谷  市</t>
  </si>
  <si>
    <t>川  口  市</t>
  </si>
  <si>
    <t>行  田  市</t>
  </si>
  <si>
    <t>秩  父  市</t>
  </si>
  <si>
    <t>所  沢  市</t>
  </si>
  <si>
    <t>飯  能  市</t>
  </si>
  <si>
    <t>加  須  市</t>
  </si>
  <si>
    <t>本  庄  市</t>
  </si>
  <si>
    <t>東松山  市</t>
  </si>
  <si>
    <t>春日部  市</t>
  </si>
  <si>
    <t>狭  山  市</t>
  </si>
  <si>
    <t>羽  生  市</t>
  </si>
  <si>
    <t>鴻  巣  市</t>
  </si>
  <si>
    <t>深  谷  市</t>
  </si>
  <si>
    <t>上  尾  市</t>
  </si>
  <si>
    <t>草  加  市</t>
  </si>
  <si>
    <t>越  谷  市</t>
  </si>
  <si>
    <t>蕨      市</t>
  </si>
  <si>
    <t>戸  田  市</t>
  </si>
  <si>
    <t>入  間  市</t>
  </si>
  <si>
    <t>朝  霞  市</t>
  </si>
  <si>
    <t>志  木  市</t>
  </si>
  <si>
    <t>和  光  市</t>
  </si>
  <si>
    <t>新  座  市</t>
  </si>
  <si>
    <t>桶  川  市</t>
  </si>
  <si>
    <t>久  喜  市</t>
  </si>
  <si>
    <t>北  本  市</t>
  </si>
  <si>
    <t>八  潮  市</t>
  </si>
  <si>
    <t>富士見  市</t>
  </si>
  <si>
    <t>ふじみ野  市</t>
  </si>
  <si>
    <t>三  郷  市</t>
  </si>
  <si>
    <t>蓮  田  市</t>
  </si>
  <si>
    <t>伊  奈  町</t>
  </si>
  <si>
    <t>三  芳  町</t>
  </si>
  <si>
    <t>坂  戸  市</t>
  </si>
  <si>
    <t>毛呂山  町</t>
  </si>
  <si>
    <t>越  生  町</t>
  </si>
  <si>
    <t>鶴ケ島  市</t>
  </si>
  <si>
    <t>日  高  市</t>
  </si>
  <si>
    <t>滑  川  町</t>
  </si>
  <si>
    <t>嵐  山  町</t>
  </si>
  <si>
    <t>小  川  町</t>
  </si>
  <si>
    <t>ときがわ　町</t>
  </si>
  <si>
    <t>川  島  町</t>
  </si>
  <si>
    <t>吉  見  町</t>
  </si>
  <si>
    <t>鳩  山  町</t>
  </si>
  <si>
    <t>横  瀬  町</t>
  </si>
  <si>
    <t>皆  野  町</t>
  </si>
  <si>
    <t>長  瀞  町</t>
  </si>
  <si>
    <t>小鹿野  町</t>
  </si>
  <si>
    <t>東秩父  村</t>
  </si>
  <si>
    <t>美  里  町</t>
  </si>
  <si>
    <t>神  川  町</t>
  </si>
  <si>
    <t>上  里  町</t>
  </si>
  <si>
    <t>寄  居  町</t>
  </si>
  <si>
    <t>宮  代  町</t>
  </si>
  <si>
    <t>白  岡  市</t>
  </si>
  <si>
    <t>幸  手  市</t>
  </si>
  <si>
    <t>杉  戸  町</t>
  </si>
  <si>
    <t>松  伏  町</t>
  </si>
  <si>
    <t>吉  川  市</t>
  </si>
  <si>
    <t>さいたま市</t>
  </si>
  <si>
    <t>医師国保</t>
  </si>
  <si>
    <t>歯科医師国保</t>
  </si>
  <si>
    <t>薬剤師国保</t>
  </si>
  <si>
    <t>税理士国保</t>
  </si>
  <si>
    <t>建設国保</t>
  </si>
  <si>
    <t>土建国保</t>
  </si>
  <si>
    <t>県計</t>
    <phoneticPr fontId="2"/>
  </si>
  <si>
    <t>市町村　計</t>
    <phoneticPr fontId="2"/>
  </si>
  <si>
    <t>県計</t>
    <phoneticPr fontId="2"/>
  </si>
  <si>
    <t>市町村　計</t>
    <phoneticPr fontId="2"/>
  </si>
  <si>
    <t>組  合  計</t>
    <phoneticPr fontId="2"/>
  </si>
  <si>
    <t>市　　　計</t>
    <phoneticPr fontId="2"/>
  </si>
  <si>
    <t>町　村　計</t>
    <phoneticPr fontId="2"/>
  </si>
  <si>
    <t>○</t>
  </si>
  <si>
    <t>－</t>
    <phoneticPr fontId="2"/>
  </si>
  <si>
    <t>平成24年度</t>
    <phoneticPr fontId="2"/>
  </si>
  <si>
    <t>平成25年度</t>
    <phoneticPr fontId="2"/>
  </si>
  <si>
    <t>平成26年度</t>
    <phoneticPr fontId="2"/>
  </si>
  <si>
    <t>平成27年度</t>
    <phoneticPr fontId="2"/>
  </si>
  <si>
    <t>平成28年度</t>
    <phoneticPr fontId="2"/>
  </si>
  <si>
    <t>平成27年度</t>
    <phoneticPr fontId="2"/>
  </si>
  <si>
    <t>平成28年度</t>
    <phoneticPr fontId="2"/>
  </si>
  <si>
    <t>２方式</t>
  </si>
  <si>
    <t>４方式</t>
  </si>
  <si>
    <t>課税所得額　基礎控除</t>
  </si>
  <si>
    <t>保険税</t>
  </si>
  <si>
    <t>固定資産税の一部</t>
  </si>
  <si>
    <t>保険料</t>
  </si>
  <si>
    <t>県平均</t>
    <phoneticPr fontId="2"/>
  </si>
  <si>
    <t>市町村平均</t>
    <phoneticPr fontId="2"/>
  </si>
  <si>
    <t>組合平均</t>
    <phoneticPr fontId="2"/>
  </si>
  <si>
    <t>市平均</t>
    <phoneticPr fontId="2"/>
  </si>
  <si>
    <t>町村平均</t>
    <phoneticPr fontId="2"/>
  </si>
  <si>
    <t>平成 24 年 度</t>
  </si>
  <si>
    <t>平成 25 年 度</t>
  </si>
  <si>
    <t>平成 26 年 度</t>
  </si>
  <si>
    <t>平成 27 年 度</t>
  </si>
  <si>
    <t>第41表　年度別・保険者別診療施設一般状況</t>
    <rPh sb="5" eb="7">
      <t>ネンド</t>
    </rPh>
    <rPh sb="7" eb="8">
      <t>ベツ</t>
    </rPh>
    <rPh sb="9" eb="12">
      <t>ホケンシャ</t>
    </rPh>
    <rPh sb="12" eb="13">
      <t>ベツ</t>
    </rPh>
    <rPh sb="13" eb="15">
      <t>シンリョウ</t>
    </rPh>
    <rPh sb="15" eb="17">
      <t>シセツ</t>
    </rPh>
    <rPh sb="17" eb="19">
      <t>イッパン</t>
    </rPh>
    <rPh sb="19" eb="21">
      <t>ジョウキョウ</t>
    </rPh>
    <phoneticPr fontId="2"/>
  </si>
  <si>
    <t>（ ）は兼務の人数(再掲)</t>
    <rPh sb="4" eb="6">
      <t>ケンム</t>
    </rPh>
    <rPh sb="7" eb="9">
      <t>ニンズウ</t>
    </rPh>
    <rPh sb="10" eb="12">
      <t>サイケイ</t>
    </rPh>
    <phoneticPr fontId="2"/>
  </si>
  <si>
    <t>　　　病　　　　床　　　　数</t>
    <rPh sb="3" eb="4">
      <t>ヤマイ</t>
    </rPh>
    <rPh sb="8" eb="9">
      <t>ユカ</t>
    </rPh>
    <rPh sb="13" eb="14">
      <t>スウ</t>
    </rPh>
    <phoneticPr fontId="2"/>
  </si>
  <si>
    <t>看護師</t>
    <rPh sb="0" eb="3">
      <t>カンゴシ</t>
    </rPh>
    <phoneticPr fontId="2"/>
  </si>
  <si>
    <t>施設（○）</t>
    <rPh sb="0" eb="2">
      <t>シセツ</t>
    </rPh>
    <phoneticPr fontId="2"/>
  </si>
  <si>
    <t>保険者数   7  施設数 12</t>
  </si>
  <si>
    <t>イ 2  ロ 7  ハ 0  ニ 3</t>
  </si>
  <si>
    <t>201（43）</t>
  </si>
  <si>
    <t>4（0）</t>
  </si>
  <si>
    <t>29（5）</t>
  </si>
  <si>
    <t>532（5）</t>
  </si>
  <si>
    <t>187（21）</t>
  </si>
  <si>
    <t>100（3）</t>
  </si>
  <si>
    <t>46（0）</t>
  </si>
  <si>
    <t>1099（77）</t>
  </si>
  <si>
    <t>192（37）</t>
  </si>
  <si>
    <t>27（4）</t>
  </si>
  <si>
    <t>156（14）</t>
  </si>
  <si>
    <t>99（3）</t>
  </si>
  <si>
    <t>1068（63）</t>
  </si>
  <si>
    <t>保険者数   6  施設数 11</t>
  </si>
  <si>
    <t>117(4)</t>
  </si>
  <si>
    <t>24(2)</t>
  </si>
  <si>
    <t>491(5)</t>
  </si>
  <si>
    <t>89(3)</t>
  </si>
  <si>
    <t>919(14)</t>
  </si>
  <si>
    <t>114(2)</t>
  </si>
  <si>
    <t>29(2)</t>
  </si>
  <si>
    <t>496(5)</t>
  </si>
  <si>
    <t>85(3)</t>
  </si>
  <si>
    <t>894(12)</t>
  </si>
  <si>
    <t>平成 28 年 度</t>
    <phoneticPr fontId="2"/>
  </si>
  <si>
    <t>平成 28 年 度</t>
    <phoneticPr fontId="2"/>
  </si>
  <si>
    <t xml:space="preserve">イ    ロ    ハ    ニ  </t>
    <phoneticPr fontId="2"/>
  </si>
  <si>
    <t>123(2)</t>
    <phoneticPr fontId="2"/>
  </si>
  <si>
    <t>28(2)</t>
    <phoneticPr fontId="2"/>
  </si>
  <si>
    <t>493(4)</t>
    <phoneticPr fontId="2"/>
  </si>
  <si>
    <t>85(3)</t>
    <phoneticPr fontId="2"/>
  </si>
  <si>
    <t>899(11)</t>
    <phoneticPr fontId="2"/>
  </si>
  <si>
    <t>川口市立医療センター</t>
  </si>
  <si>
    <t>H6. 5. 1</t>
    <phoneticPr fontId="2"/>
  </si>
  <si>
    <t>ニ</t>
  </si>
  <si>
    <t>附属本町診療所</t>
  </si>
  <si>
    <t>H6. 4.25</t>
    <phoneticPr fontId="2"/>
  </si>
  <si>
    <t>ロ</t>
  </si>
  <si>
    <t>附属安行診療所</t>
  </si>
  <si>
    <t>S62. 4. 1</t>
    <phoneticPr fontId="2"/>
  </si>
  <si>
    <t>秩父市</t>
    <rPh sb="0" eb="3">
      <t>チチブシ</t>
    </rPh>
    <phoneticPr fontId="2"/>
  </si>
  <si>
    <t>秩父市大滝国保診療所</t>
    <rPh sb="0" eb="3">
      <t>チチブシ</t>
    </rPh>
    <phoneticPr fontId="2"/>
  </si>
  <si>
    <t>S56. 6. 1</t>
    <phoneticPr fontId="2"/>
  </si>
  <si>
    <t>飯能市</t>
    <rPh sb="0" eb="3">
      <t>ハンノウシ</t>
    </rPh>
    <phoneticPr fontId="2"/>
  </si>
  <si>
    <t>飯能市国保南高麗診療所</t>
  </si>
  <si>
    <t>S60. 4. 1</t>
    <phoneticPr fontId="2"/>
  </si>
  <si>
    <t>飯能市国保名栗診療所</t>
    <rPh sb="0" eb="3">
      <t>ハンノウシ</t>
    </rPh>
    <rPh sb="3" eb="5">
      <t>コクホ</t>
    </rPh>
    <rPh sb="5" eb="7">
      <t>ナグリ</t>
    </rPh>
    <rPh sb="7" eb="10">
      <t>シンリョウジョ</t>
    </rPh>
    <phoneticPr fontId="2"/>
  </si>
  <si>
    <t>S25. 7.25</t>
    <phoneticPr fontId="2"/>
  </si>
  <si>
    <t>加須市</t>
    <rPh sb="0" eb="3">
      <t>カゾシ</t>
    </rPh>
    <phoneticPr fontId="2"/>
  </si>
  <si>
    <t>加須市国保北川辺診療所</t>
    <rPh sb="0" eb="3">
      <t>カゾシ</t>
    </rPh>
    <rPh sb="5" eb="8">
      <t>キタカワベ</t>
    </rPh>
    <phoneticPr fontId="2"/>
  </si>
  <si>
    <t>S49. 6.20</t>
    <phoneticPr fontId="2"/>
  </si>
  <si>
    <t>小鹿野町</t>
  </si>
  <si>
    <t>国保町立小鹿野中央病院</t>
  </si>
  <si>
    <t>S28. 5. 1</t>
    <phoneticPr fontId="2"/>
  </si>
  <si>
    <t>附属長若診療所</t>
  </si>
  <si>
    <t>S49.11. 1</t>
    <phoneticPr fontId="2"/>
  </si>
  <si>
    <t>イ</t>
  </si>
  <si>
    <t>1(1)</t>
    <phoneticPr fontId="2"/>
  </si>
  <si>
    <t>4(4)</t>
    <phoneticPr fontId="2"/>
  </si>
  <si>
    <t>附属倉尾診療所</t>
  </si>
  <si>
    <t>S50. 6. 2</t>
    <phoneticPr fontId="2"/>
  </si>
  <si>
    <t>神川町国保診療所</t>
  </si>
  <si>
    <t>S50. 11. 20</t>
    <phoneticPr fontId="2"/>
  </si>
  <si>
    <t>3(2)</t>
    <phoneticPr fontId="2"/>
  </si>
  <si>
    <t>4(1)</t>
    <phoneticPr fontId="2"/>
  </si>
  <si>
    <t>8(3)</t>
    <phoneticPr fontId="2"/>
  </si>
  <si>
    <t>第42表　年度別・保険者別診療施設診療状況</t>
    <rPh sb="5" eb="7">
      <t>ネンド</t>
    </rPh>
    <rPh sb="7" eb="8">
      <t>ベツ</t>
    </rPh>
    <rPh sb="9" eb="12">
      <t>ホケンシャ</t>
    </rPh>
    <rPh sb="12" eb="13">
      <t>ベツ</t>
    </rPh>
    <rPh sb="13" eb="15">
      <t>シンリョウ</t>
    </rPh>
    <rPh sb="15" eb="17">
      <t>シセツ</t>
    </rPh>
    <rPh sb="17" eb="19">
      <t>シンリョウ</t>
    </rPh>
    <rPh sb="19" eb="21">
      <t>ジョウキョウ</t>
    </rPh>
    <phoneticPr fontId="2"/>
  </si>
  <si>
    <t>保険者数  7 施設数 12</t>
    <phoneticPr fontId="2"/>
  </si>
  <si>
    <t>保険者数  6 施設数 11</t>
    <phoneticPr fontId="2"/>
  </si>
  <si>
    <t>保険者数     6   施設数    11</t>
    <phoneticPr fontId="2"/>
  </si>
  <si>
    <t>平成 28 年 度</t>
    <phoneticPr fontId="2"/>
  </si>
  <si>
    <t>飯能市国保南高麗診療所</t>
    <phoneticPr fontId="2"/>
  </si>
  <si>
    <t>飯能市国保名栗診療所</t>
    <rPh sb="0" eb="3">
      <t>ハンノウシ</t>
    </rPh>
    <rPh sb="3" eb="5">
      <t>コクホ</t>
    </rPh>
    <phoneticPr fontId="2"/>
  </si>
  <si>
    <t>第43表　年度別・保険者別診療施設診療状況(国民健康保険分)</t>
    <rPh sb="5" eb="7">
      <t>ネンド</t>
    </rPh>
    <rPh sb="7" eb="8">
      <t>ベツ</t>
    </rPh>
    <rPh sb="9" eb="12">
      <t>ホケンシャ</t>
    </rPh>
    <rPh sb="12" eb="13">
      <t>ベツ</t>
    </rPh>
    <rPh sb="13" eb="15">
      <t>シンリョウ</t>
    </rPh>
    <rPh sb="15" eb="17">
      <t>シセツ</t>
    </rPh>
    <rPh sb="17" eb="19">
      <t>シンリョウ</t>
    </rPh>
    <rPh sb="19" eb="21">
      <t>ジョウキョウ</t>
    </rPh>
    <rPh sb="22" eb="24">
      <t>コクミン</t>
    </rPh>
    <rPh sb="24" eb="26">
      <t>ケンコウ</t>
    </rPh>
    <rPh sb="26" eb="28">
      <t>ホケン</t>
    </rPh>
    <rPh sb="28" eb="29">
      <t>ブン</t>
    </rPh>
    <phoneticPr fontId="2"/>
  </si>
  <si>
    <t>秩父市大滝国保診療所</t>
    <rPh sb="0" eb="3">
      <t>チチブシ</t>
    </rPh>
    <rPh sb="3" eb="5">
      <t>オオタキ</t>
    </rPh>
    <phoneticPr fontId="2"/>
  </si>
  <si>
    <t>小鹿野町</t>
    <phoneticPr fontId="2"/>
  </si>
  <si>
    <t>第44表　年度別・保険者別診療施設経理状況施設勘定分（その1）</t>
    <rPh sb="5" eb="7">
      <t>ネンド</t>
    </rPh>
    <rPh sb="7" eb="8">
      <t>ベツ</t>
    </rPh>
    <rPh sb="9" eb="12">
      <t>ホケンシャ</t>
    </rPh>
    <rPh sb="12" eb="13">
      <t>ベツ</t>
    </rPh>
    <rPh sb="13" eb="15">
      <t>シンリョウ</t>
    </rPh>
    <rPh sb="15" eb="17">
      <t>シセツ</t>
    </rPh>
    <rPh sb="17" eb="19">
      <t>ケイリ</t>
    </rPh>
    <rPh sb="19" eb="21">
      <t>ジョウキョウ</t>
    </rPh>
    <rPh sb="21" eb="23">
      <t>シセツ</t>
    </rPh>
    <rPh sb="23" eb="25">
      <t>カンジョウ</t>
    </rPh>
    <rPh sb="25" eb="26">
      <t>ブン</t>
    </rPh>
    <phoneticPr fontId="2"/>
  </si>
  <si>
    <t>国庫支出金</t>
    <rPh sb="0" eb="2">
      <t>コッコ</t>
    </rPh>
    <rPh sb="2" eb="4">
      <t>シシュツ</t>
    </rPh>
    <rPh sb="4" eb="5">
      <t>キン</t>
    </rPh>
    <phoneticPr fontId="2"/>
  </si>
  <si>
    <t>平成 28 年 度</t>
    <phoneticPr fontId="2"/>
  </si>
  <si>
    <t>※</t>
  </si>
  <si>
    <t>第44表 年度別・保険者別診療施設経理状況施設勘定分（その2）</t>
    <rPh sb="5" eb="7">
      <t>ネンド</t>
    </rPh>
    <rPh sb="7" eb="8">
      <t>ベツ</t>
    </rPh>
    <rPh sb="9" eb="12">
      <t>ホケンシャ</t>
    </rPh>
    <rPh sb="12" eb="13">
      <t>ベツ</t>
    </rPh>
    <rPh sb="13" eb="15">
      <t>シンリョウ</t>
    </rPh>
    <rPh sb="15" eb="17">
      <t>シセツ</t>
    </rPh>
    <rPh sb="17" eb="19">
      <t>ケイリ</t>
    </rPh>
    <rPh sb="19" eb="21">
      <t>ジョウキョウ</t>
    </rPh>
    <rPh sb="21" eb="23">
      <t>シセツ</t>
    </rPh>
    <rPh sb="23" eb="25">
      <t>カンジョウ</t>
    </rPh>
    <rPh sb="25" eb="26">
      <t>ブン</t>
    </rPh>
    <phoneticPr fontId="2"/>
  </si>
  <si>
    <t>収支差引額</t>
    <rPh sb="0" eb="2">
      <t>シュウシ</t>
    </rPh>
    <rPh sb="2" eb="4">
      <t>サシヒキ</t>
    </rPh>
    <rPh sb="4" eb="5">
      <t>ガク</t>
    </rPh>
    <phoneticPr fontId="2"/>
  </si>
  <si>
    <t>飯能市</t>
    <rPh sb="0" eb="2">
      <t>ハンノウ</t>
    </rPh>
    <rPh sb="2" eb="3">
      <t>シ</t>
    </rPh>
    <phoneticPr fontId="2"/>
  </si>
  <si>
    <t>注）※印については企業会計につき別掲</t>
  </si>
  <si>
    <t>第44表　年度別・保険者別診療施設経理状況施設勘定分（その3）</t>
    <rPh sb="5" eb="7">
      <t>ネンド</t>
    </rPh>
    <rPh sb="7" eb="8">
      <t>ベツ</t>
    </rPh>
    <rPh sb="9" eb="12">
      <t>ホケンシャ</t>
    </rPh>
    <rPh sb="12" eb="13">
      <t>ベツ</t>
    </rPh>
    <rPh sb="13" eb="15">
      <t>シンリョウ</t>
    </rPh>
    <rPh sb="15" eb="17">
      <t>シセツ</t>
    </rPh>
    <rPh sb="17" eb="19">
      <t>ケイリ</t>
    </rPh>
    <rPh sb="19" eb="21">
      <t>ジョウキョウ</t>
    </rPh>
    <rPh sb="21" eb="23">
      <t>シセツ</t>
    </rPh>
    <rPh sb="23" eb="25">
      <t>カンジョウ</t>
    </rPh>
    <rPh sb="25" eb="26">
      <t>ブン</t>
    </rPh>
    <phoneticPr fontId="2"/>
  </si>
  <si>
    <t>その</t>
    <phoneticPr fontId="2"/>
  </si>
  <si>
    <t>後期高齢者診療報酬収入</t>
    <rPh sb="0" eb="2">
      <t>コウキ</t>
    </rPh>
    <rPh sb="2" eb="5">
      <t>コウレイシャ</t>
    </rPh>
    <rPh sb="5" eb="7">
      <t>シンリョウ</t>
    </rPh>
    <rPh sb="7" eb="9">
      <t>ホウシュウ</t>
    </rPh>
    <rPh sb="9" eb="11">
      <t>シュウニュウ</t>
    </rPh>
    <phoneticPr fontId="2"/>
  </si>
  <si>
    <t>医薬品・</t>
    <rPh sb="0" eb="3">
      <t>イヤクヒン</t>
    </rPh>
    <phoneticPr fontId="2"/>
  </si>
  <si>
    <t>施　　　　　設　　　　　名</t>
    <phoneticPr fontId="2"/>
  </si>
  <si>
    <t>衛生材料等</t>
    <rPh sb="0" eb="2">
      <t>エイセイ</t>
    </rPh>
    <rPh sb="2" eb="4">
      <t>ザイリョウ</t>
    </rPh>
    <rPh sb="4" eb="5">
      <t>ナド</t>
    </rPh>
    <phoneticPr fontId="2"/>
  </si>
  <si>
    <t>平成 28 年 度</t>
    <phoneticPr fontId="2"/>
  </si>
  <si>
    <t>第45表　地方公営企業法の適用を受ける施設の経理状況(その１)</t>
    <rPh sb="0" eb="1">
      <t>ダイ</t>
    </rPh>
    <rPh sb="3" eb="4">
      <t>ヒョウ</t>
    </rPh>
    <rPh sb="5" eb="7">
      <t>チホウ</t>
    </rPh>
    <rPh sb="7" eb="9">
      <t>コウエイ</t>
    </rPh>
    <rPh sb="9" eb="11">
      <t>キギョウ</t>
    </rPh>
    <rPh sb="11" eb="12">
      <t>ホウ</t>
    </rPh>
    <rPh sb="13" eb="15">
      <t>テキヨウ</t>
    </rPh>
    <rPh sb="16" eb="17">
      <t>ウ</t>
    </rPh>
    <rPh sb="19" eb="21">
      <t>シセツ</t>
    </rPh>
    <rPh sb="22" eb="24">
      <t>ケイリ</t>
    </rPh>
    <rPh sb="24" eb="26">
      <t>ジョウキョウ</t>
    </rPh>
    <phoneticPr fontId="2"/>
  </si>
  <si>
    <t>川口市立
医療センター
(附属施設を含む)</t>
    <phoneticPr fontId="2"/>
  </si>
  <si>
    <t>国保町立
小鹿野中央病院
(附属施設を含む)</t>
    <rPh sb="14" eb="16">
      <t>フゾク</t>
    </rPh>
    <rPh sb="16" eb="18">
      <t>シセツ</t>
    </rPh>
    <phoneticPr fontId="2"/>
  </si>
  <si>
    <t>支払利息及び企業債取扱諸費</t>
    <rPh sb="0" eb="2">
      <t>シハライ</t>
    </rPh>
    <rPh sb="2" eb="4">
      <t>リソク</t>
    </rPh>
    <rPh sb="4" eb="5">
      <t>オヨ</t>
    </rPh>
    <rPh sb="6" eb="8">
      <t>キギョウ</t>
    </rPh>
    <rPh sb="8" eb="9">
      <t>サイ</t>
    </rPh>
    <rPh sb="9" eb="11">
      <t>トリアツカイ</t>
    </rPh>
    <rPh sb="11" eb="12">
      <t>ショ</t>
    </rPh>
    <rPh sb="12" eb="13">
      <t>ヒ</t>
    </rPh>
    <phoneticPr fontId="2"/>
  </si>
  <si>
    <t>合   計（D)</t>
    <rPh sb="0" eb="1">
      <t>ゴウ</t>
    </rPh>
    <rPh sb="4" eb="5">
      <t>ケイ</t>
    </rPh>
    <phoneticPr fontId="2"/>
  </si>
  <si>
    <t>医業利益　　（A)　-　(C)</t>
    <rPh sb="0" eb="2">
      <t>イギョウ</t>
    </rPh>
    <rPh sb="2" eb="4">
      <t>リエキ</t>
    </rPh>
    <phoneticPr fontId="2"/>
  </si>
  <si>
    <t>第45表　地方公営企業法の適用を受ける施設の経理状況(その2)</t>
    <rPh sb="0" eb="1">
      <t>ダイ</t>
    </rPh>
    <rPh sb="3" eb="4">
      <t>ヒョウ</t>
    </rPh>
    <rPh sb="5" eb="7">
      <t>チホウ</t>
    </rPh>
    <rPh sb="7" eb="9">
      <t>コウエイ</t>
    </rPh>
    <rPh sb="9" eb="11">
      <t>キギョウ</t>
    </rPh>
    <rPh sb="11" eb="12">
      <t>ホウ</t>
    </rPh>
    <rPh sb="13" eb="15">
      <t>テキヨウ</t>
    </rPh>
    <rPh sb="16" eb="17">
      <t>ウ</t>
    </rPh>
    <rPh sb="19" eb="21">
      <t>シセツ</t>
    </rPh>
    <rPh sb="22" eb="24">
      <t>ケイリ</t>
    </rPh>
    <rPh sb="24" eb="26">
      <t>ジョウキョウ</t>
    </rPh>
    <phoneticPr fontId="2"/>
  </si>
  <si>
    <t>（減価償却引当金）</t>
    <rPh sb="1" eb="3">
      <t>ゲンカ</t>
    </rPh>
    <rPh sb="3" eb="5">
      <t>ショウキャク</t>
    </rPh>
    <rPh sb="5" eb="7">
      <t>ヒキアテ</t>
    </rPh>
    <rPh sb="7" eb="8">
      <t>キン</t>
    </rPh>
    <phoneticPr fontId="2"/>
  </si>
  <si>
    <t>未収金</t>
    <rPh sb="0" eb="3">
      <t>ミシュウキン</t>
    </rPh>
    <phoneticPr fontId="2"/>
  </si>
  <si>
    <t>その他の未収金</t>
    <rPh sb="2" eb="3">
      <t>タ</t>
    </rPh>
    <rPh sb="4" eb="5">
      <t>ミ</t>
    </rPh>
    <rPh sb="5" eb="6">
      <t>シュウ</t>
    </rPh>
    <rPh sb="6" eb="7">
      <t>キン</t>
    </rPh>
    <phoneticPr fontId="2"/>
  </si>
  <si>
    <t>貯蔵品</t>
    <rPh sb="0" eb="3">
      <t>チョゾウヒン</t>
    </rPh>
    <phoneticPr fontId="2"/>
  </si>
  <si>
    <t>第45表　地方公営企業法の適用を受ける施設の経理状況(その3)</t>
    <rPh sb="0" eb="1">
      <t>ダイ</t>
    </rPh>
    <rPh sb="3" eb="4">
      <t>ヒョウ</t>
    </rPh>
    <rPh sb="5" eb="7">
      <t>チホウ</t>
    </rPh>
    <rPh sb="7" eb="9">
      <t>コウエイ</t>
    </rPh>
    <rPh sb="9" eb="11">
      <t>キギョウ</t>
    </rPh>
    <rPh sb="11" eb="12">
      <t>ホウ</t>
    </rPh>
    <rPh sb="13" eb="15">
      <t>テキヨウ</t>
    </rPh>
    <rPh sb="16" eb="17">
      <t>ウ</t>
    </rPh>
    <rPh sb="19" eb="21">
      <t>シセツ</t>
    </rPh>
    <rPh sb="22" eb="24">
      <t>ケイリ</t>
    </rPh>
    <rPh sb="24" eb="26">
      <t>ジョウキョウ</t>
    </rPh>
    <phoneticPr fontId="2"/>
  </si>
  <si>
    <t>川口市立
医療センター
(附属施設を含む)</t>
    <phoneticPr fontId="2"/>
  </si>
  <si>
    <t xml:space="preserve"> 利益剰余金（欠損金）</t>
    <rPh sb="1" eb="2">
      <t>リ</t>
    </rPh>
    <rPh sb="2" eb="3">
      <t>エキ</t>
    </rPh>
    <rPh sb="3" eb="6">
      <t>ジョウヨキン</t>
    </rPh>
    <rPh sb="7" eb="9">
      <t>ケッソン</t>
    </rPh>
    <rPh sb="9" eb="10">
      <t>キン</t>
    </rPh>
    <phoneticPr fontId="2"/>
  </si>
  <si>
    <t>当年度純利益（純損失）</t>
    <phoneticPr fontId="2"/>
  </si>
  <si>
    <t>２　　　統　計　表</t>
    <rPh sb="4" eb="5">
      <t>オサム</t>
    </rPh>
    <rPh sb="6" eb="7">
      <t>ケイ</t>
    </rPh>
    <rPh sb="8" eb="9">
      <t>ヒョウ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</si>
</sst>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76" formatCode="#,##0.00_ ;[Red]\-#,##0.00\ "/>
    <numFmt numFmtId="177" formatCode="#,##0_ ;[Red]\-#,##0\ "/>
    <numFmt numFmtId="178" formatCode="0.00_);[Red]\(0.00\)"/>
    <numFmt numFmtId="179" formatCode="#,##0_ "/>
    <numFmt numFmtId="180" formatCode="#,##0.00_ "/>
    <numFmt numFmtId="181" formatCode="0.000_);[Red]\(0.000\)"/>
    <numFmt numFmtId="182" formatCode="0_ "/>
    <numFmt numFmtId="183" formatCode="0.000"/>
    <numFmt numFmtId="184" formatCode="0.00_ ;[Red]\-0.00\ "/>
    <numFmt numFmtId="185" formatCode="#,##0.000_ ;[Red]\-#,##0.000\ "/>
    <numFmt numFmtId="186" formatCode="#,##0_);\(#,##0\)"/>
  </numFmts>
  <fonts count="5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22"/>
      <name val="ＭＳ Ｐゴシック"/>
      <family val="3"/>
      <charset val="128"/>
    </font>
    <font>
      <sz val="26"/>
      <name val="ＭＳ Ｐゴシック"/>
      <family val="3"/>
      <charset val="128"/>
    </font>
    <font>
      <sz val="12"/>
      <name val="ＭＳ ゴシック"/>
      <family val="3"/>
      <charset val="128"/>
    </font>
    <font>
      <sz val="6"/>
      <name val="ＭＳ ゴシック"/>
      <family val="3"/>
      <charset val="128"/>
    </font>
    <font>
      <sz val="14"/>
      <name val="ＭＳ Ｐ明朝"/>
      <family val="1"/>
      <charset val="128"/>
    </font>
    <font>
      <sz val="14"/>
      <name val="ＭＳ ゴシック"/>
      <family val="3"/>
      <charset val="128"/>
    </font>
    <font>
      <sz val="12"/>
      <name val="ＭＳ Ｐ明朝"/>
      <family val="1"/>
      <charset val="128"/>
    </font>
    <font>
      <sz val="11"/>
      <name val="ＭＳ Ｐ明朝"/>
      <family val="1"/>
      <charset val="128"/>
    </font>
    <font>
      <sz val="14"/>
      <name val="ＭＳ Ｐゴシック"/>
      <family val="3"/>
      <charset val="128"/>
    </font>
    <font>
      <sz val="31"/>
      <name val="ＭＳ Ｐゴシック"/>
      <family val="3"/>
      <charset val="128"/>
    </font>
    <font>
      <sz val="31"/>
      <name val="ＭＳ Ｐ明朝"/>
      <family val="1"/>
      <charset val="128"/>
    </font>
    <font>
      <sz val="14"/>
      <name val="ＭＳ 明朝"/>
      <family val="1"/>
      <charset val="128"/>
    </font>
    <font>
      <b/>
      <sz val="14"/>
      <name val="ＭＳ 明朝"/>
      <family val="1"/>
      <charset val="128"/>
    </font>
    <font>
      <sz val="10"/>
      <name val="ＭＳ 明朝"/>
      <family val="1"/>
      <charset val="128"/>
    </font>
    <font>
      <b/>
      <sz val="22"/>
      <name val="ＭＳ Ｐ明朝"/>
      <family val="1"/>
      <charset val="128"/>
    </font>
    <font>
      <b/>
      <sz val="14"/>
      <name val="ＭＳ Ｐ明朝"/>
      <family val="1"/>
      <charset val="128"/>
    </font>
    <font>
      <b/>
      <sz val="11"/>
      <name val="ＭＳ Ｐ明朝"/>
      <family val="1"/>
      <charset val="128"/>
    </font>
    <font>
      <sz val="22"/>
      <name val="ＭＳ Ｐ明朝"/>
      <family val="1"/>
      <charset val="128"/>
    </font>
    <font>
      <sz val="22"/>
      <name val="ＭＳ ゴシック"/>
      <family val="3"/>
      <charset val="128"/>
    </font>
    <font>
      <sz val="12"/>
      <name val="ＭＳ 明朝"/>
      <family val="1"/>
      <charset val="128"/>
    </font>
    <font>
      <sz val="12"/>
      <name val="ＭＳ Ｐゴシック"/>
      <family val="3"/>
      <charset val="128"/>
    </font>
    <font>
      <sz val="6"/>
      <name val="ＭＳ 明朝"/>
      <family val="1"/>
      <charset val="128"/>
    </font>
    <font>
      <b/>
      <sz val="18"/>
      <name val="ＭＳ Ｐゴシック"/>
      <family val="3"/>
      <charset val="128"/>
    </font>
    <font>
      <sz val="18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明朝"/>
      <family val="1"/>
      <charset val="128"/>
    </font>
    <font>
      <sz val="18"/>
      <name val="ＭＳ 明朝"/>
      <family val="1"/>
      <charset val="128"/>
    </font>
    <font>
      <b/>
      <sz val="16"/>
      <name val="ＭＳ ゴシック"/>
      <family val="3"/>
      <charset val="128"/>
    </font>
    <font>
      <b/>
      <sz val="14"/>
      <name val="ＭＳ ゴシック"/>
      <family val="3"/>
      <charset val="128"/>
    </font>
    <font>
      <sz val="10"/>
      <name val="ＭＳ ゴシック"/>
      <family val="3"/>
      <charset val="128"/>
    </font>
    <font>
      <b/>
      <sz val="14"/>
      <color indexed="12"/>
      <name val="ＭＳ Ｐ明朝"/>
      <family val="1"/>
      <charset val="128"/>
    </font>
    <font>
      <sz val="11"/>
      <name val="ＭＳ Ｐゴシック"/>
      <family val="3"/>
      <charset val="128"/>
    </font>
    <font>
      <sz val="10"/>
      <name val="ＭＳ Ｐ明朝"/>
      <family val="1"/>
      <charset val="128"/>
    </font>
    <font>
      <sz val="9"/>
      <name val="ＭＳ Ｐ明朝"/>
      <family val="1"/>
      <charset val="128"/>
    </font>
    <font>
      <sz val="11"/>
      <name val="ＭＳ 明朝"/>
      <family val="1"/>
      <charset val="128"/>
    </font>
    <font>
      <sz val="26"/>
      <name val="ＭＳ Ｐ明朝"/>
      <family val="1"/>
      <charset val="128"/>
    </font>
    <font>
      <sz val="12"/>
      <color indexed="12"/>
      <name val="ＭＳ Ｐ明朝"/>
      <family val="1"/>
      <charset val="128"/>
    </font>
    <font>
      <sz val="9"/>
      <name val="ＭＳ Ｐゴシック"/>
      <family val="3"/>
      <charset val="128"/>
    </font>
    <font>
      <sz val="11"/>
      <color rgb="FFFF0000"/>
      <name val="ＭＳ ゴシック"/>
      <family val="3"/>
      <charset val="128"/>
    </font>
    <font>
      <sz val="11"/>
      <color rgb="FFFF0000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24"/>
      <name val="ＭＳ ゴシック"/>
      <family val="3"/>
      <charset val="128"/>
    </font>
    <font>
      <sz val="21"/>
      <name val="ＭＳ Ｐゴシック"/>
      <family val="3"/>
      <charset val="128"/>
    </font>
    <font>
      <sz val="16"/>
      <name val="ＭＳ Ｐゴシック"/>
      <family val="3"/>
      <charset val="128"/>
    </font>
    <font>
      <sz val="20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/>
      <bottom style="thin">
        <color indexed="8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9"/>
      </left>
      <right style="medium">
        <color indexed="9"/>
      </right>
      <top style="medium">
        <color indexed="8"/>
      </top>
      <bottom style="medium">
        <color indexed="9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 style="medium">
        <color indexed="64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9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thin">
        <color indexed="64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medium">
        <color indexed="64"/>
      </right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thin">
        <color indexed="9"/>
      </top>
      <bottom style="thin">
        <color indexed="9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9"/>
      </bottom>
      <diagonal/>
    </border>
    <border>
      <left style="medium">
        <color indexed="64"/>
      </left>
      <right style="thin">
        <color indexed="64"/>
      </right>
      <top style="thin">
        <color indexed="9"/>
      </top>
      <bottom/>
      <diagonal/>
    </border>
    <border>
      <left style="thin">
        <color indexed="64"/>
      </left>
      <right style="medium">
        <color indexed="64"/>
      </right>
      <top style="thin">
        <color indexed="9"/>
      </top>
      <bottom/>
      <diagonal/>
    </border>
    <border>
      <left style="medium">
        <color indexed="64"/>
      </left>
      <right style="medium">
        <color indexed="64"/>
      </right>
      <top style="thin">
        <color indexed="9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ashed">
        <color indexed="9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ashed">
        <color indexed="9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ashed">
        <color indexed="9"/>
      </bottom>
      <diagonal/>
    </border>
    <border>
      <left style="medium">
        <color indexed="64"/>
      </left>
      <right style="thin">
        <color indexed="64"/>
      </right>
      <top style="dashed">
        <color indexed="9"/>
      </top>
      <bottom style="dashed">
        <color indexed="9"/>
      </bottom>
      <diagonal/>
    </border>
    <border>
      <left style="thin">
        <color indexed="64"/>
      </left>
      <right style="medium">
        <color indexed="64"/>
      </right>
      <top style="dashed">
        <color indexed="9"/>
      </top>
      <bottom style="dashed">
        <color indexed="9"/>
      </bottom>
      <diagonal/>
    </border>
    <border>
      <left style="medium">
        <color indexed="64"/>
      </left>
      <right style="medium">
        <color indexed="64"/>
      </right>
      <top style="dashed">
        <color indexed="9"/>
      </top>
      <bottom style="dashed">
        <color indexed="9"/>
      </bottom>
      <diagonal/>
    </border>
    <border>
      <left style="medium">
        <color indexed="64"/>
      </left>
      <right style="thin">
        <color indexed="64"/>
      </right>
      <top style="dashed">
        <color indexed="9"/>
      </top>
      <bottom/>
      <diagonal/>
    </border>
    <border>
      <left style="thin">
        <color indexed="64"/>
      </left>
      <right style="medium">
        <color indexed="64"/>
      </right>
      <top style="dashed">
        <color indexed="9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9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9"/>
      </bottom>
      <diagonal/>
    </border>
    <border>
      <left style="medium">
        <color indexed="64"/>
      </left>
      <right style="thin">
        <color indexed="64"/>
      </right>
      <top style="thin">
        <color indexed="9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9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9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9"/>
      </bottom>
      <diagonal/>
    </border>
    <border>
      <left style="medium">
        <color indexed="64"/>
      </left>
      <right style="medium">
        <color indexed="64"/>
      </right>
      <top/>
      <bottom style="thin">
        <color indexed="9"/>
      </bottom>
      <diagonal/>
    </border>
    <border>
      <left style="medium">
        <color indexed="64"/>
      </left>
      <right style="thin">
        <color indexed="64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9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9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9"/>
      </bottom>
      <diagonal/>
    </border>
    <border>
      <left style="medium">
        <color indexed="8"/>
      </left>
      <right style="medium">
        <color indexed="8"/>
      </right>
      <top style="medium">
        <color indexed="9"/>
      </top>
      <bottom style="medium">
        <color indexed="9"/>
      </bottom>
      <diagonal/>
    </border>
    <border>
      <left style="medium">
        <color indexed="8"/>
      </left>
      <right style="medium">
        <color indexed="8"/>
      </right>
      <top style="medium">
        <color indexed="9"/>
      </top>
      <bottom style="medium">
        <color indexed="8"/>
      </bottom>
      <diagonal/>
    </border>
    <border>
      <left style="medium">
        <color indexed="9"/>
      </left>
      <right/>
      <top style="medium">
        <color indexed="8"/>
      </top>
      <bottom style="medium">
        <color indexed="9"/>
      </bottom>
      <diagonal/>
    </border>
    <border>
      <left style="medium">
        <color indexed="9"/>
      </left>
      <right/>
      <top style="medium">
        <color indexed="9"/>
      </top>
      <bottom style="medium">
        <color indexed="9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8"/>
      </top>
      <bottom/>
      <diagonal/>
    </border>
    <border>
      <left style="medium">
        <color indexed="64"/>
      </left>
      <right style="thin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/>
      <right style="medium">
        <color indexed="64"/>
      </right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 style="thin">
        <color indexed="64"/>
      </right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 style="medium">
        <color indexed="64"/>
      </left>
      <right style="dashed">
        <color indexed="64"/>
      </right>
      <top/>
      <bottom/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thin">
        <color indexed="64"/>
      </right>
      <top style="dashed">
        <color indexed="64"/>
      </top>
      <bottom/>
      <diagonal/>
    </border>
    <border>
      <left/>
      <right style="dashed">
        <color indexed="64"/>
      </right>
      <top/>
      <bottom/>
      <diagonal/>
    </border>
    <border>
      <left style="medium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indexed="64"/>
      </left>
      <right style="dashed">
        <color indexed="64"/>
      </right>
      <top/>
      <bottom style="medium">
        <color indexed="64"/>
      </bottom>
      <diagonal/>
    </border>
    <border>
      <left/>
      <right style="dashed">
        <color indexed="64"/>
      </right>
      <top/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/>
      <bottom/>
      <diagonal/>
    </border>
    <border>
      <left style="dashed">
        <color indexed="64"/>
      </left>
      <right style="thin">
        <color indexed="64"/>
      </right>
      <top/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dashed">
        <color indexed="64"/>
      </right>
      <top/>
      <bottom style="thin">
        <color indexed="64"/>
      </bottom>
      <diagonal/>
    </border>
    <border>
      <left style="medium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/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 style="medium">
        <color indexed="64"/>
      </top>
      <bottom/>
      <diagonal/>
    </border>
    <border>
      <left/>
      <right style="dashed">
        <color indexed="64"/>
      </right>
      <top/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9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indexed="9"/>
      </bottom>
      <diagonal/>
    </border>
    <border>
      <left style="thin">
        <color indexed="64"/>
      </left>
      <right style="thin">
        <color indexed="64"/>
      </right>
      <top style="dashed">
        <color indexed="9"/>
      </top>
      <bottom style="dashed">
        <color indexed="9"/>
      </bottom>
      <diagonal/>
    </border>
    <border>
      <left style="thin">
        <color indexed="64"/>
      </left>
      <right style="thin">
        <color indexed="64"/>
      </right>
      <top style="dashed">
        <color indexed="9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9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 style="thin">
        <color indexed="9"/>
      </left>
      <right/>
      <top style="thin">
        <color indexed="9"/>
      </top>
      <bottom style="medium">
        <color indexed="64"/>
      </bottom>
      <diagonal/>
    </border>
    <border>
      <left style="thin">
        <color indexed="9"/>
      </left>
      <right/>
      <top style="medium">
        <color indexed="64"/>
      </top>
      <bottom/>
      <diagonal/>
    </border>
    <border>
      <left/>
      <right style="thin">
        <color indexed="9"/>
      </right>
      <top style="medium">
        <color indexed="64"/>
      </top>
      <bottom/>
      <diagonal/>
    </border>
    <border>
      <left style="thin">
        <color indexed="9"/>
      </left>
      <right/>
      <top/>
      <bottom/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/>
      <top/>
      <bottom style="medium">
        <color indexed="64"/>
      </bottom>
      <diagonal/>
    </border>
    <border>
      <left/>
      <right style="thin">
        <color indexed="9"/>
      </right>
      <top/>
      <bottom style="medium">
        <color indexed="64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/>
      <right/>
      <top/>
      <bottom style="thin">
        <color indexed="9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8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8"/>
      </top>
      <bottom style="thin">
        <color indexed="8"/>
      </bottom>
      <diagonal/>
    </border>
    <border>
      <left/>
      <right style="medium">
        <color indexed="64"/>
      </right>
      <top style="medium">
        <color indexed="8"/>
      </top>
      <bottom style="thin">
        <color indexed="8"/>
      </bottom>
      <diagonal/>
    </border>
  </borders>
  <cellStyleXfs count="10">
    <xf numFmtId="0" fontId="0" fillId="0" borderId="0" applyNumberFormat="0" applyFill="0" applyBorder="0" applyAlignment="0" applyProtection="0"/>
    <xf numFmtId="38" fontId="1" fillId="0" borderId="0" applyFont="0" applyFill="0" applyBorder="0" applyAlignment="0" applyProtection="0"/>
    <xf numFmtId="0" fontId="23" fillId="0" borderId="0"/>
    <xf numFmtId="0" fontId="23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24" fillId="0" borderId="0"/>
    <xf numFmtId="0" fontId="1" fillId="0" borderId="0"/>
    <xf numFmtId="0" fontId="46" fillId="0" borderId="0">
      <alignment vertical="center"/>
    </xf>
  </cellStyleXfs>
  <cellXfs count="2636">
    <xf numFmtId="0" fontId="0" fillId="0" borderId="0" xfId="0"/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8" fillId="0" borderId="1" xfId="0" applyFont="1" applyFill="1" applyBorder="1" applyAlignment="1">
      <alignment horizontal="distributed" vertical="center"/>
    </xf>
    <xf numFmtId="0" fontId="8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8" fillId="0" borderId="0" xfId="0" applyFont="1"/>
    <xf numFmtId="49" fontId="9" fillId="0" borderId="0" xfId="0" applyNumberFormat="1" applyFont="1" applyAlignment="1">
      <alignment horizontal="center" vertical="center"/>
    </xf>
    <xf numFmtId="49" fontId="9" fillId="0" borderId="0" xfId="0" applyNumberFormat="1" applyFont="1" applyFill="1" applyAlignment="1">
      <alignment horizontal="center" vertical="center"/>
    </xf>
    <xf numFmtId="49" fontId="6" fillId="0" borderId="0" xfId="0" applyNumberFormat="1" applyFont="1" applyFill="1" applyAlignment="1">
      <alignment horizontal="right" vertical="center"/>
    </xf>
    <xf numFmtId="49" fontId="9" fillId="0" borderId="0" xfId="0" applyNumberFormat="1" applyFont="1" applyAlignment="1">
      <alignment horizontal="center"/>
    </xf>
    <xf numFmtId="0" fontId="8" fillId="0" borderId="2" xfId="0" applyFont="1" applyBorder="1" applyAlignment="1" applyProtection="1">
      <alignment horizontal="distributed" vertical="center"/>
    </xf>
    <xf numFmtId="0" fontId="8" fillId="0" borderId="3" xfId="0" applyFont="1" applyBorder="1" applyAlignment="1" applyProtection="1">
      <alignment horizontal="distributed" vertical="center"/>
    </xf>
    <xf numFmtId="0" fontId="8" fillId="0" borderId="4" xfId="0" applyFont="1" applyFill="1" applyBorder="1" applyAlignment="1">
      <alignment horizontal="distributed" vertical="center"/>
    </xf>
    <xf numFmtId="0" fontId="8" fillId="0" borderId="5" xfId="0" applyFont="1" applyFill="1" applyBorder="1" applyAlignment="1" applyProtection="1">
      <alignment horizontal="distributed" vertical="center"/>
    </xf>
    <xf numFmtId="0" fontId="8" fillId="0" borderId="2" xfId="0" applyFont="1" applyFill="1" applyBorder="1" applyAlignment="1" applyProtection="1">
      <alignment horizontal="distributed" vertical="center"/>
    </xf>
    <xf numFmtId="0" fontId="8" fillId="0" borderId="3" xfId="0" applyFont="1" applyFill="1" applyBorder="1" applyAlignment="1" applyProtection="1">
      <alignment horizontal="distributed" vertical="center"/>
    </xf>
    <xf numFmtId="0" fontId="8" fillId="0" borderId="6" xfId="0" applyFont="1" applyFill="1" applyBorder="1" applyAlignment="1">
      <alignment horizontal="center" vertical="center"/>
    </xf>
    <xf numFmtId="0" fontId="8" fillId="0" borderId="5" xfId="0" applyFont="1" applyBorder="1" applyAlignment="1" applyProtection="1">
      <alignment horizontal="distributed" vertical="center"/>
    </xf>
    <xf numFmtId="0" fontId="8" fillId="0" borderId="0" xfId="0" applyFont="1" applyBorder="1" applyAlignment="1" applyProtection="1">
      <alignment horizontal="distributed" vertical="center"/>
    </xf>
    <xf numFmtId="0" fontId="8" fillId="0" borderId="7" xfId="0" applyFont="1" applyBorder="1" applyAlignment="1" applyProtection="1">
      <alignment horizontal="distributed" vertical="center"/>
    </xf>
    <xf numFmtId="0" fontId="8" fillId="0" borderId="8" xfId="0" applyFont="1" applyBorder="1" applyAlignment="1" applyProtection="1">
      <alignment horizontal="distributed" vertical="center"/>
    </xf>
    <xf numFmtId="0" fontId="8" fillId="0" borderId="9" xfId="0" applyFont="1" applyFill="1" applyBorder="1" applyAlignment="1">
      <alignment horizontal="distributed" vertical="center"/>
    </xf>
    <xf numFmtId="0" fontId="8" fillId="0" borderId="10" xfId="0" applyFont="1" applyFill="1" applyBorder="1" applyAlignment="1" applyProtection="1">
      <alignment horizontal="distributed" vertical="center"/>
    </xf>
    <xf numFmtId="0" fontId="8" fillId="0" borderId="7" xfId="0" applyFont="1" applyFill="1" applyBorder="1" applyAlignment="1" applyProtection="1">
      <alignment horizontal="distributed" vertical="center"/>
    </xf>
    <xf numFmtId="0" fontId="8" fillId="0" borderId="8" xfId="0" applyFont="1" applyFill="1" applyBorder="1" applyAlignment="1" applyProtection="1">
      <alignment horizontal="distributed" vertical="center"/>
    </xf>
    <xf numFmtId="182" fontId="8" fillId="0" borderId="1" xfId="0" applyNumberFormat="1" applyFont="1" applyFill="1" applyBorder="1" applyAlignment="1">
      <alignment horizontal="distributed" vertical="center" wrapText="1"/>
    </xf>
    <xf numFmtId="0" fontId="8" fillId="0" borderId="10" xfId="0" applyFont="1" applyBorder="1" applyAlignment="1" applyProtection="1">
      <alignment horizontal="distributed" vertical="center"/>
    </xf>
    <xf numFmtId="0" fontId="8" fillId="0" borderId="8" xfId="0" applyFont="1" applyBorder="1" applyAlignment="1" applyProtection="1">
      <alignment horizontal="center" vertical="center"/>
    </xf>
    <xf numFmtId="0" fontId="8" fillId="0" borderId="11" xfId="0" applyFont="1" applyFill="1" applyBorder="1" applyAlignment="1">
      <alignment vertical="center"/>
    </xf>
    <xf numFmtId="0" fontId="8" fillId="0" borderId="12" xfId="0" applyFont="1" applyFill="1" applyBorder="1" applyAlignment="1">
      <alignment horizontal="distributed" vertical="center"/>
    </xf>
    <xf numFmtId="0" fontId="8" fillId="0" borderId="13" xfId="0" applyFont="1" applyFill="1" applyBorder="1" applyAlignment="1">
      <alignment horizontal="distributed" vertical="center"/>
    </xf>
    <xf numFmtId="0" fontId="8" fillId="0" borderId="14" xfId="0" applyFont="1" applyFill="1" applyBorder="1" applyAlignment="1">
      <alignment horizontal="distributed" vertical="center"/>
    </xf>
    <xf numFmtId="0" fontId="8" fillId="0" borderId="8" xfId="0" applyFont="1" applyFill="1" applyBorder="1" applyAlignment="1" applyProtection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182" fontId="8" fillId="0" borderId="9" xfId="0" applyNumberFormat="1" applyFont="1" applyFill="1" applyBorder="1" applyAlignment="1">
      <alignment horizontal="distributed" vertical="center"/>
    </xf>
    <xf numFmtId="0" fontId="8" fillId="0" borderId="0" xfId="0" applyFont="1" applyFill="1" applyBorder="1"/>
    <xf numFmtId="0" fontId="8" fillId="0" borderId="15" xfId="0" applyFont="1" applyFill="1" applyBorder="1" applyAlignment="1">
      <alignment horizontal="distributed" vertical="center"/>
    </xf>
    <xf numFmtId="0" fontId="10" fillId="0" borderId="9" xfId="0" applyFont="1" applyFill="1" applyBorder="1" applyAlignment="1">
      <alignment horizontal="right" vertical="center" wrapText="1"/>
    </xf>
    <xf numFmtId="0" fontId="10" fillId="0" borderId="16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/>
    </xf>
    <xf numFmtId="0" fontId="8" fillId="0" borderId="17" xfId="0" applyFont="1" applyBorder="1" applyAlignment="1" applyProtection="1">
      <alignment horizontal="distributed" vertical="center"/>
    </xf>
    <xf numFmtId="0" fontId="8" fillId="0" borderId="18" xfId="0" applyFont="1" applyBorder="1" applyAlignment="1" applyProtection="1">
      <alignment horizontal="distributed" vertical="center"/>
    </xf>
    <xf numFmtId="0" fontId="8" fillId="0" borderId="19" xfId="0" applyFont="1" applyFill="1" applyBorder="1" applyAlignment="1">
      <alignment horizontal="distributed" vertical="center"/>
    </xf>
    <xf numFmtId="0" fontId="8" fillId="0" borderId="19" xfId="0" applyFont="1" applyFill="1" applyBorder="1" applyAlignment="1">
      <alignment horizontal="center" vertical="center"/>
    </xf>
    <xf numFmtId="0" fontId="8" fillId="0" borderId="20" xfId="0" applyFont="1" applyFill="1" applyBorder="1" applyAlignment="1" applyProtection="1">
      <alignment horizontal="distributed" vertical="center"/>
    </xf>
    <xf numFmtId="0" fontId="8" fillId="0" borderId="17" xfId="0" applyFont="1" applyFill="1" applyBorder="1" applyAlignment="1" applyProtection="1">
      <alignment horizontal="distributed" vertical="center"/>
    </xf>
    <xf numFmtId="0" fontId="8" fillId="0" borderId="18" xfId="0" applyFont="1" applyFill="1" applyBorder="1" applyAlignment="1" applyProtection="1">
      <alignment horizontal="distributed" vertical="center"/>
    </xf>
    <xf numFmtId="0" fontId="8" fillId="0" borderId="21" xfId="0" applyFont="1" applyFill="1" applyBorder="1" applyAlignment="1">
      <alignment horizontal="center" vertical="center"/>
    </xf>
    <xf numFmtId="0" fontId="10" fillId="0" borderId="19" xfId="0" applyFont="1" applyFill="1" applyBorder="1" applyAlignment="1">
      <alignment horizontal="right" vertical="center" wrapText="1"/>
    </xf>
    <xf numFmtId="0" fontId="10" fillId="0" borderId="19" xfId="0" applyFont="1" applyFill="1" applyBorder="1" applyAlignment="1">
      <alignment horizontal="distributed" vertical="center"/>
    </xf>
    <xf numFmtId="0" fontId="10" fillId="0" borderId="19" xfId="0" applyFont="1" applyFill="1" applyBorder="1" applyAlignment="1">
      <alignment horizontal="center" vertical="center"/>
    </xf>
    <xf numFmtId="0" fontId="10" fillId="0" borderId="21" xfId="0" applyFont="1" applyFill="1" applyBorder="1" applyAlignment="1">
      <alignment horizontal="center" vertical="center"/>
    </xf>
    <xf numFmtId="0" fontId="8" fillId="0" borderId="20" xfId="0" applyFont="1" applyBorder="1" applyAlignment="1" applyProtection="1">
      <alignment horizontal="distributed" vertical="center"/>
    </xf>
    <xf numFmtId="0" fontId="8" fillId="0" borderId="10" xfId="0" quotePrefix="1" applyFont="1" applyBorder="1" applyAlignment="1" applyProtection="1">
      <alignment horizontal="center" vertical="center"/>
    </xf>
    <xf numFmtId="0" fontId="8" fillId="0" borderId="0" xfId="0" quotePrefix="1" applyFont="1" applyBorder="1" applyAlignment="1" applyProtection="1">
      <alignment horizontal="center" vertical="center"/>
    </xf>
    <xf numFmtId="0" fontId="8" fillId="0" borderId="10" xfId="0" applyFont="1" applyBorder="1" applyAlignment="1" applyProtection="1">
      <alignment horizontal="center" vertical="center"/>
    </xf>
    <xf numFmtId="0" fontId="8" fillId="0" borderId="0" xfId="0" applyFont="1" applyBorder="1" applyAlignment="1" applyProtection="1">
      <alignment horizontal="center" vertical="center"/>
    </xf>
    <xf numFmtId="0" fontId="8" fillId="0" borderId="22" xfId="0" applyFont="1" applyBorder="1" applyAlignment="1" applyProtection="1">
      <alignment horizontal="center" vertical="center"/>
    </xf>
    <xf numFmtId="0" fontId="8" fillId="0" borderId="23" xfId="0" applyFont="1" applyFill="1" applyBorder="1" applyAlignment="1" applyProtection="1">
      <alignment vertical="center"/>
    </xf>
    <xf numFmtId="0" fontId="8" fillId="0" borderId="24" xfId="0" applyFont="1" applyBorder="1" applyAlignment="1" applyProtection="1">
      <alignment horizontal="center" vertical="center"/>
    </xf>
    <xf numFmtId="0" fontId="8" fillId="0" borderId="7" xfId="0" applyFont="1" applyBorder="1" applyAlignment="1" applyProtection="1">
      <alignment horizontal="center" vertical="center"/>
    </xf>
    <xf numFmtId="0" fontId="8" fillId="0" borderId="8" xfId="0" applyFont="1" applyFill="1" applyBorder="1" applyAlignment="1" applyProtection="1">
      <alignment vertical="center"/>
    </xf>
    <xf numFmtId="0" fontId="8" fillId="0" borderId="7" xfId="0" applyFont="1" applyFill="1" applyBorder="1" applyAlignment="1" applyProtection="1">
      <alignment horizontal="center" vertical="center"/>
    </xf>
    <xf numFmtId="0" fontId="8" fillId="0" borderId="10" xfId="0" applyFont="1" applyFill="1" applyBorder="1" applyAlignment="1" applyProtection="1">
      <alignment horizontal="center" vertical="center"/>
    </xf>
    <xf numFmtId="0" fontId="8" fillId="0" borderId="0" xfId="0" applyFont="1" applyFill="1" applyBorder="1" applyAlignment="1" applyProtection="1">
      <alignment horizontal="center" vertical="center"/>
    </xf>
    <xf numFmtId="0" fontId="8" fillId="0" borderId="0" xfId="0" applyFont="1" applyFill="1"/>
    <xf numFmtId="0" fontId="8" fillId="0" borderId="22" xfId="0" applyFont="1" applyFill="1" applyBorder="1" applyAlignment="1" applyProtection="1">
      <alignment horizontal="center" vertical="center"/>
    </xf>
    <xf numFmtId="0" fontId="8" fillId="0" borderId="24" xfId="0" applyFont="1" applyFill="1" applyBorder="1" applyAlignment="1" applyProtection="1">
      <alignment horizontal="center" vertical="center"/>
    </xf>
    <xf numFmtId="0" fontId="8" fillId="0" borderId="22" xfId="0" quotePrefix="1" applyFont="1" applyFill="1" applyBorder="1" applyAlignment="1" applyProtection="1">
      <alignment horizontal="center" vertical="center"/>
    </xf>
    <xf numFmtId="0" fontId="8" fillId="0" borderId="24" xfId="0" quotePrefix="1" applyFont="1" applyFill="1" applyBorder="1" applyAlignment="1" applyProtection="1">
      <alignment horizontal="center" vertical="center"/>
    </xf>
    <xf numFmtId="0" fontId="8" fillId="0" borderId="0" xfId="0" quotePrefix="1" applyFont="1" applyFill="1" applyBorder="1" applyAlignment="1" applyProtection="1">
      <alignment horizontal="center" vertical="center"/>
    </xf>
    <xf numFmtId="0" fontId="8" fillId="0" borderId="25" xfId="0" applyFont="1" applyFill="1" applyBorder="1" applyAlignment="1" applyProtection="1">
      <alignment horizontal="center" vertical="center"/>
    </xf>
    <xf numFmtId="0" fontId="8" fillId="0" borderId="26" xfId="0" applyFont="1" applyFill="1" applyBorder="1" applyAlignment="1" applyProtection="1">
      <alignment vertical="center"/>
    </xf>
    <xf numFmtId="0" fontId="8" fillId="0" borderId="27" xfId="0" applyFont="1" applyFill="1" applyBorder="1" applyAlignment="1" applyProtection="1">
      <alignment horizontal="center" vertical="center"/>
    </xf>
    <xf numFmtId="0" fontId="8" fillId="0" borderId="7" xfId="0" quotePrefix="1" applyFont="1" applyFill="1" applyBorder="1" applyAlignment="1" applyProtection="1">
      <alignment horizontal="center" vertical="center"/>
    </xf>
    <xf numFmtId="0" fontId="8" fillId="0" borderId="10" xfId="0" quotePrefix="1" applyFont="1" applyFill="1" applyBorder="1" applyAlignment="1" applyProtection="1">
      <alignment horizontal="center" vertical="center"/>
    </xf>
    <xf numFmtId="0" fontId="8" fillId="0" borderId="28" xfId="0" applyFont="1" applyFill="1" applyBorder="1" applyAlignment="1" applyProtection="1">
      <alignment horizontal="center" vertical="center"/>
    </xf>
    <xf numFmtId="0" fontId="8" fillId="0" borderId="17" xfId="0" applyFont="1" applyFill="1" applyBorder="1" applyAlignment="1" applyProtection="1">
      <alignment horizontal="center" vertical="center"/>
    </xf>
    <xf numFmtId="0" fontId="8" fillId="0" borderId="18" xfId="0" applyFont="1" applyFill="1" applyBorder="1" applyAlignment="1" applyProtection="1">
      <alignment vertical="center"/>
    </xf>
    <xf numFmtId="0" fontId="8" fillId="0" borderId="20" xfId="0" applyFont="1" applyFill="1" applyBorder="1" applyAlignment="1" applyProtection="1">
      <alignment horizontal="center" vertical="center"/>
    </xf>
    <xf numFmtId="0" fontId="11" fillId="0" borderId="0" xfId="0" applyFont="1"/>
    <xf numFmtId="0" fontId="12" fillId="0" borderId="0" xfId="0" applyFont="1"/>
    <xf numFmtId="0" fontId="9" fillId="0" borderId="0" xfId="0" applyFont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center"/>
    </xf>
    <xf numFmtId="0" fontId="8" fillId="0" borderId="29" xfId="0" applyFont="1" applyBorder="1" applyAlignment="1">
      <alignment horizontal="centerContinuous" vertical="center"/>
    </xf>
    <xf numFmtId="0" fontId="8" fillId="0" borderId="9" xfId="0" applyFont="1" applyBorder="1" applyAlignment="1">
      <alignment horizontal="center" vertical="center"/>
    </xf>
    <xf numFmtId="0" fontId="8" fillId="0" borderId="30" xfId="0" applyFont="1" applyBorder="1" applyAlignment="1">
      <alignment horizontal="distributed" vertical="center"/>
    </xf>
    <xf numFmtId="0" fontId="8" fillId="0" borderId="1" xfId="0" applyFont="1" applyBorder="1" applyAlignment="1">
      <alignment horizontal="distributed" vertical="center"/>
    </xf>
    <xf numFmtId="0" fontId="8" fillId="0" borderId="9" xfId="0" applyFont="1" applyBorder="1" applyAlignment="1">
      <alignment horizontal="distributed" vertical="center"/>
    </xf>
    <xf numFmtId="0" fontId="8" fillId="0" borderId="31" xfId="0" applyFont="1" applyBorder="1" applyAlignment="1">
      <alignment horizontal="distributed" vertical="center"/>
    </xf>
    <xf numFmtId="0" fontId="8" fillId="0" borderId="19" xfId="0" applyFont="1" applyBorder="1" applyAlignment="1">
      <alignment horizontal="distributed" vertical="center"/>
    </xf>
    <xf numFmtId="0" fontId="8" fillId="0" borderId="23" xfId="0" applyFont="1" applyBorder="1" applyAlignment="1" applyProtection="1">
      <alignment vertical="center"/>
    </xf>
    <xf numFmtId="0" fontId="8" fillId="0" borderId="8" xfId="0" applyFont="1" applyBorder="1" applyAlignment="1" applyProtection="1">
      <alignment vertical="center"/>
    </xf>
    <xf numFmtId="0" fontId="8" fillId="0" borderId="11" xfId="0" applyFont="1" applyFill="1" applyBorder="1" applyAlignment="1" applyProtection="1">
      <alignment vertical="center"/>
    </xf>
    <xf numFmtId="0" fontId="8" fillId="0" borderId="3" xfId="0" applyFont="1" applyBorder="1" applyAlignment="1" applyProtection="1">
      <alignment horizontal="center" vertical="center"/>
    </xf>
    <xf numFmtId="0" fontId="8" fillId="0" borderId="5" xfId="0" quotePrefix="1" applyFont="1" applyBorder="1" applyAlignment="1" applyProtection="1">
      <alignment horizontal="center" vertical="center"/>
    </xf>
    <xf numFmtId="0" fontId="11" fillId="0" borderId="0" xfId="0" applyFont="1" applyFill="1" applyAlignment="1">
      <alignment vertical="center"/>
    </xf>
    <xf numFmtId="0" fontId="11" fillId="0" borderId="0" xfId="0" applyFont="1" applyAlignment="1">
      <alignment vertical="center"/>
    </xf>
    <xf numFmtId="0" fontId="8" fillId="0" borderId="0" xfId="0" applyFont="1" applyFill="1" applyAlignment="1">
      <alignment vertical="center"/>
    </xf>
    <xf numFmtId="0" fontId="13" fillId="0" borderId="0" xfId="0" applyFont="1" applyAlignment="1">
      <alignment vertical="center"/>
    </xf>
    <xf numFmtId="38" fontId="8" fillId="0" borderId="0" xfId="1" applyNumberFormat="1" applyFont="1" applyAlignment="1">
      <alignment vertical="center"/>
    </xf>
    <xf numFmtId="0" fontId="14" fillId="0" borderId="0" xfId="0" applyFont="1" applyAlignment="1">
      <alignment vertical="center"/>
    </xf>
    <xf numFmtId="38" fontId="8" fillId="0" borderId="0" xfId="1" applyFont="1" applyAlignment="1">
      <alignment vertical="center"/>
    </xf>
    <xf numFmtId="49" fontId="9" fillId="0" borderId="0" xfId="1" applyNumberFormat="1" applyFont="1" applyFill="1" applyAlignment="1">
      <alignment horizontal="center" vertical="center"/>
    </xf>
    <xf numFmtId="38" fontId="8" fillId="0" borderId="32" xfId="1" applyNumberFormat="1" applyFont="1" applyFill="1" applyBorder="1" applyAlignment="1">
      <alignment horizontal="centerContinuous" vertical="center"/>
    </xf>
    <xf numFmtId="38" fontId="8" fillId="0" borderId="29" xfId="1" applyNumberFormat="1" applyFont="1" applyFill="1" applyBorder="1" applyAlignment="1">
      <alignment horizontal="centerContinuous" vertical="center"/>
    </xf>
    <xf numFmtId="38" fontId="8" fillId="0" borderId="4" xfId="1" applyFont="1" applyFill="1" applyBorder="1" applyAlignment="1">
      <alignment horizontal="distributed" vertical="center"/>
    </xf>
    <xf numFmtId="38" fontId="8" fillId="0" borderId="16" xfId="1" applyNumberFormat="1" applyFont="1" applyFill="1" applyBorder="1" applyAlignment="1">
      <alignment horizontal="centerContinuous" vertical="center"/>
    </xf>
    <xf numFmtId="38" fontId="8" fillId="0" borderId="14" xfId="1" applyNumberFormat="1" applyFont="1" applyFill="1" applyBorder="1" applyAlignment="1">
      <alignment horizontal="centerContinuous" vertical="center"/>
    </xf>
    <xf numFmtId="38" fontId="8" fillId="0" borderId="13" xfId="1" applyNumberFormat="1" applyFont="1" applyFill="1" applyBorder="1" applyAlignment="1">
      <alignment horizontal="centerContinuous" vertical="center"/>
    </xf>
    <xf numFmtId="38" fontId="8" fillId="0" borderId="1" xfId="1" applyFont="1" applyFill="1" applyBorder="1" applyAlignment="1">
      <alignment horizontal="distributed" vertical="center"/>
    </xf>
    <xf numFmtId="38" fontId="8" fillId="0" borderId="9" xfId="1" applyFont="1" applyFill="1" applyBorder="1" applyAlignment="1">
      <alignment horizontal="distributed" vertical="center"/>
    </xf>
    <xf numFmtId="38" fontId="8" fillId="0" borderId="9" xfId="1" applyNumberFormat="1" applyFont="1" applyFill="1" applyBorder="1" applyAlignment="1">
      <alignment horizontal="distributed" vertical="center"/>
    </xf>
    <xf numFmtId="38" fontId="8" fillId="0" borderId="31" xfId="1" applyNumberFormat="1" applyFont="1" applyFill="1" applyBorder="1" applyAlignment="1">
      <alignment horizontal="distributed" vertical="center"/>
    </xf>
    <xf numFmtId="38" fontId="8" fillId="0" borderId="19" xfId="1" applyNumberFormat="1" applyFont="1" applyFill="1" applyBorder="1" applyAlignment="1">
      <alignment horizontal="distributed" vertical="center"/>
    </xf>
    <xf numFmtId="38" fontId="8" fillId="0" borderId="19" xfId="1" applyFont="1" applyFill="1" applyBorder="1" applyAlignment="1">
      <alignment horizontal="distributed" vertical="center"/>
    </xf>
    <xf numFmtId="0" fontId="8" fillId="0" borderId="0" xfId="0" applyFont="1" applyAlignment="1">
      <alignment horizontal="distributed" vertical="center"/>
    </xf>
    <xf numFmtId="0" fontId="8" fillId="0" borderId="25" xfId="0" applyFont="1" applyBorder="1" applyAlignment="1" applyProtection="1">
      <alignment horizontal="distributed" vertical="center"/>
    </xf>
    <xf numFmtId="0" fontId="8" fillId="0" borderId="26" xfId="0" applyFont="1" applyBorder="1" applyAlignment="1" applyProtection="1">
      <alignment horizontal="distributed" vertical="center"/>
    </xf>
    <xf numFmtId="0" fontId="8" fillId="0" borderId="27" xfId="0" applyFont="1" applyBorder="1" applyAlignment="1" applyProtection="1">
      <alignment horizontal="distributed" vertical="center"/>
    </xf>
    <xf numFmtId="0" fontId="8" fillId="0" borderId="0" xfId="0" applyFont="1" applyFill="1" applyAlignment="1">
      <alignment horizontal="distributed" vertical="center"/>
    </xf>
    <xf numFmtId="0" fontId="8" fillId="0" borderId="5" xfId="0" applyFont="1" applyFill="1" applyBorder="1" applyAlignment="1" applyProtection="1">
      <alignment horizontal="center" vertical="center"/>
    </xf>
    <xf numFmtId="38" fontId="8" fillId="0" borderId="0" xfId="1" applyNumberFormat="1" applyFont="1" applyFill="1" applyAlignment="1">
      <alignment vertical="center"/>
    </xf>
    <xf numFmtId="38" fontId="8" fillId="0" borderId="0" xfId="1" applyFont="1" applyFill="1" applyAlignment="1">
      <alignment vertical="center"/>
    </xf>
    <xf numFmtId="0" fontId="8" fillId="0" borderId="0" xfId="0" applyFont="1" applyFill="1" applyAlignment="1">
      <alignment horizontal="center" vertical="center"/>
    </xf>
    <xf numFmtId="38" fontId="10" fillId="0" borderId="9" xfId="1" applyFont="1" applyFill="1" applyBorder="1" applyAlignment="1">
      <alignment horizontal="distributed" vertical="center"/>
    </xf>
    <xf numFmtId="0" fontId="8" fillId="0" borderId="31" xfId="0" applyFont="1" applyFill="1" applyBorder="1" applyAlignment="1">
      <alignment horizontal="distributed" vertical="center"/>
    </xf>
    <xf numFmtId="38" fontId="9" fillId="0" borderId="0" xfId="1" applyFont="1" applyFill="1" applyAlignment="1">
      <alignment horizontal="center" vertical="center"/>
    </xf>
    <xf numFmtId="49" fontId="9" fillId="0" borderId="0" xfId="1" applyNumberFormat="1" applyFont="1" applyFill="1" applyAlignment="1">
      <alignment horizontal="right" vertical="center"/>
    </xf>
    <xf numFmtId="0" fontId="9" fillId="0" borderId="0" xfId="0" applyFont="1" applyFill="1" applyAlignment="1">
      <alignment horizontal="center"/>
    </xf>
    <xf numFmtId="0" fontId="8" fillId="0" borderId="32" xfId="0" applyFont="1" applyFill="1" applyBorder="1" applyAlignment="1">
      <alignment horizontal="centerContinuous" vertical="center"/>
    </xf>
    <xf numFmtId="0" fontId="8" fillId="0" borderId="29" xfId="0" applyFont="1" applyFill="1" applyBorder="1" applyAlignment="1">
      <alignment vertical="center"/>
    </xf>
    <xf numFmtId="0" fontId="8" fillId="0" borderId="11" xfId="0" applyFont="1" applyFill="1" applyBorder="1" applyAlignment="1">
      <alignment horizontal="distributed" vertical="center"/>
    </xf>
    <xf numFmtId="0" fontId="8" fillId="0" borderId="30" xfId="0" applyFont="1" applyFill="1" applyBorder="1" applyAlignment="1">
      <alignment horizontal="distributed" vertical="center"/>
    </xf>
    <xf numFmtId="0" fontId="8" fillId="0" borderId="33" xfId="0" applyFont="1" applyFill="1" applyBorder="1" applyAlignment="1">
      <alignment horizontal="distributed" vertical="center"/>
    </xf>
    <xf numFmtId="0" fontId="8" fillId="0" borderId="21" xfId="0" applyFont="1" applyFill="1" applyBorder="1" applyAlignment="1">
      <alignment horizontal="distributed" vertical="center"/>
    </xf>
    <xf numFmtId="0" fontId="8" fillId="0" borderId="27" xfId="0" applyFont="1" applyBorder="1" applyAlignment="1" applyProtection="1">
      <alignment horizontal="center" vertical="center"/>
    </xf>
    <xf numFmtId="38" fontId="8" fillId="0" borderId="14" xfId="1" applyFont="1" applyFill="1" applyBorder="1" applyAlignment="1">
      <alignment horizontal="centerContinuous" vertical="center"/>
    </xf>
    <xf numFmtId="38" fontId="8" fillId="0" borderId="13" xfId="1" applyFont="1" applyFill="1" applyBorder="1" applyAlignment="1">
      <alignment horizontal="centerContinuous" vertical="center"/>
    </xf>
    <xf numFmtId="38" fontId="8" fillId="0" borderId="11" xfId="1" applyFont="1" applyFill="1" applyBorder="1" applyAlignment="1">
      <alignment horizontal="distributed" vertical="center"/>
    </xf>
    <xf numFmtId="38" fontId="10" fillId="0" borderId="1" xfId="1" applyFont="1" applyFill="1" applyBorder="1" applyAlignment="1">
      <alignment horizontal="distributed" vertical="center"/>
    </xf>
    <xf numFmtId="38" fontId="8" fillId="0" borderId="15" xfId="1" applyFont="1" applyFill="1" applyBorder="1" applyAlignment="1">
      <alignment horizontal="distributed" vertical="center"/>
    </xf>
    <xf numFmtId="38" fontId="8" fillId="0" borderId="21" xfId="1" applyFont="1" applyFill="1" applyBorder="1" applyAlignment="1">
      <alignment horizontal="distributed" vertical="center"/>
    </xf>
    <xf numFmtId="0" fontId="8" fillId="0" borderId="3" xfId="0" applyFont="1" applyFill="1" applyBorder="1" applyAlignment="1" applyProtection="1">
      <alignment horizontal="center" vertical="center"/>
    </xf>
    <xf numFmtId="0" fontId="8" fillId="0" borderId="5" xfId="0" quotePrefix="1" applyFont="1" applyFill="1" applyBorder="1" applyAlignment="1" applyProtection="1">
      <alignment horizontal="center" vertical="center"/>
    </xf>
    <xf numFmtId="0" fontId="8" fillId="0" borderId="26" xfId="0" applyFont="1" applyBorder="1" applyAlignment="1" applyProtection="1">
      <alignment horizontal="center" vertical="center"/>
    </xf>
    <xf numFmtId="0" fontId="8" fillId="0" borderId="0" xfId="0" applyFont="1" applyAlignment="1">
      <alignment horizontal="center" vertical="center"/>
    </xf>
    <xf numFmtId="38" fontId="15" fillId="0" borderId="0" xfId="1" applyFont="1" applyAlignment="1">
      <alignment vertical="center"/>
    </xf>
    <xf numFmtId="0" fontId="15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5" fillId="0" borderId="5" xfId="0" applyFont="1" applyBorder="1" applyAlignment="1" applyProtection="1">
      <alignment horizontal="distributed" vertical="center"/>
    </xf>
    <xf numFmtId="0" fontId="15" fillId="0" borderId="0" xfId="0" applyFont="1" applyAlignment="1">
      <alignment horizontal="distributed" vertical="center"/>
    </xf>
    <xf numFmtId="0" fontId="15" fillId="0" borderId="22" xfId="0" applyFont="1" applyBorder="1" applyAlignment="1">
      <alignment horizontal="distributed" vertical="center"/>
    </xf>
    <xf numFmtId="0" fontId="15" fillId="0" borderId="14" xfId="0" applyFont="1" applyBorder="1" applyAlignment="1">
      <alignment vertical="center"/>
    </xf>
    <xf numFmtId="0" fontId="15" fillId="0" borderId="14" xfId="0" applyFont="1" applyBorder="1" applyAlignment="1">
      <alignment horizontal="centerContinuous" vertical="center"/>
    </xf>
    <xf numFmtId="0" fontId="15" fillId="0" borderId="13" xfId="0" applyFont="1" applyBorder="1" applyAlignment="1">
      <alignment horizontal="centerContinuous" vertical="center"/>
    </xf>
    <xf numFmtId="0" fontId="15" fillId="0" borderId="10" xfId="0" applyFont="1" applyBorder="1" applyAlignment="1" applyProtection="1">
      <alignment horizontal="distributed" vertical="center"/>
    </xf>
    <xf numFmtId="0" fontId="15" fillId="0" borderId="0" xfId="0" applyFont="1" applyBorder="1" applyAlignment="1">
      <alignment horizontal="center" vertical="center"/>
    </xf>
    <xf numFmtId="0" fontId="15" fillId="0" borderId="11" xfId="0" applyFont="1" applyBorder="1" applyAlignment="1">
      <alignment vertical="center"/>
    </xf>
    <xf numFmtId="0" fontId="15" fillId="0" borderId="0" xfId="0" applyFont="1" applyFill="1" applyBorder="1" applyAlignment="1">
      <alignment horizontal="distributed" vertical="center"/>
    </xf>
    <xf numFmtId="0" fontId="15" fillId="0" borderId="1" xfId="0" applyFont="1" applyFill="1" applyBorder="1" applyAlignment="1">
      <alignment horizontal="distributed" vertical="center"/>
    </xf>
    <xf numFmtId="0" fontId="15" fillId="0" borderId="30" xfId="0" applyFont="1" applyFill="1" applyBorder="1" applyAlignment="1">
      <alignment horizontal="distributed" vertical="center"/>
    </xf>
    <xf numFmtId="0" fontId="15" fillId="0" borderId="9" xfId="0" applyFont="1" applyFill="1" applyBorder="1" applyAlignment="1">
      <alignment horizontal="distributed" vertical="center"/>
    </xf>
    <xf numFmtId="0" fontId="15" fillId="0" borderId="10" xfId="0" applyFont="1" applyFill="1" applyBorder="1" applyAlignment="1" applyProtection="1">
      <alignment horizontal="distributed" vertical="center"/>
    </xf>
    <xf numFmtId="0" fontId="15" fillId="0" borderId="0" xfId="0" applyFont="1" applyFill="1" applyAlignment="1">
      <alignment horizontal="distributed" vertical="center"/>
    </xf>
    <xf numFmtId="0" fontId="15" fillId="0" borderId="34" xfId="0" applyFont="1" applyFill="1" applyBorder="1" applyAlignment="1">
      <alignment vertical="center"/>
    </xf>
    <xf numFmtId="0" fontId="17" fillId="0" borderId="19" xfId="0" applyFont="1" applyFill="1" applyBorder="1" applyAlignment="1">
      <alignment vertical="center"/>
    </xf>
    <xf numFmtId="0" fontId="15" fillId="0" borderId="33" xfId="0" applyFont="1" applyFill="1" applyBorder="1" applyAlignment="1">
      <alignment horizontal="distributed" vertical="center"/>
    </xf>
    <xf numFmtId="0" fontId="15" fillId="0" borderId="19" xfId="0" quotePrefix="1" applyFont="1" applyFill="1" applyBorder="1" applyAlignment="1">
      <alignment horizontal="distributed" vertical="center"/>
    </xf>
    <xf numFmtId="0" fontId="15" fillId="0" borderId="19" xfId="0" applyFont="1" applyFill="1" applyBorder="1" applyAlignment="1">
      <alignment horizontal="distributed" vertical="center"/>
    </xf>
    <xf numFmtId="0" fontId="15" fillId="0" borderId="20" xfId="0" applyFont="1" applyFill="1" applyBorder="1" applyAlignment="1" applyProtection="1">
      <alignment horizontal="distributed" vertical="center"/>
    </xf>
    <xf numFmtId="0" fontId="8" fillId="0" borderId="15" xfId="0" applyFont="1" applyBorder="1" applyAlignment="1" applyProtection="1">
      <alignment horizontal="center" vertical="center"/>
    </xf>
    <xf numFmtId="0" fontId="8" fillId="0" borderId="35" xfId="0" applyFont="1" applyBorder="1" applyAlignment="1" applyProtection="1">
      <alignment horizontal="center" vertical="center"/>
    </xf>
    <xf numFmtId="0" fontId="8" fillId="0" borderId="15" xfId="0" applyFont="1" applyFill="1" applyBorder="1" applyAlignment="1" applyProtection="1">
      <alignment vertical="center"/>
    </xf>
    <xf numFmtId="0" fontId="8" fillId="0" borderId="21" xfId="0" applyFont="1" applyFill="1" applyBorder="1" applyAlignment="1" applyProtection="1">
      <alignment vertical="center"/>
    </xf>
    <xf numFmtId="0" fontId="15" fillId="0" borderId="0" xfId="0" applyFont="1" applyAlignment="1">
      <alignment horizontal="center" vertical="center"/>
    </xf>
    <xf numFmtId="39" fontId="11" fillId="0" borderId="0" xfId="0" applyNumberFormat="1" applyFont="1" applyAlignment="1">
      <alignment vertical="center"/>
    </xf>
    <xf numFmtId="38" fontId="11" fillId="0" borderId="0" xfId="1" applyFont="1" applyAlignment="1">
      <alignment vertical="center"/>
    </xf>
    <xf numFmtId="0" fontId="18" fillId="0" borderId="0" xfId="0" applyFont="1" applyAlignment="1">
      <alignment vertical="center"/>
    </xf>
    <xf numFmtId="0" fontId="9" fillId="0" borderId="0" xfId="0" applyFont="1" applyAlignment="1">
      <alignment horizontal="right" vertical="center"/>
    </xf>
    <xf numFmtId="0" fontId="8" fillId="0" borderId="4" xfId="0" applyFont="1" applyBorder="1" applyAlignment="1">
      <alignment horizontal="distributed" vertical="center"/>
    </xf>
    <xf numFmtId="0" fontId="8" fillId="0" borderId="36" xfId="0" applyFont="1" applyBorder="1" applyAlignment="1">
      <alignment horizontal="distributed" vertical="center"/>
    </xf>
    <xf numFmtId="0" fontId="11" fillId="0" borderId="0" xfId="0" applyFont="1" applyAlignment="1">
      <alignment horizontal="distributed" vertical="center"/>
    </xf>
    <xf numFmtId="0" fontId="8" fillId="0" borderId="16" xfId="0" applyFont="1" applyBorder="1" applyAlignment="1">
      <alignment horizontal="centerContinuous" vertical="center"/>
    </xf>
    <xf numFmtId="39" fontId="8" fillId="0" borderId="13" xfId="0" applyNumberFormat="1" applyFont="1" applyBorder="1" applyAlignment="1">
      <alignment horizontal="centerContinuous" vertical="center"/>
    </xf>
    <xf numFmtId="0" fontId="8" fillId="0" borderId="37" xfId="0" applyFont="1" applyBorder="1" applyAlignment="1">
      <alignment horizontal="distributed" vertical="center"/>
    </xf>
    <xf numFmtId="0" fontId="8" fillId="0" borderId="15" xfId="0" applyFont="1" applyBorder="1" applyAlignment="1">
      <alignment horizontal="distributed" vertical="center"/>
    </xf>
    <xf numFmtId="39" fontId="8" fillId="0" borderId="1" xfId="0" applyNumberFormat="1" applyFont="1" applyBorder="1" applyAlignment="1">
      <alignment horizontal="distributed" vertical="center"/>
    </xf>
    <xf numFmtId="39" fontId="8" fillId="0" borderId="9" xfId="0" applyNumberFormat="1" applyFont="1" applyBorder="1" applyAlignment="1">
      <alignment horizontal="distributed" vertical="center"/>
    </xf>
    <xf numFmtId="39" fontId="8" fillId="0" borderId="19" xfId="0" applyNumberFormat="1" applyFont="1" applyBorder="1" applyAlignment="1">
      <alignment horizontal="distributed" vertical="center"/>
    </xf>
    <xf numFmtId="0" fontId="8" fillId="0" borderId="21" xfId="0" applyFont="1" applyBorder="1" applyAlignment="1">
      <alignment horizontal="distributed" vertical="center"/>
    </xf>
    <xf numFmtId="0" fontId="11" fillId="0" borderId="0" xfId="0" applyFont="1" applyFill="1" applyAlignment="1">
      <alignment horizontal="distributed" vertical="center"/>
    </xf>
    <xf numFmtId="0" fontId="8" fillId="0" borderId="25" xfId="0" applyFont="1" applyBorder="1" applyAlignment="1" applyProtection="1">
      <alignment horizontal="center" vertical="center"/>
    </xf>
    <xf numFmtId="0" fontId="8" fillId="0" borderId="26" xfId="0" applyFont="1" applyBorder="1" applyAlignment="1" applyProtection="1">
      <alignment vertical="center"/>
    </xf>
    <xf numFmtId="3" fontId="11" fillId="0" borderId="0" xfId="0" applyNumberFormat="1" applyFont="1" applyAlignment="1">
      <alignment vertical="center"/>
    </xf>
    <xf numFmtId="0" fontId="11" fillId="0" borderId="0" xfId="0" applyFont="1" applyAlignment="1">
      <alignment horizontal="center" vertical="center"/>
    </xf>
    <xf numFmtId="0" fontId="8" fillId="0" borderId="38" xfId="0" applyFont="1" applyBorder="1" applyAlignment="1">
      <alignment horizontal="centerContinuous" vertical="center"/>
    </xf>
    <xf numFmtId="0" fontId="8" fillId="0" borderId="32" xfId="0" applyFont="1" applyBorder="1" applyAlignment="1">
      <alignment horizontal="centerContinuous" vertical="center"/>
    </xf>
    <xf numFmtId="0" fontId="8" fillId="0" borderId="26" xfId="0" applyFont="1" applyFill="1" applyBorder="1" applyAlignment="1" applyProtection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0" fontId="10" fillId="0" borderId="0" xfId="0" applyFont="1" applyAlignment="1">
      <alignment vertical="center"/>
    </xf>
    <xf numFmtId="3" fontId="10" fillId="0" borderId="0" xfId="0" applyNumberFormat="1" applyFont="1" applyAlignment="1">
      <alignment vertical="center"/>
    </xf>
    <xf numFmtId="39" fontId="8" fillId="0" borderId="0" xfId="0" applyNumberFormat="1" applyFont="1" applyAlignment="1">
      <alignment vertical="center"/>
    </xf>
    <xf numFmtId="0" fontId="19" fillId="0" borderId="0" xfId="0" applyFont="1" applyAlignment="1">
      <alignment vertical="center"/>
    </xf>
    <xf numFmtId="0" fontId="9" fillId="0" borderId="0" xfId="0" applyFont="1" applyFill="1" applyAlignment="1">
      <alignment horizontal="right" vertical="center"/>
    </xf>
    <xf numFmtId="0" fontId="8" fillId="0" borderId="39" xfId="0" applyFont="1" applyBorder="1" applyAlignment="1" applyProtection="1">
      <alignment horizontal="distributed" vertical="center"/>
    </xf>
    <xf numFmtId="0" fontId="8" fillId="0" borderId="3" xfId="0" applyFont="1" applyBorder="1" applyAlignment="1">
      <alignment horizontal="distributed" vertical="center"/>
    </xf>
    <xf numFmtId="0" fontId="8" fillId="0" borderId="40" xfId="0" applyFont="1" applyBorder="1" applyAlignment="1" applyProtection="1">
      <alignment horizontal="distributed" vertical="center"/>
    </xf>
    <xf numFmtId="0" fontId="8" fillId="0" borderId="8" xfId="0" applyFont="1" applyBorder="1" applyAlignment="1">
      <alignment horizontal="distributed" vertical="center"/>
    </xf>
    <xf numFmtId="0" fontId="8" fillId="0" borderId="18" xfId="0" applyFont="1" applyBorder="1" applyAlignment="1">
      <alignment horizontal="distributed" vertical="center"/>
    </xf>
    <xf numFmtId="38" fontId="11" fillId="0" borderId="0" xfId="1" applyFont="1" applyFill="1" applyAlignment="1">
      <alignment vertical="center"/>
    </xf>
    <xf numFmtId="0" fontId="6" fillId="0" borderId="0" xfId="0" applyFont="1" applyFill="1" applyAlignment="1">
      <alignment horizontal="right" vertical="center"/>
    </xf>
    <xf numFmtId="0" fontId="8" fillId="0" borderId="25" xfId="0" applyFont="1" applyFill="1" applyBorder="1" applyAlignment="1" applyProtection="1">
      <alignment horizontal="distributed" vertical="center"/>
    </xf>
    <xf numFmtId="37" fontId="11" fillId="0" borderId="0" xfId="0" applyNumberFormat="1" applyFont="1" applyFill="1" applyAlignment="1">
      <alignment vertical="center"/>
    </xf>
    <xf numFmtId="37" fontId="11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0" fontId="10" fillId="0" borderId="2" xfId="0" applyFont="1" applyBorder="1" applyAlignment="1" applyProtection="1">
      <alignment horizontal="distributed" vertical="center"/>
    </xf>
    <xf numFmtId="0" fontId="10" fillId="0" borderId="3" xfId="0" applyFont="1" applyBorder="1" applyAlignment="1" applyProtection="1">
      <alignment horizontal="distributed" vertical="center"/>
    </xf>
    <xf numFmtId="0" fontId="10" fillId="0" borderId="32" xfId="0" applyFont="1" applyBorder="1" applyAlignment="1">
      <alignment horizontal="centerContinuous" vertical="center"/>
    </xf>
    <xf numFmtId="37" fontId="10" fillId="0" borderId="29" xfId="0" applyNumberFormat="1" applyFont="1" applyBorder="1" applyAlignment="1">
      <alignment horizontal="centerContinuous" vertical="center"/>
    </xf>
    <xf numFmtId="0" fontId="10" fillId="0" borderId="38" xfId="0" applyFont="1" applyBorder="1" applyAlignment="1">
      <alignment horizontal="centerContinuous" vertical="center"/>
    </xf>
    <xf numFmtId="37" fontId="10" fillId="0" borderId="32" xfId="0" applyNumberFormat="1" applyFont="1" applyBorder="1" applyAlignment="1">
      <alignment horizontal="centerContinuous" vertical="center"/>
    </xf>
    <xf numFmtId="0" fontId="10" fillId="0" borderId="29" xfId="0" applyFont="1" applyBorder="1" applyAlignment="1">
      <alignment horizontal="centerContinuous" vertical="center"/>
    </xf>
    <xf numFmtId="37" fontId="10" fillId="0" borderId="38" xfId="0" applyNumberFormat="1" applyFont="1" applyBorder="1" applyAlignment="1">
      <alignment horizontal="centerContinuous" vertical="center"/>
    </xf>
    <xf numFmtId="0" fontId="10" fillId="0" borderId="5" xfId="0" applyFont="1" applyBorder="1" applyAlignment="1" applyProtection="1">
      <alignment horizontal="distributed" vertical="center"/>
    </xf>
    <xf numFmtId="0" fontId="10" fillId="0" borderId="7" xfId="0" applyFont="1" applyBorder="1" applyAlignment="1" applyProtection="1">
      <alignment horizontal="distributed" vertical="center"/>
    </xf>
    <xf numFmtId="0" fontId="10" fillId="0" borderId="8" xfId="0" applyFont="1" applyBorder="1" applyAlignment="1" applyProtection="1">
      <alignment horizontal="distributed" vertical="center"/>
    </xf>
    <xf numFmtId="0" fontId="10" fillId="0" borderId="1" xfId="0" applyFont="1" applyBorder="1" applyAlignment="1">
      <alignment horizontal="distributed" vertical="center"/>
    </xf>
    <xf numFmtId="37" fontId="10" fillId="0" borderId="1" xfId="0" applyNumberFormat="1" applyFont="1" applyBorder="1" applyAlignment="1">
      <alignment horizontal="distributed" vertical="center"/>
    </xf>
    <xf numFmtId="0" fontId="10" fillId="0" borderId="11" xfId="0" applyFont="1" applyBorder="1" applyAlignment="1">
      <alignment horizontal="distributed" vertical="center"/>
    </xf>
    <xf numFmtId="0" fontId="10" fillId="0" borderId="10" xfId="0" applyFont="1" applyBorder="1" applyAlignment="1" applyProtection="1">
      <alignment horizontal="distributed" vertical="center"/>
    </xf>
    <xf numFmtId="0" fontId="10" fillId="0" borderId="7" xfId="0" applyFont="1" applyFill="1" applyBorder="1" applyAlignment="1" applyProtection="1">
      <alignment horizontal="distributed" vertical="center"/>
    </xf>
    <xf numFmtId="0" fontId="10" fillId="0" borderId="8" xfId="0" applyFont="1" applyFill="1" applyBorder="1" applyAlignment="1" applyProtection="1">
      <alignment horizontal="distributed" vertical="center"/>
    </xf>
    <xf numFmtId="0" fontId="10" fillId="0" borderId="9" xfId="0" applyFont="1" applyFill="1" applyBorder="1" applyAlignment="1">
      <alignment horizontal="distributed" vertical="center"/>
    </xf>
    <xf numFmtId="37" fontId="10" fillId="0" borderId="9" xfId="0" applyNumberFormat="1" applyFont="1" applyFill="1" applyBorder="1" applyAlignment="1">
      <alignment horizontal="distributed" vertical="center"/>
    </xf>
    <xf numFmtId="0" fontId="10" fillId="0" borderId="15" xfId="0" applyFont="1" applyFill="1" applyBorder="1" applyAlignment="1">
      <alignment horizontal="distributed" vertical="center"/>
    </xf>
    <xf numFmtId="0" fontId="10" fillId="0" borderId="10" xfId="0" applyFont="1" applyFill="1" applyBorder="1" applyAlignment="1" applyProtection="1">
      <alignment horizontal="distributed" vertical="center"/>
    </xf>
    <xf numFmtId="0" fontId="10" fillId="0" borderId="17" xfId="0" applyFont="1" applyFill="1" applyBorder="1" applyAlignment="1" applyProtection="1">
      <alignment horizontal="distributed" vertical="center"/>
    </xf>
    <xf numFmtId="0" fontId="10" fillId="0" borderId="18" xfId="0" applyFont="1" applyFill="1" applyBorder="1" applyAlignment="1" applyProtection="1">
      <alignment horizontal="distributed" vertical="center"/>
    </xf>
    <xf numFmtId="37" fontId="10" fillId="0" borderId="19" xfId="0" applyNumberFormat="1" applyFont="1" applyFill="1" applyBorder="1" applyAlignment="1">
      <alignment horizontal="distributed" vertical="center"/>
    </xf>
    <xf numFmtId="0" fontId="10" fillId="0" borderId="21" xfId="0" applyFont="1" applyFill="1" applyBorder="1" applyAlignment="1">
      <alignment horizontal="distributed" vertical="center"/>
    </xf>
    <xf numFmtId="0" fontId="10" fillId="0" borderId="20" xfId="0" applyFont="1" applyFill="1" applyBorder="1" applyAlignment="1" applyProtection="1">
      <alignment horizontal="distributed" vertical="center"/>
    </xf>
    <xf numFmtId="0" fontId="10" fillId="0" borderId="8" xfId="0" applyFont="1" applyBorder="1" applyAlignment="1" applyProtection="1">
      <alignment horizontal="center" vertical="center"/>
    </xf>
    <xf numFmtId="0" fontId="11" fillId="0" borderId="10" xfId="0" quotePrefix="1" applyFont="1" applyBorder="1" applyAlignment="1" applyProtection="1">
      <alignment horizontal="center" vertical="center"/>
    </xf>
    <xf numFmtId="0" fontId="11" fillId="0" borderId="10" xfId="0" applyFont="1" applyBorder="1" applyAlignment="1" applyProtection="1">
      <alignment horizontal="center" vertical="center"/>
    </xf>
    <xf numFmtId="0" fontId="10" fillId="0" borderId="25" xfId="0" applyFont="1" applyBorder="1" applyAlignment="1" applyProtection="1">
      <alignment horizontal="distributed" vertical="center"/>
    </xf>
    <xf numFmtId="0" fontId="10" fillId="0" borderId="26" xfId="0" applyFont="1" applyBorder="1" applyAlignment="1" applyProtection="1">
      <alignment horizontal="center" vertical="center"/>
    </xf>
    <xf numFmtId="0" fontId="11" fillId="0" borderId="27" xfId="0" applyFont="1" applyBorder="1" applyAlignment="1" applyProtection="1">
      <alignment horizontal="center" vertical="center"/>
    </xf>
    <xf numFmtId="39" fontId="11" fillId="0" borderId="0" xfId="0" applyNumberFormat="1" applyFont="1" applyFill="1" applyAlignment="1">
      <alignment vertical="center"/>
    </xf>
    <xf numFmtId="0" fontId="21" fillId="0" borderId="0" xfId="0" applyFont="1" applyAlignment="1">
      <alignment vertical="center"/>
    </xf>
    <xf numFmtId="0" fontId="10" fillId="0" borderId="9" xfId="0" applyFont="1" applyBorder="1" applyAlignment="1">
      <alignment horizontal="distributed" vertical="center"/>
    </xf>
    <xf numFmtId="37" fontId="10" fillId="0" borderId="9" xfId="0" applyNumberFormat="1" applyFont="1" applyBorder="1" applyAlignment="1">
      <alignment horizontal="distributed" vertical="center"/>
    </xf>
    <xf numFmtId="0" fontId="10" fillId="0" borderId="15" xfId="0" applyFont="1" applyBorder="1" applyAlignment="1">
      <alignment horizontal="distributed" vertical="center"/>
    </xf>
    <xf numFmtId="37" fontId="8" fillId="0" borderId="0" xfId="0" applyNumberFormat="1" applyFont="1" applyAlignment="1">
      <alignment vertical="center"/>
    </xf>
    <xf numFmtId="0" fontId="8" fillId="0" borderId="32" xfId="0" applyFont="1" applyBorder="1" applyAlignment="1">
      <alignment vertical="center"/>
    </xf>
    <xf numFmtId="0" fontId="8" fillId="0" borderId="29" xfId="0" applyFont="1" applyBorder="1" applyAlignment="1">
      <alignment vertical="center"/>
    </xf>
    <xf numFmtId="0" fontId="8" fillId="0" borderId="38" xfId="0" applyFont="1" applyBorder="1" applyAlignment="1">
      <alignment vertical="center"/>
    </xf>
    <xf numFmtId="0" fontId="8" fillId="0" borderId="14" xfId="0" applyFont="1" applyBorder="1" applyAlignment="1">
      <alignment horizontal="centerContinuous" vertical="center"/>
    </xf>
    <xf numFmtId="0" fontId="8" fillId="0" borderId="13" xfId="0" applyFont="1" applyBorder="1" applyAlignment="1">
      <alignment horizontal="centerContinuous" vertical="center"/>
    </xf>
    <xf numFmtId="0" fontId="8" fillId="0" borderId="11" xfId="0" applyFont="1" applyBorder="1" applyAlignment="1">
      <alignment horizontal="distributed" vertical="center"/>
    </xf>
    <xf numFmtId="39" fontId="8" fillId="0" borderId="10" xfId="0" quotePrefix="1" applyNumberFormat="1" applyFont="1" applyBorder="1" applyAlignment="1" applyProtection="1">
      <alignment vertical="center"/>
    </xf>
    <xf numFmtId="0" fontId="8" fillId="0" borderId="36" xfId="0" applyFont="1" applyBorder="1" applyAlignment="1">
      <alignment horizontal="centerContinuous" vertical="center"/>
    </xf>
    <xf numFmtId="0" fontId="8" fillId="0" borderId="41" xfId="0" applyFont="1" applyBorder="1" applyAlignment="1">
      <alignment horizontal="centerContinuous" vertical="center"/>
    </xf>
    <xf numFmtId="0" fontId="8" fillId="0" borderId="42" xfId="0" applyFont="1" applyBorder="1" applyAlignment="1">
      <alignment horizontal="centerContinuous" vertical="center"/>
    </xf>
    <xf numFmtId="0" fontId="8" fillId="0" borderId="35" xfId="0" applyFont="1" applyBorder="1" applyAlignment="1">
      <alignment vertical="center"/>
    </xf>
    <xf numFmtId="0" fontId="8" fillId="0" borderId="43" xfId="0" applyFont="1" applyBorder="1" applyAlignment="1">
      <alignment vertical="center"/>
    </xf>
    <xf numFmtId="0" fontId="8" fillId="0" borderId="44" xfId="0" applyFont="1" applyBorder="1" applyAlignment="1">
      <alignment vertical="center"/>
    </xf>
    <xf numFmtId="0" fontId="8" fillId="0" borderId="19" xfId="0" applyFont="1" applyFill="1" applyBorder="1"/>
    <xf numFmtId="0" fontId="8" fillId="0" borderId="21" xfId="0" applyFont="1" applyFill="1" applyBorder="1"/>
    <xf numFmtId="0" fontId="8" fillId="0" borderId="15" xfId="0" applyFont="1" applyBorder="1" applyAlignment="1">
      <alignment horizontal="centerContinuous" vertical="center"/>
    </xf>
    <xf numFmtId="0" fontId="8" fillId="0" borderId="31" xfId="0" applyFont="1" applyBorder="1" applyAlignment="1">
      <alignment horizontal="centerContinuous" vertical="center"/>
    </xf>
    <xf numFmtId="0" fontId="22" fillId="0" borderId="0" xfId="0" applyFont="1" applyAlignment="1">
      <alignment vertical="center"/>
    </xf>
    <xf numFmtId="0" fontId="8" fillId="0" borderId="9" xfId="0" applyFont="1" applyBorder="1" applyAlignment="1" applyProtection="1">
      <alignment horizontal="distributed" vertical="center"/>
    </xf>
    <xf numFmtId="0" fontId="8" fillId="0" borderId="31" xfId="0" applyFont="1" applyBorder="1" applyAlignment="1" applyProtection="1">
      <alignment horizontal="distributed" vertical="center"/>
    </xf>
    <xf numFmtId="0" fontId="8" fillId="0" borderId="33" xfId="0" applyFont="1" applyBorder="1" applyAlignment="1" applyProtection="1">
      <alignment horizontal="distributed" vertical="center"/>
    </xf>
    <xf numFmtId="0" fontId="8" fillId="0" borderId="19" xfId="0" applyFont="1" applyBorder="1" applyAlignment="1" applyProtection="1">
      <alignment horizontal="distributed" vertical="center"/>
    </xf>
    <xf numFmtId="0" fontId="8" fillId="0" borderId="7" xfId="0" quotePrefix="1" applyFont="1" applyBorder="1" applyAlignment="1" applyProtection="1">
      <alignment horizontal="center" vertical="center"/>
    </xf>
    <xf numFmtId="0" fontId="8" fillId="0" borderId="10" xfId="0" quotePrefix="1" applyFont="1" applyBorder="1" applyAlignment="1" applyProtection="1">
      <alignment vertical="center"/>
    </xf>
    <xf numFmtId="0" fontId="8" fillId="0" borderId="10" xfId="0" applyFont="1" applyBorder="1" applyAlignment="1" applyProtection="1">
      <alignment vertical="center"/>
    </xf>
    <xf numFmtId="0" fontId="8" fillId="0" borderId="27" xfId="0" applyFont="1" applyBorder="1" applyAlignment="1" applyProtection="1">
      <alignment vertical="center"/>
    </xf>
    <xf numFmtId="0" fontId="8" fillId="0" borderId="39" xfId="0" applyFont="1" applyBorder="1" applyAlignment="1">
      <alignment horizontal="centerContinuous" vertical="center"/>
    </xf>
    <xf numFmtId="0" fontId="8" fillId="0" borderId="45" xfId="0" applyFont="1" applyBorder="1" applyAlignment="1">
      <alignment vertical="center"/>
    </xf>
    <xf numFmtId="0" fontId="8" fillId="0" borderId="23" xfId="0" applyFont="1" applyBorder="1" applyAlignment="1">
      <alignment horizontal="distributed" vertical="center"/>
    </xf>
    <xf numFmtId="0" fontId="8" fillId="0" borderId="33" xfId="0" applyFont="1" applyFill="1" applyBorder="1"/>
    <xf numFmtId="0" fontId="8" fillId="0" borderId="18" xfId="0" applyFont="1" applyFill="1" applyBorder="1"/>
    <xf numFmtId="0" fontId="8" fillId="0" borderId="11" xfId="0" applyFont="1" applyBorder="1" applyAlignment="1" applyProtection="1">
      <alignment vertical="center"/>
    </xf>
    <xf numFmtId="0" fontId="8" fillId="0" borderId="15" xfId="0" applyFont="1" applyBorder="1" applyAlignment="1" applyProtection="1">
      <alignment vertical="center"/>
    </xf>
    <xf numFmtId="0" fontId="8" fillId="0" borderId="41" xfId="0" applyFont="1" applyFill="1" applyBorder="1" applyAlignment="1">
      <alignment vertical="center"/>
    </xf>
    <xf numFmtId="0" fontId="8" fillId="0" borderId="15" xfId="0" applyFont="1" applyBorder="1" applyAlignment="1" applyProtection="1">
      <alignment horizontal="distributed" vertical="center"/>
    </xf>
    <xf numFmtId="0" fontId="8" fillId="0" borderId="21" xfId="0" applyFont="1" applyBorder="1" applyAlignment="1" applyProtection="1">
      <alignment horizontal="distributed" vertical="center"/>
    </xf>
    <xf numFmtId="0" fontId="8" fillId="0" borderId="31" xfId="0" applyFont="1" applyFill="1" applyBorder="1" applyAlignment="1">
      <alignment horizontal="center" vertical="center"/>
    </xf>
    <xf numFmtId="0" fontId="28" fillId="0" borderId="0" xfId="2" applyFont="1" applyAlignment="1">
      <alignment vertical="center"/>
    </xf>
    <xf numFmtId="0" fontId="28" fillId="0" borderId="0" xfId="2" applyFont="1" applyAlignment="1">
      <alignment horizontal="center" vertical="center"/>
    </xf>
    <xf numFmtId="0" fontId="10" fillId="0" borderId="0" xfId="2" applyFont="1" applyAlignment="1">
      <alignment vertical="center"/>
    </xf>
    <xf numFmtId="49" fontId="10" fillId="0" borderId="46" xfId="2" applyNumberFormat="1" applyFont="1" applyBorder="1" applyAlignment="1" applyProtection="1">
      <alignment horizontal="center" vertical="center"/>
    </xf>
    <xf numFmtId="49" fontId="10" fillId="0" borderId="47" xfId="2" applyNumberFormat="1" applyFont="1" applyBorder="1" applyAlignment="1" applyProtection="1">
      <alignment horizontal="center" vertical="center"/>
    </xf>
    <xf numFmtId="0" fontId="23" fillId="0" borderId="0" xfId="3" applyNumberFormat="1" applyAlignment="1">
      <alignment vertical="center"/>
    </xf>
    <xf numFmtId="49" fontId="15" fillId="0" borderId="0" xfId="3" applyNumberFormat="1" applyFont="1" applyAlignment="1">
      <alignment horizontal="center" vertical="center"/>
    </xf>
    <xf numFmtId="0" fontId="23" fillId="0" borderId="0" xfId="3" applyAlignment="1">
      <alignment vertical="center"/>
    </xf>
    <xf numFmtId="0" fontId="10" fillId="0" borderId="0" xfId="3" applyFont="1" applyAlignment="1">
      <alignment vertical="center"/>
    </xf>
    <xf numFmtId="49" fontId="8" fillId="0" borderId="5" xfId="3" applyNumberFormat="1" applyFont="1" applyBorder="1" applyAlignment="1">
      <alignment horizontal="center" vertical="center"/>
    </xf>
    <xf numFmtId="49" fontId="8" fillId="0" borderId="0" xfId="3" applyNumberFormat="1" applyFont="1" applyBorder="1" applyAlignment="1">
      <alignment horizontal="center" vertical="center"/>
    </xf>
    <xf numFmtId="49" fontId="8" fillId="0" borderId="10" xfId="3" applyNumberFormat="1" applyFont="1" applyBorder="1" applyAlignment="1">
      <alignment horizontal="center" vertical="center"/>
    </xf>
    <xf numFmtId="49" fontId="8" fillId="0" borderId="0" xfId="3" applyNumberFormat="1" applyFont="1" applyAlignment="1">
      <alignment horizontal="center" vertical="center"/>
    </xf>
    <xf numFmtId="49" fontId="8" fillId="0" borderId="20" xfId="3" applyNumberFormat="1" applyFont="1" applyBorder="1" applyAlignment="1">
      <alignment horizontal="center" vertical="center"/>
    </xf>
    <xf numFmtId="0" fontId="10" fillId="0" borderId="10" xfId="3" applyFont="1" applyBorder="1" applyAlignment="1">
      <alignment vertical="center"/>
    </xf>
    <xf numFmtId="0" fontId="10" fillId="0" borderId="10" xfId="3" applyFont="1" applyBorder="1" applyAlignment="1">
      <alignment horizontal="center" vertical="center"/>
    </xf>
    <xf numFmtId="0" fontId="8" fillId="0" borderId="0" xfId="3" applyFont="1" applyAlignment="1">
      <alignment vertical="center"/>
    </xf>
    <xf numFmtId="0" fontId="10" fillId="0" borderId="0" xfId="3" applyFont="1" applyBorder="1" applyAlignment="1">
      <alignment vertical="center"/>
    </xf>
    <xf numFmtId="38" fontId="1" fillId="0" borderId="0" xfId="1" applyAlignment="1">
      <alignment vertical="center"/>
    </xf>
    <xf numFmtId="38" fontId="1" fillId="0" borderId="0" xfId="1"/>
    <xf numFmtId="38" fontId="11" fillId="0" borderId="0" xfId="1" applyFont="1"/>
    <xf numFmtId="38" fontId="11" fillId="0" borderId="5" xfId="1" applyFont="1" applyBorder="1" applyAlignment="1">
      <alignment vertical="center"/>
    </xf>
    <xf numFmtId="0" fontId="10" fillId="0" borderId="48" xfId="6" applyFont="1" applyBorder="1" applyAlignment="1" applyProtection="1">
      <alignment horizontal="centerContinuous" vertical="center"/>
    </xf>
    <xf numFmtId="0" fontId="10" fillId="0" borderId="49" xfId="6" applyFont="1" applyBorder="1" applyAlignment="1" applyProtection="1">
      <alignment horizontal="centerContinuous" vertical="center"/>
    </xf>
    <xf numFmtId="0" fontId="10" fillId="0" borderId="50" xfId="6" applyFont="1" applyBorder="1" applyAlignment="1" applyProtection="1">
      <alignment horizontal="centerContinuous" vertical="center"/>
    </xf>
    <xf numFmtId="0" fontId="10" fillId="0" borderId="51" xfId="6" applyFont="1" applyBorder="1" applyAlignment="1" applyProtection="1">
      <alignment horizontal="center" vertical="center"/>
    </xf>
    <xf numFmtId="0" fontId="10" fillId="0" borderId="52" xfId="6" applyFont="1" applyBorder="1" applyAlignment="1" applyProtection="1">
      <alignment horizontal="center" vertical="center"/>
    </xf>
    <xf numFmtId="0" fontId="10" fillId="0" borderId="53" xfId="6" applyFont="1" applyBorder="1" applyAlignment="1" applyProtection="1">
      <alignment horizontal="center" vertical="center"/>
    </xf>
    <xf numFmtId="0" fontId="10" fillId="0" borderId="54" xfId="6" applyFont="1" applyBorder="1" applyAlignment="1" applyProtection="1">
      <alignment horizontal="center" vertical="center"/>
    </xf>
    <xf numFmtId="0" fontId="10" fillId="0" borderId="55" xfId="6" applyFont="1" applyBorder="1" applyAlignment="1" applyProtection="1">
      <alignment horizontal="center" vertical="center"/>
    </xf>
    <xf numFmtId="0" fontId="10" fillId="0" borderId="56" xfId="6" applyFont="1" applyBorder="1" applyAlignment="1" applyProtection="1">
      <alignment horizontal="center" vertical="center"/>
    </xf>
    <xf numFmtId="0" fontId="10" fillId="0" borderId="57" xfId="6" applyFont="1" applyBorder="1" applyAlignment="1" applyProtection="1">
      <alignment horizontal="centerContinuous" vertical="center"/>
    </xf>
    <xf numFmtId="0" fontId="10" fillId="0" borderId="58" xfId="6" applyFont="1" applyBorder="1" applyAlignment="1" applyProtection="1">
      <alignment horizontal="centerContinuous" vertical="center"/>
    </xf>
    <xf numFmtId="0" fontId="10" fillId="0" borderId="59" xfId="6" applyFont="1" applyBorder="1" applyAlignment="1" applyProtection="1">
      <alignment horizontal="center" vertical="center"/>
    </xf>
    <xf numFmtId="183" fontId="10" fillId="0" borderId="60" xfId="6" applyNumberFormat="1" applyFont="1" applyBorder="1" applyAlignment="1" applyProtection="1">
      <alignment vertical="center"/>
    </xf>
    <xf numFmtId="183" fontId="10" fillId="0" borderId="55" xfId="6" applyNumberFormat="1" applyFont="1" applyBorder="1" applyAlignment="1" applyProtection="1">
      <alignment vertical="center"/>
    </xf>
    <xf numFmtId="2" fontId="10" fillId="0" borderId="55" xfId="6" applyNumberFormat="1" applyFont="1" applyBorder="1" applyAlignment="1" applyProtection="1">
      <alignment vertical="center"/>
    </xf>
    <xf numFmtId="2" fontId="10" fillId="0" borderId="56" xfId="6" applyNumberFormat="1" applyFont="1" applyBorder="1" applyAlignment="1" applyProtection="1">
      <alignment vertical="center"/>
    </xf>
    <xf numFmtId="37" fontId="10" fillId="0" borderId="60" xfId="6" applyNumberFormat="1" applyFont="1" applyBorder="1" applyAlignment="1" applyProtection="1">
      <alignment vertical="center"/>
    </xf>
    <xf numFmtId="37" fontId="10" fillId="0" borderId="55" xfId="6" applyNumberFormat="1" applyFont="1" applyBorder="1" applyAlignment="1" applyProtection="1">
      <alignment vertical="center"/>
    </xf>
    <xf numFmtId="37" fontId="10" fillId="0" borderId="56" xfId="6" applyNumberFormat="1" applyFont="1" applyBorder="1" applyAlignment="1" applyProtection="1">
      <alignment vertical="center"/>
    </xf>
    <xf numFmtId="183" fontId="10" fillId="0" borderId="61" xfId="6" applyNumberFormat="1" applyFont="1" applyBorder="1" applyAlignment="1" applyProtection="1">
      <alignment vertical="center"/>
    </xf>
    <xf numFmtId="38" fontId="8" fillId="0" borderId="9" xfId="1" applyNumberFormat="1" applyFont="1" applyFill="1" applyBorder="1" applyAlignment="1">
      <alignment horizontal="center" vertical="center"/>
    </xf>
    <xf numFmtId="38" fontId="8" fillId="0" borderId="19" xfId="1" applyNumberFormat="1" applyFont="1" applyFill="1" applyBorder="1" applyAlignment="1">
      <alignment horizontal="center" vertical="center"/>
    </xf>
    <xf numFmtId="0" fontId="8" fillId="0" borderId="15" xfId="0" applyFont="1" applyFill="1" applyBorder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0" fillId="0" borderId="9" xfId="0" applyFont="1" applyFill="1" applyBorder="1" applyAlignment="1">
      <alignment horizontal="center" vertical="center"/>
    </xf>
    <xf numFmtId="0" fontId="8" fillId="0" borderId="18" xfId="0" applyFont="1" applyFill="1" applyBorder="1" applyAlignment="1">
      <alignment horizontal="center" vertical="center"/>
    </xf>
    <xf numFmtId="38" fontId="8" fillId="0" borderId="11" xfId="1" applyNumberFormat="1" applyFont="1" applyFill="1" applyBorder="1" applyAlignment="1">
      <alignment horizontal="center" vertical="center"/>
    </xf>
    <xf numFmtId="0" fontId="8" fillId="0" borderId="9" xfId="0" applyFont="1" applyFill="1" applyBorder="1"/>
    <xf numFmtId="0" fontId="8" fillId="0" borderId="32" xfId="0" applyFont="1" applyFill="1" applyBorder="1" applyAlignment="1">
      <alignment vertical="center"/>
    </xf>
    <xf numFmtId="0" fontId="10" fillId="0" borderId="13" xfId="0" applyFont="1" applyFill="1" applyBorder="1" applyAlignment="1">
      <alignment horizontal="distributed" vertical="center"/>
    </xf>
    <xf numFmtId="0" fontId="8" fillId="0" borderId="19" xfId="0" applyFont="1" applyFill="1" applyBorder="1" applyAlignment="1">
      <alignment horizontal="center" vertical="center" wrapText="1"/>
    </xf>
    <xf numFmtId="0" fontId="8" fillId="0" borderId="39" xfId="0" applyFont="1" applyFill="1" applyBorder="1" applyAlignment="1">
      <alignment horizontal="distributed" vertical="center"/>
    </xf>
    <xf numFmtId="0" fontId="8" fillId="0" borderId="45" xfId="0" applyFont="1" applyFill="1" applyBorder="1" applyAlignment="1">
      <alignment horizontal="distributed" vertical="center"/>
    </xf>
    <xf numFmtId="38" fontId="8" fillId="0" borderId="7" xfId="1" applyFont="1" applyFill="1" applyBorder="1" applyAlignment="1">
      <alignment horizontal="distributed" vertical="center"/>
    </xf>
    <xf numFmtId="38" fontId="8" fillId="0" borderId="31" xfId="1" applyFont="1" applyFill="1" applyBorder="1" applyAlignment="1">
      <alignment horizontal="distributed" vertical="center"/>
    </xf>
    <xf numFmtId="38" fontId="8" fillId="0" borderId="33" xfId="1" applyFont="1" applyFill="1" applyBorder="1" applyAlignment="1">
      <alignment horizontal="distributed" vertical="center"/>
    </xf>
    <xf numFmtId="38" fontId="8" fillId="0" borderId="22" xfId="1" applyFont="1" applyFill="1" applyBorder="1" applyAlignment="1">
      <alignment horizontal="distributed" vertical="center"/>
    </xf>
    <xf numFmtId="0" fontId="8" fillId="0" borderId="32" xfId="0" applyFont="1" applyFill="1" applyBorder="1" applyAlignment="1">
      <alignment horizontal="center" vertical="center"/>
    </xf>
    <xf numFmtId="0" fontId="8" fillId="0" borderId="29" xfId="0" applyFont="1" applyFill="1" applyBorder="1" applyAlignment="1">
      <alignment horizontal="center" vertical="center"/>
    </xf>
    <xf numFmtId="0" fontId="8" fillId="0" borderId="16" xfId="0" applyFont="1" applyFill="1" applyBorder="1" applyAlignment="1">
      <alignment horizontal="center" vertical="center"/>
    </xf>
    <xf numFmtId="0" fontId="8" fillId="0" borderId="14" xfId="0" applyFont="1" applyFill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38" fontId="8" fillId="0" borderId="62" xfId="1" applyFont="1" applyFill="1" applyBorder="1" applyAlignment="1">
      <alignment horizontal="center" vertical="center"/>
    </xf>
    <xf numFmtId="38" fontId="15" fillId="0" borderId="62" xfId="1" applyFont="1" applyBorder="1" applyAlignment="1">
      <alignment horizontal="center" vertical="center"/>
    </xf>
    <xf numFmtId="38" fontId="15" fillId="0" borderId="29" xfId="1" applyFont="1" applyBorder="1" applyAlignment="1">
      <alignment horizontal="center" vertical="center"/>
    </xf>
    <xf numFmtId="38" fontId="15" fillId="0" borderId="63" xfId="1" applyFont="1" applyBorder="1" applyAlignment="1">
      <alignment horizontal="center" vertical="center"/>
    </xf>
    <xf numFmtId="0" fontId="8" fillId="0" borderId="62" xfId="0" applyFont="1" applyBorder="1" applyAlignment="1" applyProtection="1">
      <alignment horizontal="distributed" vertical="center"/>
    </xf>
    <xf numFmtId="0" fontId="8" fillId="0" borderId="29" xfId="0" applyFont="1" applyBorder="1" applyAlignment="1" applyProtection="1">
      <alignment horizontal="distributed" vertical="center"/>
    </xf>
    <xf numFmtId="0" fontId="0" fillId="0" borderId="63" xfId="0" applyBorder="1" applyAlignment="1">
      <alignment horizontal="center" vertical="center"/>
    </xf>
    <xf numFmtId="0" fontId="8" fillId="0" borderId="16" xfId="0" applyFont="1" applyBorder="1" applyAlignment="1" applyProtection="1">
      <alignment horizontal="centerContinuous" vertical="center"/>
    </xf>
    <xf numFmtId="0" fontId="8" fillId="0" borderId="14" xfId="0" applyFont="1" applyBorder="1" applyAlignment="1" applyProtection="1">
      <alignment horizontal="centerContinuous" vertical="center"/>
    </xf>
    <xf numFmtId="0" fontId="8" fillId="0" borderId="13" xfId="0" applyFont="1" applyBorder="1" applyAlignment="1" applyProtection="1">
      <alignment horizontal="centerContinuous" vertical="center"/>
    </xf>
    <xf numFmtId="0" fontId="8" fillId="0" borderId="64" xfId="0" applyFont="1" applyBorder="1" applyAlignment="1" applyProtection="1">
      <alignment horizontal="centerContinuous" vertical="center"/>
    </xf>
    <xf numFmtId="0" fontId="8" fillId="0" borderId="31" xfId="0" applyFont="1" applyFill="1" applyBorder="1" applyAlignment="1" applyProtection="1">
      <alignment horizontal="center" vertical="center" shrinkToFit="1"/>
    </xf>
    <xf numFmtId="0" fontId="8" fillId="0" borderId="32" xfId="0" applyFont="1" applyBorder="1" applyAlignment="1">
      <alignment horizontal="right" vertical="center"/>
    </xf>
    <xf numFmtId="0" fontId="10" fillId="0" borderId="9" xfId="0" applyFont="1" applyFill="1" applyBorder="1" applyAlignment="1">
      <alignment horizontal="center" vertical="top"/>
    </xf>
    <xf numFmtId="0" fontId="14" fillId="0" borderId="0" xfId="0" applyFont="1" applyFill="1" applyAlignment="1">
      <alignment vertical="center"/>
    </xf>
    <xf numFmtId="38" fontId="15" fillId="0" borderId="29" xfId="1" applyFont="1" applyBorder="1" applyAlignment="1">
      <alignment vertical="center"/>
    </xf>
    <xf numFmtId="38" fontId="15" fillId="0" borderId="29" xfId="1" applyFont="1" applyBorder="1" applyAlignment="1">
      <alignment horizontal="right" vertical="center"/>
    </xf>
    <xf numFmtId="0" fontId="22" fillId="0" borderId="0" xfId="0" applyFont="1" applyFill="1" applyAlignment="1">
      <alignment vertical="center"/>
    </xf>
    <xf numFmtId="0" fontId="8" fillId="0" borderId="19" xfId="0" applyFont="1" applyFill="1" applyBorder="1" applyAlignment="1" applyProtection="1">
      <alignment horizontal="center" vertical="center" shrinkToFit="1"/>
    </xf>
    <xf numFmtId="0" fontId="8" fillId="0" borderId="14" xfId="0" applyFont="1" applyFill="1" applyBorder="1" applyAlignment="1">
      <alignment horizontal="centerContinuous" vertical="center"/>
    </xf>
    <xf numFmtId="0" fontId="8" fillId="0" borderId="13" xfId="0" applyFont="1" applyFill="1" applyBorder="1" applyAlignment="1">
      <alignment horizontal="centerContinuous" vertical="center"/>
    </xf>
    <xf numFmtId="0" fontId="8" fillId="0" borderId="36" xfId="0" applyFont="1" applyFill="1" applyBorder="1" applyAlignment="1">
      <alignment horizontal="center" vertical="center"/>
    </xf>
    <xf numFmtId="0" fontId="8" fillId="0" borderId="23" xfId="0" applyFont="1" applyFill="1" applyBorder="1" applyAlignment="1">
      <alignment horizontal="distributed" vertical="center"/>
    </xf>
    <xf numFmtId="0" fontId="8" fillId="0" borderId="42" xfId="0" applyFont="1" applyFill="1" applyBorder="1" applyAlignment="1" applyProtection="1">
      <alignment horizontal="center" vertical="center" shrinkToFit="1"/>
    </xf>
    <xf numFmtId="0" fontId="8" fillId="0" borderId="9" xfId="0" applyFont="1" applyFill="1" applyBorder="1" applyAlignment="1" applyProtection="1">
      <alignment horizontal="center" vertical="center" shrinkToFit="1"/>
    </xf>
    <xf numFmtId="38" fontId="8" fillId="0" borderId="11" xfId="1" applyNumberFormat="1" applyFont="1" applyFill="1" applyBorder="1" applyAlignment="1">
      <alignment horizontal="left" vertical="center"/>
    </xf>
    <xf numFmtId="38" fontId="8" fillId="0" borderId="29" xfId="1" applyNumberFormat="1" applyFont="1" applyFill="1" applyBorder="1" applyAlignment="1">
      <alignment horizontal="center" vertical="center"/>
    </xf>
    <xf numFmtId="38" fontId="8" fillId="0" borderId="29" xfId="1" applyNumberFormat="1" applyFont="1" applyFill="1" applyBorder="1" applyAlignment="1">
      <alignment horizontal="distributed" vertical="center"/>
    </xf>
    <xf numFmtId="0" fontId="8" fillId="0" borderId="41" xfId="0" applyFont="1" applyBorder="1" applyAlignment="1" applyProtection="1">
      <alignment horizontal="distributed" vertical="center"/>
    </xf>
    <xf numFmtId="0" fontId="8" fillId="0" borderId="15" xfId="0" quotePrefix="1" applyFont="1" applyBorder="1" applyAlignment="1" applyProtection="1">
      <alignment horizontal="center" vertical="center"/>
    </xf>
    <xf numFmtId="0" fontId="8" fillId="0" borderId="29" xfId="0" applyFont="1" applyBorder="1" applyAlignment="1">
      <alignment horizontal="left" vertical="center"/>
    </xf>
    <xf numFmtId="0" fontId="8" fillId="0" borderId="38" xfId="0" applyFont="1" applyBorder="1" applyAlignment="1" applyProtection="1">
      <alignment vertical="center"/>
    </xf>
    <xf numFmtId="0" fontId="8" fillId="0" borderId="12" xfId="0" applyFont="1" applyFill="1" applyBorder="1" applyAlignment="1" applyProtection="1">
      <alignment vertical="center"/>
    </xf>
    <xf numFmtId="0" fontId="8" fillId="0" borderId="63" xfId="0" applyFont="1" applyBorder="1" applyAlignment="1">
      <alignment horizontal="left" vertical="center"/>
    </xf>
    <xf numFmtId="0" fontId="10" fillId="0" borderId="0" xfId="3" applyFont="1" applyFill="1" applyAlignment="1">
      <alignment vertical="center"/>
    </xf>
    <xf numFmtId="0" fontId="10" fillId="0" borderId="0" xfId="3" applyFont="1" applyFill="1" applyBorder="1" applyAlignment="1">
      <alignment vertical="center"/>
    </xf>
    <xf numFmtId="0" fontId="0" fillId="0" borderId="21" xfId="0" applyFill="1" applyBorder="1" applyAlignment="1">
      <alignment horizontal="center" vertical="center"/>
    </xf>
    <xf numFmtId="0" fontId="0" fillId="0" borderId="19" xfId="0" applyFill="1" applyBorder="1" applyAlignment="1">
      <alignment horizontal="distributed" vertical="center"/>
    </xf>
    <xf numFmtId="0" fontId="5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9" fillId="0" borderId="0" xfId="0" applyFont="1" applyFill="1" applyAlignment="1">
      <alignment vertical="center"/>
    </xf>
    <xf numFmtId="49" fontId="9" fillId="0" borderId="0" xfId="0" applyNumberFormat="1" applyFont="1" applyFill="1" applyAlignment="1">
      <alignment horizontal="center"/>
    </xf>
    <xf numFmtId="0" fontId="8" fillId="0" borderId="0" xfId="0" applyFont="1" applyFill="1" applyBorder="1" applyAlignment="1" applyProtection="1">
      <alignment horizontal="distributed" vertical="center"/>
    </xf>
    <xf numFmtId="0" fontId="8" fillId="0" borderId="18" xfId="0" applyFont="1" applyFill="1" applyBorder="1" applyAlignment="1">
      <alignment horizontal="distributed" vertical="center"/>
    </xf>
    <xf numFmtId="0" fontId="8" fillId="0" borderId="29" xfId="0" applyFont="1" applyFill="1" applyBorder="1" applyAlignment="1">
      <alignment horizontal="centerContinuous" vertical="center"/>
    </xf>
    <xf numFmtId="49" fontId="8" fillId="0" borderId="29" xfId="0" applyNumberFormat="1" applyFont="1" applyFill="1" applyBorder="1" applyAlignment="1">
      <alignment horizontal="centerContinuous" vertical="center"/>
    </xf>
    <xf numFmtId="49" fontId="8" fillId="0" borderId="29" xfId="0" applyNumberFormat="1" applyFont="1" applyFill="1" applyBorder="1" applyAlignment="1">
      <alignment horizontal="center" vertical="center"/>
    </xf>
    <xf numFmtId="49" fontId="8" fillId="0" borderId="38" xfId="0" applyNumberFormat="1" applyFont="1" applyFill="1" applyBorder="1" applyAlignment="1">
      <alignment horizontal="centerContinuous" vertical="center"/>
    </xf>
    <xf numFmtId="0" fontId="8" fillId="0" borderId="4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distributed" vertical="center"/>
    </xf>
    <xf numFmtId="0" fontId="8" fillId="0" borderId="34" xfId="0" applyFont="1" applyFill="1" applyBorder="1" applyAlignment="1">
      <alignment horizontal="distributed" vertical="center"/>
    </xf>
    <xf numFmtId="0" fontId="8" fillId="0" borderId="11" xfId="0" applyFont="1" applyFill="1" applyBorder="1" applyAlignment="1">
      <alignment horizontal="center" vertical="center" wrapText="1"/>
    </xf>
    <xf numFmtId="0" fontId="8" fillId="0" borderId="15" xfId="0" applyFont="1" applyFill="1" applyBorder="1" applyAlignment="1">
      <alignment horizontal="center" vertical="center" wrapText="1"/>
    </xf>
    <xf numFmtId="0" fontId="0" fillId="0" borderId="15" xfId="0" applyFill="1" applyBorder="1" applyAlignment="1">
      <alignment horizontal="center" vertical="center"/>
    </xf>
    <xf numFmtId="38" fontId="8" fillId="0" borderId="10" xfId="1" applyFont="1" applyFill="1" applyBorder="1" applyAlignment="1">
      <alignment horizontal="distributed" vertical="center"/>
    </xf>
    <xf numFmtId="38" fontId="8" fillId="0" borderId="20" xfId="1" applyFont="1" applyFill="1" applyBorder="1" applyAlignment="1">
      <alignment horizontal="distributed" vertical="center"/>
    </xf>
    <xf numFmtId="3" fontId="8" fillId="0" borderId="1" xfId="0" applyNumberFormat="1" applyFont="1" applyFill="1" applyBorder="1" applyAlignment="1">
      <alignment horizontal="right" vertical="center" shrinkToFit="1"/>
    </xf>
    <xf numFmtId="3" fontId="8" fillId="0" borderId="9" xfId="0" applyNumberFormat="1" applyFont="1" applyFill="1" applyBorder="1" applyAlignment="1">
      <alignment horizontal="right" vertical="center" shrinkToFit="1"/>
    </xf>
    <xf numFmtId="3" fontId="8" fillId="0" borderId="9" xfId="0" applyNumberFormat="1" applyFont="1" applyBorder="1" applyAlignment="1">
      <alignment horizontal="right" vertical="center" shrinkToFit="1"/>
    </xf>
    <xf numFmtId="3" fontId="8" fillId="0" borderId="65" xfId="0" applyNumberFormat="1" applyFont="1" applyFill="1" applyBorder="1" applyAlignment="1">
      <alignment horizontal="right" vertical="center" shrinkToFit="1"/>
    </xf>
    <xf numFmtId="3" fontId="8" fillId="0" borderId="19" xfId="0" applyNumberFormat="1" applyFont="1" applyFill="1" applyBorder="1" applyAlignment="1">
      <alignment horizontal="right" vertical="center" shrinkToFit="1"/>
    </xf>
    <xf numFmtId="180" fontId="8" fillId="0" borderId="31" xfId="0" applyNumberFormat="1" applyFont="1" applyFill="1" applyBorder="1" applyAlignment="1">
      <alignment horizontal="right" vertical="center" shrinkToFit="1"/>
    </xf>
    <xf numFmtId="180" fontId="8" fillId="0" borderId="31" xfId="0" applyNumberFormat="1" applyFont="1" applyBorder="1" applyAlignment="1">
      <alignment horizontal="right" vertical="center" shrinkToFit="1"/>
    </xf>
    <xf numFmtId="0" fontId="8" fillId="0" borderId="11" xfId="0" applyFont="1" applyFill="1" applyBorder="1" applyAlignment="1" applyProtection="1">
      <alignment horizontal="right" vertical="center" shrinkToFit="1"/>
    </xf>
    <xf numFmtId="180" fontId="8" fillId="0" borderId="30" xfId="0" applyNumberFormat="1" applyFont="1" applyBorder="1" applyAlignment="1">
      <alignment horizontal="right" vertical="center" shrinkToFit="1"/>
    </xf>
    <xf numFmtId="0" fontId="8" fillId="0" borderId="15" xfId="0" applyFont="1" applyFill="1" applyBorder="1" applyAlignment="1" applyProtection="1">
      <alignment horizontal="right" vertical="center" shrinkToFit="1"/>
    </xf>
    <xf numFmtId="180" fontId="8" fillId="0" borderId="30" xfId="0" applyNumberFormat="1" applyFont="1" applyFill="1" applyBorder="1" applyAlignment="1">
      <alignment horizontal="right" vertical="center" shrinkToFit="1"/>
    </xf>
    <xf numFmtId="0" fontId="8" fillId="0" borderId="0" xfId="0" applyFont="1" applyFill="1" applyBorder="1" applyAlignment="1" applyProtection="1">
      <alignment horizontal="right" vertical="center" shrinkToFit="1"/>
    </xf>
    <xf numFmtId="0" fontId="8" fillId="0" borderId="43" xfId="0" applyFont="1" applyFill="1" applyBorder="1" applyAlignment="1" applyProtection="1">
      <alignment horizontal="right" vertical="center" shrinkToFit="1"/>
    </xf>
    <xf numFmtId="180" fontId="8" fillId="0" borderId="44" xfId="0" applyNumberFormat="1" applyFont="1" applyFill="1" applyBorder="1" applyAlignment="1">
      <alignment horizontal="right" vertical="center" shrinkToFit="1"/>
    </xf>
    <xf numFmtId="0" fontId="8" fillId="0" borderId="35" xfId="0" applyFont="1" applyFill="1" applyBorder="1" applyAlignment="1" applyProtection="1">
      <alignment horizontal="right" vertical="center" shrinkToFit="1"/>
    </xf>
    <xf numFmtId="0" fontId="8" fillId="0" borderId="34" xfId="0" applyFont="1" applyFill="1" applyBorder="1" applyAlignment="1" applyProtection="1">
      <alignment horizontal="right" vertical="center" shrinkToFit="1"/>
    </xf>
    <xf numFmtId="180" fontId="8" fillId="0" borderId="33" xfId="0" applyNumberFormat="1" applyFont="1" applyFill="1" applyBorder="1" applyAlignment="1">
      <alignment horizontal="right" vertical="center" shrinkToFit="1"/>
    </xf>
    <xf numFmtId="177" fontId="8" fillId="0" borderId="9" xfId="1" applyNumberFormat="1" applyFont="1" applyFill="1" applyBorder="1" applyAlignment="1">
      <alignment horizontal="right" vertical="center" shrinkToFit="1"/>
    </xf>
    <xf numFmtId="177" fontId="8" fillId="0" borderId="65" xfId="1" applyNumberFormat="1" applyFont="1" applyFill="1" applyBorder="1" applyAlignment="1">
      <alignment horizontal="right" vertical="center" shrinkToFit="1"/>
    </xf>
    <xf numFmtId="177" fontId="8" fillId="0" borderId="1" xfId="1" applyNumberFormat="1" applyFont="1" applyFill="1" applyBorder="1" applyAlignment="1">
      <alignment horizontal="right" vertical="center" shrinkToFit="1"/>
    </xf>
    <xf numFmtId="177" fontId="8" fillId="0" borderId="15" xfId="1" applyNumberFormat="1" applyFont="1" applyBorder="1" applyAlignment="1">
      <alignment horizontal="right" vertical="center" shrinkToFit="1"/>
    </xf>
    <xf numFmtId="177" fontId="8" fillId="0" borderId="9" xfId="1" applyNumberFormat="1" applyFont="1" applyBorder="1" applyAlignment="1">
      <alignment horizontal="right" vertical="center" shrinkToFit="1"/>
    </xf>
    <xf numFmtId="177" fontId="8" fillId="0" borderId="9" xfId="1" applyNumberFormat="1" applyFont="1" applyBorder="1" applyAlignment="1" applyProtection="1">
      <alignment horizontal="right" vertical="center" shrinkToFit="1"/>
    </xf>
    <xf numFmtId="177" fontId="8" fillId="0" borderId="9" xfId="1" applyNumberFormat="1" applyFont="1" applyFill="1" applyBorder="1" applyAlignment="1" applyProtection="1">
      <alignment horizontal="right" vertical="center" shrinkToFit="1"/>
    </xf>
    <xf numFmtId="177" fontId="8" fillId="0" borderId="65" xfId="1" applyNumberFormat="1" applyFont="1" applyBorder="1" applyAlignment="1" applyProtection="1">
      <alignment horizontal="right" vertical="center" shrinkToFit="1"/>
    </xf>
    <xf numFmtId="177" fontId="8" fillId="0" borderId="19" xfId="1" applyNumberFormat="1" applyFont="1" applyFill="1" applyBorder="1" applyAlignment="1">
      <alignment horizontal="right" vertical="center" shrinkToFit="1"/>
    </xf>
    <xf numFmtId="177" fontId="8" fillId="0" borderId="4" xfId="1" applyNumberFormat="1" applyFont="1" applyBorder="1" applyAlignment="1">
      <alignment horizontal="right" vertical="center" shrinkToFit="1"/>
    </xf>
    <xf numFmtId="177" fontId="8" fillId="0" borderId="15" xfId="1" applyNumberFormat="1" applyFont="1" applyBorder="1" applyAlignment="1" applyProtection="1">
      <alignment horizontal="right" vertical="center" shrinkToFit="1"/>
    </xf>
    <xf numFmtId="177" fontId="8" fillId="0" borderId="35" xfId="1" applyNumberFormat="1" applyFont="1" applyBorder="1" applyAlignment="1" applyProtection="1">
      <alignment horizontal="right" vertical="center" shrinkToFit="1"/>
    </xf>
    <xf numFmtId="177" fontId="8" fillId="0" borderId="1" xfId="1" applyNumberFormat="1" applyFont="1" applyBorder="1" applyAlignment="1">
      <alignment horizontal="right" vertical="center" shrinkToFit="1"/>
    </xf>
    <xf numFmtId="38" fontId="8" fillId="0" borderId="0" xfId="1" applyFont="1" applyAlignment="1">
      <alignment horizontal="right" vertical="center" shrinkToFit="1"/>
    </xf>
    <xf numFmtId="38" fontId="8" fillId="0" borderId="0" xfId="1" applyNumberFormat="1" applyFont="1" applyAlignment="1">
      <alignment horizontal="right" vertical="center" shrinkToFit="1"/>
    </xf>
    <xf numFmtId="0" fontId="8" fillId="0" borderId="0" xfId="0" applyFont="1" applyAlignment="1">
      <alignment horizontal="right" vertical="center" shrinkToFit="1"/>
    </xf>
    <xf numFmtId="177" fontId="8" fillId="0" borderId="15" xfId="1" applyNumberFormat="1" applyFont="1" applyFill="1" applyBorder="1" applyAlignment="1">
      <alignment horizontal="right" vertical="center" shrinkToFit="1"/>
    </xf>
    <xf numFmtId="177" fontId="8" fillId="0" borderId="15" xfId="1" applyNumberFormat="1" applyFont="1" applyFill="1" applyBorder="1" applyAlignment="1" applyProtection="1">
      <alignment horizontal="right" vertical="center" shrinkToFit="1"/>
    </xf>
    <xf numFmtId="177" fontId="8" fillId="0" borderId="65" xfId="1" applyNumberFormat="1" applyFont="1" applyFill="1" applyBorder="1" applyAlignment="1" applyProtection="1">
      <alignment horizontal="right" vertical="center" shrinkToFit="1"/>
    </xf>
    <xf numFmtId="177" fontId="8" fillId="0" borderId="35" xfId="1" applyNumberFormat="1" applyFont="1" applyFill="1" applyBorder="1" applyAlignment="1" applyProtection="1">
      <alignment horizontal="right" vertical="center" shrinkToFit="1"/>
    </xf>
    <xf numFmtId="177" fontId="8" fillId="0" borderId="65" xfId="1" applyNumberFormat="1" applyFont="1" applyBorder="1" applyAlignment="1">
      <alignment horizontal="right" vertical="center" shrinkToFit="1"/>
    </xf>
    <xf numFmtId="177" fontId="8" fillId="0" borderId="7" xfId="1" applyNumberFormat="1" applyFont="1" applyFill="1" applyBorder="1" applyAlignment="1">
      <alignment horizontal="right" vertical="center" shrinkToFit="1"/>
    </xf>
    <xf numFmtId="177" fontId="8" fillId="0" borderId="7" xfId="1" applyNumberFormat="1" applyFont="1" applyFill="1" applyBorder="1" applyAlignment="1" applyProtection="1">
      <alignment horizontal="right" vertical="center" shrinkToFit="1"/>
    </xf>
    <xf numFmtId="177" fontId="8" fillId="0" borderId="25" xfId="1" applyNumberFormat="1" applyFont="1" applyFill="1" applyBorder="1" applyAlignment="1" applyProtection="1">
      <alignment horizontal="right" vertical="center" shrinkToFit="1"/>
    </xf>
    <xf numFmtId="177" fontId="8" fillId="0" borderId="68" xfId="1" applyNumberFormat="1" applyFont="1" applyFill="1" applyBorder="1" applyAlignment="1">
      <alignment horizontal="right" vertical="center" shrinkToFit="1"/>
    </xf>
    <xf numFmtId="177" fontId="8" fillId="0" borderId="28" xfId="1" applyNumberFormat="1" applyFont="1" applyFill="1" applyBorder="1" applyAlignment="1">
      <alignment horizontal="right" vertical="center" shrinkToFit="1"/>
    </xf>
    <xf numFmtId="177" fontId="8" fillId="0" borderId="67" xfId="1" applyNumberFormat="1" applyFont="1" applyFill="1" applyBorder="1" applyAlignment="1">
      <alignment horizontal="right" vertical="center" shrinkToFit="1"/>
    </xf>
    <xf numFmtId="177" fontId="8" fillId="0" borderId="22" xfId="1" applyNumberFormat="1" applyFont="1" applyFill="1" applyBorder="1" applyAlignment="1">
      <alignment horizontal="right" vertical="center" shrinkToFit="1"/>
    </xf>
    <xf numFmtId="177" fontId="8" fillId="0" borderId="25" xfId="1" applyNumberFormat="1" applyFont="1" applyFill="1" applyBorder="1" applyAlignment="1">
      <alignment horizontal="right" vertical="center" shrinkToFit="1"/>
    </xf>
    <xf numFmtId="177" fontId="8" fillId="0" borderId="17" xfId="1" applyNumberFormat="1" applyFont="1" applyFill="1" applyBorder="1" applyAlignment="1">
      <alignment horizontal="right" vertical="center" shrinkToFit="1"/>
    </xf>
    <xf numFmtId="0" fontId="8" fillId="0" borderId="3" xfId="0" applyFont="1" applyFill="1" applyBorder="1" applyAlignment="1">
      <alignment horizontal="center" vertical="center"/>
    </xf>
    <xf numFmtId="38" fontId="8" fillId="0" borderId="8" xfId="1" applyFont="1" applyFill="1" applyBorder="1" applyAlignment="1">
      <alignment horizontal="distributed" vertical="center"/>
    </xf>
    <xf numFmtId="0" fontId="8" fillId="0" borderId="27" xfId="0" applyFont="1" applyFill="1" applyBorder="1" applyAlignment="1" applyProtection="1">
      <alignment horizontal="distributed" vertical="center"/>
    </xf>
    <xf numFmtId="38" fontId="8" fillId="0" borderId="0" xfId="1" applyFont="1" applyFill="1" applyAlignment="1">
      <alignment horizontal="right" vertical="center" shrinkToFit="1"/>
    </xf>
    <xf numFmtId="0" fontId="0" fillId="0" borderId="29" xfId="0" applyFill="1" applyBorder="1" applyAlignment="1">
      <alignment vertical="center"/>
    </xf>
    <xf numFmtId="0" fontId="0" fillId="0" borderId="63" xfId="0" applyFill="1" applyBorder="1" applyAlignment="1">
      <alignment vertical="center"/>
    </xf>
    <xf numFmtId="177" fontId="36" fillId="0" borderId="9" xfId="1" applyNumberFormat="1" applyFont="1" applyFill="1" applyBorder="1" applyAlignment="1">
      <alignment horizontal="right" vertical="center" shrinkToFit="1"/>
    </xf>
    <xf numFmtId="38" fontId="15" fillId="0" borderId="62" xfId="1" applyFont="1" applyFill="1" applyBorder="1" applyAlignment="1">
      <alignment horizontal="center" vertical="center"/>
    </xf>
    <xf numFmtId="38" fontId="15" fillId="0" borderId="29" xfId="1" applyFont="1" applyFill="1" applyBorder="1" applyAlignment="1">
      <alignment horizontal="center" vertical="center"/>
    </xf>
    <xf numFmtId="38" fontId="15" fillId="0" borderId="29" xfId="1" applyFont="1" applyFill="1" applyBorder="1" applyAlignment="1">
      <alignment horizontal="right" vertical="center"/>
    </xf>
    <xf numFmtId="38" fontId="15" fillId="0" borderId="29" xfId="1" applyFont="1" applyFill="1" applyBorder="1" applyAlignment="1">
      <alignment vertical="center"/>
    </xf>
    <xf numFmtId="0" fontId="0" fillId="0" borderId="9" xfId="0" applyFill="1" applyBorder="1" applyAlignment="1"/>
    <xf numFmtId="38" fontId="8" fillId="0" borderId="0" xfId="1" applyFont="1" applyFill="1" applyBorder="1" applyAlignment="1">
      <alignment horizontal="distributed" vertical="center"/>
    </xf>
    <xf numFmtId="0" fontId="0" fillId="0" borderId="34" xfId="0" applyFill="1" applyBorder="1" applyAlignment="1">
      <alignment horizontal="distributed" vertical="center"/>
    </xf>
    <xf numFmtId="0" fontId="0" fillId="0" borderId="69" xfId="0" applyFill="1" applyBorder="1" applyAlignment="1">
      <alignment horizontal="distributed" vertical="center"/>
    </xf>
    <xf numFmtId="0" fontId="8" fillId="0" borderId="1" xfId="0" applyFont="1" applyFill="1" applyBorder="1" applyAlignment="1" applyProtection="1">
      <alignment horizontal="center" vertical="center" shrinkToFit="1"/>
    </xf>
    <xf numFmtId="38" fontId="8" fillId="0" borderId="1" xfId="0" applyNumberFormat="1" applyFont="1" applyFill="1" applyBorder="1" applyAlignment="1" applyProtection="1">
      <alignment horizontal="center" vertical="center" shrinkToFit="1"/>
    </xf>
    <xf numFmtId="38" fontId="8" fillId="0" borderId="9" xfId="0" applyNumberFormat="1" applyFont="1" applyFill="1" applyBorder="1" applyAlignment="1" applyProtection="1">
      <alignment horizontal="center" vertical="center" shrinkToFit="1"/>
    </xf>
    <xf numFmtId="0" fontId="8" fillId="0" borderId="65" xfId="0" applyFont="1" applyFill="1" applyBorder="1" applyAlignment="1" applyProtection="1">
      <alignment horizontal="center" vertical="center" shrinkToFit="1"/>
    </xf>
    <xf numFmtId="38" fontId="8" fillId="0" borderId="65" xfId="0" applyNumberFormat="1" applyFont="1" applyFill="1" applyBorder="1" applyAlignment="1" applyProtection="1">
      <alignment horizontal="center" vertical="center" shrinkToFit="1"/>
    </xf>
    <xf numFmtId="0" fontId="8" fillId="0" borderId="7" xfId="0" applyFont="1" applyFill="1" applyBorder="1" applyAlignment="1" applyProtection="1">
      <alignment horizontal="center" vertical="center" shrinkToFit="1"/>
    </xf>
    <xf numFmtId="0" fontId="8" fillId="0" borderId="15" xfId="1" applyNumberFormat="1" applyFont="1" applyFill="1" applyBorder="1" applyAlignment="1">
      <alignment horizontal="center" vertical="center" shrinkToFit="1"/>
    </xf>
    <xf numFmtId="0" fontId="8" fillId="0" borderId="17" xfId="0" applyFont="1" applyFill="1" applyBorder="1" applyAlignment="1" applyProtection="1">
      <alignment horizontal="center" vertical="center" shrinkToFit="1"/>
    </xf>
    <xf numFmtId="38" fontId="8" fillId="0" borderId="19" xfId="0" applyNumberFormat="1" applyFont="1" applyFill="1" applyBorder="1" applyAlignment="1" applyProtection="1">
      <alignment horizontal="center" vertical="center" shrinkToFit="1"/>
    </xf>
    <xf numFmtId="0" fontId="18" fillId="0" borderId="0" xfId="0" applyFont="1" applyFill="1" applyAlignment="1">
      <alignment vertical="center"/>
    </xf>
    <xf numFmtId="0" fontId="8" fillId="0" borderId="38" xfId="0" applyFont="1" applyFill="1" applyBorder="1" applyAlignment="1">
      <alignment horizontal="centerContinuous" vertical="center"/>
    </xf>
    <xf numFmtId="0" fontId="8" fillId="0" borderId="41" xfId="0" applyFont="1" applyFill="1" applyBorder="1" applyAlignment="1">
      <alignment horizontal="distributed" vertical="center"/>
    </xf>
    <xf numFmtId="0" fontId="8" fillId="0" borderId="1" xfId="0" applyFont="1" applyFill="1" applyBorder="1" applyAlignment="1" applyProtection="1">
      <alignment vertical="center" shrinkToFit="1"/>
    </xf>
    <xf numFmtId="0" fontId="8" fillId="0" borderId="9" xfId="0" applyFont="1" applyFill="1" applyBorder="1" applyAlignment="1" applyProtection="1">
      <alignment vertical="center" shrinkToFit="1"/>
    </xf>
    <xf numFmtId="38" fontId="8" fillId="0" borderId="1" xfId="1" applyFont="1" applyFill="1" applyBorder="1" applyAlignment="1" applyProtection="1">
      <alignment vertical="center" shrinkToFit="1"/>
    </xf>
    <xf numFmtId="0" fontId="8" fillId="0" borderId="70" xfId="0" applyFont="1" applyFill="1" applyBorder="1" applyAlignment="1" applyProtection="1">
      <alignment vertical="center" shrinkToFit="1"/>
    </xf>
    <xf numFmtId="0" fontId="8" fillId="0" borderId="9" xfId="0" applyFont="1" applyFill="1" applyBorder="1" applyAlignment="1">
      <alignment vertical="center" shrinkToFit="1"/>
    </xf>
    <xf numFmtId="0" fontId="8" fillId="0" borderId="0" xfId="0" applyFont="1" applyFill="1" applyBorder="1" applyAlignment="1">
      <alignment vertical="center" shrinkToFit="1"/>
    </xf>
    <xf numFmtId="0" fontId="8" fillId="0" borderId="0" xfId="0" applyFont="1" applyFill="1" applyBorder="1" applyAlignment="1" applyProtection="1">
      <alignment vertical="center" shrinkToFit="1"/>
    </xf>
    <xf numFmtId="0" fontId="8" fillId="0" borderId="65" xfId="0" applyFont="1" applyFill="1" applyBorder="1" applyAlignment="1">
      <alignment vertical="center" shrinkToFit="1"/>
    </xf>
    <xf numFmtId="0" fontId="8" fillId="0" borderId="43" xfId="0" applyFont="1" applyFill="1" applyBorder="1" applyAlignment="1">
      <alignment vertical="center" shrinkToFit="1"/>
    </xf>
    <xf numFmtId="38" fontId="8" fillId="0" borderId="15" xfId="1" applyFont="1" applyFill="1" applyBorder="1" applyAlignment="1" applyProtection="1">
      <alignment vertical="center" shrinkToFit="1"/>
    </xf>
    <xf numFmtId="0" fontId="8" fillId="0" borderId="1" xfId="0" applyFont="1" applyFill="1" applyBorder="1" applyAlignment="1">
      <alignment vertical="center" shrinkToFit="1"/>
    </xf>
    <xf numFmtId="0" fontId="8" fillId="0" borderId="12" xfId="0" applyFont="1" applyFill="1" applyBorder="1" applyAlignment="1">
      <alignment vertical="center" shrinkToFit="1"/>
    </xf>
    <xf numFmtId="0" fontId="8" fillId="0" borderId="15" xfId="0" applyFont="1" applyFill="1" applyBorder="1" applyAlignment="1">
      <alignment vertical="center" shrinkToFit="1"/>
    </xf>
    <xf numFmtId="0" fontId="8" fillId="0" borderId="40" xfId="0" applyFont="1" applyFill="1" applyBorder="1" applyAlignment="1">
      <alignment vertical="center" shrinkToFit="1"/>
    </xf>
    <xf numFmtId="0" fontId="11" fillId="0" borderId="9" xfId="0" applyFont="1" applyFill="1" applyBorder="1" applyAlignment="1">
      <alignment vertical="center" shrinkToFit="1"/>
    </xf>
    <xf numFmtId="0" fontId="8" fillId="0" borderId="8" xfId="0" applyFont="1" applyFill="1" applyBorder="1" applyAlignment="1">
      <alignment vertical="center" shrinkToFit="1"/>
    </xf>
    <xf numFmtId="0" fontId="8" fillId="0" borderId="19" xfId="0" applyFont="1" applyFill="1" applyBorder="1" applyAlignment="1">
      <alignment vertical="center" shrinkToFit="1"/>
    </xf>
    <xf numFmtId="0" fontId="8" fillId="0" borderId="34" xfId="0" applyFont="1" applyFill="1" applyBorder="1" applyAlignment="1">
      <alignment vertical="center" shrinkToFit="1"/>
    </xf>
    <xf numFmtId="0" fontId="8" fillId="0" borderId="23" xfId="0" applyFont="1" applyFill="1" applyBorder="1" applyAlignment="1">
      <alignment vertical="center" shrinkToFit="1"/>
    </xf>
    <xf numFmtId="0" fontId="8" fillId="0" borderId="11" xfId="0" applyFont="1" applyFill="1" applyBorder="1" applyAlignment="1">
      <alignment vertical="center" shrinkToFit="1"/>
    </xf>
    <xf numFmtId="0" fontId="8" fillId="0" borderId="70" xfId="0" applyFont="1" applyFill="1" applyBorder="1" applyAlignment="1">
      <alignment vertical="center" shrinkToFit="1"/>
    </xf>
    <xf numFmtId="0" fontId="10" fillId="0" borderId="32" xfId="0" applyFont="1" applyFill="1" applyBorder="1" applyAlignment="1">
      <alignment horizontal="centerContinuous" vertical="center"/>
    </xf>
    <xf numFmtId="0" fontId="10" fillId="0" borderId="29" xfId="0" applyFont="1" applyFill="1" applyBorder="1" applyAlignment="1">
      <alignment horizontal="centerContinuous" vertical="center"/>
    </xf>
    <xf numFmtId="0" fontId="10" fillId="0" borderId="38" xfId="0" applyFont="1" applyFill="1" applyBorder="1" applyAlignment="1">
      <alignment horizontal="centerContinuous" vertical="center"/>
    </xf>
    <xf numFmtId="0" fontId="10" fillId="0" borderId="1" xfId="0" applyFont="1" applyFill="1" applyBorder="1" applyAlignment="1">
      <alignment horizontal="distributed" vertical="center"/>
    </xf>
    <xf numFmtId="0" fontId="8" fillId="0" borderId="16" xfId="0" applyFont="1" applyFill="1" applyBorder="1" applyAlignment="1">
      <alignment horizontal="centerContinuous" vertical="center"/>
    </xf>
    <xf numFmtId="0" fontId="8" fillId="0" borderId="15" xfId="0" applyFont="1" applyFill="1" applyBorder="1" applyAlignment="1">
      <alignment horizontal="centerContinuous" vertical="center"/>
    </xf>
    <xf numFmtId="0" fontId="8" fillId="0" borderId="31" xfId="0" applyFont="1" applyFill="1" applyBorder="1" applyAlignment="1">
      <alignment horizontal="centerContinuous" vertical="center"/>
    </xf>
    <xf numFmtId="0" fontId="8" fillId="0" borderId="10" xfId="0" quotePrefix="1" applyFont="1" applyFill="1" applyBorder="1" applyAlignment="1" applyProtection="1">
      <alignment vertical="center"/>
    </xf>
    <xf numFmtId="0" fontId="8" fillId="0" borderId="3" xfId="0" applyFont="1" applyFill="1" applyBorder="1" applyAlignment="1">
      <alignment horizontal="distributed" vertical="center"/>
    </xf>
    <xf numFmtId="0" fontId="8" fillId="0" borderId="8" xfId="0" applyFont="1" applyFill="1" applyBorder="1" applyAlignment="1">
      <alignment horizontal="distributed" vertical="center"/>
    </xf>
    <xf numFmtId="38" fontId="10" fillId="0" borderId="0" xfId="3" applyNumberFormat="1" applyFont="1" applyAlignment="1">
      <alignment vertical="center"/>
    </xf>
    <xf numFmtId="0" fontId="8" fillId="0" borderId="15" xfId="0" quotePrefix="1" applyNumberFormat="1" applyFont="1" applyBorder="1" applyAlignment="1" applyProtection="1">
      <alignment horizontal="center" vertical="center"/>
    </xf>
    <xf numFmtId="0" fontId="8" fillId="0" borderId="9" xfId="0" applyNumberFormat="1" applyFont="1" applyBorder="1" applyAlignment="1">
      <alignment horizontal="center" vertical="center" shrinkToFit="1"/>
    </xf>
    <xf numFmtId="0" fontId="8" fillId="0" borderId="1" xfId="0" applyNumberFormat="1" applyFont="1" applyFill="1" applyBorder="1" applyAlignment="1">
      <alignment horizontal="center" vertical="center" shrinkToFit="1"/>
    </xf>
    <xf numFmtId="0" fontId="8" fillId="0" borderId="9" xfId="0" applyNumberFormat="1" applyFont="1" applyFill="1" applyBorder="1" applyAlignment="1">
      <alignment horizontal="center" vertical="center" shrinkToFit="1"/>
    </xf>
    <xf numFmtId="0" fontId="8" fillId="0" borderId="0" xfId="0" applyNumberFormat="1" applyFont="1" applyFill="1" applyBorder="1" applyAlignment="1">
      <alignment horizontal="center" vertical="center" shrinkToFit="1"/>
    </xf>
    <xf numFmtId="0" fontId="8" fillId="0" borderId="12" xfId="0" applyNumberFormat="1" applyFont="1" applyFill="1" applyBorder="1" applyAlignment="1">
      <alignment horizontal="center" vertical="center" shrinkToFit="1"/>
    </xf>
    <xf numFmtId="0" fontId="8" fillId="0" borderId="65" xfId="0" applyNumberFormat="1" applyFont="1" applyFill="1" applyBorder="1" applyAlignment="1">
      <alignment horizontal="center" vertical="center" shrinkToFit="1"/>
    </xf>
    <xf numFmtId="0" fontId="8" fillId="0" borderId="43" xfId="0" applyNumberFormat="1" applyFont="1" applyFill="1" applyBorder="1" applyAlignment="1">
      <alignment horizontal="center" vertical="center" shrinkToFit="1"/>
    </xf>
    <xf numFmtId="0" fontId="8" fillId="0" borderId="19" xfId="0" applyNumberFormat="1" applyFont="1" applyFill="1" applyBorder="1" applyAlignment="1">
      <alignment horizontal="center" vertical="center" shrinkToFit="1"/>
    </xf>
    <xf numFmtId="0" fontId="8" fillId="0" borderId="34" xfId="0" applyNumberFormat="1" applyFont="1" applyFill="1" applyBorder="1" applyAlignment="1">
      <alignment horizontal="center" vertical="center" shrinkToFit="1"/>
    </xf>
    <xf numFmtId="0" fontId="8" fillId="0" borderId="9" xfId="0" applyNumberFormat="1" applyFont="1" applyFill="1" applyBorder="1" applyAlignment="1" applyProtection="1">
      <alignment horizontal="center" vertical="center" shrinkToFit="1"/>
    </xf>
    <xf numFmtId="0" fontId="8" fillId="0" borderId="0" xfId="0" applyFont="1" applyFill="1" applyAlignment="1">
      <alignment vertical="center" shrinkToFit="1"/>
    </xf>
    <xf numFmtId="0" fontId="8" fillId="0" borderId="9" xfId="0" quotePrefix="1" applyFont="1" applyFill="1" applyBorder="1" applyAlignment="1" applyProtection="1">
      <alignment horizontal="center" vertical="center" shrinkToFit="1"/>
    </xf>
    <xf numFmtId="0" fontId="8" fillId="0" borderId="65" xfId="0" quotePrefix="1" applyFont="1" applyFill="1" applyBorder="1" applyAlignment="1" applyProtection="1">
      <alignment horizontal="center" vertical="center" shrinkToFit="1"/>
    </xf>
    <xf numFmtId="0" fontId="8" fillId="0" borderId="4" xfId="0" applyFont="1" applyFill="1" applyBorder="1" applyAlignment="1" applyProtection="1">
      <alignment horizontal="center" vertical="center" shrinkToFit="1"/>
    </xf>
    <xf numFmtId="0" fontId="8" fillId="0" borderId="2" xfId="0" applyFont="1" applyFill="1" applyBorder="1" applyAlignment="1" applyProtection="1">
      <alignment horizontal="center" vertical="center" shrinkToFit="1"/>
    </xf>
    <xf numFmtId="0" fontId="8" fillId="0" borderId="1" xfId="0" applyNumberFormat="1" applyFont="1" applyFill="1" applyBorder="1" applyAlignment="1" applyProtection="1">
      <alignment horizontal="center" vertical="center" shrinkToFit="1"/>
    </xf>
    <xf numFmtId="0" fontId="8" fillId="0" borderId="2" xfId="0" applyNumberFormat="1" applyFont="1" applyFill="1" applyBorder="1" applyAlignment="1" applyProtection="1">
      <alignment horizontal="center" vertical="center" shrinkToFit="1"/>
    </xf>
    <xf numFmtId="0" fontId="8" fillId="0" borderId="4" xfId="0" applyNumberFormat="1" applyFont="1" applyFill="1" applyBorder="1" applyAlignment="1" applyProtection="1">
      <alignment horizontal="center" vertical="center" shrinkToFit="1"/>
    </xf>
    <xf numFmtId="0" fontId="8" fillId="0" borderId="31" xfId="0" applyNumberFormat="1" applyFont="1" applyFill="1" applyBorder="1" applyAlignment="1" applyProtection="1">
      <alignment horizontal="center" vertical="center" shrinkToFit="1"/>
    </xf>
    <xf numFmtId="0" fontId="8" fillId="0" borderId="7" xfId="0" applyNumberFormat="1" applyFont="1" applyFill="1" applyBorder="1" applyAlignment="1" applyProtection="1">
      <alignment horizontal="center" vertical="center" shrinkToFit="1"/>
    </xf>
    <xf numFmtId="0" fontId="8" fillId="0" borderId="28" xfId="0" applyFont="1" applyBorder="1" applyAlignment="1" applyProtection="1">
      <alignment vertical="center"/>
    </xf>
    <xf numFmtId="0" fontId="8" fillId="0" borderId="0" xfId="0" applyFont="1" applyBorder="1" applyAlignment="1">
      <alignment horizontal="distributed" vertical="center"/>
    </xf>
    <xf numFmtId="0" fontId="8" fillId="0" borderId="65" xfId="0" applyNumberFormat="1" applyFont="1" applyFill="1" applyBorder="1" applyAlignment="1" applyProtection="1">
      <alignment horizontal="center" vertical="center" shrinkToFit="1"/>
    </xf>
    <xf numFmtId="0" fontId="37" fillId="0" borderId="0" xfId="0" applyFont="1"/>
    <xf numFmtId="0" fontId="8" fillId="0" borderId="1" xfId="1" applyNumberFormat="1" applyFont="1" applyFill="1" applyBorder="1" applyAlignment="1" applyProtection="1">
      <alignment horizontal="center" vertical="center" shrinkToFit="1"/>
    </xf>
    <xf numFmtId="0" fontId="8" fillId="0" borderId="70" xfId="0" applyNumberFormat="1" applyFont="1" applyFill="1" applyBorder="1" applyAlignment="1" applyProtection="1">
      <alignment horizontal="center" vertical="center" shrinkToFit="1"/>
    </xf>
    <xf numFmtId="0" fontId="8" fillId="0" borderId="0" xfId="0" applyNumberFormat="1" applyFont="1" applyFill="1" applyBorder="1" applyAlignment="1" applyProtection="1">
      <alignment horizontal="center" vertical="center" shrinkToFit="1"/>
    </xf>
    <xf numFmtId="3" fontId="8" fillId="0" borderId="28" xfId="0" applyNumberFormat="1" applyFont="1" applyBorder="1" applyAlignment="1">
      <alignment horizontal="right" vertical="center" shrinkToFit="1"/>
    </xf>
    <xf numFmtId="3" fontId="8" fillId="0" borderId="10" xfId="0" applyNumberFormat="1" applyFont="1" applyBorder="1" applyAlignment="1">
      <alignment horizontal="right" vertical="center" shrinkToFit="1"/>
    </xf>
    <xf numFmtId="0" fontId="28" fillId="0" borderId="71" xfId="2" applyFont="1" applyBorder="1" applyAlignment="1">
      <alignment vertical="center"/>
    </xf>
    <xf numFmtId="0" fontId="28" fillId="0" borderId="71" xfId="2" applyFont="1" applyBorder="1" applyAlignment="1">
      <alignment horizontal="center" vertical="center"/>
    </xf>
    <xf numFmtId="0" fontId="26" fillId="0" borderId="71" xfId="2" applyFont="1" applyBorder="1" applyAlignment="1" applyProtection="1">
      <alignment vertical="center"/>
    </xf>
    <xf numFmtId="0" fontId="27" fillId="0" borderId="71" xfId="2" applyFont="1" applyBorder="1" applyAlignment="1">
      <alignment vertical="center"/>
    </xf>
    <xf numFmtId="0" fontId="28" fillId="0" borderId="72" xfId="2" applyFont="1" applyBorder="1" applyAlignment="1">
      <alignment vertical="center"/>
    </xf>
    <xf numFmtId="0" fontId="28" fillId="0" borderId="72" xfId="2" applyFont="1" applyBorder="1" applyAlignment="1">
      <alignment horizontal="center" vertical="center"/>
    </xf>
    <xf numFmtId="0" fontId="29" fillId="0" borderId="72" xfId="2" applyFont="1" applyBorder="1" applyAlignment="1" applyProtection="1">
      <alignment vertical="center"/>
    </xf>
    <xf numFmtId="0" fontId="10" fillId="0" borderId="73" xfId="2" applyFont="1" applyBorder="1" applyAlignment="1">
      <alignment vertical="center"/>
    </xf>
    <xf numFmtId="0" fontId="10" fillId="0" borderId="74" xfId="2" applyFont="1" applyBorder="1" applyAlignment="1">
      <alignment vertical="center"/>
    </xf>
    <xf numFmtId="0" fontId="10" fillId="0" borderId="75" xfId="2" applyFont="1" applyBorder="1" applyAlignment="1">
      <alignment horizontal="center" vertical="center"/>
    </xf>
    <xf numFmtId="0" fontId="10" fillId="0" borderId="76" xfId="2" applyFont="1" applyBorder="1" applyAlignment="1">
      <alignment horizontal="center" vertical="center"/>
    </xf>
    <xf numFmtId="0" fontId="10" fillId="0" borderId="77" xfId="2" applyFont="1" applyBorder="1" applyAlignment="1" applyProtection="1">
      <alignment horizontal="center" vertical="center"/>
    </xf>
    <xf numFmtId="0" fontId="28" fillId="0" borderId="0" xfId="3" applyFont="1" applyBorder="1" applyAlignment="1">
      <alignment horizontal="center" vertical="center"/>
    </xf>
    <xf numFmtId="0" fontId="10" fillId="0" borderId="75" xfId="2" applyFont="1" applyBorder="1" applyAlignment="1">
      <alignment vertical="center"/>
    </xf>
    <xf numFmtId="0" fontId="10" fillId="0" borderId="74" xfId="2" applyFont="1" applyBorder="1" applyAlignment="1">
      <alignment horizontal="center" vertical="center"/>
    </xf>
    <xf numFmtId="0" fontId="10" fillId="0" borderId="74" xfId="2" applyFont="1" applyBorder="1" applyAlignment="1" applyProtection="1">
      <alignment horizontal="left" vertical="center"/>
    </xf>
    <xf numFmtId="0" fontId="26" fillId="0" borderId="71" xfId="3" applyNumberFormat="1" applyFont="1" applyFill="1" applyBorder="1" applyAlignment="1">
      <alignment vertical="center"/>
    </xf>
    <xf numFmtId="0" fontId="32" fillId="0" borderId="71" xfId="3" applyFont="1" applyFill="1" applyBorder="1" applyAlignment="1">
      <alignment vertical="center"/>
    </xf>
    <xf numFmtId="0" fontId="32" fillId="0" borderId="71" xfId="3" applyNumberFormat="1" applyFont="1" applyFill="1" applyBorder="1" applyAlignment="1">
      <alignment vertical="center"/>
    </xf>
    <xf numFmtId="0" fontId="15" fillId="0" borderId="71" xfId="3" applyNumberFormat="1" applyFont="1" applyBorder="1" applyAlignment="1">
      <alignment vertical="center"/>
    </xf>
    <xf numFmtId="49" fontId="15" fillId="0" borderId="71" xfId="3" applyNumberFormat="1" applyFont="1" applyBorder="1" applyAlignment="1">
      <alignment horizontal="center" vertical="center"/>
    </xf>
    <xf numFmtId="0" fontId="15" fillId="0" borderId="78" xfId="3" applyNumberFormat="1" applyFont="1" applyBorder="1" applyAlignment="1">
      <alignment vertical="center"/>
    </xf>
    <xf numFmtId="0" fontId="23" fillId="0" borderId="78" xfId="3" applyBorder="1" applyAlignment="1">
      <alignment vertical="center"/>
    </xf>
    <xf numFmtId="49" fontId="15" fillId="0" borderId="78" xfId="3" applyNumberFormat="1" applyFont="1" applyBorder="1" applyAlignment="1">
      <alignment horizontal="center" vertical="center"/>
    </xf>
    <xf numFmtId="0" fontId="10" fillId="0" borderId="79" xfId="3" applyFont="1" applyBorder="1" applyAlignment="1">
      <alignment vertical="center"/>
    </xf>
    <xf numFmtId="0" fontId="10" fillId="0" borderId="71" xfId="3" applyFont="1" applyBorder="1" applyAlignment="1">
      <alignment vertical="center"/>
    </xf>
    <xf numFmtId="0" fontId="10" fillId="0" borderId="78" xfId="3" applyFont="1" applyBorder="1" applyAlignment="1">
      <alignment vertical="center"/>
    </xf>
    <xf numFmtId="49" fontId="15" fillId="0" borderId="72" xfId="3" applyNumberFormat="1" applyFont="1" applyBorder="1" applyAlignment="1">
      <alignment horizontal="center" vertical="center"/>
    </xf>
    <xf numFmtId="0" fontId="23" fillId="0" borderId="80" xfId="3" applyBorder="1" applyAlignment="1">
      <alignment vertical="center"/>
    </xf>
    <xf numFmtId="0" fontId="26" fillId="0" borderId="79" xfId="3" applyNumberFormat="1" applyFont="1" applyFill="1" applyBorder="1" applyAlignment="1">
      <alignment vertical="center"/>
    </xf>
    <xf numFmtId="0" fontId="32" fillId="0" borderId="79" xfId="3" applyFont="1" applyFill="1" applyBorder="1" applyAlignment="1">
      <alignment vertical="center"/>
    </xf>
    <xf numFmtId="0" fontId="32" fillId="0" borderId="79" xfId="3" applyNumberFormat="1" applyFont="1" applyFill="1" applyBorder="1" applyAlignment="1">
      <alignment vertical="center"/>
    </xf>
    <xf numFmtId="0" fontId="15" fillId="0" borderId="79" xfId="3" applyNumberFormat="1" applyFont="1" applyBorder="1" applyAlignment="1">
      <alignment vertical="center"/>
    </xf>
    <xf numFmtId="49" fontId="15" fillId="0" borderId="79" xfId="3" applyNumberFormat="1" applyFont="1" applyBorder="1" applyAlignment="1">
      <alignment horizontal="center" vertical="center"/>
    </xf>
    <xf numFmtId="49" fontId="15" fillId="0" borderId="81" xfId="3" applyNumberFormat="1" applyFont="1" applyBorder="1" applyAlignment="1">
      <alignment horizontal="center" vertical="center"/>
    </xf>
    <xf numFmtId="38" fontId="11" fillId="0" borderId="71" xfId="1" applyFont="1" applyBorder="1" applyAlignment="1">
      <alignment vertical="center"/>
    </xf>
    <xf numFmtId="0" fontId="10" fillId="0" borderId="71" xfId="6" applyFont="1" applyBorder="1" applyAlignment="1" applyProtection="1">
      <alignment vertical="center"/>
    </xf>
    <xf numFmtId="38" fontId="11" fillId="0" borderId="71" xfId="1" applyFont="1" applyBorder="1"/>
    <xf numFmtId="0" fontId="11" fillId="0" borderId="71" xfId="6" applyFont="1" applyBorder="1" applyAlignment="1" applyProtection="1">
      <alignment horizontal="left" vertical="center"/>
    </xf>
    <xf numFmtId="38" fontId="19" fillId="0" borderId="72" xfId="1" applyFont="1" applyBorder="1" applyAlignment="1">
      <alignment horizontal="center" vertical="center"/>
    </xf>
    <xf numFmtId="38" fontId="11" fillId="0" borderId="72" xfId="1" applyFont="1" applyBorder="1" applyAlignment="1">
      <alignment vertical="center"/>
    </xf>
    <xf numFmtId="0" fontId="10" fillId="0" borderId="72" xfId="6" applyFont="1" applyBorder="1" applyAlignment="1" applyProtection="1">
      <alignment vertical="center"/>
    </xf>
    <xf numFmtId="38" fontId="33" fillId="0" borderId="71" xfId="1" applyFont="1" applyBorder="1" applyAlignment="1">
      <alignment vertical="center"/>
    </xf>
    <xf numFmtId="38" fontId="1" fillId="0" borderId="71" xfId="1" applyBorder="1" applyAlignment="1">
      <alignment vertical="center"/>
    </xf>
    <xf numFmtId="0" fontId="24" fillId="0" borderId="71" xfId="6" applyFont="1" applyBorder="1" applyAlignment="1" applyProtection="1">
      <alignment vertical="center"/>
    </xf>
    <xf numFmtId="38" fontId="34" fillId="0" borderId="71" xfId="1" applyFont="1" applyBorder="1" applyAlignment="1">
      <alignment vertical="center"/>
    </xf>
    <xf numFmtId="0" fontId="5" fillId="0" borderId="71" xfId="0" applyFont="1" applyBorder="1" applyAlignment="1">
      <alignment vertical="center"/>
    </xf>
    <xf numFmtId="0" fontId="8" fillId="0" borderId="71" xfId="0" applyFont="1" applyBorder="1" applyAlignment="1">
      <alignment vertical="center"/>
    </xf>
    <xf numFmtId="0" fontId="3" fillId="0" borderId="71" xfId="0" applyFont="1" applyBorder="1" applyAlignment="1">
      <alignment vertical="center"/>
    </xf>
    <xf numFmtId="0" fontId="8" fillId="0" borderId="71" xfId="0" applyFont="1" applyBorder="1"/>
    <xf numFmtId="0" fontId="9" fillId="0" borderId="72" xfId="0" applyFont="1" applyBorder="1" applyAlignment="1">
      <alignment horizontal="center" vertical="center"/>
    </xf>
    <xf numFmtId="0" fontId="9" fillId="0" borderId="72" xfId="0" applyFont="1" applyFill="1" applyBorder="1" applyAlignment="1">
      <alignment horizontal="center" vertical="center"/>
    </xf>
    <xf numFmtId="49" fontId="6" fillId="0" borderId="72" xfId="0" applyNumberFormat="1" applyFont="1" applyFill="1" applyBorder="1" applyAlignment="1">
      <alignment horizontal="right" vertical="center"/>
    </xf>
    <xf numFmtId="0" fontId="9" fillId="0" borderId="72" xfId="0" applyFont="1" applyBorder="1" applyAlignment="1">
      <alignment horizontal="center"/>
    </xf>
    <xf numFmtId="0" fontId="8" fillId="0" borderId="82" xfId="0" applyFont="1" applyFill="1" applyBorder="1" applyAlignment="1" applyProtection="1">
      <alignment horizontal="distributed" vertical="center"/>
    </xf>
    <xf numFmtId="0" fontId="8" fillId="0" borderId="82" xfId="0" applyFont="1" applyFill="1" applyBorder="1" applyAlignment="1" applyProtection="1">
      <alignment horizontal="distributed" vertical="center" wrapText="1"/>
    </xf>
    <xf numFmtId="0" fontId="8" fillId="0" borderId="83" xfId="0" applyFont="1" applyBorder="1" applyAlignment="1" applyProtection="1">
      <alignment vertical="center"/>
    </xf>
    <xf numFmtId="0" fontId="8" fillId="0" borderId="84" xfId="0" applyFont="1" applyBorder="1"/>
    <xf numFmtId="0" fontId="8" fillId="0" borderId="84" xfId="0" applyFont="1" applyFill="1" applyBorder="1"/>
    <xf numFmtId="0" fontId="8" fillId="0" borderId="85" xfId="0" applyFont="1" applyBorder="1" applyAlignment="1" applyProtection="1">
      <alignment horizontal="distributed" vertical="center"/>
    </xf>
    <xf numFmtId="0" fontId="8" fillId="0" borderId="86" xfId="0" applyFont="1" applyBorder="1" applyAlignment="1" applyProtection="1">
      <alignment horizontal="distributed" vertical="center"/>
    </xf>
    <xf numFmtId="0" fontId="8" fillId="0" borderId="86" xfId="0" applyFont="1" applyBorder="1" applyAlignment="1" applyProtection="1">
      <alignment horizontal="center" vertical="center"/>
    </xf>
    <xf numFmtId="0" fontId="8" fillId="0" borderId="85" xfId="0" applyFont="1" applyFill="1" applyBorder="1" applyAlignment="1" applyProtection="1">
      <alignment horizontal="distributed" vertical="center"/>
    </xf>
    <xf numFmtId="0" fontId="8" fillId="0" borderId="86" xfId="0" applyFont="1" applyFill="1" applyBorder="1" applyAlignment="1" applyProtection="1">
      <alignment horizontal="distributed" vertical="center"/>
    </xf>
    <xf numFmtId="0" fontId="8" fillId="0" borderId="87" xfId="0" applyFont="1" applyBorder="1" applyAlignment="1" applyProtection="1">
      <alignment horizontal="center" vertical="center"/>
    </xf>
    <xf numFmtId="0" fontId="8" fillId="0" borderId="88" xfId="0" applyFont="1" applyBorder="1" applyAlignment="1" applyProtection="1">
      <alignment horizontal="center" vertical="center"/>
    </xf>
    <xf numFmtId="0" fontId="8" fillId="0" borderId="89" xfId="0" applyFont="1" applyBorder="1" applyAlignment="1" applyProtection="1">
      <alignment vertical="center"/>
    </xf>
    <xf numFmtId="0" fontId="8" fillId="0" borderId="90" xfId="0" applyFont="1" applyBorder="1" applyAlignment="1" applyProtection="1">
      <alignment horizontal="center" vertical="center"/>
    </xf>
    <xf numFmtId="0" fontId="8" fillId="0" borderId="85" xfId="0" applyFont="1" applyBorder="1" applyAlignment="1" applyProtection="1">
      <alignment horizontal="center" vertical="center"/>
    </xf>
    <xf numFmtId="0" fontId="8" fillId="0" borderId="86" xfId="0" applyFont="1" applyBorder="1" applyAlignment="1" applyProtection="1">
      <alignment vertical="center"/>
    </xf>
    <xf numFmtId="0" fontId="8" fillId="0" borderId="91" xfId="0" applyFont="1" applyBorder="1" applyAlignment="1" applyProtection="1">
      <alignment horizontal="center" vertical="center"/>
    </xf>
    <xf numFmtId="0" fontId="8" fillId="0" borderId="92" xfId="0" applyFont="1" applyBorder="1" applyAlignment="1" applyProtection="1">
      <alignment vertical="center"/>
    </xf>
    <xf numFmtId="0" fontId="8" fillId="0" borderId="93" xfId="0" applyFont="1" applyBorder="1" applyAlignment="1" applyProtection="1">
      <alignment horizontal="center" vertical="center"/>
    </xf>
    <xf numFmtId="0" fontId="8" fillId="0" borderId="85" xfId="0" applyFont="1" applyFill="1" applyBorder="1" applyAlignment="1" applyProtection="1">
      <alignment horizontal="center" vertical="center"/>
    </xf>
    <xf numFmtId="0" fontId="8" fillId="0" borderId="86" xfId="0" applyFont="1" applyFill="1" applyBorder="1" applyAlignment="1" applyProtection="1">
      <alignment vertical="center"/>
    </xf>
    <xf numFmtId="0" fontId="8" fillId="0" borderId="87" xfId="0" applyFont="1" applyFill="1" applyBorder="1" applyAlignment="1" applyProtection="1">
      <alignment horizontal="center" vertical="center"/>
    </xf>
    <xf numFmtId="0" fontId="8" fillId="0" borderId="73" xfId="0" applyFont="1" applyFill="1" applyBorder="1"/>
    <xf numFmtId="0" fontId="8" fillId="0" borderId="91" xfId="0" applyFont="1" applyFill="1" applyBorder="1" applyAlignment="1" applyProtection="1">
      <alignment horizontal="center" vertical="center"/>
    </xf>
    <xf numFmtId="0" fontId="8" fillId="0" borderId="92" xfId="0" applyFont="1" applyFill="1" applyBorder="1" applyAlignment="1" applyProtection="1">
      <alignment vertical="center"/>
    </xf>
    <xf numFmtId="0" fontId="8" fillId="0" borderId="93" xfId="0" applyFont="1" applyFill="1" applyBorder="1" applyAlignment="1" applyProtection="1">
      <alignment horizontal="center" vertical="center"/>
    </xf>
    <xf numFmtId="0" fontId="8" fillId="0" borderId="88" xfId="0" applyFont="1" applyFill="1" applyBorder="1" applyAlignment="1" applyProtection="1">
      <alignment horizontal="center" vertical="center"/>
    </xf>
    <xf numFmtId="0" fontId="8" fillId="0" borderId="89" xfId="0" applyFont="1" applyFill="1" applyBorder="1" applyAlignment="1" applyProtection="1">
      <alignment vertical="center"/>
    </xf>
    <xf numFmtId="0" fontId="8" fillId="0" borderId="90" xfId="0" applyFont="1" applyFill="1" applyBorder="1" applyAlignment="1" applyProtection="1">
      <alignment horizontal="center" vertical="center"/>
    </xf>
    <xf numFmtId="0" fontId="8" fillId="0" borderId="88" xfId="0" quotePrefix="1" applyFont="1" applyFill="1" applyBorder="1" applyAlignment="1" applyProtection="1">
      <alignment horizontal="center" vertical="center"/>
    </xf>
    <xf numFmtId="0" fontId="8" fillId="0" borderId="90" xfId="0" quotePrefix="1" applyFont="1" applyFill="1" applyBorder="1" applyAlignment="1" applyProtection="1">
      <alignment horizontal="center" vertical="center"/>
    </xf>
    <xf numFmtId="0" fontId="8" fillId="0" borderId="94" xfId="0" applyFont="1" applyFill="1" applyBorder="1" applyAlignment="1" applyProtection="1">
      <alignment horizontal="center" vertical="center"/>
    </xf>
    <xf numFmtId="0" fontId="8" fillId="0" borderId="95" xfId="0" applyFont="1" applyFill="1" applyBorder="1" applyAlignment="1" applyProtection="1">
      <alignment vertical="center"/>
    </xf>
    <xf numFmtId="0" fontId="8" fillId="0" borderId="96" xfId="0" applyFont="1" applyFill="1" applyBorder="1" applyAlignment="1" applyProtection="1">
      <alignment horizontal="center" vertical="center"/>
    </xf>
    <xf numFmtId="0" fontId="8" fillId="0" borderId="97" xfId="0" applyFont="1" applyFill="1" applyBorder="1" applyAlignment="1" applyProtection="1">
      <alignment horizontal="center" vertical="center"/>
    </xf>
    <xf numFmtId="0" fontId="8" fillId="0" borderId="98" xfId="0" applyFont="1" applyFill="1" applyBorder="1" applyAlignment="1" applyProtection="1">
      <alignment vertical="center"/>
    </xf>
    <xf numFmtId="0" fontId="8" fillId="0" borderId="99" xfId="0" applyFont="1" applyFill="1" applyBorder="1" applyAlignment="1" applyProtection="1">
      <alignment horizontal="center" vertical="center"/>
    </xf>
    <xf numFmtId="0" fontId="8" fillId="0" borderId="100" xfId="0" applyFont="1" applyFill="1" applyBorder="1" applyAlignment="1" applyProtection="1">
      <alignment horizontal="center" vertical="center"/>
    </xf>
    <xf numFmtId="0" fontId="8" fillId="0" borderId="101" xfId="0" applyFont="1" applyFill="1" applyBorder="1" applyAlignment="1" applyProtection="1">
      <alignment vertical="center"/>
    </xf>
    <xf numFmtId="0" fontId="8" fillId="0" borderId="102" xfId="0" applyFont="1" applyFill="1" applyBorder="1" applyAlignment="1" applyProtection="1">
      <alignment horizontal="center" vertical="center"/>
    </xf>
    <xf numFmtId="0" fontId="8" fillId="0" borderId="103" xfId="0" applyFont="1" applyFill="1" applyBorder="1" applyAlignment="1" applyProtection="1">
      <alignment vertical="center"/>
    </xf>
    <xf numFmtId="0" fontId="8" fillId="0" borderId="104" xfId="0" applyFont="1" applyFill="1" applyBorder="1" applyAlignment="1" applyProtection="1">
      <alignment horizontal="center" vertical="center"/>
    </xf>
    <xf numFmtId="0" fontId="8" fillId="0" borderId="105" xfId="0" applyFont="1" applyFill="1" applyBorder="1" applyAlignment="1" applyProtection="1">
      <alignment vertical="center"/>
    </xf>
    <xf numFmtId="0" fontId="8" fillId="0" borderId="106" xfId="0" applyFont="1" applyFill="1" applyBorder="1" applyAlignment="1" applyProtection="1">
      <alignment horizontal="center" vertical="center"/>
    </xf>
    <xf numFmtId="0" fontId="8" fillId="0" borderId="107" xfId="0" quotePrefix="1" applyFont="1" applyFill="1" applyBorder="1" applyAlignment="1" applyProtection="1">
      <alignment horizontal="center" vertical="center"/>
    </xf>
    <xf numFmtId="0" fontId="8" fillId="0" borderId="108" xfId="0" quotePrefix="1" applyFont="1" applyFill="1" applyBorder="1" applyAlignment="1" applyProtection="1">
      <alignment horizontal="center" vertical="center"/>
    </xf>
    <xf numFmtId="0" fontId="8" fillId="0" borderId="109" xfId="0" applyFont="1" applyFill="1" applyBorder="1" applyAlignment="1" applyProtection="1">
      <alignment horizontal="center" vertical="center"/>
    </xf>
    <xf numFmtId="0" fontId="8" fillId="0" borderId="110" xfId="0" applyFont="1" applyFill="1" applyBorder="1" applyAlignment="1" applyProtection="1">
      <alignment vertical="center"/>
    </xf>
    <xf numFmtId="0" fontId="8" fillId="0" borderId="111" xfId="0" applyFont="1" applyFill="1" applyBorder="1" applyAlignment="1" applyProtection="1">
      <alignment horizontal="center" vertical="center"/>
    </xf>
    <xf numFmtId="0" fontId="8" fillId="0" borderId="112" xfId="0" applyFont="1" applyBorder="1"/>
    <xf numFmtId="178" fontId="8" fillId="0" borderId="4" xfId="0" applyNumberFormat="1" applyFont="1" applyFill="1" applyBorder="1" applyAlignment="1">
      <alignment horizontal="right" vertical="center" shrinkToFit="1"/>
    </xf>
    <xf numFmtId="178" fontId="8" fillId="0" borderId="31" xfId="0" applyNumberFormat="1" applyFont="1" applyBorder="1" applyAlignment="1">
      <alignment horizontal="right" vertical="center" shrinkToFit="1"/>
    </xf>
    <xf numFmtId="178" fontId="8" fillId="0" borderId="9" xfId="0" applyNumberFormat="1" applyFont="1" applyBorder="1" applyAlignment="1">
      <alignment horizontal="right" vertical="center" shrinkToFit="1"/>
    </xf>
    <xf numFmtId="178" fontId="8" fillId="0" borderId="1" xfId="0" applyNumberFormat="1" applyFont="1" applyBorder="1" applyAlignment="1">
      <alignment horizontal="right" vertical="center" shrinkToFit="1"/>
    </xf>
    <xf numFmtId="178" fontId="8" fillId="0" borderId="9" xfId="0" applyNumberFormat="1" applyFont="1" applyFill="1" applyBorder="1" applyAlignment="1">
      <alignment horizontal="right" vertical="center" shrinkToFit="1"/>
    </xf>
    <xf numFmtId="178" fontId="8" fillId="0" borderId="1" xfId="0" applyNumberFormat="1" applyFont="1" applyFill="1" applyBorder="1" applyAlignment="1">
      <alignment horizontal="right" vertical="center" shrinkToFit="1"/>
    </xf>
    <xf numFmtId="178" fontId="8" fillId="0" borderId="65" xfId="0" applyNumberFormat="1" applyFont="1" applyFill="1" applyBorder="1" applyAlignment="1">
      <alignment horizontal="right" vertical="center" shrinkToFit="1"/>
    </xf>
    <xf numFmtId="178" fontId="8" fillId="0" borderId="19" xfId="0" applyNumberFormat="1" applyFont="1" applyFill="1" applyBorder="1" applyAlignment="1">
      <alignment horizontal="right" vertical="center" shrinkToFit="1"/>
    </xf>
    <xf numFmtId="178" fontId="8" fillId="0" borderId="0" xfId="0" applyNumberFormat="1" applyFont="1"/>
    <xf numFmtId="38" fontId="10" fillId="0" borderId="0" xfId="3" applyNumberFormat="1" applyFont="1" applyAlignment="1">
      <alignment horizontal="right" vertical="center" shrinkToFit="1"/>
    </xf>
    <xf numFmtId="0" fontId="10" fillId="0" borderId="119" xfId="2" applyFont="1" applyBorder="1" applyAlignment="1" applyProtection="1">
      <alignment horizontal="center" vertical="center"/>
    </xf>
    <xf numFmtId="0" fontId="10" fillId="0" borderId="120" xfId="2" applyFont="1" applyBorder="1" applyAlignment="1" applyProtection="1">
      <alignment horizontal="center" vertical="center"/>
    </xf>
    <xf numFmtId="0" fontId="10" fillId="0" borderId="121" xfId="2" applyFont="1" applyBorder="1" applyAlignment="1" applyProtection="1">
      <alignment horizontal="center" vertical="center"/>
    </xf>
    <xf numFmtId="0" fontId="10" fillId="0" borderId="76" xfId="2" applyFont="1" applyBorder="1" applyAlignment="1">
      <alignment vertical="center"/>
    </xf>
    <xf numFmtId="0" fontId="10" fillId="0" borderId="77" xfId="2" applyNumberFormat="1" applyFont="1" applyBorder="1" applyAlignment="1" applyProtection="1">
      <alignment horizontal="center" vertical="center"/>
    </xf>
    <xf numFmtId="0" fontId="10" fillId="0" borderId="122" xfId="2" applyFont="1" applyBorder="1" applyAlignment="1">
      <alignment vertical="center"/>
    </xf>
    <xf numFmtId="0" fontId="10" fillId="0" borderId="123" xfId="2" applyFont="1" applyBorder="1" applyAlignment="1">
      <alignment vertical="center"/>
    </xf>
    <xf numFmtId="38" fontId="11" fillId="0" borderId="10" xfId="1" applyFont="1" applyBorder="1" applyAlignment="1">
      <alignment horizontal="center" vertical="center"/>
    </xf>
    <xf numFmtId="0" fontId="10" fillId="0" borderId="124" xfId="6" applyFont="1" applyBorder="1" applyAlignment="1" applyProtection="1">
      <alignment horizontal="centerContinuous" vertical="center"/>
    </xf>
    <xf numFmtId="38" fontId="11" fillId="0" borderId="10" xfId="1" applyFont="1" applyBorder="1" applyAlignment="1">
      <alignment vertical="center"/>
    </xf>
    <xf numFmtId="0" fontId="10" fillId="0" borderId="125" xfId="6" applyFont="1" applyBorder="1" applyAlignment="1" applyProtection="1">
      <alignment horizontal="center" vertical="center"/>
    </xf>
    <xf numFmtId="0" fontId="10" fillId="0" borderId="126" xfId="6" applyFont="1" applyBorder="1" applyAlignment="1" applyProtection="1">
      <alignment horizontal="center" vertical="center"/>
    </xf>
    <xf numFmtId="183" fontId="10" fillId="0" borderId="127" xfId="6" applyNumberFormat="1" applyFont="1" applyBorder="1" applyAlignment="1" applyProtection="1">
      <alignment vertical="center"/>
    </xf>
    <xf numFmtId="183" fontId="10" fillId="0" borderId="128" xfId="6" applyNumberFormat="1" applyFont="1" applyBorder="1" applyAlignment="1" applyProtection="1">
      <alignment vertical="center"/>
    </xf>
    <xf numFmtId="183" fontId="10" fillId="0" borderId="129" xfId="6" applyNumberFormat="1" applyFont="1" applyBorder="1" applyAlignment="1" applyProtection="1">
      <alignment vertical="center"/>
    </xf>
    <xf numFmtId="2" fontId="10" fillId="0" borderId="128" xfId="6" applyNumberFormat="1" applyFont="1" applyBorder="1" applyAlignment="1" applyProtection="1">
      <alignment vertical="center"/>
    </xf>
    <xf numFmtId="2" fontId="10" fillId="0" borderId="40" xfId="6" applyNumberFormat="1" applyFont="1" applyBorder="1" applyAlignment="1" applyProtection="1">
      <alignment vertical="center"/>
    </xf>
    <xf numFmtId="37" fontId="10" fillId="0" borderId="127" xfId="6" applyNumberFormat="1" applyFont="1" applyBorder="1" applyAlignment="1" applyProtection="1">
      <alignment vertical="center"/>
    </xf>
    <xf numFmtId="37" fontId="10" fillId="0" borderId="128" xfId="6" applyNumberFormat="1" applyFont="1" applyBorder="1" applyAlignment="1" applyProtection="1">
      <alignment vertical="center"/>
    </xf>
    <xf numFmtId="37" fontId="10" fillId="0" borderId="130" xfId="6" applyNumberFormat="1" applyFont="1" applyBorder="1" applyAlignment="1" applyProtection="1">
      <alignment vertical="center"/>
    </xf>
    <xf numFmtId="183" fontId="10" fillId="0" borderId="131" xfId="6" applyNumberFormat="1" applyFont="1" applyBorder="1" applyAlignment="1" applyProtection="1">
      <alignment vertical="center"/>
    </xf>
    <xf numFmtId="183" fontId="10" fillId="0" borderId="132" xfId="6" applyNumberFormat="1" applyFont="1" applyBorder="1" applyAlignment="1" applyProtection="1">
      <alignment vertical="center"/>
    </xf>
    <xf numFmtId="183" fontId="10" fillId="0" borderId="133" xfId="6" applyNumberFormat="1" applyFont="1" applyBorder="1" applyAlignment="1" applyProtection="1">
      <alignment vertical="center"/>
    </xf>
    <xf numFmtId="2" fontId="10" fillId="0" borderId="132" xfId="6" applyNumberFormat="1" applyFont="1" applyBorder="1" applyAlignment="1" applyProtection="1">
      <alignment vertical="center"/>
    </xf>
    <xf numFmtId="2" fontId="10" fillId="0" borderId="134" xfId="6" applyNumberFormat="1" applyFont="1" applyBorder="1" applyAlignment="1" applyProtection="1">
      <alignment vertical="center"/>
    </xf>
    <xf numFmtId="37" fontId="10" fillId="0" borderId="131" xfId="6" applyNumberFormat="1" applyFont="1" applyBorder="1" applyAlignment="1" applyProtection="1">
      <alignment vertical="center"/>
    </xf>
    <xf numFmtId="37" fontId="10" fillId="0" borderId="132" xfId="6" applyNumberFormat="1" applyFont="1" applyBorder="1" applyAlignment="1" applyProtection="1">
      <alignment vertical="center"/>
    </xf>
    <xf numFmtId="37" fontId="10" fillId="0" borderId="135" xfId="6" applyNumberFormat="1" applyFont="1" applyBorder="1" applyAlignment="1" applyProtection="1">
      <alignment vertical="center"/>
    </xf>
    <xf numFmtId="38" fontId="11" fillId="0" borderId="20" xfId="1" applyFont="1" applyBorder="1" applyAlignment="1">
      <alignment vertical="center"/>
    </xf>
    <xf numFmtId="183" fontId="10" fillId="0" borderId="136" xfId="6" applyNumberFormat="1" applyFont="1" applyBorder="1" applyAlignment="1" applyProtection="1">
      <alignment vertical="center"/>
    </xf>
    <xf numFmtId="2" fontId="10" fillId="0" borderId="130" xfId="6" applyNumberFormat="1" applyFont="1" applyBorder="1" applyAlignment="1" applyProtection="1">
      <alignment vertical="center"/>
    </xf>
    <xf numFmtId="37" fontId="10" fillId="0" borderId="136" xfId="6" applyNumberFormat="1" applyFont="1" applyBorder="1" applyAlignment="1" applyProtection="1">
      <alignment vertical="center"/>
    </xf>
    <xf numFmtId="183" fontId="10" fillId="0" borderId="137" xfId="6" applyNumberFormat="1" applyFont="1" applyBorder="1" applyAlignment="1" applyProtection="1">
      <alignment vertical="center"/>
    </xf>
    <xf numFmtId="2" fontId="10" fillId="0" borderId="135" xfId="6" applyNumberFormat="1" applyFont="1" applyBorder="1" applyAlignment="1" applyProtection="1">
      <alignment vertical="center"/>
    </xf>
    <xf numFmtId="37" fontId="10" fillId="0" borderId="137" xfId="6" applyNumberFormat="1" applyFont="1" applyBorder="1" applyAlignment="1" applyProtection="1">
      <alignment vertical="center"/>
    </xf>
    <xf numFmtId="0" fontId="24" fillId="0" borderId="81" xfId="6" applyFont="1" applyBorder="1" applyAlignment="1" applyProtection="1">
      <alignment vertical="center"/>
    </xf>
    <xf numFmtId="0" fontId="10" fillId="0" borderId="138" xfId="6" applyFont="1" applyBorder="1" applyAlignment="1" applyProtection="1">
      <alignment vertical="center"/>
    </xf>
    <xf numFmtId="38" fontId="11" fillId="0" borderId="79" xfId="1" applyFont="1" applyBorder="1" applyAlignment="1">
      <alignment vertical="center"/>
    </xf>
    <xf numFmtId="0" fontId="10" fillId="0" borderId="79" xfId="6" applyFont="1" applyBorder="1" applyAlignment="1" applyProtection="1">
      <alignment vertical="center"/>
    </xf>
    <xf numFmtId="38" fontId="11" fillId="0" borderId="79" xfId="1" applyFont="1" applyBorder="1"/>
    <xf numFmtId="0" fontId="11" fillId="0" borderId="79" xfId="6" applyFont="1" applyBorder="1" applyAlignment="1" applyProtection="1">
      <alignment vertical="center"/>
    </xf>
    <xf numFmtId="0" fontId="11" fillId="0" borderId="79" xfId="6" applyFont="1" applyFill="1" applyBorder="1" applyAlignment="1" applyProtection="1">
      <alignment vertical="center"/>
    </xf>
    <xf numFmtId="0" fontId="11" fillId="0" borderId="71" xfId="6" applyFont="1" applyBorder="1" applyAlignment="1" applyProtection="1">
      <alignment vertical="center"/>
    </xf>
    <xf numFmtId="38" fontId="11" fillId="0" borderId="71" xfId="1" applyFont="1" applyFill="1" applyBorder="1" applyAlignment="1">
      <alignment vertical="center"/>
    </xf>
    <xf numFmtId="38" fontId="11" fillId="0" borderId="71" xfId="1" applyFont="1" applyFill="1" applyBorder="1"/>
    <xf numFmtId="38" fontId="11" fillId="0" borderId="0" xfId="1" applyFont="1" applyFill="1"/>
    <xf numFmtId="0" fontId="8" fillId="0" borderId="1" xfId="0" applyFont="1" applyFill="1" applyBorder="1" applyAlignment="1">
      <alignment horizontal="distributed" vertical="distributed" textRotation="255"/>
    </xf>
    <xf numFmtId="0" fontId="0" fillId="0" borderId="19" xfId="0" applyFill="1" applyBorder="1" applyAlignment="1">
      <alignment horizontal="distributed" vertical="distributed" textRotation="255"/>
    </xf>
    <xf numFmtId="0" fontId="8" fillId="0" borderId="29" xfId="0" applyFont="1" applyBorder="1" applyAlignment="1">
      <alignment horizontal="center" vertical="center"/>
    </xf>
    <xf numFmtId="0" fontId="11" fillId="0" borderId="10" xfId="0" quotePrefix="1" applyFont="1" applyBorder="1" applyAlignment="1" applyProtection="1">
      <alignment horizontal="center" vertical="center" shrinkToFit="1"/>
    </xf>
    <xf numFmtId="0" fontId="11" fillId="0" borderId="10" xfId="0" applyFont="1" applyBorder="1" applyAlignment="1" applyProtection="1">
      <alignment horizontal="center" vertical="center" shrinkToFit="1"/>
    </xf>
    <xf numFmtId="0" fontId="11" fillId="0" borderId="27" xfId="0" applyFont="1" applyBorder="1" applyAlignment="1" applyProtection="1">
      <alignment horizontal="center" vertical="center" shrinkToFit="1"/>
    </xf>
    <xf numFmtId="38" fontId="10" fillId="0" borderId="15" xfId="1" applyFont="1" applyFill="1" applyBorder="1" applyAlignment="1">
      <alignment horizontal="distributed" vertical="center"/>
    </xf>
    <xf numFmtId="0" fontId="10" fillId="0" borderId="29" xfId="0" applyFont="1" applyFill="1" applyBorder="1" applyAlignment="1">
      <alignment horizontal="right" vertical="center"/>
    </xf>
    <xf numFmtId="0" fontId="10" fillId="0" borderId="29" xfId="0" applyFont="1" applyFill="1" applyBorder="1" applyAlignment="1">
      <alignment vertical="center"/>
    </xf>
    <xf numFmtId="0" fontId="6" fillId="0" borderId="0" xfId="0" applyFont="1" applyAlignment="1">
      <alignment horizontal="right" vertical="center"/>
    </xf>
    <xf numFmtId="0" fontId="38" fillId="0" borderId="117" xfId="0" applyFont="1" applyFill="1" applyBorder="1" applyAlignment="1" applyProtection="1">
      <alignment horizontal="distributed" vertical="center" wrapText="1"/>
    </xf>
    <xf numFmtId="0" fontId="8" fillId="0" borderId="17" xfId="0" applyFont="1" applyBorder="1" applyAlignment="1" applyProtection="1">
      <alignment horizontal="center" vertical="center"/>
    </xf>
    <xf numFmtId="0" fontId="8" fillId="0" borderId="18" xfId="0" applyFont="1" applyBorder="1" applyAlignment="1" applyProtection="1">
      <alignment vertical="center"/>
    </xf>
    <xf numFmtId="0" fontId="8" fillId="0" borderId="20" xfId="0" applyFont="1" applyBorder="1" applyAlignment="1" applyProtection="1">
      <alignment horizontal="center" vertical="center"/>
    </xf>
    <xf numFmtId="38" fontId="8" fillId="0" borderId="19" xfId="1" applyFont="1" applyFill="1" applyBorder="1" applyAlignment="1">
      <alignment horizontal="center" vertical="center" shrinkToFit="1"/>
    </xf>
    <xf numFmtId="38" fontId="10" fillId="0" borderId="19" xfId="1" applyFont="1" applyFill="1" applyBorder="1" applyAlignment="1">
      <alignment horizontal="distributed" vertical="center"/>
    </xf>
    <xf numFmtId="38" fontId="11" fillId="0" borderId="32" xfId="1" applyFont="1" applyFill="1" applyBorder="1" applyAlignment="1">
      <alignment vertical="center"/>
    </xf>
    <xf numFmtId="38" fontId="11" fillId="0" borderId="29" xfId="1" applyFont="1" applyFill="1" applyBorder="1" applyAlignment="1">
      <alignment vertical="center"/>
    </xf>
    <xf numFmtId="38" fontId="11" fillId="0" borderId="29" xfId="1" applyFont="1" applyFill="1" applyBorder="1" applyAlignment="1">
      <alignment horizontal="right" vertical="center"/>
    </xf>
    <xf numFmtId="38" fontId="11" fillId="0" borderId="16" xfId="1" applyFont="1" applyFill="1" applyBorder="1" applyAlignment="1">
      <alignment horizontal="centerContinuous" vertical="center"/>
    </xf>
    <xf numFmtId="38" fontId="11" fillId="0" borderId="14" xfId="1" applyFont="1" applyFill="1" applyBorder="1" applyAlignment="1">
      <alignment horizontal="centerContinuous" vertical="center"/>
    </xf>
    <xf numFmtId="38" fontId="11" fillId="0" borderId="13" xfId="1" applyFont="1" applyFill="1" applyBorder="1" applyAlignment="1">
      <alignment horizontal="centerContinuous" vertical="center"/>
    </xf>
    <xf numFmtId="38" fontId="11" fillId="0" borderId="1" xfId="1" applyFont="1" applyFill="1" applyBorder="1" applyAlignment="1">
      <alignment horizontal="distributed" vertical="center"/>
    </xf>
    <xf numFmtId="38" fontId="11" fillId="0" borderId="11" xfId="1" applyFont="1" applyFill="1" applyBorder="1" applyAlignment="1">
      <alignment horizontal="distributed" vertical="center"/>
    </xf>
    <xf numFmtId="38" fontId="11" fillId="0" borderId="9" xfId="1" applyFont="1" applyFill="1" applyBorder="1" applyAlignment="1">
      <alignment horizontal="distributed" vertical="center"/>
    </xf>
    <xf numFmtId="38" fontId="11" fillId="0" borderId="19" xfId="1" applyFont="1" applyFill="1" applyBorder="1" applyAlignment="1">
      <alignment horizontal="distributed" vertical="center"/>
    </xf>
    <xf numFmtId="0" fontId="40" fillId="0" borderId="1" xfId="0" applyFont="1" applyFill="1" applyBorder="1" applyAlignment="1">
      <alignment horizontal="distributed" vertical="center"/>
    </xf>
    <xf numFmtId="0" fontId="40" fillId="0" borderId="9" xfId="0" applyFont="1" applyFill="1" applyBorder="1" applyAlignment="1">
      <alignment horizontal="distributed" vertical="center"/>
    </xf>
    <xf numFmtId="0" fontId="40" fillId="0" borderId="19" xfId="0" applyFont="1" applyFill="1" applyBorder="1" applyAlignment="1">
      <alignment horizontal="distributed" vertical="center"/>
    </xf>
    <xf numFmtId="0" fontId="40" fillId="0" borderId="16" xfId="0" applyFont="1" applyFill="1" applyBorder="1" applyAlignment="1">
      <alignment horizontal="centerContinuous" vertical="center"/>
    </xf>
    <xf numFmtId="0" fontId="40" fillId="0" borderId="14" xfId="0" applyFont="1" applyFill="1" applyBorder="1" applyAlignment="1">
      <alignment horizontal="centerContinuous" vertical="center"/>
    </xf>
    <xf numFmtId="0" fontId="40" fillId="0" borderId="13" xfId="0" applyFont="1" applyFill="1" applyBorder="1" applyAlignment="1">
      <alignment horizontal="centerContinuous" vertical="center"/>
    </xf>
    <xf numFmtId="0" fontId="40" fillId="0" borderId="30" xfId="0" applyFont="1" applyFill="1" applyBorder="1" applyAlignment="1">
      <alignment horizontal="distributed" vertical="center"/>
    </xf>
    <xf numFmtId="0" fontId="40" fillId="0" borderId="33" xfId="0" applyFont="1" applyFill="1" applyBorder="1" applyAlignment="1">
      <alignment horizontal="distributed" vertical="center"/>
    </xf>
    <xf numFmtId="38" fontId="8" fillId="0" borderId="9" xfId="1" applyFont="1" applyFill="1" applyBorder="1" applyAlignment="1" applyProtection="1">
      <alignment vertical="center" shrinkToFit="1"/>
    </xf>
    <xf numFmtId="0" fontId="8" fillId="0" borderId="40" xfId="0" applyFont="1" applyFill="1" applyBorder="1" applyAlignment="1" applyProtection="1">
      <alignment vertical="center" shrinkToFit="1"/>
    </xf>
    <xf numFmtId="0" fontId="41" fillId="0" borderId="0" xfId="0" applyFont="1" applyFill="1" applyAlignment="1">
      <alignment vertical="center"/>
    </xf>
    <xf numFmtId="0" fontId="41" fillId="0" borderId="0" xfId="0" applyFont="1" applyAlignment="1">
      <alignment vertical="center"/>
    </xf>
    <xf numFmtId="0" fontId="5" fillId="0" borderId="0" xfId="0" quotePrefix="1" applyFont="1" applyAlignment="1">
      <alignment horizontal="left" vertical="center"/>
    </xf>
    <xf numFmtId="0" fontId="8" fillId="0" borderId="29" xfId="0" applyFont="1" applyFill="1" applyBorder="1" applyAlignment="1">
      <alignment horizontal="left" vertical="center"/>
    </xf>
    <xf numFmtId="0" fontId="38" fillId="0" borderId="1" xfId="0" applyFont="1" applyFill="1" applyBorder="1" applyAlignment="1">
      <alignment horizontal="distributed" vertical="center"/>
    </xf>
    <xf numFmtId="0" fontId="38" fillId="0" borderId="11" xfId="0" applyFont="1" applyFill="1" applyBorder="1" applyAlignment="1">
      <alignment horizontal="distributed" vertical="center"/>
    </xf>
    <xf numFmtId="0" fontId="38" fillId="0" borderId="1" xfId="0" applyFont="1" applyFill="1" applyBorder="1" applyAlignment="1">
      <alignment horizontal="center" vertical="center" textRotation="255" wrapText="1"/>
    </xf>
    <xf numFmtId="0" fontId="38" fillId="0" borderId="1" xfId="0" applyFont="1" applyFill="1" applyBorder="1" applyAlignment="1">
      <alignment horizontal="distributed" vertical="distributed" textRotation="255"/>
    </xf>
    <xf numFmtId="0" fontId="38" fillId="0" borderId="9" xfId="0" applyFont="1" applyFill="1" applyBorder="1" applyAlignment="1">
      <alignment horizontal="distributed" vertical="center"/>
    </xf>
    <xf numFmtId="0" fontId="38" fillId="0" borderId="15" xfId="0" applyFont="1" applyFill="1" applyBorder="1" applyAlignment="1">
      <alignment horizontal="distributed" vertical="center"/>
    </xf>
    <xf numFmtId="0" fontId="30" fillId="0" borderId="9" xfId="0" applyFont="1" applyFill="1" applyBorder="1" applyAlignment="1">
      <alignment horizontal="distributed" vertical="distributed" textRotation="255"/>
    </xf>
    <xf numFmtId="0" fontId="38" fillId="0" borderId="19" xfId="0" applyFont="1" applyFill="1" applyBorder="1" applyAlignment="1">
      <alignment horizontal="distributed" vertical="center"/>
    </xf>
    <xf numFmtId="0" fontId="38" fillId="0" borderId="21" xfId="0" applyFont="1" applyFill="1" applyBorder="1" applyAlignment="1">
      <alignment horizontal="distributed" vertical="center"/>
    </xf>
    <xf numFmtId="0" fontId="38" fillId="0" borderId="19" xfId="0" applyFont="1" applyFill="1" applyBorder="1" applyAlignment="1">
      <alignment horizontal="center" vertical="center" textRotation="255"/>
    </xf>
    <xf numFmtId="0" fontId="30" fillId="0" borderId="19" xfId="0" applyFont="1" applyFill="1" applyBorder="1" applyAlignment="1">
      <alignment horizontal="distributed" vertical="distributed" textRotation="255"/>
    </xf>
    <xf numFmtId="0" fontId="5" fillId="0" borderId="0" xfId="5" applyFont="1" applyFill="1" applyAlignment="1">
      <alignment vertical="center"/>
    </xf>
    <xf numFmtId="0" fontId="41" fillId="0" borderId="0" xfId="5" applyFont="1" applyFill="1" applyAlignment="1">
      <alignment vertical="center"/>
    </xf>
    <xf numFmtId="0" fontId="41" fillId="0" borderId="0" xfId="5" applyFont="1" applyAlignment="1">
      <alignment vertical="center"/>
    </xf>
    <xf numFmtId="0" fontId="9" fillId="0" borderId="0" xfId="5" applyFont="1" applyFill="1" applyAlignment="1">
      <alignment horizontal="center" vertical="center"/>
    </xf>
    <xf numFmtId="0" fontId="9" fillId="0" borderId="0" xfId="5" applyFont="1" applyFill="1" applyAlignment="1">
      <alignment horizontal="right" vertical="center"/>
    </xf>
    <xf numFmtId="0" fontId="9" fillId="0" borderId="0" xfId="5" applyFont="1" applyAlignment="1">
      <alignment horizontal="center" vertical="center"/>
    </xf>
    <xf numFmtId="0" fontId="8" fillId="0" borderId="2" xfId="5" applyFont="1" applyFill="1" applyBorder="1" applyAlignment="1" applyProtection="1">
      <alignment horizontal="distributed" vertical="center"/>
    </xf>
    <xf numFmtId="0" fontId="8" fillId="0" borderId="3" xfId="5" applyFont="1" applyFill="1" applyBorder="1" applyAlignment="1" applyProtection="1">
      <alignment horizontal="distributed" vertical="center"/>
    </xf>
    <xf numFmtId="0" fontId="8" fillId="0" borderId="32" xfId="5" applyFont="1" applyFill="1" applyBorder="1" applyAlignment="1">
      <alignment horizontal="centerContinuous" vertical="center"/>
    </xf>
    <xf numFmtId="0" fontId="8" fillId="0" borderId="29" xfId="5" applyFont="1" applyFill="1" applyBorder="1" applyAlignment="1">
      <alignment horizontal="centerContinuous" vertical="center"/>
    </xf>
    <xf numFmtId="0" fontId="8" fillId="0" borderId="5" xfId="5" applyFont="1" applyBorder="1" applyAlignment="1" applyProtection="1">
      <alignment horizontal="distributed" vertical="center"/>
    </xf>
    <xf numFmtId="0" fontId="8" fillId="0" borderId="0" xfId="5" applyFont="1" applyAlignment="1">
      <alignment horizontal="distributed" vertical="center"/>
    </xf>
    <xf numFmtId="0" fontId="8" fillId="0" borderId="7" xfId="5" applyFont="1" applyFill="1" applyBorder="1" applyAlignment="1" applyProtection="1">
      <alignment horizontal="distributed" vertical="center"/>
    </xf>
    <xf numFmtId="0" fontId="8" fillId="0" borderId="8" xfId="5" applyFont="1" applyFill="1" applyBorder="1" applyAlignment="1" applyProtection="1">
      <alignment horizontal="distributed" vertical="center"/>
    </xf>
    <xf numFmtId="0" fontId="8" fillId="0" borderId="10" xfId="5" applyFont="1" applyBorder="1" applyAlignment="1" applyProtection="1">
      <alignment horizontal="distributed" vertical="center"/>
    </xf>
    <xf numFmtId="0" fontId="8" fillId="0" borderId="22" xfId="5" applyFont="1" applyFill="1" applyBorder="1" applyAlignment="1">
      <alignment horizontal="distributed" vertical="center"/>
    </xf>
    <xf numFmtId="0" fontId="8" fillId="0" borderId="1" xfId="5" applyFont="1" applyFill="1" applyBorder="1" applyAlignment="1">
      <alignment horizontal="distributed" vertical="center"/>
    </xf>
    <xf numFmtId="0" fontId="8" fillId="0" borderId="17" xfId="5" applyFont="1" applyFill="1" applyBorder="1" applyAlignment="1" applyProtection="1">
      <alignment horizontal="distributed" vertical="center"/>
    </xf>
    <xf numFmtId="0" fontId="8" fillId="0" borderId="18" xfId="5" applyFont="1" applyFill="1" applyBorder="1" applyAlignment="1" applyProtection="1">
      <alignment horizontal="distributed" vertical="center"/>
    </xf>
    <xf numFmtId="0" fontId="8" fillId="0" borderId="20" xfId="5" applyFont="1" applyFill="1" applyBorder="1" applyAlignment="1" applyProtection="1">
      <alignment horizontal="distributed" vertical="center"/>
    </xf>
    <xf numFmtId="0" fontId="8" fillId="0" borderId="0" xfId="5" applyFont="1" applyFill="1" applyAlignment="1">
      <alignment horizontal="distributed" vertical="center"/>
    </xf>
    <xf numFmtId="0" fontId="8" fillId="0" borderId="8" xfId="5" applyFont="1" applyFill="1" applyBorder="1" applyAlignment="1" applyProtection="1">
      <alignment horizontal="center" vertical="center"/>
    </xf>
    <xf numFmtId="0" fontId="8" fillId="0" borderId="10" xfId="5" quotePrefix="1" applyFont="1" applyBorder="1" applyAlignment="1" applyProtection="1">
      <alignment horizontal="center" vertical="center"/>
    </xf>
    <xf numFmtId="0" fontId="8" fillId="0" borderId="7" xfId="5" applyFont="1" applyBorder="1" applyAlignment="1" applyProtection="1">
      <alignment horizontal="distributed" vertical="center"/>
    </xf>
    <xf numFmtId="0" fontId="8" fillId="0" borderId="8" xfId="5" applyFont="1" applyBorder="1" applyAlignment="1" applyProtection="1">
      <alignment horizontal="center" vertical="center"/>
    </xf>
    <xf numFmtId="0" fontId="8" fillId="0" borderId="10" xfId="5" applyFont="1" applyBorder="1" applyAlignment="1" applyProtection="1">
      <alignment horizontal="center" vertical="center"/>
    </xf>
    <xf numFmtId="0" fontId="8" fillId="0" borderId="25" xfId="5" applyFont="1" applyBorder="1" applyAlignment="1" applyProtection="1">
      <alignment horizontal="distributed" vertical="center"/>
    </xf>
    <xf numFmtId="0" fontId="8" fillId="0" borderId="26" xfId="5" applyFont="1" applyBorder="1" applyAlignment="1" applyProtection="1">
      <alignment horizontal="center" vertical="center"/>
    </xf>
    <xf numFmtId="0" fontId="8" fillId="0" borderId="27" xfId="5" applyFont="1" applyBorder="1" applyAlignment="1" applyProtection="1">
      <alignment horizontal="center" vertical="center"/>
    </xf>
    <xf numFmtId="0" fontId="8" fillId="0" borderId="22" xfId="5" applyFont="1" applyBorder="1" applyAlignment="1" applyProtection="1">
      <alignment horizontal="center" vertical="center"/>
    </xf>
    <xf numFmtId="0" fontId="8" fillId="0" borderId="23" xfId="5" applyFont="1" applyBorder="1" applyAlignment="1" applyProtection="1">
      <alignment vertical="center"/>
    </xf>
    <xf numFmtId="0" fontId="8" fillId="0" borderId="24" xfId="5" applyFont="1" applyBorder="1" applyAlignment="1" applyProtection="1">
      <alignment horizontal="center" vertical="center"/>
    </xf>
    <xf numFmtId="0" fontId="8" fillId="0" borderId="0" xfId="5" applyFont="1" applyAlignment="1">
      <alignment vertical="center"/>
    </xf>
    <xf numFmtId="0" fontId="8" fillId="0" borderId="7" xfId="5" applyFont="1" applyBorder="1" applyAlignment="1" applyProtection="1">
      <alignment horizontal="center" vertical="center"/>
    </xf>
    <xf numFmtId="0" fontId="8" fillId="0" borderId="8" xfId="5" applyFont="1" applyBorder="1" applyAlignment="1" applyProtection="1">
      <alignment vertical="center"/>
    </xf>
    <xf numFmtId="0" fontId="8" fillId="0" borderId="7" xfId="5" applyFont="1" applyFill="1" applyBorder="1" applyAlignment="1" applyProtection="1">
      <alignment horizontal="center" vertical="center"/>
    </xf>
    <xf numFmtId="0" fontId="8" fillId="0" borderId="8" xfId="5" applyFont="1" applyFill="1" applyBorder="1" applyAlignment="1" applyProtection="1">
      <alignment vertical="center"/>
    </xf>
    <xf numFmtId="0" fontId="8" fillId="0" borderId="10" xfId="5" applyFont="1" applyFill="1" applyBorder="1" applyAlignment="1" applyProtection="1">
      <alignment horizontal="center" vertical="center"/>
    </xf>
    <xf numFmtId="0" fontId="8" fillId="0" borderId="0" xfId="5" applyFont="1" applyFill="1" applyAlignment="1">
      <alignment vertical="center"/>
    </xf>
    <xf numFmtId="0" fontId="8" fillId="0" borderId="22" xfId="5" applyFont="1" applyFill="1" applyBorder="1" applyAlignment="1" applyProtection="1">
      <alignment horizontal="center" vertical="center"/>
    </xf>
    <xf numFmtId="0" fontId="8" fillId="0" borderId="23" xfId="5" applyFont="1" applyFill="1" applyBorder="1" applyAlignment="1" applyProtection="1">
      <alignment vertical="center"/>
    </xf>
    <xf numFmtId="0" fontId="8" fillId="0" borderId="24" xfId="5" applyFont="1" applyFill="1" applyBorder="1" applyAlignment="1" applyProtection="1">
      <alignment horizontal="center" vertical="center"/>
    </xf>
    <xf numFmtId="0" fontId="8" fillId="0" borderId="22" xfId="5" quotePrefix="1" applyFont="1" applyFill="1" applyBorder="1" applyAlignment="1" applyProtection="1">
      <alignment horizontal="center" vertical="center"/>
    </xf>
    <xf numFmtId="0" fontId="8" fillId="0" borderId="24" xfId="5" quotePrefix="1" applyFont="1" applyFill="1" applyBorder="1" applyAlignment="1" applyProtection="1">
      <alignment horizontal="center" vertical="center"/>
    </xf>
    <xf numFmtId="0" fontId="8" fillId="0" borderId="17" xfId="5" applyFont="1" applyFill="1" applyBorder="1" applyAlignment="1" applyProtection="1">
      <alignment horizontal="center" vertical="center"/>
    </xf>
    <xf numFmtId="0" fontId="8" fillId="0" borderId="18" xfId="5" applyFont="1" applyFill="1" applyBorder="1" applyAlignment="1" applyProtection="1">
      <alignment vertical="center"/>
    </xf>
    <xf numFmtId="0" fontId="8" fillId="0" borderId="20" xfId="5" applyFont="1" applyFill="1" applyBorder="1" applyAlignment="1" applyProtection="1">
      <alignment horizontal="center" vertical="center"/>
    </xf>
    <xf numFmtId="0" fontId="8" fillId="0" borderId="26" xfId="5" applyFont="1" applyFill="1" applyBorder="1" applyAlignment="1" applyProtection="1">
      <alignment vertical="center"/>
    </xf>
    <xf numFmtId="0" fontId="8" fillId="0" borderId="25" xfId="5" applyFont="1" applyFill="1" applyBorder="1" applyAlignment="1" applyProtection="1">
      <alignment horizontal="center" vertical="center"/>
    </xf>
    <xf numFmtId="0" fontId="8" fillId="0" borderId="27" xfId="5" applyFont="1" applyFill="1" applyBorder="1" applyAlignment="1" applyProtection="1">
      <alignment horizontal="center" vertical="center"/>
    </xf>
    <xf numFmtId="0" fontId="8" fillId="0" borderId="7" xfId="5" quotePrefix="1" applyFont="1" applyFill="1" applyBorder="1" applyAlignment="1" applyProtection="1">
      <alignment horizontal="center" vertical="center"/>
    </xf>
    <xf numFmtId="0" fontId="8" fillId="0" borderId="10" xfId="5" quotePrefix="1" applyFont="1" applyFill="1" applyBorder="1" applyAlignment="1" applyProtection="1">
      <alignment horizontal="center" vertical="center"/>
    </xf>
    <xf numFmtId="0" fontId="8" fillId="0" borderId="0" xfId="5" applyFont="1"/>
    <xf numFmtId="0" fontId="8" fillId="0" borderId="0" xfId="5" applyFont="1" applyAlignment="1">
      <alignment horizontal="center" vertical="center"/>
    </xf>
    <xf numFmtId="0" fontId="8" fillId="0" borderId="41" xfId="5" applyFont="1" applyFill="1" applyBorder="1" applyAlignment="1">
      <alignment vertical="center"/>
    </xf>
    <xf numFmtId="0" fontId="8" fillId="0" borderId="3" xfId="5" applyFont="1" applyFill="1" applyBorder="1" applyAlignment="1">
      <alignment horizontal="distributed" vertical="center"/>
    </xf>
    <xf numFmtId="0" fontId="8" fillId="0" borderId="15" xfId="5" applyFont="1" applyFill="1" applyBorder="1" applyAlignment="1">
      <alignment vertical="center"/>
    </xf>
    <xf numFmtId="0" fontId="8" fillId="0" borderId="8" xfId="5" applyFont="1" applyFill="1" applyBorder="1" applyAlignment="1">
      <alignment horizontal="distributed" vertical="center"/>
    </xf>
    <xf numFmtId="0" fontId="8" fillId="0" borderId="18" xfId="5" applyFont="1" applyFill="1" applyBorder="1" applyAlignment="1">
      <alignment horizontal="distributed" vertical="center"/>
    </xf>
    <xf numFmtId="0" fontId="5" fillId="0" borderId="0" xfId="5" applyFont="1" applyFill="1"/>
    <xf numFmtId="0" fontId="8" fillId="0" borderId="36" xfId="5" applyFont="1" applyFill="1" applyBorder="1" applyAlignment="1" applyProtection="1">
      <alignment horizontal="distributed" vertical="center"/>
    </xf>
    <xf numFmtId="0" fontId="8" fillId="0" borderId="62" xfId="5" applyFont="1" applyFill="1" applyBorder="1" applyAlignment="1">
      <alignment horizontal="centerContinuous" vertical="center"/>
    </xf>
    <xf numFmtId="0" fontId="8" fillId="0" borderId="38" xfId="5" applyFont="1" applyFill="1" applyBorder="1" applyAlignment="1">
      <alignment horizontal="centerContinuous" vertical="center"/>
    </xf>
    <xf numFmtId="0" fontId="8" fillId="0" borderId="4" xfId="5" applyFont="1" applyFill="1" applyBorder="1"/>
    <xf numFmtId="0" fontId="8" fillId="0" borderId="15" xfId="5" applyFont="1" applyFill="1" applyBorder="1" applyAlignment="1" applyProtection="1">
      <alignment horizontal="distributed" vertical="center"/>
    </xf>
    <xf numFmtId="0" fontId="8" fillId="0" borderId="64" xfId="5" applyFont="1" applyFill="1" applyBorder="1" applyAlignment="1">
      <alignment horizontal="centerContinuous" vertical="center"/>
    </xf>
    <xf numFmtId="0" fontId="8" fillId="0" borderId="13" xfId="5" applyFont="1" applyFill="1" applyBorder="1" applyAlignment="1">
      <alignment horizontal="centerContinuous" vertical="center"/>
    </xf>
    <xf numFmtId="0" fontId="8" fillId="0" borderId="16" xfId="5" applyFont="1" applyFill="1" applyBorder="1" applyAlignment="1">
      <alignment horizontal="centerContinuous" vertical="center"/>
    </xf>
    <xf numFmtId="0" fontId="8" fillId="0" borderId="1" xfId="5" applyFont="1" applyFill="1" applyBorder="1" applyAlignment="1" applyProtection="1">
      <alignment horizontal="distributed" vertical="center"/>
    </xf>
    <xf numFmtId="0" fontId="8" fillId="0" borderId="9" xfId="5" applyFont="1" applyFill="1" applyBorder="1" applyAlignment="1">
      <alignment horizontal="center"/>
    </xf>
    <xf numFmtId="0" fontId="8" fillId="0" borderId="9" xfId="5" applyFont="1" applyFill="1" applyBorder="1" applyAlignment="1" applyProtection="1">
      <alignment horizontal="distributed" vertical="center"/>
    </xf>
    <xf numFmtId="0" fontId="8" fillId="0" borderId="9" xfId="5" applyFont="1" applyFill="1" applyBorder="1" applyAlignment="1">
      <alignment horizontal="distributed" vertical="center"/>
    </xf>
    <xf numFmtId="0" fontId="8" fillId="0" borderId="7" xfId="5" applyFont="1" applyFill="1" applyBorder="1" applyAlignment="1">
      <alignment horizontal="distributed" vertical="center"/>
    </xf>
    <xf numFmtId="0" fontId="8" fillId="0" borderId="9" xfId="5" applyFont="1" applyFill="1" applyBorder="1" applyAlignment="1">
      <alignment horizontal="center" vertical="center"/>
    </xf>
    <xf numFmtId="0" fontId="8" fillId="0" borderId="21" xfId="5" applyFont="1" applyFill="1" applyBorder="1" applyAlignment="1" applyProtection="1">
      <alignment horizontal="distributed" vertical="center"/>
    </xf>
    <xf numFmtId="0" fontId="8" fillId="0" borderId="17" xfId="5" applyFont="1" applyFill="1" applyBorder="1" applyAlignment="1">
      <alignment vertical="center"/>
    </xf>
    <xf numFmtId="0" fontId="8" fillId="0" borderId="19" xfId="5" applyFont="1" applyFill="1" applyBorder="1" applyAlignment="1">
      <alignment vertical="center"/>
    </xf>
    <xf numFmtId="0" fontId="8" fillId="0" borderId="19" xfId="5" applyFont="1" applyFill="1" applyBorder="1" applyAlignment="1" applyProtection="1">
      <alignment horizontal="center" vertical="center" shrinkToFit="1"/>
    </xf>
    <xf numFmtId="0" fontId="8" fillId="0" borderId="19" xfId="5" applyFont="1" applyFill="1" applyBorder="1"/>
    <xf numFmtId="0" fontId="8" fillId="0" borderId="20" xfId="5" applyFont="1" applyBorder="1" applyAlignment="1" applyProtection="1">
      <alignment horizontal="distributed" vertical="center"/>
    </xf>
    <xf numFmtId="0" fontId="8" fillId="0" borderId="15" xfId="5" applyFont="1" applyFill="1" applyBorder="1" applyAlignment="1" applyProtection="1">
      <alignment horizontal="center" vertical="center"/>
    </xf>
    <xf numFmtId="0" fontId="8" fillId="0" borderId="25" xfId="5" applyFont="1" applyFill="1" applyBorder="1" applyAlignment="1" applyProtection="1">
      <alignment horizontal="distributed" vertical="center"/>
    </xf>
    <xf numFmtId="0" fontId="8" fillId="0" borderId="35" xfId="5" applyFont="1" applyFill="1" applyBorder="1" applyAlignment="1" applyProtection="1">
      <alignment horizontal="center" vertical="center"/>
    </xf>
    <xf numFmtId="0" fontId="11" fillId="0" borderId="0" xfId="5" applyFont="1"/>
    <xf numFmtId="0" fontId="11" fillId="0" borderId="0" xfId="5" applyFont="1" applyAlignment="1">
      <alignment vertical="center"/>
    </xf>
    <xf numFmtId="0" fontId="1" fillId="0" borderId="0" xfId="5"/>
    <xf numFmtId="0" fontId="1" fillId="0" borderId="0" xfId="5" applyFill="1"/>
    <xf numFmtId="0" fontId="12" fillId="0" borderId="0" xfId="5" applyFont="1"/>
    <xf numFmtId="0" fontId="11" fillId="0" borderId="0" xfId="5" applyFont="1" applyAlignment="1">
      <alignment horizontal="center" vertical="center"/>
    </xf>
    <xf numFmtId="181" fontId="41" fillId="0" borderId="0" xfId="5" applyNumberFormat="1" applyFont="1" applyFill="1" applyAlignment="1">
      <alignment vertical="center"/>
    </xf>
    <xf numFmtId="181" fontId="9" fillId="0" borderId="0" xfId="5" applyNumberFormat="1" applyFont="1" applyFill="1" applyAlignment="1">
      <alignment horizontal="center" vertical="center"/>
    </xf>
    <xf numFmtId="181" fontId="8" fillId="0" borderId="32" xfId="5" applyNumberFormat="1" applyFont="1" applyFill="1" applyBorder="1" applyAlignment="1">
      <alignment horizontal="centerContinuous" vertical="center"/>
    </xf>
    <xf numFmtId="181" fontId="8" fillId="0" borderId="29" xfId="5" applyNumberFormat="1" applyFont="1" applyFill="1" applyBorder="1" applyAlignment="1">
      <alignment horizontal="centerContinuous" vertical="center"/>
    </xf>
    <xf numFmtId="181" fontId="8" fillId="0" borderId="38" xfId="5" applyNumberFormat="1" applyFont="1" applyFill="1" applyBorder="1" applyAlignment="1">
      <alignment horizontal="centerContinuous" vertical="center"/>
    </xf>
    <xf numFmtId="0" fontId="8" fillId="0" borderId="5" xfId="5" applyFont="1" applyFill="1" applyBorder="1" applyAlignment="1" applyProtection="1">
      <alignment horizontal="distributed" vertical="center"/>
    </xf>
    <xf numFmtId="181" fontId="8" fillId="0" borderId="1" xfId="5" applyNumberFormat="1" applyFont="1" applyFill="1" applyBorder="1" applyAlignment="1">
      <alignment horizontal="distributed" vertical="center"/>
    </xf>
    <xf numFmtId="0" fontId="8" fillId="0" borderId="11" xfId="5" applyFont="1" applyFill="1" applyBorder="1" applyAlignment="1">
      <alignment horizontal="distributed" vertical="center"/>
    </xf>
    <xf numFmtId="0" fontId="8" fillId="0" borderId="10" xfId="5" applyFont="1" applyFill="1" applyBorder="1" applyAlignment="1" applyProtection="1">
      <alignment horizontal="distributed" vertical="center"/>
    </xf>
    <xf numFmtId="181" fontId="8" fillId="0" borderId="9" xfId="5" applyNumberFormat="1" applyFont="1" applyFill="1" applyBorder="1" applyAlignment="1">
      <alignment horizontal="distributed" vertical="center"/>
    </xf>
    <xf numFmtId="0" fontId="8" fillId="0" borderId="15" xfId="5" applyFont="1" applyFill="1" applyBorder="1" applyAlignment="1">
      <alignment horizontal="distributed" vertical="center"/>
    </xf>
    <xf numFmtId="181" fontId="8" fillId="0" borderId="9" xfId="5" applyNumberFormat="1" applyFont="1" applyFill="1" applyBorder="1" applyAlignment="1">
      <alignment vertical="center"/>
    </xf>
    <xf numFmtId="0" fontId="8" fillId="0" borderId="9" xfId="5" applyFont="1" applyFill="1" applyBorder="1" applyAlignment="1">
      <alignment vertical="center"/>
    </xf>
    <xf numFmtId="181" fontId="8" fillId="0" borderId="19" xfId="5" applyNumberFormat="1" applyFont="1" applyFill="1" applyBorder="1" applyAlignment="1">
      <alignment vertical="center"/>
    </xf>
    <xf numFmtId="0" fontId="8" fillId="0" borderId="21" xfId="5" applyFont="1" applyFill="1" applyBorder="1" applyAlignment="1">
      <alignment vertical="center"/>
    </xf>
    <xf numFmtId="0" fontId="11" fillId="0" borderId="7" xfId="5" applyFont="1" applyFill="1" applyBorder="1" applyAlignment="1" applyProtection="1">
      <alignment horizontal="distributed" vertical="center"/>
    </xf>
    <xf numFmtId="0" fontId="11" fillId="0" borderId="10" xfId="5" quotePrefix="1" applyFont="1" applyFill="1" applyBorder="1" applyAlignment="1" applyProtection="1">
      <alignment horizontal="center" vertical="center"/>
    </xf>
    <xf numFmtId="0" fontId="11" fillId="0" borderId="0" xfId="5" applyFont="1" applyFill="1" applyAlignment="1">
      <alignment horizontal="distributed" vertical="center"/>
    </xf>
    <xf numFmtId="0" fontId="11" fillId="0" borderId="10" xfId="5" applyFont="1" applyFill="1" applyBorder="1" applyAlignment="1" applyProtection="1">
      <alignment horizontal="center" vertical="center"/>
    </xf>
    <xf numFmtId="0" fontId="11" fillId="0" borderId="25" xfId="5" applyFont="1" applyFill="1" applyBorder="1" applyAlignment="1" applyProtection="1">
      <alignment horizontal="distributed" vertical="center"/>
    </xf>
    <xf numFmtId="0" fontId="8" fillId="0" borderId="26" xfId="5" applyFont="1" applyFill="1" applyBorder="1" applyAlignment="1" applyProtection="1">
      <alignment horizontal="center" vertical="center"/>
    </xf>
    <xf numFmtId="0" fontId="11" fillId="0" borderId="27" xfId="5" applyFont="1" applyFill="1" applyBorder="1" applyAlignment="1" applyProtection="1">
      <alignment horizontal="center" vertical="center"/>
    </xf>
    <xf numFmtId="0" fontId="11" fillId="0" borderId="0" xfId="5" applyFont="1" applyFill="1" applyAlignment="1">
      <alignment vertical="center"/>
    </xf>
    <xf numFmtId="0" fontId="8" fillId="0" borderId="17" xfId="5" applyFont="1" applyBorder="1" applyAlignment="1" applyProtection="1">
      <alignment horizontal="center" vertical="center"/>
    </xf>
    <xf numFmtId="0" fontId="8" fillId="0" borderId="18" xfId="5" applyFont="1" applyBorder="1" applyAlignment="1" applyProtection="1">
      <alignment vertical="center"/>
    </xf>
    <xf numFmtId="0" fontId="8" fillId="0" borderId="20" xfId="5" applyFont="1" applyBorder="1" applyAlignment="1" applyProtection="1">
      <alignment horizontal="center" vertical="center"/>
    </xf>
    <xf numFmtId="0" fontId="11" fillId="0" borderId="0" xfId="5" applyFont="1" applyFill="1"/>
    <xf numFmtId="181" fontId="11" fillId="0" borderId="0" xfId="5" applyNumberFormat="1" applyFont="1" applyFill="1" applyAlignment="1">
      <alignment vertical="center"/>
    </xf>
    <xf numFmtId="0" fontId="11" fillId="0" borderId="0" xfId="5" applyFont="1" applyFill="1" applyAlignment="1">
      <alignment horizontal="center" vertical="center"/>
    </xf>
    <xf numFmtId="0" fontId="11" fillId="0" borderId="5" xfId="5" quotePrefix="1" applyFont="1" applyFill="1" applyBorder="1" applyAlignment="1" applyProtection="1">
      <alignment horizontal="center" vertical="center"/>
    </xf>
    <xf numFmtId="0" fontId="5" fillId="0" borderId="0" xfId="5" applyFont="1" applyAlignment="1">
      <alignment vertical="center"/>
    </xf>
    <xf numFmtId="0" fontId="41" fillId="0" borderId="0" xfId="5" applyFont="1" applyAlignment="1">
      <alignment horizontal="center" vertical="center"/>
    </xf>
    <xf numFmtId="0" fontId="8" fillId="0" borderId="2" xfId="5" applyFont="1" applyBorder="1" applyAlignment="1" applyProtection="1">
      <alignment horizontal="distributed" vertical="center"/>
    </xf>
    <xf numFmtId="0" fontId="8" fillId="0" borderId="3" xfId="5" applyFont="1" applyBorder="1" applyAlignment="1" applyProtection="1">
      <alignment horizontal="distributed" vertical="center"/>
    </xf>
    <xf numFmtId="0" fontId="8" fillId="0" borderId="36" xfId="5" applyFont="1" applyBorder="1" applyAlignment="1">
      <alignment horizontal="centerContinuous" vertical="center"/>
    </xf>
    <xf numFmtId="0" fontId="8" fillId="0" borderId="42" xfId="5" applyFont="1" applyBorder="1" applyAlignment="1">
      <alignment horizontal="centerContinuous" vertical="center"/>
    </xf>
    <xf numFmtId="0" fontId="8" fillId="0" borderId="41" xfId="5" applyFont="1" applyBorder="1" applyAlignment="1">
      <alignment horizontal="centerContinuous" vertical="center"/>
    </xf>
    <xf numFmtId="0" fontId="8" fillId="0" borderId="66" xfId="5" applyFont="1" applyFill="1" applyBorder="1" applyAlignment="1">
      <alignment horizontal="centerContinuous" vertical="center"/>
    </xf>
    <xf numFmtId="0" fontId="8" fillId="0" borderId="42" xfId="5" applyFont="1" applyFill="1" applyBorder="1" applyAlignment="1">
      <alignment horizontal="centerContinuous" vertical="center"/>
    </xf>
    <xf numFmtId="0" fontId="8" fillId="0" borderId="36" xfId="5" applyFont="1" applyFill="1" applyBorder="1" applyAlignment="1">
      <alignment horizontal="centerContinuous" vertical="center"/>
    </xf>
    <xf numFmtId="0" fontId="8" fillId="0" borderId="41" xfId="5" applyFont="1" applyFill="1" applyBorder="1" applyAlignment="1">
      <alignment horizontal="centerContinuous" vertical="center"/>
    </xf>
    <xf numFmtId="0" fontId="8" fillId="0" borderId="8" xfId="5" applyFont="1" applyBorder="1" applyAlignment="1" applyProtection="1">
      <alignment horizontal="distributed" vertical="center"/>
    </xf>
    <xf numFmtId="0" fontId="8" fillId="0" borderId="15" xfId="5" applyFont="1" applyBorder="1" applyAlignment="1">
      <alignment horizontal="centerContinuous" vertical="center"/>
    </xf>
    <xf numFmtId="0" fontId="8" fillId="0" borderId="31" xfId="5" applyFont="1" applyBorder="1" applyAlignment="1">
      <alignment horizontal="centerContinuous" vertical="center"/>
    </xf>
    <xf numFmtId="0" fontId="8" fillId="0" borderId="0" xfId="5" applyFont="1" applyBorder="1" applyAlignment="1">
      <alignment horizontal="centerContinuous" vertical="center"/>
    </xf>
    <xf numFmtId="0" fontId="8" fillId="0" borderId="139" xfId="5" applyFont="1" applyBorder="1" applyAlignment="1">
      <alignment horizontal="centerContinuous" vertical="center"/>
    </xf>
    <xf numFmtId="0" fontId="8" fillId="0" borderId="140" xfId="5" applyFont="1" applyBorder="1" applyAlignment="1">
      <alignment horizontal="centerContinuous" vertical="center"/>
    </xf>
    <xf numFmtId="0" fontId="8" fillId="0" borderId="141" xfId="5" applyFont="1" applyBorder="1" applyAlignment="1">
      <alignment vertical="center"/>
    </xf>
    <xf numFmtId="0" fontId="8" fillId="0" borderId="31" xfId="5" applyFont="1" applyBorder="1" applyAlignment="1">
      <alignment horizontal="center" vertical="center"/>
    </xf>
    <xf numFmtId="0" fontId="8" fillId="0" borderId="142" xfId="5" applyFont="1" applyBorder="1" applyAlignment="1">
      <alignment vertical="center"/>
    </xf>
    <xf numFmtId="0" fontId="8" fillId="0" borderId="0" xfId="5" applyFont="1" applyBorder="1" applyAlignment="1">
      <alignment horizontal="center" vertical="center"/>
    </xf>
    <xf numFmtId="0" fontId="8" fillId="0" borderId="141" xfId="5" applyFont="1" applyFill="1" applyBorder="1" applyAlignment="1">
      <alignment vertical="center"/>
    </xf>
    <xf numFmtId="0" fontId="8" fillId="0" borderId="143" xfId="5" applyFont="1" applyFill="1" applyBorder="1" applyAlignment="1">
      <alignment horizontal="center" vertical="center"/>
    </xf>
    <xf numFmtId="0" fontId="8" fillId="0" borderId="142" xfId="5" applyFont="1" applyFill="1" applyBorder="1" applyAlignment="1">
      <alignment vertical="center"/>
    </xf>
    <xf numFmtId="0" fontId="8" fillId="0" borderId="144" xfId="5" applyFont="1" applyFill="1" applyBorder="1" applyAlignment="1">
      <alignment vertical="center"/>
    </xf>
    <xf numFmtId="0" fontId="8" fillId="0" borderId="17" xfId="5" applyFont="1" applyBorder="1" applyAlignment="1" applyProtection="1">
      <alignment horizontal="distributed" vertical="center"/>
    </xf>
    <xf numFmtId="0" fontId="8" fillId="0" borderId="18" xfId="5" applyFont="1" applyBorder="1" applyAlignment="1" applyProtection="1">
      <alignment horizontal="distributed" vertical="center"/>
    </xf>
    <xf numFmtId="0" fontId="8" fillId="0" borderId="145" xfId="5" applyFont="1" applyBorder="1" applyAlignment="1">
      <alignment vertical="center"/>
    </xf>
    <xf numFmtId="0" fontId="8" fillId="0" borderId="33" xfId="5" applyFont="1" applyBorder="1" applyAlignment="1">
      <alignment horizontal="center" vertical="center"/>
    </xf>
    <xf numFmtId="0" fontId="8" fillId="0" borderId="146" xfId="5" applyFont="1" applyBorder="1" applyAlignment="1">
      <alignment vertical="center"/>
    </xf>
    <xf numFmtId="0" fontId="8" fillId="0" borderId="34" xfId="5" applyFont="1" applyBorder="1" applyAlignment="1">
      <alignment horizontal="center" vertical="center"/>
    </xf>
    <xf numFmtId="0" fontId="8" fillId="0" borderId="145" xfId="5" applyFont="1" applyFill="1" applyBorder="1" applyAlignment="1">
      <alignment vertical="center"/>
    </xf>
    <xf numFmtId="0" fontId="8" fillId="0" borderId="33" xfId="5" applyFont="1" applyFill="1" applyBorder="1" applyAlignment="1">
      <alignment horizontal="center" vertical="center"/>
    </xf>
    <xf numFmtId="0" fontId="8" fillId="0" borderId="146" xfId="5" applyFont="1" applyFill="1" applyBorder="1" applyAlignment="1">
      <alignment vertical="center"/>
    </xf>
    <xf numFmtId="0" fontId="8" fillId="0" borderId="147" xfId="5" applyFont="1" applyFill="1" applyBorder="1" applyAlignment="1">
      <alignment vertical="center"/>
    </xf>
    <xf numFmtId="0" fontId="8" fillId="0" borderId="34" xfId="5" applyFont="1" applyFill="1" applyBorder="1" applyAlignment="1">
      <alignment horizontal="center" vertical="center"/>
    </xf>
    <xf numFmtId="0" fontId="8" fillId="0" borderId="31" xfId="5" quotePrefix="1" applyFont="1" applyFill="1" applyBorder="1" applyAlignment="1">
      <alignment horizontal="center" vertical="center" shrinkToFit="1"/>
    </xf>
    <xf numFmtId="0" fontId="8" fillId="0" borderId="0" xfId="5" quotePrefix="1" applyFont="1" applyFill="1" applyBorder="1" applyAlignment="1">
      <alignment horizontal="center" vertical="center" shrinkToFit="1"/>
    </xf>
    <xf numFmtId="0" fontId="8" fillId="0" borderId="148" xfId="5" quotePrefix="1" applyFont="1" applyFill="1" applyBorder="1" applyAlignment="1">
      <alignment horizontal="center" vertical="center" shrinkToFit="1"/>
    </xf>
    <xf numFmtId="0" fontId="8" fillId="0" borderId="5" xfId="5" quotePrefix="1" applyFont="1" applyFill="1" applyBorder="1" applyAlignment="1" applyProtection="1">
      <alignment horizontal="center" vertical="center"/>
    </xf>
    <xf numFmtId="0" fontId="8" fillId="0" borderId="149" xfId="5" quotePrefix="1" applyFont="1" applyFill="1" applyBorder="1" applyAlignment="1">
      <alignment horizontal="center" vertical="center" shrinkToFit="1"/>
    </xf>
    <xf numFmtId="0" fontId="8" fillId="0" borderId="44" xfId="5" quotePrefix="1" applyFont="1" applyFill="1" applyBorder="1" applyAlignment="1">
      <alignment horizontal="center" vertical="center" shrinkToFit="1"/>
    </xf>
    <xf numFmtId="0" fontId="8" fillId="0" borderId="43" xfId="5" quotePrefix="1" applyFont="1" applyFill="1" applyBorder="1" applyAlignment="1">
      <alignment horizontal="center" vertical="center" shrinkToFit="1"/>
    </xf>
    <xf numFmtId="0" fontId="8" fillId="0" borderId="150" xfId="5" quotePrefix="1" applyFont="1" applyFill="1" applyBorder="1" applyAlignment="1">
      <alignment horizontal="center" vertical="center" shrinkToFit="1"/>
    </xf>
    <xf numFmtId="0" fontId="8" fillId="0" borderId="30" xfId="5" applyFont="1" applyBorder="1" applyAlignment="1">
      <alignment horizontal="center" vertical="center" shrinkToFit="1"/>
    </xf>
    <xf numFmtId="0" fontId="8" fillId="0" borderId="12" xfId="5" applyFont="1" applyBorder="1" applyAlignment="1">
      <alignment horizontal="center" vertical="center" shrinkToFit="1"/>
    </xf>
    <xf numFmtId="0" fontId="8" fillId="0" borderId="151" xfId="5" applyFont="1" applyBorder="1" applyAlignment="1">
      <alignment horizontal="center" vertical="center" shrinkToFit="1"/>
    </xf>
    <xf numFmtId="0" fontId="8" fillId="0" borderId="31" xfId="5" applyFont="1" applyBorder="1" applyAlignment="1">
      <alignment horizontal="center" vertical="center" shrinkToFit="1"/>
    </xf>
    <xf numFmtId="0" fontId="8" fillId="0" borderId="0" xfId="5" applyFont="1" applyBorder="1" applyAlignment="1">
      <alignment horizontal="center" vertical="center" shrinkToFit="1"/>
    </xf>
    <xf numFmtId="0" fontId="8" fillId="0" borderId="149" xfId="5" applyFont="1" applyBorder="1" applyAlignment="1">
      <alignment horizontal="center" vertical="center" shrinkToFit="1"/>
    </xf>
    <xf numFmtId="0" fontId="8" fillId="0" borderId="44" xfId="5" applyFont="1" applyBorder="1" applyAlignment="1">
      <alignment horizontal="center" vertical="center" shrinkToFit="1"/>
    </xf>
    <xf numFmtId="0" fontId="8" fillId="0" borderId="43" xfId="5" applyFont="1" applyBorder="1" applyAlignment="1">
      <alignment horizontal="center" vertical="center" shrinkToFit="1"/>
    </xf>
    <xf numFmtId="0" fontId="8" fillId="0" borderId="31" xfId="5" applyFont="1" applyFill="1" applyBorder="1" applyAlignment="1">
      <alignment horizontal="center" vertical="center" shrinkToFit="1"/>
    </xf>
    <xf numFmtId="0" fontId="8" fillId="0" borderId="0" xfId="5" applyFont="1" applyFill="1" applyBorder="1" applyAlignment="1">
      <alignment horizontal="center" vertical="center" shrinkToFit="1"/>
    </xf>
    <xf numFmtId="0" fontId="8" fillId="0" borderId="44" xfId="5" applyFont="1" applyFill="1" applyBorder="1" applyAlignment="1">
      <alignment horizontal="center" vertical="center" shrinkToFit="1"/>
    </xf>
    <xf numFmtId="0" fontId="8" fillId="0" borderId="43" xfId="5" applyFont="1" applyFill="1" applyBorder="1" applyAlignment="1">
      <alignment horizontal="center" vertical="center" shrinkToFit="1"/>
    </xf>
    <xf numFmtId="0" fontId="8" fillId="0" borderId="30" xfId="5" applyFont="1" applyFill="1" applyBorder="1" applyAlignment="1">
      <alignment horizontal="center" vertical="center" shrinkToFit="1"/>
    </xf>
    <xf numFmtId="0" fontId="8" fillId="0" borderId="12" xfId="5" applyFont="1" applyFill="1" applyBorder="1" applyAlignment="1">
      <alignment horizontal="center" vertical="center" shrinkToFit="1"/>
    </xf>
    <xf numFmtId="0" fontId="8" fillId="0" borderId="33" xfId="5" applyFont="1" applyFill="1" applyBorder="1" applyAlignment="1">
      <alignment horizontal="center" vertical="center" shrinkToFit="1"/>
    </xf>
    <xf numFmtId="0" fontId="8" fillId="0" borderId="34" xfId="5" applyFont="1" applyFill="1" applyBorder="1" applyAlignment="1">
      <alignment horizontal="center" vertical="center" shrinkToFit="1"/>
    </xf>
    <xf numFmtId="0" fontId="10" fillId="0" borderId="2" xfId="0" applyFont="1" applyFill="1" applyBorder="1" applyAlignment="1" applyProtection="1">
      <alignment horizontal="distributed" vertical="center"/>
    </xf>
    <xf numFmtId="0" fontId="10" fillId="0" borderId="3" xfId="0" applyFont="1" applyFill="1" applyBorder="1" applyAlignment="1" applyProtection="1">
      <alignment horizontal="distributed" vertical="center"/>
    </xf>
    <xf numFmtId="38" fontId="10" fillId="0" borderId="32" xfId="1" applyNumberFormat="1" applyFont="1" applyFill="1" applyBorder="1" applyAlignment="1">
      <alignment horizontal="centerContinuous" vertical="center"/>
    </xf>
    <xf numFmtId="38" fontId="10" fillId="0" borderId="29" xfId="1" applyNumberFormat="1" applyFont="1" applyFill="1" applyBorder="1" applyAlignment="1">
      <alignment horizontal="centerContinuous" vertical="center"/>
    </xf>
    <xf numFmtId="38" fontId="10" fillId="0" borderId="29" xfId="1" applyNumberFormat="1" applyFont="1" applyFill="1" applyBorder="1" applyAlignment="1">
      <alignment horizontal="center" vertical="center"/>
    </xf>
    <xf numFmtId="38" fontId="10" fillId="0" borderId="29" xfId="1" applyNumberFormat="1" applyFont="1" applyFill="1" applyBorder="1" applyAlignment="1">
      <alignment horizontal="right" vertical="center"/>
    </xf>
    <xf numFmtId="0" fontId="10" fillId="0" borderId="5" xfId="0" applyFont="1" applyFill="1" applyBorder="1" applyAlignment="1" applyProtection="1">
      <alignment horizontal="distributed" vertical="center"/>
    </xf>
    <xf numFmtId="38" fontId="10" fillId="0" borderId="1" xfId="1" applyNumberFormat="1" applyFont="1" applyFill="1" applyBorder="1" applyAlignment="1">
      <alignment horizontal="distributed" vertical="center"/>
    </xf>
    <xf numFmtId="38" fontId="10" fillId="0" borderId="15" xfId="1" applyNumberFormat="1" applyFont="1" applyFill="1" applyBorder="1" applyAlignment="1">
      <alignment horizontal="distributed" vertical="center"/>
    </xf>
    <xf numFmtId="38" fontId="10" fillId="0" borderId="14" xfId="1" applyNumberFormat="1" applyFont="1" applyFill="1" applyBorder="1" applyAlignment="1">
      <alignment horizontal="centerContinuous" vertical="center"/>
    </xf>
    <xf numFmtId="38" fontId="10" fillId="0" borderId="9" xfId="1" applyNumberFormat="1" applyFont="1" applyFill="1" applyBorder="1" applyAlignment="1">
      <alignment horizontal="distributed" vertical="center"/>
    </xf>
    <xf numFmtId="38" fontId="10" fillId="0" borderId="31" xfId="1" applyNumberFormat="1" applyFont="1" applyFill="1" applyBorder="1" applyAlignment="1">
      <alignment horizontal="distributed" vertical="center"/>
    </xf>
    <xf numFmtId="0" fontId="10" fillId="0" borderId="0" xfId="0" applyFont="1" applyFill="1"/>
    <xf numFmtId="38" fontId="10" fillId="0" borderId="19" xfId="1" applyNumberFormat="1" applyFont="1" applyFill="1" applyBorder="1" applyAlignment="1">
      <alignment horizontal="distributed" vertical="center"/>
    </xf>
    <xf numFmtId="38" fontId="10" fillId="0" borderId="33" xfId="1" applyNumberFormat="1" applyFont="1" applyFill="1" applyBorder="1" applyAlignment="1">
      <alignment horizontal="distributed" vertical="center"/>
    </xf>
    <xf numFmtId="38" fontId="10" fillId="0" borderId="21" xfId="1" applyNumberFormat="1" applyFont="1" applyFill="1" applyBorder="1" applyAlignment="1">
      <alignment horizontal="distributed" vertical="center"/>
    </xf>
    <xf numFmtId="0" fontId="41" fillId="0" borderId="0" xfId="0" applyFont="1"/>
    <xf numFmtId="38" fontId="10" fillId="0" borderId="36" xfId="1" applyFont="1" applyFill="1" applyBorder="1" applyAlignment="1">
      <alignment horizontal="distributed" vertical="center"/>
    </xf>
    <xf numFmtId="38" fontId="10" fillId="0" borderId="36" xfId="1" applyFont="1" applyFill="1" applyBorder="1" applyAlignment="1">
      <alignment horizontal="right" vertical="center"/>
    </xf>
    <xf numFmtId="0" fontId="28" fillId="0" borderId="41" xfId="0" applyFont="1" applyFill="1" applyBorder="1" applyAlignment="1">
      <alignment horizontal="center"/>
    </xf>
    <xf numFmtId="0" fontId="28" fillId="0" borderId="42" xfId="0" applyFont="1" applyFill="1" applyBorder="1" applyAlignment="1">
      <alignment horizontal="center"/>
    </xf>
    <xf numFmtId="38" fontId="10" fillId="0" borderId="4" xfId="1" applyFont="1" applyFill="1" applyBorder="1" applyAlignment="1">
      <alignment horizontal="distributed" vertical="center"/>
    </xf>
    <xf numFmtId="0" fontId="28" fillId="0" borderId="35" xfId="0" applyFont="1" applyFill="1" applyBorder="1" applyAlignment="1">
      <alignment horizontal="right" vertical="center"/>
    </xf>
    <xf numFmtId="0" fontId="28" fillId="0" borderId="43" xfId="0" applyFont="1" applyFill="1" applyBorder="1" applyAlignment="1">
      <alignment horizontal="center"/>
    </xf>
    <xf numFmtId="0" fontId="28" fillId="0" borderId="44" xfId="0" applyFont="1" applyFill="1" applyBorder="1" applyAlignment="1">
      <alignment horizontal="center"/>
    </xf>
    <xf numFmtId="38" fontId="10" fillId="0" borderId="9" xfId="1" applyFont="1" applyFill="1" applyBorder="1" applyAlignment="1">
      <alignment horizontal="center" vertical="top" shrinkToFit="1"/>
    </xf>
    <xf numFmtId="0" fontId="8" fillId="0" borderId="16" xfId="0" applyFont="1" applyFill="1" applyBorder="1" applyAlignment="1">
      <alignment vertical="center"/>
    </xf>
    <xf numFmtId="177" fontId="10" fillId="0" borderId="9" xfId="1" applyNumberFormat="1" applyFont="1" applyBorder="1" applyAlignment="1">
      <alignment horizontal="right" vertical="center" shrinkToFit="1"/>
    </xf>
    <xf numFmtId="177" fontId="10" fillId="0" borderId="4" xfId="1" applyNumberFormat="1" applyFont="1" applyBorder="1" applyAlignment="1">
      <alignment horizontal="right" vertical="center" shrinkToFit="1"/>
    </xf>
    <xf numFmtId="177" fontId="10" fillId="0" borderId="15" xfId="1" applyNumberFormat="1" applyFont="1" applyBorder="1" applyAlignment="1">
      <alignment horizontal="right" vertical="center" shrinkToFit="1"/>
    </xf>
    <xf numFmtId="177" fontId="10" fillId="0" borderId="3" xfId="1" applyNumberFormat="1" applyFont="1" applyBorder="1" applyAlignment="1">
      <alignment horizontal="right" vertical="center" shrinkToFit="1"/>
    </xf>
    <xf numFmtId="177" fontId="10" fillId="0" borderId="8" xfId="1" applyNumberFormat="1" applyFont="1" applyBorder="1" applyAlignment="1">
      <alignment horizontal="right" vertical="center" shrinkToFit="1"/>
    </xf>
    <xf numFmtId="177" fontId="10" fillId="0" borderId="9" xfId="1" applyNumberFormat="1" applyFont="1" applyBorder="1" applyAlignment="1" applyProtection="1">
      <alignment horizontal="right" vertical="center" shrinkToFit="1"/>
    </xf>
    <xf numFmtId="177" fontId="10" fillId="0" borderId="15" xfId="1" applyNumberFormat="1" applyFont="1" applyBorder="1" applyAlignment="1" applyProtection="1">
      <alignment horizontal="right" vertical="center" shrinkToFit="1"/>
    </xf>
    <xf numFmtId="177" fontId="10" fillId="0" borderId="8" xfId="1" applyNumberFormat="1" applyFont="1" applyBorder="1" applyAlignment="1" applyProtection="1">
      <alignment horizontal="right" vertical="center" shrinkToFit="1"/>
    </xf>
    <xf numFmtId="177" fontId="10" fillId="0" borderId="65" xfId="1" applyNumberFormat="1" applyFont="1" applyBorder="1" applyAlignment="1" applyProtection="1">
      <alignment horizontal="right" vertical="center" shrinkToFit="1"/>
    </xf>
    <xf numFmtId="177" fontId="10" fillId="0" borderId="35" xfId="1" applyNumberFormat="1" applyFont="1" applyBorder="1" applyAlignment="1" applyProtection="1">
      <alignment horizontal="right" vertical="center" shrinkToFit="1"/>
    </xf>
    <xf numFmtId="177" fontId="10" fillId="0" borderId="26" xfId="1" applyNumberFormat="1" applyFont="1" applyBorder="1" applyAlignment="1" applyProtection="1">
      <alignment horizontal="right" vertical="center" shrinkToFit="1"/>
    </xf>
    <xf numFmtId="177" fontId="10" fillId="0" borderId="1" xfId="1" applyNumberFormat="1" applyFont="1" applyFill="1" applyBorder="1" applyAlignment="1">
      <alignment horizontal="right" vertical="center" shrinkToFit="1"/>
    </xf>
    <xf numFmtId="177" fontId="10" fillId="0" borderId="12" xfId="1" applyNumberFormat="1" applyFont="1" applyFill="1" applyBorder="1" applyAlignment="1">
      <alignment horizontal="right" vertical="center" shrinkToFit="1"/>
    </xf>
    <xf numFmtId="177" fontId="10" fillId="0" borderId="9" xfId="1" applyNumberFormat="1" applyFont="1" applyFill="1" applyBorder="1" applyAlignment="1">
      <alignment horizontal="right" vertical="center" shrinkToFit="1"/>
    </xf>
    <xf numFmtId="177" fontId="10" fillId="0" borderId="0" xfId="1" applyNumberFormat="1" applyFont="1" applyFill="1" applyBorder="1" applyAlignment="1">
      <alignment horizontal="right" vertical="center" shrinkToFit="1"/>
    </xf>
    <xf numFmtId="177" fontId="10" fillId="0" borderId="65" xfId="1" applyNumberFormat="1" applyFont="1" applyFill="1" applyBorder="1" applyAlignment="1">
      <alignment horizontal="right" vertical="center" shrinkToFit="1"/>
    </xf>
    <xf numFmtId="177" fontId="10" fillId="0" borderId="1" xfId="1" applyNumberFormat="1" applyFont="1" applyBorder="1" applyAlignment="1">
      <alignment horizontal="right" vertical="center" shrinkToFit="1"/>
    </xf>
    <xf numFmtId="177" fontId="10" fillId="0" borderId="12" xfId="1" applyNumberFormat="1" applyFont="1" applyBorder="1" applyAlignment="1">
      <alignment horizontal="right" vertical="center" shrinkToFit="1"/>
    </xf>
    <xf numFmtId="177" fontId="10" fillId="0" borderId="0" xfId="1" applyNumberFormat="1" applyFont="1" applyBorder="1" applyAlignment="1">
      <alignment horizontal="right" vertical="center" shrinkToFit="1"/>
    </xf>
    <xf numFmtId="177" fontId="10" fillId="0" borderId="19" xfId="1" applyNumberFormat="1" applyFont="1" applyFill="1" applyBorder="1" applyAlignment="1">
      <alignment horizontal="right" vertical="center" shrinkToFit="1"/>
    </xf>
    <xf numFmtId="177" fontId="10" fillId="0" borderId="34" xfId="1" applyNumberFormat="1" applyFont="1" applyFill="1" applyBorder="1" applyAlignment="1">
      <alignment horizontal="right" vertical="center" shrinkToFit="1"/>
    </xf>
    <xf numFmtId="177" fontId="10" fillId="0" borderId="43" xfId="1" applyNumberFormat="1" applyFont="1" applyFill="1" applyBorder="1" applyAlignment="1">
      <alignment horizontal="right" vertical="center" shrinkToFit="1"/>
    </xf>
    <xf numFmtId="0" fontId="12" fillId="0" borderId="1" xfId="0" applyFont="1" applyFill="1" applyBorder="1" applyAlignment="1">
      <alignment horizontal="center" vertical="center"/>
    </xf>
    <xf numFmtId="38" fontId="8" fillId="0" borderId="15" xfId="1" applyFont="1" applyFill="1" applyBorder="1" applyAlignment="1">
      <alignment horizontal="center" vertical="center" shrinkToFit="1"/>
    </xf>
    <xf numFmtId="177" fontId="11" fillId="0" borderId="1" xfId="1" applyNumberFormat="1" applyFont="1" applyFill="1" applyBorder="1" applyAlignment="1">
      <alignment horizontal="right" vertical="center" shrinkToFit="1"/>
    </xf>
    <xf numFmtId="177" fontId="11" fillId="0" borderId="9" xfId="1" applyNumberFormat="1" applyFont="1" applyFill="1" applyBorder="1" applyAlignment="1">
      <alignment horizontal="right" vertical="center" shrinkToFit="1"/>
    </xf>
    <xf numFmtId="177" fontId="11" fillId="0" borderId="65" xfId="1" applyNumberFormat="1" applyFont="1" applyFill="1" applyBorder="1" applyAlignment="1">
      <alignment horizontal="right" vertical="center" shrinkToFit="1"/>
    </xf>
    <xf numFmtId="177" fontId="11" fillId="0" borderId="15" xfId="1" applyNumberFormat="1" applyFont="1" applyBorder="1" applyAlignment="1">
      <alignment horizontal="right" vertical="center" shrinkToFit="1"/>
    </xf>
    <xf numFmtId="177" fontId="11" fillId="0" borderId="9" xfId="1" applyNumberFormat="1" applyFont="1" applyBorder="1" applyAlignment="1">
      <alignment horizontal="right" vertical="center" shrinkToFit="1"/>
    </xf>
    <xf numFmtId="177" fontId="11" fillId="0" borderId="9" xfId="1" applyNumberFormat="1" applyFont="1" applyBorder="1" applyAlignment="1" applyProtection="1">
      <alignment horizontal="right" vertical="center" shrinkToFit="1"/>
    </xf>
    <xf numFmtId="177" fontId="11" fillId="0" borderId="7" xfId="1" applyNumberFormat="1" applyFont="1" applyBorder="1" applyAlignment="1">
      <alignment horizontal="right" vertical="center" shrinkToFit="1"/>
    </xf>
    <xf numFmtId="177" fontId="11" fillId="0" borderId="9" xfId="1" applyNumberFormat="1" applyFont="1" applyFill="1" applyBorder="1" applyAlignment="1" applyProtection="1">
      <alignment horizontal="right" vertical="center" shrinkToFit="1"/>
    </xf>
    <xf numFmtId="177" fontId="11" fillId="0" borderId="65" xfId="1" applyNumberFormat="1" applyFont="1" applyBorder="1" applyAlignment="1" applyProtection="1">
      <alignment horizontal="right" vertical="center" shrinkToFit="1"/>
    </xf>
    <xf numFmtId="177" fontId="11" fillId="0" borderId="19" xfId="1" applyNumberFormat="1" applyFont="1" applyFill="1" applyBorder="1" applyAlignment="1">
      <alignment horizontal="right" vertical="center" shrinkToFit="1"/>
    </xf>
    <xf numFmtId="38" fontId="8" fillId="0" borderId="68" xfId="1" applyFont="1" applyFill="1" applyBorder="1" applyAlignment="1">
      <alignment horizontal="distributed" vertical="center"/>
    </xf>
    <xf numFmtId="38" fontId="8" fillId="0" borderId="17" xfId="1" applyFont="1" applyFill="1" applyBorder="1" applyAlignment="1">
      <alignment horizontal="distributed" vertical="center"/>
    </xf>
    <xf numFmtId="38" fontId="8" fillId="0" borderId="19" xfId="1" applyNumberFormat="1" applyFont="1" applyFill="1" applyBorder="1" applyAlignment="1">
      <alignment horizontal="center" vertical="center" shrinkToFit="1"/>
    </xf>
    <xf numFmtId="38" fontId="8" fillId="0" borderId="21" xfId="1" applyNumberFormat="1" applyFont="1" applyFill="1" applyBorder="1" applyAlignment="1">
      <alignment horizontal="center" vertical="center"/>
    </xf>
    <xf numFmtId="177" fontId="8" fillId="0" borderId="8" xfId="1" applyNumberFormat="1" applyFont="1" applyFill="1" applyBorder="1" applyAlignment="1">
      <alignment horizontal="right" vertical="center" shrinkToFit="1"/>
    </xf>
    <xf numFmtId="177" fontId="8" fillId="0" borderId="26" xfId="1" applyNumberFormat="1" applyFont="1" applyFill="1" applyBorder="1" applyAlignment="1">
      <alignment horizontal="right" vertical="center" shrinkToFit="1"/>
    </xf>
    <xf numFmtId="49" fontId="9" fillId="0" borderId="0" xfId="0" applyNumberFormat="1" applyFont="1" applyFill="1" applyAlignment="1">
      <alignment horizontal="right" vertical="center"/>
    </xf>
    <xf numFmtId="177" fontId="8" fillId="0" borderId="11" xfId="1" applyNumberFormat="1" applyFont="1" applyFill="1" applyBorder="1" applyAlignment="1">
      <alignment horizontal="right" vertical="center" shrinkToFit="1"/>
    </xf>
    <xf numFmtId="177" fontId="8" fillId="0" borderId="35" xfId="1" applyNumberFormat="1" applyFont="1" applyFill="1" applyBorder="1" applyAlignment="1">
      <alignment horizontal="right" vertical="center" shrinkToFit="1"/>
    </xf>
    <xf numFmtId="177" fontId="8" fillId="0" borderId="21" xfId="1" applyNumberFormat="1" applyFont="1" applyFill="1" applyBorder="1" applyAlignment="1">
      <alignment horizontal="right" vertical="center" shrinkToFit="1"/>
    </xf>
    <xf numFmtId="177" fontId="8" fillId="0" borderId="10" xfId="1" applyNumberFormat="1" applyFont="1" applyFill="1" applyBorder="1" applyAlignment="1">
      <alignment horizontal="right" vertical="center" shrinkToFit="1"/>
    </xf>
    <xf numFmtId="177" fontId="8" fillId="0" borderId="10" xfId="1" applyNumberFormat="1" applyFont="1" applyFill="1" applyBorder="1" applyAlignment="1" applyProtection="1">
      <alignment horizontal="right" vertical="center" shrinkToFit="1"/>
    </xf>
    <xf numFmtId="177" fontId="8" fillId="0" borderId="27" xfId="1" applyNumberFormat="1" applyFont="1" applyFill="1" applyBorder="1" applyAlignment="1">
      <alignment horizontal="right" vertical="center" shrinkToFit="1"/>
    </xf>
    <xf numFmtId="177" fontId="8" fillId="0" borderId="24" xfId="1" applyNumberFormat="1" applyFont="1" applyFill="1" applyBorder="1" applyAlignment="1">
      <alignment horizontal="right" vertical="center" shrinkToFit="1"/>
    </xf>
    <xf numFmtId="177" fontId="8" fillId="0" borderId="20" xfId="1" applyNumberFormat="1" applyFont="1" applyFill="1" applyBorder="1" applyAlignment="1">
      <alignment horizontal="right" vertical="center" shrinkToFit="1"/>
    </xf>
    <xf numFmtId="177" fontId="8" fillId="0" borderId="3" xfId="1" applyNumberFormat="1" applyFont="1" applyFill="1" applyBorder="1" applyAlignment="1">
      <alignment horizontal="right" vertical="center" shrinkToFit="1"/>
    </xf>
    <xf numFmtId="177" fontId="8" fillId="0" borderId="8" xfId="1" applyNumberFormat="1" applyFont="1" applyFill="1" applyBorder="1" applyAlignment="1" applyProtection="1">
      <alignment horizontal="right" vertical="center" shrinkToFit="1"/>
    </xf>
    <xf numFmtId="177" fontId="8" fillId="0" borderId="23" xfId="1" applyNumberFormat="1" applyFont="1" applyFill="1" applyBorder="1" applyAlignment="1">
      <alignment horizontal="right" vertical="center" shrinkToFit="1"/>
    </xf>
    <xf numFmtId="177" fontId="8" fillId="0" borderId="18" xfId="1" applyNumberFormat="1" applyFont="1" applyFill="1" applyBorder="1" applyAlignment="1">
      <alignment horizontal="right" vertical="center" shrinkToFit="1"/>
    </xf>
    <xf numFmtId="177" fontId="8" fillId="0" borderId="9" xfId="0" quotePrefix="1" applyNumberFormat="1" applyFont="1" applyFill="1" applyBorder="1" applyAlignment="1">
      <alignment horizontal="right" vertical="center" shrinkToFit="1"/>
    </xf>
    <xf numFmtId="177" fontId="8" fillId="0" borderId="15" xfId="0" applyNumberFormat="1" applyFont="1" applyFill="1" applyBorder="1" applyAlignment="1">
      <alignment horizontal="right" vertical="center" shrinkToFit="1"/>
    </xf>
    <xf numFmtId="177" fontId="8" fillId="0" borderId="9" xfId="0" applyNumberFormat="1" applyFont="1" applyFill="1" applyBorder="1" applyAlignment="1">
      <alignment horizontal="right" vertical="center" shrinkToFit="1"/>
    </xf>
    <xf numFmtId="177" fontId="8" fillId="0" borderId="31" xfId="1" applyNumberFormat="1" applyFont="1" applyFill="1" applyBorder="1" applyAlignment="1">
      <alignment horizontal="right" vertical="center" shrinkToFit="1"/>
    </xf>
    <xf numFmtId="177" fontId="8" fillId="0" borderId="30" xfId="1" applyNumberFormat="1" applyFont="1" applyFill="1" applyBorder="1" applyAlignment="1">
      <alignment horizontal="right" vertical="center" shrinkToFit="1"/>
    </xf>
    <xf numFmtId="177" fontId="8" fillId="0" borderId="1" xfId="1" applyNumberFormat="1" applyFont="1" applyFill="1" applyBorder="1" applyAlignment="1" applyProtection="1">
      <alignment horizontal="right" vertical="center" shrinkToFit="1"/>
    </xf>
    <xf numFmtId="177" fontId="8" fillId="0" borderId="44" xfId="1" applyNumberFormat="1" applyFont="1" applyFill="1" applyBorder="1" applyAlignment="1">
      <alignment horizontal="right" vertical="center" shrinkToFit="1"/>
    </xf>
    <xf numFmtId="177" fontId="8" fillId="0" borderId="33" xfId="1" applyNumberFormat="1" applyFont="1" applyFill="1" applyBorder="1" applyAlignment="1">
      <alignment horizontal="right" vertical="center" shrinkToFit="1"/>
    </xf>
    <xf numFmtId="177" fontId="8" fillId="0" borderId="19" xfId="1" applyNumberFormat="1" applyFont="1" applyFill="1" applyBorder="1" applyAlignment="1" applyProtection="1">
      <alignment horizontal="right" vertical="center" shrinkToFit="1"/>
    </xf>
    <xf numFmtId="177" fontId="8" fillId="0" borderId="4" xfId="1" applyNumberFormat="1" applyFont="1" applyFill="1" applyBorder="1" applyAlignment="1" applyProtection="1">
      <alignment horizontal="right" vertical="center" shrinkToFit="1"/>
    </xf>
    <xf numFmtId="177" fontId="8" fillId="0" borderId="1" xfId="1" applyNumberFormat="1" applyFont="1" applyBorder="1" applyAlignment="1" applyProtection="1">
      <alignment horizontal="right" vertical="center" shrinkToFit="1"/>
    </xf>
    <xf numFmtId="38" fontId="11" fillId="0" borderId="18" xfId="1" applyFont="1" applyFill="1" applyBorder="1" applyAlignment="1">
      <alignment horizontal="distributed" vertical="center"/>
    </xf>
    <xf numFmtId="177" fontId="8" fillId="0" borderId="2" xfId="1" applyNumberFormat="1" applyFont="1" applyFill="1" applyBorder="1" applyAlignment="1" applyProtection="1">
      <alignment horizontal="right" vertical="center" shrinkToFit="1"/>
    </xf>
    <xf numFmtId="177" fontId="8" fillId="0" borderId="42" xfId="1" applyNumberFormat="1" applyFont="1" applyFill="1" applyBorder="1" applyAlignment="1" applyProtection="1">
      <alignment horizontal="right" vertical="center" shrinkToFit="1"/>
    </xf>
    <xf numFmtId="177" fontId="8" fillId="0" borderId="36" xfId="1" applyNumberFormat="1" applyFont="1" applyFill="1" applyBorder="1" applyAlignment="1" applyProtection="1">
      <alignment horizontal="right" vertical="center" shrinkToFit="1"/>
    </xf>
    <xf numFmtId="177" fontId="8" fillId="0" borderId="5" xfId="0" quotePrefix="1" applyNumberFormat="1" applyFont="1" applyFill="1" applyBorder="1" applyAlignment="1" applyProtection="1">
      <alignment horizontal="right" vertical="center"/>
    </xf>
    <xf numFmtId="177" fontId="8" fillId="0" borderId="7" xfId="1" applyNumberFormat="1" applyFont="1" applyBorder="1" applyAlignment="1">
      <alignment horizontal="right" vertical="center" shrinkToFit="1"/>
    </xf>
    <xf numFmtId="177" fontId="8" fillId="0" borderId="31" xfId="1" applyNumberFormat="1" applyFont="1" applyBorder="1" applyAlignment="1">
      <alignment horizontal="right" vertical="center" shrinkToFit="1"/>
    </xf>
    <xf numFmtId="177" fontId="8" fillId="0" borderId="10" xfId="0" applyNumberFormat="1" applyFont="1" applyBorder="1" applyAlignment="1" applyProtection="1">
      <alignment horizontal="right" vertical="center"/>
    </xf>
    <xf numFmtId="177" fontId="8" fillId="0" borderId="27" xfId="0" applyNumberFormat="1" applyFont="1" applyBorder="1" applyAlignment="1" applyProtection="1">
      <alignment horizontal="right" vertical="center"/>
    </xf>
    <xf numFmtId="177" fontId="8" fillId="0" borderId="11" xfId="1" applyNumberFormat="1" applyFont="1" applyBorder="1" applyAlignment="1">
      <alignment horizontal="right" vertical="center" shrinkToFit="1"/>
    </xf>
    <xf numFmtId="177" fontId="8" fillId="0" borderId="24" xfId="0" applyNumberFormat="1" applyFont="1" applyBorder="1" applyAlignment="1" applyProtection="1">
      <alignment horizontal="right" vertical="center"/>
    </xf>
    <xf numFmtId="177" fontId="8" fillId="0" borderId="35" xfId="1" applyNumberFormat="1" applyFont="1" applyBorder="1" applyAlignment="1">
      <alignment horizontal="right" vertical="center" shrinkToFit="1"/>
    </xf>
    <xf numFmtId="177" fontId="8" fillId="0" borderId="10" xfId="0" applyNumberFormat="1" applyFont="1" applyFill="1" applyBorder="1" applyAlignment="1" applyProtection="1">
      <alignment horizontal="right" vertical="center"/>
    </xf>
    <xf numFmtId="177" fontId="8" fillId="0" borderId="24" xfId="0" applyNumberFormat="1" applyFont="1" applyFill="1" applyBorder="1" applyAlignment="1" applyProtection="1">
      <alignment horizontal="right" vertical="center"/>
    </xf>
    <xf numFmtId="177" fontId="8" fillId="0" borderId="24" xfId="0" quotePrefix="1" applyNumberFormat="1" applyFont="1" applyFill="1" applyBorder="1" applyAlignment="1" applyProtection="1">
      <alignment horizontal="right" vertical="center"/>
    </xf>
    <xf numFmtId="177" fontId="8" fillId="0" borderId="20" xfId="0" applyNumberFormat="1" applyFont="1" applyFill="1" applyBorder="1" applyAlignment="1" applyProtection="1">
      <alignment horizontal="right" vertical="center"/>
    </xf>
    <xf numFmtId="177" fontId="8" fillId="0" borderId="10" xfId="0" quotePrefix="1" applyNumberFormat="1" applyFont="1" applyFill="1" applyBorder="1" applyAlignment="1" applyProtection="1">
      <alignment horizontal="right" vertical="center"/>
    </xf>
    <xf numFmtId="177" fontId="8" fillId="0" borderId="27" xfId="0" applyNumberFormat="1" applyFont="1" applyFill="1" applyBorder="1" applyAlignment="1" applyProtection="1">
      <alignment horizontal="right" vertical="center"/>
    </xf>
    <xf numFmtId="177" fontId="8" fillId="0" borderId="28" xfId="1" applyNumberFormat="1" applyFont="1" applyFill="1" applyBorder="1" applyAlignment="1" applyProtection="1">
      <alignment horizontal="right" vertical="center" shrinkToFit="1"/>
    </xf>
    <xf numFmtId="177" fontId="8" fillId="0" borderId="31" xfId="1" applyNumberFormat="1" applyFont="1" applyFill="1" applyBorder="1" applyAlignment="1" applyProtection="1">
      <alignment horizontal="right" vertical="center" shrinkToFit="1"/>
    </xf>
    <xf numFmtId="177" fontId="8" fillId="0" borderId="31" xfId="1" applyNumberFormat="1" applyFont="1" applyBorder="1" applyAlignment="1" applyProtection="1">
      <alignment horizontal="right" vertical="center" shrinkToFit="1"/>
    </xf>
    <xf numFmtId="177" fontId="8" fillId="0" borderId="44" xfId="1" applyNumberFormat="1" applyFont="1" applyBorder="1" applyAlignment="1" applyProtection="1">
      <alignment horizontal="right" vertical="center" shrinkToFit="1"/>
    </xf>
    <xf numFmtId="177" fontId="8" fillId="0" borderId="11" xfId="1" applyNumberFormat="1" applyFont="1" applyBorder="1" applyAlignment="1" applyProtection="1">
      <alignment horizontal="right" vertical="center" shrinkToFit="1"/>
    </xf>
    <xf numFmtId="177" fontId="8" fillId="0" borderId="30" xfId="1" applyNumberFormat="1" applyFont="1" applyBorder="1" applyAlignment="1" applyProtection="1">
      <alignment horizontal="right" vertical="center" shrinkToFit="1"/>
    </xf>
    <xf numFmtId="177" fontId="8" fillId="0" borderId="44" xfId="1" applyNumberFormat="1" applyFont="1" applyFill="1" applyBorder="1" applyAlignment="1" applyProtection="1">
      <alignment horizontal="right" vertical="center" shrinkToFit="1"/>
    </xf>
    <xf numFmtId="177" fontId="8" fillId="0" borderId="11" xfId="1" applyNumberFormat="1" applyFont="1" applyFill="1" applyBorder="1" applyAlignment="1" applyProtection="1">
      <alignment horizontal="right" vertical="center" shrinkToFit="1"/>
    </xf>
    <xf numFmtId="177" fontId="8" fillId="0" borderId="30" xfId="1" applyNumberFormat="1" applyFont="1" applyFill="1" applyBorder="1" applyAlignment="1" applyProtection="1">
      <alignment horizontal="right" vertical="center" shrinkToFit="1"/>
    </xf>
    <xf numFmtId="177" fontId="8" fillId="0" borderId="21" xfId="1" applyNumberFormat="1" applyFont="1" applyFill="1" applyBorder="1" applyAlignment="1" applyProtection="1">
      <alignment horizontal="right" vertical="center" shrinkToFit="1"/>
    </xf>
    <xf numFmtId="177" fontId="8" fillId="0" borderId="33" xfId="1" applyNumberFormat="1" applyFont="1" applyFill="1" applyBorder="1" applyAlignment="1" applyProtection="1">
      <alignment horizontal="right" vertical="center" shrinkToFit="1"/>
    </xf>
    <xf numFmtId="177" fontId="8" fillId="0" borderId="2" xfId="1" applyNumberFormat="1" applyFont="1" applyFill="1" applyBorder="1" applyAlignment="1">
      <alignment horizontal="right" vertical="center" shrinkToFit="1"/>
    </xf>
    <xf numFmtId="177" fontId="8" fillId="0" borderId="42" xfId="1" applyNumberFormat="1" applyFont="1" applyFill="1" applyBorder="1" applyAlignment="1">
      <alignment horizontal="right" vertical="center" shrinkToFit="1"/>
    </xf>
    <xf numFmtId="177" fontId="8" fillId="0" borderId="4" xfId="1" applyNumberFormat="1" applyFont="1" applyFill="1" applyBorder="1" applyAlignment="1">
      <alignment horizontal="right" vertical="center" shrinkToFit="1"/>
    </xf>
    <xf numFmtId="177" fontId="8" fillId="0" borderId="25" xfId="1" applyNumberFormat="1" applyFont="1" applyBorder="1" applyAlignment="1" applyProtection="1">
      <alignment horizontal="right" vertical="center" shrinkToFit="1"/>
    </xf>
    <xf numFmtId="177" fontId="8" fillId="0" borderId="22" xfId="1" applyNumberFormat="1" applyFont="1" applyBorder="1" applyAlignment="1">
      <alignment horizontal="right" vertical="center" shrinkToFit="1"/>
    </xf>
    <xf numFmtId="177" fontId="8" fillId="0" borderId="30" xfId="1" applyNumberFormat="1" applyFont="1" applyBorder="1" applyAlignment="1">
      <alignment horizontal="right" vertical="center" shrinkToFit="1"/>
    </xf>
    <xf numFmtId="177" fontId="8" fillId="0" borderId="25" xfId="1" applyNumberFormat="1" applyFont="1" applyBorder="1" applyAlignment="1">
      <alignment horizontal="right" vertical="center" shrinkToFit="1"/>
    </xf>
    <xf numFmtId="177" fontId="8" fillId="0" borderId="44" xfId="1" applyNumberFormat="1" applyFont="1" applyBorder="1" applyAlignment="1">
      <alignment horizontal="right" vertical="center" shrinkToFit="1"/>
    </xf>
    <xf numFmtId="177" fontId="8" fillId="0" borderId="41" xfId="1" applyNumberFormat="1" applyFont="1" applyBorder="1" applyAlignment="1">
      <alignment horizontal="right" vertical="center" shrinkToFit="1"/>
    </xf>
    <xf numFmtId="177" fontId="8" fillId="0" borderId="39" xfId="1" applyNumberFormat="1" applyFont="1" applyBorder="1" applyAlignment="1">
      <alignment horizontal="right" vertical="center" shrinkToFit="1"/>
    </xf>
    <xf numFmtId="177" fontId="8" fillId="0" borderId="0" xfId="1" applyNumberFormat="1" applyFont="1" applyBorder="1" applyAlignment="1">
      <alignment horizontal="right" vertical="center" shrinkToFit="1"/>
    </xf>
    <xf numFmtId="177" fontId="8" fillId="0" borderId="43" xfId="1" applyNumberFormat="1" applyFont="1" applyBorder="1" applyAlignment="1" applyProtection="1">
      <alignment horizontal="right" vertical="center" shrinkToFit="1"/>
    </xf>
    <xf numFmtId="177" fontId="8" fillId="0" borderId="12" xfId="1" applyNumberFormat="1" applyFont="1" applyBorder="1" applyAlignment="1">
      <alignment horizontal="right" vertical="center" shrinkToFit="1"/>
    </xf>
    <xf numFmtId="177" fontId="8" fillId="0" borderId="0" xfId="1" applyNumberFormat="1" applyFont="1" applyFill="1" applyBorder="1" applyAlignment="1">
      <alignment horizontal="right" vertical="center" shrinkToFit="1"/>
    </xf>
    <xf numFmtId="177" fontId="8" fillId="0" borderId="12" xfId="1" applyNumberFormat="1" applyFont="1" applyFill="1" applyBorder="1" applyAlignment="1">
      <alignment horizontal="right" vertical="center" shrinkToFit="1"/>
    </xf>
    <xf numFmtId="177" fontId="8" fillId="0" borderId="34" xfId="1" applyNumberFormat="1" applyFont="1" applyFill="1" applyBorder="1" applyAlignment="1">
      <alignment horizontal="right" vertical="center" shrinkToFit="1"/>
    </xf>
    <xf numFmtId="177" fontId="8" fillId="0" borderId="43" xfId="1" applyNumberFormat="1" applyFont="1" applyFill="1" applyBorder="1" applyAlignment="1">
      <alignment horizontal="right" vertical="center" shrinkToFit="1"/>
    </xf>
    <xf numFmtId="177" fontId="36" fillId="0" borderId="9" xfId="0" applyNumberFormat="1" applyFont="1" applyFill="1" applyBorder="1" applyAlignment="1">
      <alignment horizontal="right" vertical="center" shrinkToFit="1"/>
    </xf>
    <xf numFmtId="38" fontId="8" fillId="0" borderId="65" xfId="1" applyFont="1" applyFill="1" applyBorder="1" applyAlignment="1">
      <alignment horizontal="center" vertical="center"/>
    </xf>
    <xf numFmtId="0" fontId="9" fillId="0" borderId="34" xfId="0" applyFont="1" applyFill="1" applyBorder="1" applyAlignment="1">
      <alignment horizontal="center" vertical="center"/>
    </xf>
    <xf numFmtId="49" fontId="9" fillId="0" borderId="34" xfId="1" applyNumberFormat="1" applyFont="1" applyFill="1" applyBorder="1" applyAlignment="1">
      <alignment horizontal="center" vertical="center"/>
    </xf>
    <xf numFmtId="49" fontId="9" fillId="0" borderId="34" xfId="1" applyNumberFormat="1" applyFont="1" applyFill="1" applyBorder="1" applyAlignment="1">
      <alignment horizontal="right" vertical="center"/>
    </xf>
    <xf numFmtId="38" fontId="11" fillId="0" borderId="17" xfId="1" applyFont="1" applyFill="1" applyBorder="1" applyAlignment="1">
      <alignment horizontal="distributed" vertical="center"/>
    </xf>
    <xf numFmtId="179" fontId="8" fillId="0" borderId="1" xfId="0" applyNumberFormat="1" applyFont="1" applyFill="1" applyBorder="1" applyAlignment="1" applyProtection="1">
      <alignment horizontal="right" vertical="center" shrinkToFit="1"/>
    </xf>
    <xf numFmtId="179" fontId="8" fillId="0" borderId="9" xfId="0" applyNumberFormat="1" applyFont="1" applyBorder="1" applyAlignment="1" applyProtection="1">
      <alignment horizontal="right" vertical="center" shrinkToFit="1"/>
    </xf>
    <xf numFmtId="179" fontId="8" fillId="0" borderId="65" xfId="0" applyNumberFormat="1" applyFont="1" applyBorder="1" applyAlignment="1" applyProtection="1">
      <alignment horizontal="right" vertical="center" shrinkToFit="1"/>
    </xf>
    <xf numFmtId="179" fontId="8" fillId="0" borderId="1" xfId="0" applyNumberFormat="1" applyFont="1" applyBorder="1" applyAlignment="1" applyProtection="1">
      <alignment horizontal="right" vertical="center" shrinkToFit="1"/>
    </xf>
    <xf numFmtId="179" fontId="8" fillId="0" borderId="9" xfId="0" applyNumberFormat="1" applyFont="1" applyFill="1" applyBorder="1" applyAlignment="1" applyProtection="1">
      <alignment horizontal="right" vertical="center" shrinkToFit="1"/>
    </xf>
    <xf numFmtId="179" fontId="8" fillId="0" borderId="65" xfId="0" applyNumberFormat="1" applyFont="1" applyFill="1" applyBorder="1" applyAlignment="1" applyProtection="1">
      <alignment horizontal="right" vertical="center" shrinkToFit="1"/>
    </xf>
    <xf numFmtId="179" fontId="8" fillId="0" borderId="19" xfId="0" applyNumberFormat="1" applyFont="1" applyFill="1" applyBorder="1" applyAlignment="1" applyProtection="1">
      <alignment horizontal="right" vertical="center" shrinkToFit="1"/>
    </xf>
    <xf numFmtId="180" fontId="8" fillId="0" borderId="1" xfId="0" applyNumberFormat="1" applyFont="1" applyBorder="1" applyAlignment="1" applyProtection="1">
      <alignment horizontal="right" vertical="center" shrinkToFit="1"/>
    </xf>
    <xf numFmtId="180" fontId="8" fillId="0" borderId="9" xfId="0" applyNumberFormat="1" applyFont="1" applyBorder="1" applyAlignment="1" applyProtection="1">
      <alignment horizontal="right" vertical="center" shrinkToFit="1"/>
    </xf>
    <xf numFmtId="180" fontId="8" fillId="0" borderId="65" xfId="0" applyNumberFormat="1" applyFont="1" applyBorder="1" applyAlignment="1" applyProtection="1">
      <alignment horizontal="right" vertical="center" shrinkToFit="1"/>
    </xf>
    <xf numFmtId="180" fontId="8" fillId="0" borderId="9" xfId="0" applyNumberFormat="1" applyFont="1" applyFill="1" applyBorder="1" applyAlignment="1" applyProtection="1">
      <alignment horizontal="right" vertical="center" shrinkToFit="1"/>
    </xf>
    <xf numFmtId="180" fontId="8" fillId="0" borderId="65" xfId="0" applyNumberFormat="1" applyFont="1" applyFill="1" applyBorder="1" applyAlignment="1" applyProtection="1">
      <alignment horizontal="right" vertical="center" shrinkToFit="1"/>
    </xf>
    <xf numFmtId="180" fontId="8" fillId="0" borderId="1" xfId="0" applyNumberFormat="1" applyFont="1" applyFill="1" applyBorder="1" applyAlignment="1" applyProtection="1">
      <alignment horizontal="right" vertical="center" shrinkToFit="1"/>
    </xf>
    <xf numFmtId="180" fontId="8" fillId="0" borderId="19" xfId="0" applyNumberFormat="1" applyFont="1" applyFill="1" applyBorder="1" applyAlignment="1" applyProtection="1">
      <alignment horizontal="right" vertical="center" shrinkToFit="1"/>
    </xf>
    <xf numFmtId="179" fontId="8" fillId="0" borderId="1" xfId="1" applyNumberFormat="1" applyFont="1" applyBorder="1" applyAlignment="1" applyProtection="1">
      <alignment horizontal="right" vertical="center" shrinkToFit="1"/>
    </xf>
    <xf numFmtId="179" fontId="8" fillId="0" borderId="9" xfId="1" applyNumberFormat="1" applyFont="1" applyBorder="1" applyAlignment="1" applyProtection="1">
      <alignment horizontal="right" vertical="center" shrinkToFit="1"/>
    </xf>
    <xf numFmtId="179" fontId="8" fillId="0" borderId="65" xfId="1" applyNumberFormat="1" applyFont="1" applyBorder="1" applyAlignment="1" applyProtection="1">
      <alignment horizontal="right" vertical="center" shrinkToFit="1"/>
    </xf>
    <xf numFmtId="179" fontId="8" fillId="0" borderId="9" xfId="1" applyNumberFormat="1" applyFont="1" applyFill="1" applyBorder="1" applyAlignment="1" applyProtection="1">
      <alignment horizontal="right" vertical="center" shrinkToFit="1"/>
    </xf>
    <xf numFmtId="179" fontId="8" fillId="0" borderId="65" xfId="1" applyNumberFormat="1" applyFont="1" applyFill="1" applyBorder="1" applyAlignment="1" applyProtection="1">
      <alignment horizontal="right" vertical="center" shrinkToFit="1"/>
    </xf>
    <xf numFmtId="179" fontId="8" fillId="0" borderId="1" xfId="1" applyNumberFormat="1" applyFont="1" applyFill="1" applyBorder="1" applyAlignment="1" applyProtection="1">
      <alignment horizontal="right" vertical="center" shrinkToFit="1"/>
    </xf>
    <xf numFmtId="179" fontId="8" fillId="0" borderId="19" xfId="1" applyNumberFormat="1" applyFont="1" applyFill="1" applyBorder="1" applyAlignment="1" applyProtection="1">
      <alignment horizontal="right" vertical="center" shrinkToFit="1"/>
    </xf>
    <xf numFmtId="179" fontId="8" fillId="0" borderId="1" xfId="1" applyNumberFormat="1" applyFont="1" applyBorder="1" applyAlignment="1">
      <alignment horizontal="right" vertical="center" shrinkToFit="1"/>
    </xf>
    <xf numFmtId="179" fontId="8" fillId="0" borderId="11" xfId="1" applyNumberFormat="1" applyFont="1" applyBorder="1" applyAlignment="1">
      <alignment horizontal="right" vertical="center" shrinkToFit="1"/>
    </xf>
    <xf numFmtId="179" fontId="8" fillId="0" borderId="9" xfId="1" applyNumberFormat="1" applyFont="1" applyBorder="1" applyAlignment="1">
      <alignment horizontal="right" vertical="center" shrinkToFit="1"/>
    </xf>
    <xf numFmtId="179" fontId="8" fillId="0" borderId="15" xfId="1" applyNumberFormat="1" applyFont="1" applyBorder="1" applyAlignment="1">
      <alignment horizontal="right" vertical="center" shrinkToFit="1"/>
    </xf>
    <xf numFmtId="179" fontId="8" fillId="0" borderId="65" xfId="1" applyNumberFormat="1" applyFont="1" applyBorder="1" applyAlignment="1">
      <alignment horizontal="right" vertical="center" shrinkToFit="1"/>
    </xf>
    <xf numFmtId="179" fontId="8" fillId="0" borderId="35" xfId="1" applyNumberFormat="1" applyFont="1" applyBorder="1" applyAlignment="1">
      <alignment horizontal="right" vertical="center" shrinkToFit="1"/>
    </xf>
    <xf numFmtId="179" fontId="8" fillId="0" borderId="9" xfId="1" applyNumberFormat="1" applyFont="1" applyFill="1" applyBorder="1" applyAlignment="1">
      <alignment horizontal="right" vertical="center" shrinkToFit="1"/>
    </xf>
    <xf numFmtId="179" fontId="8" fillId="0" borderId="15" xfId="1" applyNumberFormat="1" applyFont="1" applyFill="1" applyBorder="1" applyAlignment="1">
      <alignment horizontal="right" vertical="center" shrinkToFit="1"/>
    </xf>
    <xf numFmtId="179" fontId="8" fillId="0" borderId="8" xfId="1" applyNumberFormat="1" applyFont="1" applyFill="1" applyBorder="1" applyAlignment="1">
      <alignment horizontal="right" vertical="center" shrinkToFit="1"/>
    </xf>
    <xf numFmtId="179" fontId="8" fillId="0" borderId="65" xfId="1" applyNumberFormat="1" applyFont="1" applyFill="1" applyBorder="1" applyAlignment="1">
      <alignment horizontal="right" vertical="center" shrinkToFit="1"/>
    </xf>
    <xf numFmtId="179" fontId="8" fillId="0" borderId="35" xfId="1" applyNumberFormat="1" applyFont="1" applyFill="1" applyBorder="1" applyAlignment="1">
      <alignment horizontal="right" vertical="center" shrinkToFit="1"/>
    </xf>
    <xf numFmtId="179" fontId="8" fillId="0" borderId="1" xfId="1" applyNumberFormat="1" applyFont="1" applyFill="1" applyBorder="1" applyAlignment="1">
      <alignment horizontal="right" vertical="center" shrinkToFit="1"/>
    </xf>
    <xf numFmtId="179" fontId="8" fillId="0" borderId="11" xfId="1" applyNumberFormat="1" applyFont="1" applyFill="1" applyBorder="1" applyAlignment="1">
      <alignment horizontal="right" vertical="center" shrinkToFit="1"/>
    </xf>
    <xf numFmtId="179" fontId="8" fillId="0" borderId="19" xfId="1" applyNumberFormat="1" applyFont="1" applyFill="1" applyBorder="1" applyAlignment="1">
      <alignment horizontal="right" vertical="center" shrinkToFit="1"/>
    </xf>
    <xf numFmtId="179" fontId="8" fillId="0" borderId="21" xfId="1" applyNumberFormat="1" applyFont="1" applyFill="1" applyBorder="1" applyAlignment="1">
      <alignment horizontal="right" vertical="center" shrinkToFit="1"/>
    </xf>
    <xf numFmtId="176" fontId="8" fillId="0" borderId="30" xfId="0" applyNumberFormat="1" applyFont="1" applyFill="1" applyBorder="1" applyAlignment="1" applyProtection="1">
      <alignment horizontal="right" vertical="center" shrinkToFit="1"/>
    </xf>
    <xf numFmtId="176" fontId="8" fillId="0" borderId="1" xfId="0" applyNumberFormat="1" applyFont="1" applyFill="1" applyBorder="1" applyAlignment="1" applyProtection="1">
      <alignment horizontal="right" vertical="center" shrinkToFit="1"/>
    </xf>
    <xf numFmtId="176" fontId="8" fillId="0" borderId="31" xfId="0" applyNumberFormat="1" applyFont="1" applyFill="1" applyBorder="1" applyAlignment="1" applyProtection="1">
      <alignment horizontal="right" vertical="center" shrinkToFit="1"/>
    </xf>
    <xf numFmtId="176" fontId="8" fillId="0" borderId="9" xfId="0" applyNumberFormat="1" applyFont="1" applyFill="1" applyBorder="1" applyAlignment="1" applyProtection="1">
      <alignment horizontal="right" vertical="center" shrinkToFit="1"/>
    </xf>
    <xf numFmtId="176" fontId="8" fillId="0" borderId="44" xfId="0" applyNumberFormat="1" applyFont="1" applyFill="1" applyBorder="1" applyAlignment="1" applyProtection="1">
      <alignment horizontal="right" vertical="center" shrinkToFit="1"/>
    </xf>
    <xf numFmtId="176" fontId="8" fillId="0" borderId="65" xfId="0" applyNumberFormat="1" applyFont="1" applyFill="1" applyBorder="1" applyAlignment="1" applyProtection="1">
      <alignment horizontal="right" vertical="center" shrinkToFit="1"/>
    </xf>
    <xf numFmtId="176" fontId="8" fillId="0" borderId="7" xfId="0" applyNumberFormat="1" applyFont="1" applyFill="1" applyBorder="1" applyAlignment="1" applyProtection="1">
      <alignment horizontal="right" vertical="center" shrinkToFit="1"/>
    </xf>
    <xf numFmtId="176" fontId="8" fillId="0" borderId="22" xfId="0" applyNumberFormat="1" applyFont="1" applyFill="1" applyBorder="1" applyAlignment="1" applyProtection="1">
      <alignment horizontal="right" vertical="center" shrinkToFit="1"/>
    </xf>
    <xf numFmtId="176" fontId="8" fillId="0" borderId="25" xfId="0" applyNumberFormat="1" applyFont="1" applyFill="1" applyBorder="1" applyAlignment="1" applyProtection="1">
      <alignment horizontal="right" vertical="center" shrinkToFit="1"/>
    </xf>
    <xf numFmtId="176" fontId="8" fillId="0" borderId="17" xfId="0" applyNumberFormat="1" applyFont="1" applyFill="1" applyBorder="1" applyAlignment="1" applyProtection="1">
      <alignment horizontal="right" vertical="center" shrinkToFit="1"/>
    </xf>
    <xf numFmtId="176" fontId="8" fillId="0" borderId="19" xfId="0" applyNumberFormat="1" applyFont="1" applyFill="1" applyBorder="1" applyAlignment="1" applyProtection="1">
      <alignment horizontal="right" vertical="center" shrinkToFit="1"/>
    </xf>
    <xf numFmtId="177" fontId="8" fillId="0" borderId="1" xfId="0" applyNumberFormat="1" applyFont="1" applyFill="1" applyBorder="1" applyAlignment="1" applyProtection="1">
      <alignment horizontal="right" vertical="center" shrinkToFit="1"/>
    </xf>
    <xf numFmtId="177" fontId="8" fillId="0" borderId="9" xfId="0" applyNumberFormat="1" applyFont="1" applyFill="1" applyBorder="1" applyAlignment="1" applyProtection="1">
      <alignment horizontal="right" vertical="center" shrinkToFit="1"/>
    </xf>
    <xf numFmtId="177" fontId="8" fillId="0" borderId="65" xfId="0" applyNumberFormat="1" applyFont="1" applyFill="1" applyBorder="1" applyAlignment="1" applyProtection="1">
      <alignment horizontal="right" vertical="center" shrinkToFit="1"/>
    </xf>
    <xf numFmtId="177" fontId="8" fillId="0" borderId="19" xfId="0" applyNumberFormat="1" applyFont="1" applyFill="1" applyBorder="1" applyAlignment="1" applyProtection="1">
      <alignment horizontal="right" vertical="center" shrinkToFit="1"/>
    </xf>
    <xf numFmtId="177" fontId="8" fillId="0" borderId="31" xfId="0" applyNumberFormat="1" applyFont="1" applyFill="1" applyBorder="1" applyAlignment="1" applyProtection="1">
      <alignment horizontal="right" vertical="center" shrinkToFit="1"/>
    </xf>
    <xf numFmtId="177" fontId="8" fillId="0" borderId="9" xfId="0" applyNumberFormat="1" applyFont="1" applyBorder="1" applyAlignment="1" applyProtection="1">
      <alignment horizontal="right" vertical="center" shrinkToFit="1"/>
    </xf>
    <xf numFmtId="177" fontId="8" fillId="0" borderId="65" xfId="0" applyNumberFormat="1" applyFont="1" applyBorder="1" applyAlignment="1" applyProtection="1">
      <alignment horizontal="right" vertical="center" shrinkToFit="1"/>
    </xf>
    <xf numFmtId="177" fontId="8" fillId="0" borderId="1" xfId="0" applyNumberFormat="1" applyFont="1" applyBorder="1" applyAlignment="1" applyProtection="1">
      <alignment horizontal="right" vertical="center" shrinkToFit="1"/>
    </xf>
    <xf numFmtId="176" fontId="8" fillId="0" borderId="9" xfId="0" applyNumberFormat="1" applyFont="1" applyBorder="1" applyAlignment="1" applyProtection="1">
      <alignment horizontal="right" vertical="center" shrinkToFit="1"/>
    </xf>
    <xf numFmtId="176" fontId="8" fillId="0" borderId="65" xfId="0" applyNumberFormat="1" applyFont="1" applyBorder="1" applyAlignment="1" applyProtection="1">
      <alignment horizontal="right" vertical="center" shrinkToFit="1"/>
    </xf>
    <xf numFmtId="176" fontId="8" fillId="0" borderId="1" xfId="0" applyNumberFormat="1" applyFont="1" applyBorder="1" applyAlignment="1" applyProtection="1">
      <alignment horizontal="right" vertical="center" shrinkToFit="1"/>
    </xf>
    <xf numFmtId="177" fontId="8" fillId="0" borderId="9" xfId="0" applyNumberFormat="1" applyFont="1" applyBorder="1" applyAlignment="1">
      <alignment horizontal="right" vertical="center" shrinkToFit="1"/>
    </xf>
    <xf numFmtId="177" fontId="8" fillId="0" borderId="31" xfId="0" applyNumberFormat="1" applyFont="1" applyBorder="1" applyAlignment="1">
      <alignment horizontal="right" vertical="center" shrinkToFit="1"/>
    </xf>
    <xf numFmtId="177" fontId="8" fillId="0" borderId="1" xfId="0" applyNumberFormat="1" applyFont="1" applyBorder="1" applyAlignment="1" applyProtection="1">
      <alignment horizontal="center" vertical="center" shrinkToFit="1"/>
    </xf>
    <xf numFmtId="177" fontId="8" fillId="0" borderId="7" xfId="0" applyNumberFormat="1" applyFont="1" applyBorder="1" applyAlignment="1" applyProtection="1">
      <alignment horizontal="center" vertical="center" shrinkToFit="1"/>
    </xf>
    <xf numFmtId="177" fontId="8" fillId="0" borderId="22" xfId="0" applyNumberFormat="1" applyFont="1" applyBorder="1" applyAlignment="1" applyProtection="1">
      <alignment horizontal="right" vertical="center" shrinkToFit="1"/>
    </xf>
    <xf numFmtId="177" fontId="8" fillId="0" borderId="7" xfId="0" applyNumberFormat="1" applyFont="1" applyBorder="1" applyAlignment="1" applyProtection="1">
      <alignment horizontal="right" vertical="center" shrinkToFit="1"/>
    </xf>
    <xf numFmtId="177" fontId="8" fillId="0" borderId="17" xfId="0" applyNumberFormat="1" applyFont="1" applyBorder="1" applyAlignment="1" applyProtection="1">
      <alignment horizontal="right" vertical="center" shrinkToFit="1"/>
    </xf>
    <xf numFmtId="177" fontId="8" fillId="0" borderId="19" xfId="0" applyNumberFormat="1" applyFont="1" applyBorder="1" applyAlignment="1" applyProtection="1">
      <alignment horizontal="right" vertical="center" shrinkToFit="1"/>
    </xf>
    <xf numFmtId="177" fontId="8" fillId="0" borderId="9" xfId="0" applyNumberFormat="1" applyFont="1" applyBorder="1" applyAlignment="1" applyProtection="1">
      <alignment horizontal="center" vertical="center" shrinkToFit="1"/>
    </xf>
    <xf numFmtId="177" fontId="8" fillId="0" borderId="1" xfId="1" applyNumberFormat="1" applyFont="1" applyBorder="1" applyAlignment="1" applyProtection="1">
      <alignment horizontal="center" vertical="center" shrinkToFit="1"/>
    </xf>
    <xf numFmtId="177" fontId="8" fillId="0" borderId="9" xfId="1" applyNumberFormat="1" applyFont="1" applyBorder="1" applyAlignment="1" applyProtection="1">
      <alignment horizontal="center" vertical="center" shrinkToFit="1"/>
    </xf>
    <xf numFmtId="177" fontId="8" fillId="0" borderId="19" xfId="1" applyNumberFormat="1" applyFont="1" applyBorder="1" applyAlignment="1" applyProtection="1">
      <alignment horizontal="right" vertical="center" shrinkToFit="1"/>
    </xf>
    <xf numFmtId="177" fontId="8" fillId="0" borderId="23" xfId="1" applyNumberFormat="1" applyFont="1" applyBorder="1" applyAlignment="1">
      <alignment horizontal="center" vertical="center" shrinkToFit="1"/>
    </xf>
    <xf numFmtId="177" fontId="8" fillId="0" borderId="8" xfId="1" applyNumberFormat="1" applyFont="1" applyBorder="1" applyAlignment="1">
      <alignment horizontal="right" vertical="center" shrinkToFit="1"/>
    </xf>
    <xf numFmtId="177" fontId="8" fillId="0" borderId="8" xfId="1" applyNumberFormat="1" applyFont="1" applyBorder="1" applyAlignment="1">
      <alignment horizontal="center" vertical="center" shrinkToFit="1"/>
    </xf>
    <xf numFmtId="177" fontId="8" fillId="0" borderId="26" xfId="1" applyNumberFormat="1" applyFont="1" applyBorder="1" applyAlignment="1">
      <alignment horizontal="right" vertical="center" shrinkToFit="1"/>
    </xf>
    <xf numFmtId="177" fontId="8" fillId="0" borderId="23" xfId="1" applyNumberFormat="1" applyFont="1" applyBorder="1" applyAlignment="1">
      <alignment horizontal="right" vertical="center" shrinkToFit="1"/>
    </xf>
    <xf numFmtId="177" fontId="8" fillId="0" borderId="18" xfId="1" applyNumberFormat="1" applyFont="1" applyBorder="1" applyAlignment="1">
      <alignment horizontal="right" vertical="center" shrinkToFit="1"/>
    </xf>
    <xf numFmtId="176" fontId="8" fillId="0" borderId="1" xfId="0" applyNumberFormat="1" applyFont="1" applyBorder="1" applyAlignment="1" applyProtection="1">
      <alignment horizontal="center" vertical="center" shrinkToFit="1"/>
    </xf>
    <xf numFmtId="176" fontId="8" fillId="0" borderId="9" xfId="0" applyNumberFormat="1" applyFont="1" applyBorder="1" applyAlignment="1" applyProtection="1">
      <alignment horizontal="center" vertical="center" shrinkToFit="1"/>
    </xf>
    <xf numFmtId="176" fontId="8" fillId="0" borderId="19" xfId="0" applyNumberFormat="1" applyFont="1" applyBorder="1" applyAlignment="1" applyProtection="1">
      <alignment horizontal="right" vertical="center" shrinkToFit="1"/>
    </xf>
    <xf numFmtId="177" fontId="8" fillId="0" borderId="1" xfId="1" applyNumberFormat="1" applyFont="1" applyBorder="1" applyAlignment="1">
      <alignment horizontal="center" vertical="center" shrinkToFit="1"/>
    </xf>
    <xf numFmtId="177" fontId="8" fillId="0" borderId="23" xfId="0" applyNumberFormat="1" applyFont="1" applyBorder="1" applyAlignment="1" applyProtection="1">
      <alignment horizontal="center" vertical="center" shrinkToFit="1"/>
    </xf>
    <xf numFmtId="177" fontId="8" fillId="0" borderId="8" xfId="1" applyNumberFormat="1" applyFont="1" applyBorder="1" applyAlignment="1" applyProtection="1">
      <alignment horizontal="right" vertical="center" shrinkToFit="1"/>
    </xf>
    <xf numFmtId="177" fontId="8" fillId="0" borderId="9" xfId="1" applyNumberFormat="1" applyFont="1" applyBorder="1" applyAlignment="1">
      <alignment horizontal="center" vertical="center" shrinkToFit="1"/>
    </xf>
    <xf numFmtId="177" fontId="8" fillId="0" borderId="8" xfId="1" applyNumberFormat="1" applyFont="1" applyBorder="1" applyAlignment="1" applyProtection="1">
      <alignment horizontal="center" vertical="center" shrinkToFit="1"/>
    </xf>
    <xf numFmtId="177" fontId="8" fillId="0" borderId="26" xfId="1" applyNumberFormat="1" applyFont="1" applyBorder="1" applyAlignment="1" applyProtection="1">
      <alignment horizontal="right" vertical="center" shrinkToFit="1"/>
    </xf>
    <xf numFmtId="177" fontId="8" fillId="0" borderId="23" xfId="0" applyNumberFormat="1" applyFont="1" applyBorder="1" applyAlignment="1" applyProtection="1">
      <alignment horizontal="right" vertical="center" shrinkToFit="1"/>
    </xf>
    <xf numFmtId="177" fontId="8" fillId="0" borderId="17" xfId="1" applyNumberFormat="1" applyFont="1" applyBorder="1" applyAlignment="1">
      <alignment horizontal="right" vertical="center" shrinkToFit="1"/>
    </xf>
    <xf numFmtId="177" fontId="8" fillId="0" borderId="19" xfId="1" applyNumberFormat="1" applyFont="1" applyBorder="1" applyAlignment="1">
      <alignment horizontal="right" vertical="center" shrinkToFit="1"/>
    </xf>
    <xf numFmtId="177" fontId="8" fillId="0" borderId="18" xfId="1" applyNumberFormat="1" applyFont="1" applyBorder="1" applyAlignment="1" applyProtection="1">
      <alignment horizontal="right" vertical="center" shrinkToFit="1"/>
    </xf>
    <xf numFmtId="184" fontId="8" fillId="0" borderId="1" xfId="0" applyNumberFormat="1" applyFont="1" applyBorder="1" applyAlignment="1" applyProtection="1">
      <alignment horizontal="right" vertical="center" shrinkToFit="1"/>
    </xf>
    <xf numFmtId="184" fontId="8" fillId="0" borderId="9" xfId="0" applyNumberFormat="1" applyFont="1" applyBorder="1" applyAlignment="1" applyProtection="1">
      <alignment horizontal="right" vertical="center" shrinkToFit="1"/>
    </xf>
    <xf numFmtId="184" fontId="8" fillId="0" borderId="65" xfId="0" applyNumberFormat="1" applyFont="1" applyBorder="1" applyAlignment="1" applyProtection="1">
      <alignment horizontal="right" vertical="center" shrinkToFit="1"/>
    </xf>
    <xf numFmtId="184" fontId="8" fillId="0" borderId="9" xfId="0" applyNumberFormat="1" applyFont="1" applyFill="1" applyBorder="1" applyAlignment="1" applyProtection="1">
      <alignment horizontal="right" vertical="center" shrinkToFit="1"/>
    </xf>
    <xf numFmtId="184" fontId="8" fillId="0" borderId="65" xfId="0" applyNumberFormat="1" applyFont="1" applyFill="1" applyBorder="1" applyAlignment="1" applyProtection="1">
      <alignment horizontal="right" vertical="center" shrinkToFit="1"/>
    </xf>
    <xf numFmtId="184" fontId="8" fillId="0" borderId="1" xfId="0" applyNumberFormat="1" applyFont="1" applyFill="1" applyBorder="1" applyAlignment="1" applyProtection="1">
      <alignment horizontal="right" vertical="center" shrinkToFit="1"/>
    </xf>
    <xf numFmtId="184" fontId="8" fillId="0" borderId="19" xfId="0" applyNumberFormat="1" applyFont="1" applyFill="1" applyBorder="1" applyAlignment="1" applyProtection="1">
      <alignment horizontal="right" vertical="center" shrinkToFit="1"/>
    </xf>
    <xf numFmtId="184" fontId="8" fillId="0" borderId="15" xfId="1" applyNumberFormat="1" applyFont="1" applyFill="1" applyBorder="1" applyAlignment="1">
      <alignment horizontal="right" vertical="center" shrinkToFit="1"/>
    </xf>
    <xf numFmtId="184" fontId="8" fillId="0" borderId="9" xfId="1" applyNumberFormat="1" applyFont="1" applyFill="1" applyBorder="1" applyAlignment="1">
      <alignment horizontal="right" vertical="center" shrinkToFit="1"/>
    </xf>
    <xf numFmtId="177" fontId="8" fillId="0" borderId="2" xfId="0" applyNumberFormat="1" applyFont="1" applyBorder="1" applyAlignment="1" applyProtection="1">
      <alignment horizontal="right" vertical="center" shrinkToFit="1"/>
    </xf>
    <xf numFmtId="177" fontId="8" fillId="0" borderId="25" xfId="0" applyNumberFormat="1" applyFont="1" applyBorder="1" applyAlignment="1" applyProtection="1">
      <alignment horizontal="right" vertical="center" shrinkToFit="1"/>
    </xf>
    <xf numFmtId="177" fontId="8" fillId="0" borderId="4" xfId="0" applyNumberFormat="1" applyFont="1" applyBorder="1" applyAlignment="1" applyProtection="1">
      <alignment horizontal="right" vertical="center" shrinkToFit="1"/>
    </xf>
    <xf numFmtId="177" fontId="8" fillId="0" borderId="4" xfId="1" applyNumberFormat="1" applyFont="1" applyBorder="1" applyAlignment="1" applyProtection="1">
      <alignment horizontal="right" vertical="center" shrinkToFit="1"/>
    </xf>
    <xf numFmtId="177" fontId="8" fillId="0" borderId="3" xfId="1" applyNumberFormat="1" applyFont="1" applyBorder="1" applyAlignment="1">
      <alignment horizontal="right" vertical="center" shrinkToFit="1"/>
    </xf>
    <xf numFmtId="176" fontId="8" fillId="0" borderId="4" xfId="0" applyNumberFormat="1" applyFont="1" applyBorder="1" applyAlignment="1" applyProtection="1">
      <alignment horizontal="right" vertical="center" shrinkToFit="1"/>
    </xf>
    <xf numFmtId="177" fontId="8" fillId="0" borderId="2" xfId="1" applyNumberFormat="1" applyFont="1" applyBorder="1" applyAlignment="1">
      <alignment horizontal="right" vertical="center" shrinkToFit="1"/>
    </xf>
    <xf numFmtId="177" fontId="8" fillId="0" borderId="3" xfId="0" applyNumberFormat="1" applyFont="1" applyBorder="1" applyAlignment="1" applyProtection="1">
      <alignment horizontal="right" vertical="center" shrinkToFit="1"/>
    </xf>
    <xf numFmtId="177" fontId="8" fillId="0" borderId="22" xfId="1" applyNumberFormat="1" applyFont="1" applyBorder="1" applyAlignment="1">
      <alignment horizontal="center" vertical="center" shrinkToFit="1"/>
    </xf>
    <xf numFmtId="177" fontId="8" fillId="0" borderId="7" xfId="1" applyNumberFormat="1" applyFont="1" applyBorder="1" applyAlignment="1">
      <alignment horizontal="center" vertical="center" shrinkToFit="1"/>
    </xf>
    <xf numFmtId="177" fontId="38" fillId="0" borderId="1" xfId="0" applyNumberFormat="1" applyFont="1" applyBorder="1" applyAlignment="1" applyProtection="1">
      <alignment vertical="center" shrinkToFit="1"/>
    </xf>
    <xf numFmtId="177" fontId="38" fillId="0" borderId="1" xfId="0" applyNumberFormat="1" applyFont="1" applyBorder="1" applyAlignment="1" applyProtection="1">
      <alignment horizontal="right" vertical="center" shrinkToFit="1"/>
    </xf>
    <xf numFmtId="177" fontId="38" fillId="0" borderId="1" xfId="1" applyNumberFormat="1" applyFont="1" applyBorder="1" applyAlignment="1">
      <alignment horizontal="right" vertical="center" shrinkToFit="1"/>
    </xf>
    <xf numFmtId="177" fontId="38" fillId="0" borderId="1" xfId="1" applyNumberFormat="1" applyFont="1" applyBorder="1" applyAlignment="1" applyProtection="1">
      <alignment horizontal="right" vertical="center" shrinkToFit="1"/>
    </xf>
    <xf numFmtId="177" fontId="38" fillId="0" borderId="11" xfId="0" applyNumberFormat="1" applyFont="1" applyBorder="1" applyAlignment="1" applyProtection="1">
      <alignment horizontal="right" vertical="center" shrinkToFit="1"/>
    </xf>
    <xf numFmtId="177" fontId="38" fillId="0" borderId="9" xfId="0" applyNumberFormat="1" applyFont="1" applyBorder="1" applyAlignment="1" applyProtection="1">
      <alignment vertical="center" shrinkToFit="1"/>
    </xf>
    <xf numFmtId="177" fontId="38" fillId="0" borderId="9" xfId="0" applyNumberFormat="1" applyFont="1" applyBorder="1" applyAlignment="1" applyProtection="1">
      <alignment horizontal="right" vertical="center" shrinkToFit="1"/>
    </xf>
    <xf numFmtId="177" fontId="38" fillId="0" borderId="9" xfId="1" applyNumberFormat="1" applyFont="1" applyBorder="1" applyAlignment="1">
      <alignment horizontal="right" vertical="center" shrinkToFit="1"/>
    </xf>
    <xf numFmtId="177" fontId="38" fillId="0" borderId="9" xfId="1" applyNumberFormat="1" applyFont="1" applyBorder="1" applyAlignment="1" applyProtection="1">
      <alignment horizontal="right" vertical="center" shrinkToFit="1"/>
    </xf>
    <xf numFmtId="177" fontId="38" fillId="0" borderId="15" xfId="0" applyNumberFormat="1" applyFont="1" applyBorder="1" applyAlignment="1" applyProtection="1">
      <alignment horizontal="right" vertical="center" shrinkToFit="1"/>
    </xf>
    <xf numFmtId="177" fontId="38" fillId="0" borderId="65" xfId="0" applyNumberFormat="1" applyFont="1" applyBorder="1" applyAlignment="1" applyProtection="1">
      <alignment vertical="center" shrinkToFit="1"/>
    </xf>
    <xf numFmtId="177" fontId="38" fillId="0" borderId="65" xfId="0" applyNumberFormat="1" applyFont="1" applyBorder="1" applyAlignment="1" applyProtection="1">
      <alignment horizontal="right" vertical="center" shrinkToFit="1"/>
    </xf>
    <xf numFmtId="177" fontId="38" fillId="0" borderId="65" xfId="1" applyNumberFormat="1" applyFont="1" applyBorder="1" applyAlignment="1">
      <alignment horizontal="right" vertical="center" shrinkToFit="1"/>
    </xf>
    <xf numFmtId="177" fontId="38" fillId="0" borderId="65" xfId="1" applyNumberFormat="1" applyFont="1" applyBorder="1" applyAlignment="1" applyProtection="1">
      <alignment horizontal="right" vertical="center" shrinkToFit="1"/>
    </xf>
    <xf numFmtId="177" fontId="38" fillId="0" borderId="35" xfId="0" applyNumberFormat="1" applyFont="1" applyBorder="1" applyAlignment="1" applyProtection="1">
      <alignment horizontal="right" vertical="center" shrinkToFit="1"/>
    </xf>
    <xf numFmtId="177" fontId="38" fillId="0" borderId="9" xfId="0" applyNumberFormat="1" applyFont="1" applyFill="1" applyBorder="1" applyAlignment="1" applyProtection="1">
      <alignment vertical="center" shrinkToFit="1"/>
    </xf>
    <xf numFmtId="177" fontId="38" fillId="0" borderId="9" xfId="0" applyNumberFormat="1" applyFont="1" applyFill="1" applyBorder="1" applyAlignment="1" applyProtection="1">
      <alignment horizontal="right" vertical="center" shrinkToFit="1"/>
    </xf>
    <xf numFmtId="177" fontId="38" fillId="0" borderId="9" xfId="1" applyNumberFormat="1" applyFont="1" applyFill="1" applyBorder="1" applyAlignment="1">
      <alignment horizontal="right" vertical="center" shrinkToFit="1"/>
    </xf>
    <xf numFmtId="177" fontId="38" fillId="0" borderId="9" xfId="1" applyNumberFormat="1" applyFont="1" applyFill="1" applyBorder="1" applyAlignment="1" applyProtection="1">
      <alignment horizontal="right" vertical="center" shrinkToFit="1"/>
    </xf>
    <xf numFmtId="177" fontId="38" fillId="0" borderId="15" xfId="0" applyNumberFormat="1" applyFont="1" applyFill="1" applyBorder="1" applyAlignment="1" applyProtection="1">
      <alignment horizontal="right" vertical="center" shrinkToFit="1"/>
    </xf>
    <xf numFmtId="177" fontId="38" fillId="0" borderId="65" xfId="0" applyNumberFormat="1" applyFont="1" applyFill="1" applyBorder="1" applyAlignment="1" applyProtection="1">
      <alignment vertical="center" shrinkToFit="1"/>
    </xf>
    <xf numFmtId="177" fontId="38" fillId="0" borderId="65" xfId="0" applyNumberFormat="1" applyFont="1" applyFill="1" applyBorder="1" applyAlignment="1" applyProtection="1">
      <alignment horizontal="right" vertical="center" shrinkToFit="1"/>
    </xf>
    <xf numFmtId="177" fontId="38" fillId="0" borderId="65" xfId="1" applyNumberFormat="1" applyFont="1" applyFill="1" applyBorder="1" applyAlignment="1">
      <alignment horizontal="right" vertical="center" shrinkToFit="1"/>
    </xf>
    <xf numFmtId="177" fontId="38" fillId="0" borderId="65" xfId="1" applyNumberFormat="1" applyFont="1" applyFill="1" applyBorder="1" applyAlignment="1" applyProtection="1">
      <alignment horizontal="right" vertical="center" shrinkToFit="1"/>
    </xf>
    <xf numFmtId="177" fontId="38" fillId="0" borderId="35" xfId="0" applyNumberFormat="1" applyFont="1" applyFill="1" applyBorder="1" applyAlignment="1" applyProtection="1">
      <alignment horizontal="right" vertical="center" shrinkToFit="1"/>
    </xf>
    <xf numFmtId="177" fontId="38" fillId="0" borderId="1" xfId="0" applyNumberFormat="1" applyFont="1" applyFill="1" applyBorder="1" applyAlignment="1" applyProtection="1">
      <alignment vertical="center" shrinkToFit="1"/>
    </xf>
    <xf numFmtId="177" fontId="38" fillId="0" borderId="1" xfId="0" applyNumberFormat="1" applyFont="1" applyFill="1" applyBorder="1" applyAlignment="1" applyProtection="1">
      <alignment horizontal="right" vertical="center" shrinkToFit="1"/>
    </xf>
    <xf numFmtId="177" fontId="38" fillId="0" borderId="1" xfId="1" applyNumberFormat="1" applyFont="1" applyFill="1" applyBorder="1" applyAlignment="1">
      <alignment horizontal="right" vertical="center" shrinkToFit="1"/>
    </xf>
    <xf numFmtId="177" fontId="38" fillId="0" borderId="1" xfId="1" applyNumberFormat="1" applyFont="1" applyFill="1" applyBorder="1" applyAlignment="1" applyProtection="1">
      <alignment horizontal="right" vertical="center" shrinkToFit="1"/>
    </xf>
    <xf numFmtId="177" fontId="38" fillId="0" borderId="11" xfId="0" applyNumberFormat="1" applyFont="1" applyFill="1" applyBorder="1" applyAlignment="1" applyProtection="1">
      <alignment horizontal="right" vertical="center" shrinkToFit="1"/>
    </xf>
    <xf numFmtId="177" fontId="38" fillId="0" borderId="19" xfId="0" applyNumberFormat="1" applyFont="1" applyFill="1" applyBorder="1" applyAlignment="1" applyProtection="1">
      <alignment vertical="center" shrinkToFit="1"/>
    </xf>
    <xf numFmtId="177" fontId="38" fillId="0" borderId="19" xfId="0" applyNumberFormat="1" applyFont="1" applyFill="1" applyBorder="1" applyAlignment="1" applyProtection="1">
      <alignment horizontal="right" vertical="center" shrinkToFit="1"/>
    </xf>
    <xf numFmtId="177" fontId="38" fillId="0" borderId="19" xfId="1" applyNumberFormat="1" applyFont="1" applyFill="1" applyBorder="1" applyAlignment="1">
      <alignment horizontal="right" vertical="center" shrinkToFit="1"/>
    </xf>
    <xf numFmtId="177" fontId="38" fillId="0" borderId="19" xfId="1" applyNumberFormat="1" applyFont="1" applyFill="1" applyBorder="1" applyAlignment="1" applyProtection="1">
      <alignment horizontal="right" vertical="center" shrinkToFit="1"/>
    </xf>
    <xf numFmtId="177" fontId="38" fillId="0" borderId="21" xfId="0" applyNumberFormat="1" applyFont="1" applyFill="1" applyBorder="1" applyAlignment="1" applyProtection="1">
      <alignment horizontal="right" vertical="center" shrinkToFit="1"/>
    </xf>
    <xf numFmtId="177" fontId="38" fillId="0" borderId="25" xfId="0" applyNumberFormat="1" applyFont="1" applyFill="1" applyBorder="1" applyAlignment="1" applyProtection="1">
      <alignment vertical="center" shrinkToFit="1"/>
    </xf>
    <xf numFmtId="177" fontId="38" fillId="0" borderId="1" xfId="0" applyNumberFormat="1" applyFont="1" applyBorder="1" applyAlignment="1" applyProtection="1">
      <alignment horizontal="center" vertical="center"/>
    </xf>
    <xf numFmtId="177" fontId="38" fillId="0" borderId="1" xfId="0" applyNumberFormat="1" applyFont="1" applyBorder="1" applyAlignment="1" applyProtection="1">
      <alignment horizontal="center" vertical="center" shrinkToFit="1"/>
    </xf>
    <xf numFmtId="177" fontId="38" fillId="0" borderId="1" xfId="1" applyNumberFormat="1" applyFont="1" applyBorder="1" applyAlignment="1">
      <alignment horizontal="center" vertical="center" shrinkToFit="1"/>
    </xf>
    <xf numFmtId="177" fontId="38" fillId="0" borderId="1" xfId="1" applyNumberFormat="1" applyFont="1" applyBorder="1" applyAlignment="1" applyProtection="1">
      <alignment horizontal="center" vertical="center" shrinkToFit="1"/>
    </xf>
    <xf numFmtId="177" fontId="38" fillId="0" borderId="11" xfId="0" applyNumberFormat="1" applyFont="1" applyBorder="1" applyAlignment="1" applyProtection="1">
      <alignment horizontal="center" vertical="center" shrinkToFit="1"/>
    </xf>
    <xf numFmtId="177" fontId="38" fillId="0" borderId="9" xfId="0" applyNumberFormat="1" applyFont="1" applyBorder="1" applyAlignment="1" applyProtection="1">
      <alignment vertical="center"/>
    </xf>
    <xf numFmtId="177" fontId="38" fillId="0" borderId="9" xfId="0" applyNumberFormat="1" applyFont="1" applyBorder="1" applyAlignment="1" applyProtection="1">
      <alignment horizontal="center" vertical="center"/>
    </xf>
    <xf numFmtId="177" fontId="38" fillId="0" borderId="9" xfId="0" applyNumberFormat="1" applyFont="1" applyBorder="1" applyAlignment="1" applyProtection="1">
      <alignment horizontal="center" vertical="center" shrinkToFit="1"/>
    </xf>
    <xf numFmtId="177" fontId="38" fillId="0" borderId="9" xfId="1" applyNumberFormat="1" applyFont="1" applyBorder="1" applyAlignment="1">
      <alignment horizontal="center" vertical="center" shrinkToFit="1"/>
    </xf>
    <xf numFmtId="177" fontId="38" fillId="0" borderId="9" xfId="1" applyNumberFormat="1" applyFont="1" applyBorder="1" applyAlignment="1" applyProtection="1">
      <alignment horizontal="center" vertical="center" shrinkToFit="1"/>
    </xf>
    <xf numFmtId="177" fontId="38" fillId="0" borderId="15" xfId="0" applyNumberFormat="1" applyFont="1" applyBorder="1" applyAlignment="1" applyProtection="1">
      <alignment horizontal="center" vertical="center" shrinkToFit="1"/>
    </xf>
    <xf numFmtId="177" fontId="38" fillId="0" borderId="65" xfId="0" applyNumberFormat="1" applyFont="1" applyBorder="1" applyAlignment="1" applyProtection="1">
      <alignment vertical="center"/>
    </xf>
    <xf numFmtId="177" fontId="38" fillId="0" borderId="1" xfId="0" applyNumberFormat="1" applyFont="1" applyBorder="1" applyAlignment="1" applyProtection="1">
      <alignment horizontal="right" vertical="center"/>
    </xf>
    <xf numFmtId="177" fontId="38" fillId="0" borderId="9" xfId="0" applyNumberFormat="1" applyFont="1" applyBorder="1" applyAlignment="1" applyProtection="1">
      <alignment horizontal="right" vertical="center"/>
    </xf>
    <xf numFmtId="177" fontId="38" fillId="0" borderId="65" xfId="0" applyNumberFormat="1" applyFont="1" applyBorder="1" applyAlignment="1" applyProtection="1">
      <alignment horizontal="right" vertical="center"/>
    </xf>
    <xf numFmtId="177" fontId="38" fillId="0" borderId="9" xfId="0" applyNumberFormat="1" applyFont="1" applyFill="1" applyBorder="1" applyAlignment="1" applyProtection="1">
      <alignment horizontal="right" vertical="center"/>
    </xf>
    <xf numFmtId="177" fontId="38" fillId="0" borderId="65" xfId="0" applyNumberFormat="1" applyFont="1" applyFill="1" applyBorder="1" applyAlignment="1" applyProtection="1">
      <alignment horizontal="right" vertical="center"/>
    </xf>
    <xf numFmtId="177" fontId="38" fillId="0" borderId="1" xfId="0" applyNumberFormat="1" applyFont="1" applyFill="1" applyBorder="1" applyAlignment="1" applyProtection="1">
      <alignment horizontal="right" vertical="center"/>
    </xf>
    <xf numFmtId="177" fontId="38" fillId="0" borderId="19" xfId="0" applyNumberFormat="1" applyFont="1" applyFill="1" applyBorder="1" applyAlignment="1" applyProtection="1">
      <alignment horizontal="right" vertical="center"/>
    </xf>
    <xf numFmtId="177" fontId="38" fillId="0" borderId="25" xfId="0" applyNumberFormat="1" applyFont="1" applyFill="1" applyBorder="1" applyAlignment="1" applyProtection="1">
      <alignment horizontal="right" vertical="center"/>
    </xf>
    <xf numFmtId="177" fontId="38" fillId="0" borderId="1" xfId="0" applyNumberFormat="1" applyFont="1" applyBorder="1" applyAlignment="1" applyProtection="1">
      <alignment vertical="center"/>
    </xf>
    <xf numFmtId="177" fontId="38" fillId="0" borderId="9" xfId="0" applyNumberFormat="1" applyFont="1" applyFill="1" applyBorder="1" applyAlignment="1" applyProtection="1">
      <alignment vertical="center"/>
    </xf>
    <xf numFmtId="177" fontId="38" fillId="0" borderId="65" xfId="0" applyNumberFormat="1" applyFont="1" applyFill="1" applyBorder="1" applyAlignment="1" applyProtection="1">
      <alignment vertical="center"/>
    </xf>
    <xf numFmtId="177" fontId="38" fillId="0" borderId="1" xfId="0" applyNumberFormat="1" applyFont="1" applyFill="1" applyBorder="1" applyAlignment="1" applyProtection="1">
      <alignment vertical="center"/>
    </xf>
    <xf numFmtId="177" fontId="38" fillId="0" borderId="19" xfId="0" applyNumberFormat="1" applyFont="1" applyFill="1" applyBorder="1" applyAlignment="1" applyProtection="1">
      <alignment vertical="center"/>
    </xf>
    <xf numFmtId="177" fontId="38" fillId="0" borderId="25" xfId="0" applyNumberFormat="1" applyFont="1" applyFill="1" applyBorder="1" applyAlignment="1" applyProtection="1">
      <alignment vertical="center"/>
    </xf>
    <xf numFmtId="176" fontId="8" fillId="0" borderId="9" xfId="0" quotePrefix="1" applyNumberFormat="1" applyFont="1" applyFill="1" applyBorder="1" applyAlignment="1" applyProtection="1">
      <alignment horizontal="right" vertical="center" shrinkToFit="1"/>
    </xf>
    <xf numFmtId="176" fontId="8" fillId="0" borderId="9" xfId="0" applyNumberFormat="1" applyFont="1" applyFill="1" applyBorder="1" applyAlignment="1" applyProtection="1">
      <alignment horizontal="center" vertical="center" shrinkToFit="1"/>
    </xf>
    <xf numFmtId="176" fontId="8" fillId="0" borderId="15" xfId="0" quotePrefix="1" applyNumberFormat="1" applyFont="1" applyFill="1" applyBorder="1" applyAlignment="1" applyProtection="1">
      <alignment horizontal="right" vertical="center" shrinkToFit="1"/>
    </xf>
    <xf numFmtId="176" fontId="8" fillId="0" borderId="9" xfId="1" applyNumberFormat="1" applyFont="1" applyFill="1" applyBorder="1" applyAlignment="1" applyProtection="1">
      <alignment horizontal="right" vertical="center" shrinkToFit="1"/>
    </xf>
    <xf numFmtId="176" fontId="8" fillId="0" borderId="9" xfId="1" applyNumberFormat="1" applyFont="1" applyFill="1" applyBorder="1" applyAlignment="1">
      <alignment horizontal="right" vertical="center" shrinkToFit="1"/>
    </xf>
    <xf numFmtId="176" fontId="8" fillId="0" borderId="15" xfId="0" applyNumberFormat="1" applyFont="1" applyFill="1" applyBorder="1" applyAlignment="1">
      <alignment horizontal="right" vertical="center" shrinkToFit="1"/>
    </xf>
    <xf numFmtId="176" fontId="8" fillId="0" borderId="65" xfId="1" applyNumberFormat="1" applyFont="1" applyFill="1" applyBorder="1" applyAlignment="1" applyProtection="1">
      <alignment horizontal="right" vertical="center" shrinkToFit="1"/>
    </xf>
    <xf numFmtId="176" fontId="8" fillId="0" borderId="35" xfId="0" applyNumberFormat="1" applyFont="1" applyFill="1" applyBorder="1" applyAlignment="1">
      <alignment horizontal="right" vertical="center" shrinkToFit="1"/>
    </xf>
    <xf numFmtId="176" fontId="8" fillId="0" borderId="1" xfId="1" applyNumberFormat="1" applyFont="1" applyBorder="1" applyAlignment="1" applyProtection="1">
      <alignment horizontal="right" vertical="center" shrinkToFit="1"/>
    </xf>
    <xf numFmtId="176" fontId="8" fillId="0" borderId="1" xfId="1" applyNumberFormat="1" applyFont="1" applyBorder="1" applyAlignment="1">
      <alignment horizontal="right" vertical="center" shrinkToFit="1"/>
    </xf>
    <xf numFmtId="176" fontId="8" fillId="0" borderId="11" xfId="1" applyNumberFormat="1" applyFont="1" applyBorder="1" applyAlignment="1">
      <alignment horizontal="right" vertical="center" shrinkToFit="1"/>
    </xf>
    <xf numFmtId="176" fontId="8" fillId="0" borderId="9" xfId="1" applyNumberFormat="1" applyFont="1" applyBorder="1" applyAlignment="1" applyProtection="1">
      <alignment horizontal="right" vertical="center" shrinkToFit="1"/>
    </xf>
    <xf numFmtId="176" fontId="8" fillId="0" borderId="9" xfId="1" applyNumberFormat="1" applyFont="1" applyBorder="1" applyAlignment="1">
      <alignment horizontal="right" vertical="center" shrinkToFit="1"/>
    </xf>
    <xf numFmtId="176" fontId="8" fillId="0" borderId="15" xfId="1" applyNumberFormat="1" applyFont="1" applyBorder="1" applyAlignment="1">
      <alignment horizontal="right" vertical="center" shrinkToFit="1"/>
    </xf>
    <xf numFmtId="176" fontId="8" fillId="0" borderId="65" xfId="1" applyNumberFormat="1" applyFont="1" applyBorder="1" applyAlignment="1" applyProtection="1">
      <alignment horizontal="right" vertical="center" shrinkToFit="1"/>
    </xf>
    <xf numFmtId="176" fontId="8" fillId="0" borderId="65" xfId="1" applyNumberFormat="1" applyFont="1" applyBorder="1" applyAlignment="1">
      <alignment horizontal="right" vertical="center" shrinkToFit="1"/>
    </xf>
    <xf numFmtId="176" fontId="8" fillId="0" borderId="35" xfId="1" applyNumberFormat="1" applyFont="1" applyBorder="1" applyAlignment="1">
      <alignment horizontal="right" vertical="center" shrinkToFit="1"/>
    </xf>
    <xf numFmtId="176" fontId="8" fillId="0" borderId="15" xfId="1" applyNumberFormat="1" applyFont="1" applyFill="1" applyBorder="1" applyAlignment="1">
      <alignment horizontal="right" vertical="center" shrinkToFit="1"/>
    </xf>
    <xf numFmtId="176" fontId="8" fillId="0" borderId="65" xfId="1" applyNumberFormat="1" applyFont="1" applyFill="1" applyBorder="1" applyAlignment="1">
      <alignment horizontal="right" vertical="center" shrinkToFit="1"/>
    </xf>
    <xf numFmtId="176" fontId="8" fillId="0" borderId="35" xfId="1" applyNumberFormat="1" applyFont="1" applyFill="1" applyBorder="1" applyAlignment="1">
      <alignment horizontal="right" vertical="center" shrinkToFit="1"/>
    </xf>
    <xf numFmtId="176" fontId="8" fillId="0" borderId="1" xfId="1" applyNumberFormat="1" applyFont="1" applyFill="1" applyBorder="1" applyAlignment="1" applyProtection="1">
      <alignment horizontal="right" vertical="center" shrinkToFit="1"/>
    </xf>
    <xf numFmtId="176" fontId="8" fillId="0" borderId="1" xfId="1" applyNumberFormat="1" applyFont="1" applyFill="1" applyBorder="1" applyAlignment="1">
      <alignment horizontal="right" vertical="center" shrinkToFit="1"/>
    </xf>
    <xf numFmtId="176" fontId="8" fillId="0" borderId="11" xfId="1" applyNumberFormat="1" applyFont="1" applyFill="1" applyBorder="1" applyAlignment="1">
      <alignment horizontal="right" vertical="center" shrinkToFit="1"/>
    </xf>
    <xf numFmtId="176" fontId="8" fillId="0" borderId="19" xfId="1" applyNumberFormat="1" applyFont="1" applyFill="1" applyBorder="1" applyAlignment="1" applyProtection="1">
      <alignment horizontal="right" vertical="center" shrinkToFit="1"/>
    </xf>
    <xf numFmtId="176" fontId="8" fillId="0" borderId="19" xfId="1" applyNumberFormat="1" applyFont="1" applyFill="1" applyBorder="1" applyAlignment="1">
      <alignment horizontal="right" vertical="center" shrinkToFit="1"/>
    </xf>
    <xf numFmtId="176" fontId="8" fillId="0" borderId="21" xfId="1" applyNumberFormat="1" applyFont="1" applyFill="1" applyBorder="1" applyAlignment="1">
      <alignment horizontal="right" vertical="center" shrinkToFit="1"/>
    </xf>
    <xf numFmtId="0" fontId="38" fillId="0" borderId="23" xfId="0" applyFont="1" applyFill="1" applyBorder="1" applyAlignment="1">
      <alignment horizontal="distributed" vertical="distributed" textRotation="255"/>
    </xf>
    <xf numFmtId="0" fontId="38" fillId="0" borderId="8" xfId="0" applyFont="1" applyFill="1" applyBorder="1" applyAlignment="1">
      <alignment horizontal="distributed" vertical="center"/>
    </xf>
    <xf numFmtId="0" fontId="30" fillId="0" borderId="8" xfId="0" applyFont="1" applyFill="1" applyBorder="1" applyAlignment="1">
      <alignment horizontal="distributed" vertical="distributed" textRotation="255"/>
    </xf>
    <xf numFmtId="0" fontId="30" fillId="0" borderId="18" xfId="0" applyFont="1" applyFill="1" applyBorder="1" applyAlignment="1">
      <alignment horizontal="distributed" vertical="distributed" textRotation="255"/>
    </xf>
    <xf numFmtId="0" fontId="8" fillId="0" borderId="7" xfId="0" applyFont="1" applyFill="1" applyBorder="1" applyAlignment="1">
      <alignment horizontal="distributed" vertical="center"/>
    </xf>
    <xf numFmtId="0" fontId="8" fillId="0" borderId="22" xfId="0" applyFont="1" applyFill="1" applyBorder="1" applyAlignment="1">
      <alignment horizontal="distributed" vertical="center"/>
    </xf>
    <xf numFmtId="0" fontId="11" fillId="0" borderId="2" xfId="0" applyFont="1" applyFill="1" applyBorder="1" applyAlignment="1" applyProtection="1">
      <alignment horizontal="distributed" vertical="center"/>
    </xf>
    <xf numFmtId="0" fontId="11" fillId="0" borderId="3" xfId="0" applyFont="1" applyFill="1" applyBorder="1" applyAlignment="1" applyProtection="1">
      <alignment horizontal="distributed" vertical="center"/>
    </xf>
    <xf numFmtId="0" fontId="11" fillId="0" borderId="7" xfId="0" applyFont="1" applyFill="1" applyBorder="1" applyAlignment="1" applyProtection="1">
      <alignment horizontal="distributed" vertical="center"/>
    </xf>
    <xf numFmtId="0" fontId="11" fillId="0" borderId="8" xfId="0" applyFont="1" applyFill="1" applyBorder="1" applyAlignment="1" applyProtection="1">
      <alignment horizontal="distributed" vertical="center"/>
    </xf>
    <xf numFmtId="0" fontId="11" fillId="0" borderId="17" xfId="0" applyFont="1" applyFill="1" applyBorder="1" applyAlignment="1" applyProtection="1">
      <alignment horizontal="distributed" vertical="center"/>
    </xf>
    <xf numFmtId="0" fontId="11" fillId="0" borderId="18" xfId="0" applyFont="1" applyFill="1" applyBorder="1" applyAlignment="1" applyProtection="1">
      <alignment horizontal="distributed" vertical="center"/>
    </xf>
    <xf numFmtId="0" fontId="11" fillId="0" borderId="5" xfId="0" applyFont="1" applyBorder="1" applyAlignment="1" applyProtection="1">
      <alignment horizontal="distributed" vertical="center"/>
    </xf>
    <xf numFmtId="0" fontId="11" fillId="0" borderId="10" xfId="0" applyFont="1" applyFill="1" applyBorder="1" applyAlignment="1" applyProtection="1">
      <alignment horizontal="distributed" vertical="center"/>
    </xf>
    <xf numFmtId="0" fontId="11" fillId="0" borderId="20" xfId="0" applyFont="1" applyFill="1" applyBorder="1" applyAlignment="1" applyProtection="1">
      <alignment horizontal="distributed" vertical="center"/>
    </xf>
    <xf numFmtId="0" fontId="11" fillId="0" borderId="2" xfId="0" applyFont="1" applyBorder="1" applyAlignment="1" applyProtection="1">
      <alignment horizontal="distributed" vertical="center"/>
    </xf>
    <xf numFmtId="0" fontId="11" fillId="0" borderId="3" xfId="0" applyFont="1" applyBorder="1" applyAlignment="1" applyProtection="1">
      <alignment horizontal="distributed" vertical="center"/>
    </xf>
    <xf numFmtId="0" fontId="11" fillId="0" borderId="32" xfId="0" applyFont="1" applyFill="1" applyBorder="1" applyAlignment="1">
      <alignment horizontal="centerContinuous" vertical="center"/>
    </xf>
    <xf numFmtId="0" fontId="11" fillId="0" borderId="29" xfId="0" applyFont="1" applyFill="1" applyBorder="1" applyAlignment="1">
      <alignment horizontal="centerContinuous" vertical="center"/>
    </xf>
    <xf numFmtId="0" fontId="11" fillId="0" borderId="38" xfId="0" applyFont="1" applyFill="1" applyBorder="1" applyAlignment="1">
      <alignment horizontal="centerContinuous" vertical="center"/>
    </xf>
    <xf numFmtId="0" fontId="11" fillId="0" borderId="5" xfId="0" applyFont="1" applyFill="1" applyBorder="1" applyAlignment="1" applyProtection="1">
      <alignment horizontal="distributed" vertical="center"/>
    </xf>
    <xf numFmtId="177" fontId="38" fillId="0" borderId="15" xfId="0" applyNumberFormat="1" applyFont="1" applyBorder="1" applyAlignment="1">
      <alignment horizontal="right" vertical="center" shrinkToFit="1"/>
    </xf>
    <xf numFmtId="177" fontId="38" fillId="0" borderId="11" xfId="1" applyNumberFormat="1" applyFont="1" applyBorder="1" applyAlignment="1">
      <alignment horizontal="right" vertical="center" shrinkToFit="1"/>
    </xf>
    <xf numFmtId="177" fontId="38" fillId="0" borderId="15" xfId="1" applyNumberFormat="1" applyFont="1" applyBorder="1" applyAlignment="1">
      <alignment horizontal="right" vertical="center" shrinkToFit="1"/>
    </xf>
    <xf numFmtId="177" fontId="38" fillId="0" borderId="35" xfId="1" applyNumberFormat="1" applyFont="1" applyBorder="1" applyAlignment="1">
      <alignment horizontal="right" vertical="center" shrinkToFit="1"/>
    </xf>
    <xf numFmtId="177" fontId="38" fillId="0" borderId="15" xfId="1" applyNumberFormat="1" applyFont="1" applyFill="1" applyBorder="1" applyAlignment="1">
      <alignment horizontal="right" vertical="center" shrinkToFit="1"/>
    </xf>
    <xf numFmtId="177" fontId="38" fillId="0" borderId="35" xfId="1" applyNumberFormat="1" applyFont="1" applyFill="1" applyBorder="1" applyAlignment="1">
      <alignment horizontal="right" vertical="center" shrinkToFit="1"/>
    </xf>
    <xf numFmtId="177" fontId="38" fillId="0" borderId="11" xfId="1" applyNumberFormat="1" applyFont="1" applyFill="1" applyBorder="1" applyAlignment="1">
      <alignment horizontal="right" vertical="center" shrinkToFit="1"/>
    </xf>
    <xf numFmtId="177" fontId="38" fillId="0" borderId="21" xfId="1" applyNumberFormat="1" applyFont="1" applyFill="1" applyBorder="1" applyAlignment="1">
      <alignment horizontal="right" vertical="center" shrinkToFit="1"/>
    </xf>
    <xf numFmtId="177" fontId="38" fillId="0" borderId="5" xfId="0" quotePrefix="1" applyNumberFormat="1" applyFont="1" applyBorder="1" applyAlignment="1" applyProtection="1">
      <alignment horizontal="center" vertical="center"/>
    </xf>
    <xf numFmtId="177" fontId="38" fillId="0" borderId="10" xfId="0" applyNumberFormat="1" applyFont="1" applyBorder="1" applyAlignment="1" applyProtection="1">
      <alignment horizontal="center" vertical="center"/>
    </xf>
    <xf numFmtId="177" fontId="38" fillId="0" borderId="27" xfId="0" applyNumberFormat="1" applyFont="1" applyBorder="1" applyAlignment="1" applyProtection="1">
      <alignment horizontal="center" vertical="center"/>
    </xf>
    <xf numFmtId="177" fontId="38" fillId="0" borderId="24" xfId="0" applyNumberFormat="1" applyFont="1" applyBorder="1" applyAlignment="1" applyProtection="1">
      <alignment horizontal="center" vertical="center"/>
    </xf>
    <xf numFmtId="177" fontId="38" fillId="0" borderId="10" xfId="0" applyNumberFormat="1" applyFont="1" applyFill="1" applyBorder="1" applyAlignment="1" applyProtection="1">
      <alignment horizontal="center" vertical="center"/>
    </xf>
    <xf numFmtId="177" fontId="38" fillId="0" borderId="24" xfId="0" applyNumberFormat="1" applyFont="1" applyFill="1" applyBorder="1" applyAlignment="1" applyProtection="1">
      <alignment horizontal="center" vertical="center"/>
    </xf>
    <xf numFmtId="177" fontId="38" fillId="0" borderId="24" xfId="0" quotePrefix="1" applyNumberFormat="1" applyFont="1" applyFill="1" applyBorder="1" applyAlignment="1" applyProtection="1">
      <alignment horizontal="center" vertical="center"/>
    </xf>
    <xf numFmtId="177" fontId="38" fillId="0" borderId="27" xfId="0" applyNumberFormat="1" applyFont="1" applyFill="1" applyBorder="1" applyAlignment="1" applyProtection="1">
      <alignment horizontal="center" vertical="center"/>
    </xf>
    <xf numFmtId="177" fontId="38" fillId="0" borderId="10" xfId="0" quotePrefix="1" applyNumberFormat="1" applyFont="1" applyFill="1" applyBorder="1" applyAlignment="1" applyProtection="1">
      <alignment horizontal="center" vertical="center"/>
    </xf>
    <xf numFmtId="177" fontId="38" fillId="0" borderId="20" xfId="0" applyNumberFormat="1" applyFont="1" applyFill="1" applyBorder="1" applyAlignment="1" applyProtection="1">
      <alignment horizontal="center" vertical="center"/>
    </xf>
    <xf numFmtId="0" fontId="39" fillId="0" borderId="11" xfId="0" applyFont="1" applyFill="1" applyBorder="1" applyAlignment="1">
      <alignment horizontal="distributed" vertical="center"/>
    </xf>
    <xf numFmtId="0" fontId="39" fillId="0" borderId="1" xfId="0" applyFont="1" applyFill="1" applyBorder="1" applyAlignment="1">
      <alignment horizontal="center" vertical="center" textRotation="255" wrapText="1"/>
    </xf>
    <xf numFmtId="0" fontId="39" fillId="0" borderId="1" xfId="0" applyFont="1" applyFill="1" applyBorder="1" applyAlignment="1">
      <alignment horizontal="distributed" vertical="distributed" textRotation="255"/>
    </xf>
    <xf numFmtId="0" fontId="39" fillId="0" borderId="15" xfId="0" applyFont="1" applyFill="1" applyBorder="1" applyAlignment="1">
      <alignment horizontal="distributed" vertical="center"/>
    </xf>
    <xf numFmtId="0" fontId="43" fillId="0" borderId="9" xfId="0" applyFont="1" applyFill="1" applyBorder="1" applyAlignment="1">
      <alignment horizontal="distributed" vertical="distributed" textRotation="255"/>
    </xf>
    <xf numFmtId="0" fontId="39" fillId="0" borderId="21" xfId="0" applyFont="1" applyFill="1" applyBorder="1" applyAlignment="1">
      <alignment horizontal="distributed" vertical="center"/>
    </xf>
    <xf numFmtId="0" fontId="39" fillId="0" borderId="19" xfId="0" applyFont="1" applyFill="1" applyBorder="1" applyAlignment="1">
      <alignment horizontal="center" vertical="center" textRotation="255"/>
    </xf>
    <xf numFmtId="0" fontId="43" fillId="0" borderId="19" xfId="0" applyFont="1" applyFill="1" applyBorder="1" applyAlignment="1">
      <alignment horizontal="distributed" vertical="distributed" textRotation="255"/>
    </xf>
    <xf numFmtId="0" fontId="39" fillId="0" borderId="1" xfId="0" applyFont="1" applyFill="1" applyBorder="1" applyAlignment="1">
      <alignment horizontal="distributed" vertical="center"/>
    </xf>
    <xf numFmtId="0" fontId="39" fillId="0" borderId="9" xfId="0" applyFont="1" applyFill="1" applyBorder="1" applyAlignment="1">
      <alignment horizontal="distributed" vertical="center"/>
    </xf>
    <xf numFmtId="0" fontId="39" fillId="0" borderId="19" xfId="0" applyFont="1" applyFill="1" applyBorder="1" applyAlignment="1">
      <alignment horizontal="distributed" vertical="center"/>
    </xf>
    <xf numFmtId="177" fontId="10" fillId="0" borderId="7" xfId="0" applyNumberFormat="1" applyFont="1" applyBorder="1" applyAlignment="1" applyProtection="1">
      <alignment horizontal="center" vertical="center" shrinkToFit="1"/>
    </xf>
    <xf numFmtId="177" fontId="10" fillId="0" borderId="9" xfId="0" applyNumberFormat="1" applyFont="1" applyBorder="1" applyAlignment="1" applyProtection="1">
      <alignment horizontal="center" vertical="center" shrinkToFit="1"/>
    </xf>
    <xf numFmtId="177" fontId="10" fillId="0" borderId="15" xfId="0" applyNumberFormat="1" applyFont="1" applyBorder="1" applyAlignment="1" applyProtection="1">
      <alignment horizontal="center" vertical="center" shrinkToFit="1"/>
    </xf>
    <xf numFmtId="177" fontId="10" fillId="0" borderId="8" xfId="0" applyNumberFormat="1" applyFont="1" applyBorder="1" applyAlignment="1" applyProtection="1">
      <alignment horizontal="center" vertical="center" shrinkToFit="1"/>
    </xf>
    <xf numFmtId="177" fontId="10" fillId="0" borderId="7" xfId="0" applyNumberFormat="1" applyFont="1" applyBorder="1" applyAlignment="1">
      <alignment horizontal="right" vertical="center" shrinkToFit="1"/>
    </xf>
    <xf numFmtId="177" fontId="10" fillId="0" borderId="15" xfId="0" applyNumberFormat="1" applyFont="1" applyBorder="1" applyAlignment="1">
      <alignment horizontal="right" vertical="center" shrinkToFit="1"/>
    </xf>
    <xf numFmtId="177" fontId="10" fillId="0" borderId="9" xfId="0" applyNumberFormat="1" applyFont="1" applyBorder="1" applyAlignment="1">
      <alignment horizontal="right" vertical="center" shrinkToFit="1"/>
    </xf>
    <xf numFmtId="177" fontId="10" fillId="0" borderId="8" xfId="0" applyNumberFormat="1" applyFont="1" applyBorder="1" applyAlignment="1">
      <alignment horizontal="right" vertical="center" shrinkToFit="1"/>
    </xf>
    <xf numFmtId="177" fontId="10" fillId="0" borderId="7" xfId="0" applyNumberFormat="1" applyFont="1" applyBorder="1" applyAlignment="1" applyProtection="1">
      <alignment horizontal="right" vertical="center" shrinkToFit="1"/>
    </xf>
    <xf numFmtId="177" fontId="10" fillId="0" borderId="9" xfId="0" applyNumberFormat="1" applyFont="1" applyBorder="1" applyAlignment="1" applyProtection="1">
      <alignment horizontal="right" vertical="center" shrinkToFit="1"/>
    </xf>
    <xf numFmtId="177" fontId="10" fillId="0" borderId="15" xfId="0" applyNumberFormat="1" applyFont="1" applyBorder="1" applyAlignment="1" applyProtection="1">
      <alignment horizontal="right" vertical="center" shrinkToFit="1"/>
    </xf>
    <xf numFmtId="177" fontId="10" fillId="0" borderId="8" xfId="0" applyNumberFormat="1" applyFont="1" applyBorder="1" applyAlignment="1" applyProtection="1">
      <alignment horizontal="right" vertical="center" shrinkToFit="1"/>
    </xf>
    <xf numFmtId="177" fontId="10" fillId="0" borderId="25" xfId="0" applyNumberFormat="1" applyFont="1" applyBorder="1" applyAlignment="1" applyProtection="1">
      <alignment horizontal="right" vertical="center" shrinkToFit="1"/>
    </xf>
    <xf numFmtId="177" fontId="10" fillId="0" borderId="65" xfId="0" applyNumberFormat="1" applyFont="1" applyBorder="1" applyAlignment="1" applyProtection="1">
      <alignment horizontal="right" vertical="center" shrinkToFit="1"/>
    </xf>
    <xf numFmtId="177" fontId="10" fillId="0" borderId="35" xfId="0" applyNumberFormat="1" applyFont="1" applyBorder="1" applyAlignment="1" applyProtection="1">
      <alignment horizontal="right" vertical="center" shrinkToFit="1"/>
    </xf>
    <xf numFmtId="177" fontId="10" fillId="0" borderId="26" xfId="0" applyNumberFormat="1" applyFont="1" applyBorder="1" applyAlignment="1" applyProtection="1">
      <alignment horizontal="right" vertical="center" shrinkToFit="1"/>
    </xf>
    <xf numFmtId="177" fontId="10" fillId="0" borderId="22" xfId="1" applyNumberFormat="1" applyFont="1" applyBorder="1" applyAlignment="1" applyProtection="1">
      <alignment horizontal="right" vertical="center" shrinkToFit="1"/>
    </xf>
    <xf numFmtId="177" fontId="10" fillId="0" borderId="1" xfId="1" applyNumberFormat="1" applyFont="1" applyBorder="1" applyAlignment="1" applyProtection="1">
      <alignment horizontal="right" vertical="center" shrinkToFit="1"/>
    </xf>
    <xf numFmtId="177" fontId="10" fillId="0" borderId="11" xfId="1" applyNumberFormat="1" applyFont="1" applyBorder="1" applyAlignment="1">
      <alignment horizontal="right" vertical="center" shrinkToFit="1"/>
    </xf>
    <xf numFmtId="177" fontId="10" fillId="0" borderId="23" xfId="1" applyNumberFormat="1" applyFont="1" applyBorder="1" applyAlignment="1">
      <alignment horizontal="right" vertical="center" shrinkToFit="1"/>
    </xf>
    <xf numFmtId="177" fontId="10" fillId="0" borderId="7" xfId="1" applyNumberFormat="1" applyFont="1" applyBorder="1" applyAlignment="1" applyProtection="1">
      <alignment horizontal="right" vertical="center" shrinkToFit="1"/>
    </xf>
    <xf numFmtId="177" fontId="10" fillId="0" borderId="25" xfId="1" applyNumberFormat="1" applyFont="1" applyBorder="1" applyAlignment="1" applyProtection="1">
      <alignment horizontal="right" vertical="center" shrinkToFit="1"/>
    </xf>
    <xf numFmtId="177" fontId="10" fillId="0" borderId="65" xfId="1" applyNumberFormat="1" applyFont="1" applyBorder="1" applyAlignment="1">
      <alignment horizontal="right" vertical="center" shrinkToFit="1"/>
    </xf>
    <xf numFmtId="177" fontId="10" fillId="0" borderId="35" xfId="1" applyNumberFormat="1" applyFont="1" applyBorder="1" applyAlignment="1">
      <alignment horizontal="right" vertical="center" shrinkToFit="1"/>
    </xf>
    <xf numFmtId="177" fontId="10" fillId="0" borderId="26" xfId="1" applyNumberFormat="1" applyFont="1" applyBorder="1" applyAlignment="1">
      <alignment horizontal="right" vertical="center" shrinkToFit="1"/>
    </xf>
    <xf numFmtId="177" fontId="10" fillId="0" borderId="7" xfId="1" applyNumberFormat="1" applyFont="1" applyFill="1" applyBorder="1" applyAlignment="1" applyProtection="1">
      <alignment horizontal="right" vertical="center" shrinkToFit="1"/>
    </xf>
    <xf numFmtId="177" fontId="10" fillId="0" borderId="9" xfId="1" applyNumberFormat="1" applyFont="1" applyFill="1" applyBorder="1" applyAlignment="1" applyProtection="1">
      <alignment horizontal="right" vertical="center" shrinkToFit="1"/>
    </xf>
    <xf numFmtId="177" fontId="10" fillId="0" borderId="15" xfId="1" applyNumberFormat="1" applyFont="1" applyFill="1" applyBorder="1" applyAlignment="1">
      <alignment horizontal="right" vertical="center" shrinkToFit="1"/>
    </xf>
    <xf numFmtId="177" fontId="10" fillId="0" borderId="8" xfId="1" applyNumberFormat="1" applyFont="1" applyFill="1" applyBorder="1" applyAlignment="1">
      <alignment horizontal="right" vertical="center" shrinkToFit="1"/>
    </xf>
    <xf numFmtId="177" fontId="10" fillId="0" borderId="25" xfId="1" applyNumberFormat="1" applyFont="1" applyFill="1" applyBorder="1" applyAlignment="1" applyProtection="1">
      <alignment horizontal="right" vertical="center" shrinkToFit="1"/>
    </xf>
    <xf numFmtId="177" fontId="10" fillId="0" borderId="65" xfId="1" applyNumberFormat="1" applyFont="1" applyFill="1" applyBorder="1" applyAlignment="1" applyProtection="1">
      <alignment horizontal="right" vertical="center" shrinkToFit="1"/>
    </xf>
    <xf numFmtId="177" fontId="10" fillId="0" borderId="35" xfId="1" applyNumberFormat="1" applyFont="1" applyFill="1" applyBorder="1" applyAlignment="1">
      <alignment horizontal="right" vertical="center" shrinkToFit="1"/>
    </xf>
    <xf numFmtId="177" fontId="10" fillId="0" borderId="26" xfId="1" applyNumberFormat="1" applyFont="1" applyFill="1" applyBorder="1" applyAlignment="1">
      <alignment horizontal="right" vertical="center" shrinkToFit="1"/>
    </xf>
    <xf numFmtId="177" fontId="10" fillId="0" borderId="22" xfId="1" applyNumberFormat="1" applyFont="1" applyFill="1" applyBorder="1" applyAlignment="1" applyProtection="1">
      <alignment horizontal="right" vertical="center" shrinkToFit="1"/>
    </xf>
    <xf numFmtId="177" fontId="10" fillId="0" borderId="1" xfId="1" applyNumberFormat="1" applyFont="1" applyFill="1" applyBorder="1" applyAlignment="1" applyProtection="1">
      <alignment horizontal="right" vertical="center" shrinkToFit="1"/>
    </xf>
    <xf numFmtId="177" fontId="10" fillId="0" borderId="11" xfId="1" applyNumberFormat="1" applyFont="1" applyFill="1" applyBorder="1" applyAlignment="1">
      <alignment horizontal="right" vertical="center" shrinkToFit="1"/>
    </xf>
    <xf numFmtId="177" fontId="10" fillId="0" borderId="23" xfId="1" applyNumberFormat="1" applyFont="1" applyFill="1" applyBorder="1" applyAlignment="1">
      <alignment horizontal="right" vertical="center" shrinkToFit="1"/>
    </xf>
    <xf numFmtId="177" fontId="10" fillId="0" borderId="17" xfId="1" applyNumberFormat="1" applyFont="1" applyFill="1" applyBorder="1" applyAlignment="1" applyProtection="1">
      <alignment horizontal="right" vertical="center" shrinkToFit="1"/>
    </xf>
    <xf numFmtId="177" fontId="10" fillId="0" borderId="19" xfId="1" applyNumberFormat="1" applyFont="1" applyFill="1" applyBorder="1" applyAlignment="1" applyProtection="1">
      <alignment horizontal="right" vertical="center" shrinkToFit="1"/>
    </xf>
    <xf numFmtId="177" fontId="10" fillId="0" borderId="21" xfId="1" applyNumberFormat="1" applyFont="1" applyFill="1" applyBorder="1" applyAlignment="1">
      <alignment horizontal="right" vertical="center" shrinkToFit="1"/>
    </xf>
    <xf numFmtId="177" fontId="10" fillId="0" borderId="18" xfId="1" applyNumberFormat="1" applyFont="1" applyFill="1" applyBorder="1" applyAlignment="1">
      <alignment horizontal="right" vertical="center" shrinkToFit="1"/>
    </xf>
    <xf numFmtId="0" fontId="8" fillId="0" borderId="62" xfId="0" applyFont="1" applyBorder="1" applyAlignment="1">
      <alignment horizontal="left" vertical="center"/>
    </xf>
    <xf numFmtId="0" fontId="8" fillId="0" borderId="17" xfId="0" applyFont="1" applyFill="1" applyBorder="1" applyAlignment="1">
      <alignment horizontal="distributed" vertical="center"/>
    </xf>
    <xf numFmtId="177" fontId="10" fillId="0" borderId="4" xfId="0" applyNumberFormat="1" applyFont="1" applyBorder="1" applyAlignment="1" applyProtection="1">
      <alignment horizontal="center" vertical="center" shrinkToFit="1"/>
    </xf>
    <xf numFmtId="177" fontId="10" fillId="0" borderId="11" xfId="1" applyNumberFormat="1" applyFont="1" applyBorder="1" applyAlignment="1" applyProtection="1">
      <alignment horizontal="right" vertical="center" shrinkToFit="1"/>
    </xf>
    <xf numFmtId="177" fontId="10" fillId="0" borderId="15" xfId="1" applyNumberFormat="1" applyFont="1" applyFill="1" applyBorder="1" applyAlignment="1" applyProtection="1">
      <alignment horizontal="right" vertical="center" shrinkToFit="1"/>
    </xf>
    <xf numFmtId="177" fontId="10" fillId="0" borderId="35" xfId="1" applyNumberFormat="1" applyFont="1" applyFill="1" applyBorder="1" applyAlignment="1" applyProtection="1">
      <alignment horizontal="right" vertical="center" shrinkToFit="1"/>
    </xf>
    <xf numFmtId="177" fontId="10" fillId="0" borderId="11" xfId="1" applyNumberFormat="1" applyFont="1" applyFill="1" applyBorder="1" applyAlignment="1" applyProtection="1">
      <alignment horizontal="right" vertical="center" shrinkToFit="1"/>
    </xf>
    <xf numFmtId="177" fontId="10" fillId="0" borderId="21" xfId="1" applyNumberFormat="1" applyFont="1" applyFill="1" applyBorder="1" applyAlignment="1" applyProtection="1">
      <alignment horizontal="right" vertical="center" shrinkToFit="1"/>
    </xf>
    <xf numFmtId="0" fontId="8" fillId="0" borderId="8" xfId="0" applyFont="1" applyBorder="1" applyAlignment="1">
      <alignment vertical="center"/>
    </xf>
    <xf numFmtId="0" fontId="8" fillId="0" borderId="62" xfId="0" applyFont="1" applyBorder="1" applyAlignment="1">
      <alignment vertical="center"/>
    </xf>
    <xf numFmtId="177" fontId="8" fillId="0" borderId="65" xfId="0" applyNumberFormat="1" applyFont="1" applyBorder="1" applyAlignment="1">
      <alignment horizontal="right" vertical="center" shrinkToFit="1"/>
    </xf>
    <xf numFmtId="177" fontId="8" fillId="0" borderId="1" xfId="0" applyNumberFormat="1" applyFont="1" applyBorder="1" applyAlignment="1">
      <alignment horizontal="right" vertical="center" shrinkToFit="1"/>
    </xf>
    <xf numFmtId="177" fontId="8" fillId="0" borderId="65" xfId="0" applyNumberFormat="1" applyFont="1" applyFill="1" applyBorder="1" applyAlignment="1">
      <alignment horizontal="right" vertical="center" shrinkToFit="1"/>
    </xf>
    <xf numFmtId="177" fontId="8" fillId="0" borderId="1" xfId="0" applyNumberFormat="1" applyFont="1" applyFill="1" applyBorder="1" applyAlignment="1">
      <alignment horizontal="right" vertical="center" shrinkToFit="1"/>
    </xf>
    <xf numFmtId="177" fontId="8" fillId="0" borderId="25" xfId="0" applyNumberFormat="1" applyFont="1" applyFill="1" applyBorder="1" applyAlignment="1">
      <alignment horizontal="right" vertical="center" shrinkToFit="1"/>
    </xf>
    <xf numFmtId="177" fontId="8" fillId="0" borderId="19" xfId="0" applyNumberFormat="1" applyFont="1" applyBorder="1" applyAlignment="1">
      <alignment horizontal="right" vertical="center" shrinkToFit="1"/>
    </xf>
    <xf numFmtId="177" fontId="8" fillId="0" borderId="17" xfId="0" applyNumberFormat="1" applyFont="1" applyFill="1" applyBorder="1" applyAlignment="1">
      <alignment horizontal="right" vertical="center" shrinkToFit="1"/>
    </xf>
    <xf numFmtId="177" fontId="8" fillId="0" borderId="19" xfId="0" applyNumberFormat="1" applyFont="1" applyFill="1" applyBorder="1" applyAlignment="1">
      <alignment horizontal="right" vertical="center" shrinkToFit="1"/>
    </xf>
    <xf numFmtId="177" fontId="8" fillId="0" borderId="11" xfId="0" applyNumberFormat="1" applyFont="1" applyBorder="1" applyAlignment="1">
      <alignment horizontal="right" vertical="center" shrinkToFit="1"/>
    </xf>
    <xf numFmtId="177" fontId="8" fillId="0" borderId="15" xfId="0" applyNumberFormat="1" applyFont="1" applyBorder="1" applyAlignment="1">
      <alignment horizontal="right" vertical="center" shrinkToFit="1"/>
    </xf>
    <xf numFmtId="177" fontId="8" fillId="0" borderId="35" xfId="0" applyNumberFormat="1" applyFont="1" applyBorder="1" applyAlignment="1">
      <alignment horizontal="right" vertical="center" shrinkToFit="1"/>
    </xf>
    <xf numFmtId="177" fontId="8" fillId="0" borderId="35" xfId="0" applyNumberFormat="1" applyFont="1" applyFill="1" applyBorder="1" applyAlignment="1">
      <alignment horizontal="right" vertical="center" shrinkToFit="1"/>
    </xf>
    <xf numFmtId="177" fontId="8" fillId="0" borderId="11" xfId="0" applyNumberFormat="1" applyFont="1" applyFill="1" applyBorder="1" applyAlignment="1">
      <alignment horizontal="right" vertical="center" shrinkToFit="1"/>
    </xf>
    <xf numFmtId="177" fontId="8" fillId="0" borderId="21" xfId="0" applyNumberFormat="1" applyFont="1" applyBorder="1" applyAlignment="1">
      <alignment horizontal="right" vertical="center" shrinkToFit="1"/>
    </xf>
    <xf numFmtId="177" fontId="8" fillId="0" borderId="21" xfId="0" applyNumberFormat="1" applyFont="1" applyFill="1" applyBorder="1" applyAlignment="1">
      <alignment horizontal="right" vertical="center" shrinkToFit="1"/>
    </xf>
    <xf numFmtId="177" fontId="8" fillId="0" borderId="8" xfId="0" applyNumberFormat="1" applyFont="1" applyBorder="1" applyAlignment="1">
      <alignment horizontal="right" vertical="center" shrinkToFit="1"/>
    </xf>
    <xf numFmtId="177" fontId="8" fillId="0" borderId="42" xfId="0" applyNumberFormat="1" applyFont="1" applyBorder="1" applyAlignment="1" applyProtection="1">
      <alignment horizontal="right" vertical="center" shrinkToFit="1"/>
    </xf>
    <xf numFmtId="177" fontId="8" fillId="0" borderId="4" xfId="0" applyNumberFormat="1" applyFont="1" applyBorder="1" applyAlignment="1">
      <alignment horizontal="right" vertical="center" shrinkToFit="1"/>
    </xf>
    <xf numFmtId="177" fontId="8" fillId="0" borderId="28" xfId="0" applyNumberFormat="1" applyFont="1" applyBorder="1" applyAlignment="1" applyProtection="1">
      <alignment horizontal="right" vertical="center" shrinkToFit="1"/>
    </xf>
    <xf numFmtId="177" fontId="8" fillId="0" borderId="31" xfId="0" applyNumberFormat="1" applyFont="1" applyBorder="1" applyAlignment="1" applyProtection="1">
      <alignment horizontal="right" vertical="center" shrinkToFit="1"/>
    </xf>
    <xf numFmtId="177" fontId="8" fillId="0" borderId="44" xfId="0" applyNumberFormat="1" applyFont="1" applyBorder="1" applyAlignment="1">
      <alignment horizontal="right" vertical="center" shrinkToFit="1"/>
    </xf>
    <xf numFmtId="177" fontId="8" fillId="0" borderId="30" xfId="0" applyNumberFormat="1" applyFont="1" applyBorder="1" applyAlignment="1" applyProtection="1">
      <alignment horizontal="right" vertical="center" shrinkToFit="1"/>
    </xf>
    <xf numFmtId="177" fontId="8" fillId="0" borderId="44" xfId="0" applyNumberFormat="1" applyFont="1" applyFill="1" applyBorder="1" applyAlignment="1" applyProtection="1">
      <alignment horizontal="right" vertical="center" shrinkToFit="1"/>
    </xf>
    <xf numFmtId="177" fontId="8" fillId="0" borderId="0" xfId="0" applyNumberFormat="1" applyFont="1" applyAlignment="1">
      <alignment vertical="center"/>
    </xf>
    <xf numFmtId="177" fontId="8" fillId="0" borderId="31" xfId="0" applyNumberFormat="1" applyFont="1" applyBorder="1" applyAlignment="1">
      <alignment horizontal="center" vertical="center" shrinkToFit="1"/>
    </xf>
    <xf numFmtId="177" fontId="8" fillId="0" borderId="9" xfId="0" applyNumberFormat="1" applyFont="1" applyBorder="1" applyAlignment="1">
      <alignment horizontal="center" vertical="center" shrinkToFit="1"/>
    </xf>
    <xf numFmtId="177" fontId="8" fillId="0" borderId="7" xfId="0" applyNumberFormat="1" applyFont="1" applyBorder="1" applyAlignment="1">
      <alignment horizontal="right" vertical="center" shrinkToFit="1"/>
    </xf>
    <xf numFmtId="177" fontId="8" fillId="0" borderId="7" xfId="0" applyNumberFormat="1" applyFont="1" applyFill="1" applyBorder="1" applyAlignment="1">
      <alignment horizontal="center" vertical="center" shrinkToFit="1"/>
    </xf>
    <xf numFmtId="177" fontId="8" fillId="0" borderId="31" xfId="0" applyNumberFormat="1" applyFont="1" applyFill="1" applyBorder="1" applyAlignment="1">
      <alignment horizontal="center" vertical="center" shrinkToFit="1"/>
    </xf>
    <xf numFmtId="177" fontId="8" fillId="0" borderId="9" xfId="0" applyNumberFormat="1" applyFont="1" applyFill="1" applyBorder="1" applyAlignment="1">
      <alignment horizontal="center" vertical="center" shrinkToFit="1"/>
    </xf>
    <xf numFmtId="177" fontId="8" fillId="0" borderId="67" xfId="0" applyNumberFormat="1" applyFont="1" applyBorder="1" applyAlignment="1">
      <alignment horizontal="right" vertical="center" shrinkToFit="1"/>
    </xf>
    <xf numFmtId="177" fontId="8" fillId="0" borderId="22" xfId="0" applyNumberFormat="1" applyFont="1" applyBorder="1" applyAlignment="1">
      <alignment horizontal="right" vertical="center" shrinkToFit="1"/>
    </xf>
    <xf numFmtId="177" fontId="8" fillId="0" borderId="30" xfId="0" applyNumberFormat="1" applyFont="1" applyBorder="1" applyAlignment="1">
      <alignment horizontal="right" vertical="center" shrinkToFit="1"/>
    </xf>
    <xf numFmtId="177" fontId="8" fillId="0" borderId="25" xfId="0" applyNumberFormat="1" applyFont="1" applyBorder="1" applyAlignment="1">
      <alignment horizontal="right" vertical="center" shrinkToFit="1"/>
    </xf>
    <xf numFmtId="177" fontId="8" fillId="0" borderId="7" xfId="0" applyNumberFormat="1" applyFont="1" applyFill="1" applyBorder="1" applyAlignment="1">
      <alignment horizontal="right" vertical="center" shrinkToFit="1"/>
    </xf>
    <xf numFmtId="177" fontId="8" fillId="0" borderId="31" xfId="0" applyNumberFormat="1" applyFont="1" applyFill="1" applyBorder="1" applyAlignment="1">
      <alignment horizontal="right" vertical="center" shrinkToFit="1"/>
    </xf>
    <xf numFmtId="177" fontId="8" fillId="0" borderId="44" xfId="0" applyNumberFormat="1" applyFont="1" applyFill="1" applyBorder="1" applyAlignment="1">
      <alignment horizontal="right" vertical="center" shrinkToFit="1"/>
    </xf>
    <xf numFmtId="177" fontId="8" fillId="0" borderId="22" xfId="0" applyNumberFormat="1" applyFont="1" applyFill="1" applyBorder="1" applyAlignment="1">
      <alignment horizontal="right" vertical="center" shrinkToFit="1"/>
    </xf>
    <xf numFmtId="177" fontId="8" fillId="0" borderId="30" xfId="0" applyNumberFormat="1" applyFont="1" applyFill="1" applyBorder="1" applyAlignment="1">
      <alignment horizontal="right" vertical="center" shrinkToFit="1"/>
    </xf>
    <xf numFmtId="177" fontId="8" fillId="0" borderId="33" xfId="0" applyNumberFormat="1" applyFont="1" applyFill="1" applyBorder="1" applyAlignment="1">
      <alignment horizontal="right" vertical="center" shrinkToFit="1"/>
    </xf>
    <xf numFmtId="177" fontId="8" fillId="0" borderId="23" xfId="0" applyNumberFormat="1" applyFont="1" applyBorder="1" applyAlignment="1">
      <alignment horizontal="right" vertical="center" shrinkToFit="1"/>
    </xf>
    <xf numFmtId="177" fontId="8" fillId="0" borderId="26" xfId="0" applyNumberFormat="1" applyFont="1" applyBorder="1" applyAlignment="1">
      <alignment horizontal="right" vertical="center" shrinkToFit="1"/>
    </xf>
    <xf numFmtId="177" fontId="8" fillId="0" borderId="8" xfId="0" applyNumberFormat="1" applyFont="1" applyFill="1" applyBorder="1" applyAlignment="1">
      <alignment horizontal="right" vertical="center" shrinkToFit="1"/>
    </xf>
    <xf numFmtId="177" fontId="8" fillId="0" borderId="26" xfId="0" applyNumberFormat="1" applyFont="1" applyFill="1" applyBorder="1" applyAlignment="1">
      <alignment horizontal="right" vertical="center" shrinkToFit="1"/>
    </xf>
    <xf numFmtId="177" fontId="8" fillId="0" borderId="23" xfId="0" applyNumberFormat="1" applyFont="1" applyFill="1" applyBorder="1" applyAlignment="1">
      <alignment horizontal="right" vertical="center" shrinkToFit="1"/>
    </xf>
    <xf numFmtId="177" fontId="8" fillId="0" borderId="18" xfId="0" applyNumberFormat="1" applyFont="1" applyFill="1" applyBorder="1" applyAlignment="1">
      <alignment horizontal="right" vertical="center" shrinkToFit="1"/>
    </xf>
    <xf numFmtId="177" fontId="8" fillId="0" borderId="4" xfId="0" applyNumberFormat="1" applyFont="1" applyFill="1" applyBorder="1" applyAlignment="1">
      <alignment horizontal="center" vertical="center" shrinkToFit="1"/>
    </xf>
    <xf numFmtId="177" fontId="19" fillId="0" borderId="9" xfId="0" applyNumberFormat="1" applyFont="1" applyFill="1" applyBorder="1" applyAlignment="1" applyProtection="1">
      <alignment horizontal="center" vertical="center" shrinkToFit="1"/>
    </xf>
    <xf numFmtId="177" fontId="19" fillId="0" borderId="31" xfId="0" applyNumberFormat="1" applyFont="1" applyFill="1" applyBorder="1" applyAlignment="1" applyProtection="1">
      <alignment horizontal="center" vertical="center" shrinkToFit="1"/>
    </xf>
    <xf numFmtId="177" fontId="8" fillId="0" borderId="42" xfId="0" applyNumberFormat="1" applyFont="1" applyBorder="1" applyAlignment="1" applyProtection="1">
      <alignment horizontal="center" vertical="center" shrinkToFit="1"/>
    </xf>
    <xf numFmtId="177" fontId="8" fillId="0" borderId="4" xfId="0" applyNumberFormat="1" applyFont="1" applyBorder="1" applyAlignment="1">
      <alignment horizontal="center" vertical="center" shrinkToFit="1"/>
    </xf>
    <xf numFmtId="177" fontId="8" fillId="0" borderId="3" xfId="0" applyNumberFormat="1" applyFont="1" applyBorder="1" applyAlignment="1">
      <alignment horizontal="center" vertical="center" shrinkToFit="1"/>
    </xf>
    <xf numFmtId="177" fontId="8" fillId="0" borderId="28" xfId="0" applyNumberFormat="1" applyFont="1" applyBorder="1" applyAlignment="1" applyProtection="1">
      <alignment horizontal="center" vertical="center" shrinkToFit="1"/>
    </xf>
    <xf numFmtId="177" fontId="8" fillId="0" borderId="31" xfId="0" applyNumberFormat="1" applyFont="1" applyBorder="1" applyAlignment="1" applyProtection="1">
      <alignment horizontal="center" vertical="center" shrinkToFit="1"/>
    </xf>
    <xf numFmtId="177" fontId="8" fillId="0" borderId="8" xfId="0" applyNumberFormat="1" applyFont="1" applyBorder="1" applyAlignment="1">
      <alignment horizontal="center" vertical="center" shrinkToFit="1"/>
    </xf>
    <xf numFmtId="177" fontId="1" fillId="0" borderId="9" xfId="0" applyNumberFormat="1" applyFont="1" applyBorder="1" applyAlignment="1">
      <alignment horizontal="right" vertical="center" shrinkToFit="1"/>
    </xf>
    <xf numFmtId="177" fontId="10" fillId="0" borderId="9" xfId="0" applyNumberFormat="1" applyFont="1" applyFill="1" applyBorder="1" applyAlignment="1">
      <alignment horizontal="right" vertical="center" shrinkToFit="1"/>
    </xf>
    <xf numFmtId="177" fontId="10" fillId="0" borderId="4" xfId="0" applyNumberFormat="1" applyFont="1" applyFill="1" applyBorder="1" applyAlignment="1">
      <alignment horizontal="right" vertical="center" shrinkToFit="1"/>
    </xf>
    <xf numFmtId="177" fontId="10" fillId="0" borderId="15" xfId="0" applyNumberFormat="1" applyFont="1" applyFill="1" applyBorder="1" applyAlignment="1">
      <alignment horizontal="right" vertical="center" shrinkToFit="1"/>
    </xf>
    <xf numFmtId="177" fontId="10" fillId="0" borderId="8" xfId="0" applyNumberFormat="1" applyFont="1" applyFill="1" applyBorder="1" applyAlignment="1">
      <alignment horizontal="right" vertical="center" shrinkToFit="1"/>
    </xf>
    <xf numFmtId="177" fontId="10" fillId="0" borderId="65" xfId="0" applyNumberFormat="1" applyFont="1" applyFill="1" applyBorder="1" applyAlignment="1">
      <alignment horizontal="right" vertical="center" shrinkToFit="1"/>
    </xf>
    <xf numFmtId="177" fontId="10" fillId="0" borderId="35" xfId="0" applyNumberFormat="1" applyFont="1" applyFill="1" applyBorder="1" applyAlignment="1">
      <alignment horizontal="right" vertical="center" shrinkToFit="1"/>
    </xf>
    <xf numFmtId="177" fontId="10" fillId="0" borderId="26" xfId="0" applyNumberFormat="1" applyFont="1" applyFill="1" applyBorder="1" applyAlignment="1">
      <alignment horizontal="right" vertical="center" shrinkToFit="1"/>
    </xf>
    <xf numFmtId="177" fontId="10" fillId="0" borderId="1" xfId="0" applyNumberFormat="1" applyFont="1" applyFill="1" applyBorder="1" applyAlignment="1">
      <alignment horizontal="right" vertical="center" shrinkToFit="1"/>
    </xf>
    <xf numFmtId="177" fontId="10" fillId="0" borderId="11" xfId="0" applyNumberFormat="1" applyFont="1" applyFill="1" applyBorder="1" applyAlignment="1">
      <alignment horizontal="right" vertical="center" shrinkToFit="1"/>
    </xf>
    <xf numFmtId="177" fontId="10" fillId="0" borderId="23" xfId="0" applyNumberFormat="1" applyFont="1" applyFill="1" applyBorder="1" applyAlignment="1">
      <alignment horizontal="right" vertical="center" shrinkToFit="1"/>
    </xf>
    <xf numFmtId="177" fontId="10" fillId="0" borderId="19" xfId="0" applyNumberFormat="1" applyFont="1" applyFill="1" applyBorder="1" applyAlignment="1">
      <alignment horizontal="right" vertical="center" shrinkToFit="1"/>
    </xf>
    <xf numFmtId="177" fontId="10" fillId="0" borderId="21" xfId="0" applyNumberFormat="1" applyFont="1" applyFill="1" applyBorder="1" applyAlignment="1">
      <alignment horizontal="right" vertical="center" shrinkToFit="1"/>
    </xf>
    <xf numFmtId="177" fontId="10" fillId="0" borderId="18" xfId="0" applyNumberFormat="1" applyFont="1" applyFill="1" applyBorder="1" applyAlignment="1">
      <alignment horizontal="right" vertical="center" shrinkToFit="1"/>
    </xf>
    <xf numFmtId="177" fontId="8" fillId="0" borderId="9" xfId="5" applyNumberFormat="1" applyFont="1" applyFill="1" applyBorder="1" applyAlignment="1">
      <alignment horizontal="right" vertical="center" shrinkToFit="1"/>
    </xf>
    <xf numFmtId="177" fontId="8" fillId="0" borderId="65" xfId="5" applyNumberFormat="1" applyFont="1" applyFill="1" applyBorder="1" applyAlignment="1">
      <alignment horizontal="right" vertical="center" shrinkToFit="1"/>
    </xf>
    <xf numFmtId="177" fontId="8" fillId="0" borderId="1" xfId="5" applyNumberFormat="1" applyFont="1" applyFill="1" applyBorder="1" applyAlignment="1">
      <alignment horizontal="right" vertical="center" shrinkToFit="1"/>
    </xf>
    <xf numFmtId="177" fontId="8" fillId="0" borderId="19" xfId="5" applyNumberFormat="1" applyFont="1" applyFill="1" applyBorder="1" applyAlignment="1">
      <alignment horizontal="right" vertical="center" shrinkToFit="1"/>
    </xf>
    <xf numFmtId="177" fontId="10" fillId="0" borderId="9" xfId="5" applyNumberFormat="1" applyFont="1" applyFill="1" applyBorder="1" applyAlignment="1">
      <alignment horizontal="center" vertical="center" shrinkToFit="1"/>
    </xf>
    <xf numFmtId="177" fontId="10" fillId="0" borderId="4" xfId="5" applyNumberFormat="1" applyFont="1" applyFill="1" applyBorder="1" applyAlignment="1">
      <alignment horizontal="center" vertical="center" shrinkToFit="1"/>
    </xf>
    <xf numFmtId="177" fontId="10" fillId="0" borderId="15" xfId="5" applyNumberFormat="1" applyFont="1" applyFill="1" applyBorder="1" applyAlignment="1">
      <alignment horizontal="center" vertical="center" shrinkToFit="1"/>
    </xf>
    <xf numFmtId="177" fontId="10" fillId="0" borderId="8" xfId="5" applyNumberFormat="1" applyFont="1" applyFill="1" applyBorder="1" applyAlignment="1">
      <alignment horizontal="center" vertical="center" shrinkToFit="1"/>
    </xf>
    <xf numFmtId="177" fontId="10" fillId="0" borderId="9" xfId="5" applyNumberFormat="1" applyFont="1" applyFill="1" applyBorder="1" applyAlignment="1">
      <alignment horizontal="right" vertical="center" shrinkToFit="1"/>
    </xf>
    <xf numFmtId="177" fontId="10" fillId="0" borderId="15" xfId="5" applyNumberFormat="1" applyFont="1" applyFill="1" applyBorder="1" applyAlignment="1">
      <alignment horizontal="right" vertical="center" shrinkToFit="1"/>
    </xf>
    <xf numFmtId="177" fontId="10" fillId="0" borderId="8" xfId="5" applyNumberFormat="1" applyFont="1" applyFill="1" applyBorder="1" applyAlignment="1">
      <alignment horizontal="right" vertical="center" shrinkToFit="1"/>
    </xf>
    <xf numFmtId="177" fontId="10" fillId="0" borderId="65" xfId="5" applyNumberFormat="1" applyFont="1" applyFill="1" applyBorder="1" applyAlignment="1">
      <alignment horizontal="right" vertical="center" shrinkToFit="1"/>
    </xf>
    <xf numFmtId="177" fontId="10" fillId="0" borderId="35" xfId="5" applyNumberFormat="1" applyFont="1" applyFill="1" applyBorder="1" applyAlignment="1">
      <alignment horizontal="right" vertical="center" shrinkToFit="1"/>
    </xf>
    <xf numFmtId="177" fontId="10" fillId="0" borderId="26" xfId="5" applyNumberFormat="1" applyFont="1" applyFill="1" applyBorder="1" applyAlignment="1">
      <alignment horizontal="right" vertical="center" shrinkToFit="1"/>
    </xf>
    <xf numFmtId="177" fontId="10" fillId="0" borderId="1" xfId="5" applyNumberFormat="1" applyFont="1" applyFill="1" applyBorder="1" applyAlignment="1">
      <alignment horizontal="right" vertical="center" shrinkToFit="1"/>
    </xf>
    <xf numFmtId="177" fontId="10" fillId="0" borderId="11" xfId="5" applyNumberFormat="1" applyFont="1" applyFill="1" applyBorder="1" applyAlignment="1">
      <alignment horizontal="right" vertical="center" shrinkToFit="1"/>
    </xf>
    <xf numFmtId="177" fontId="10" fillId="0" borderId="23" xfId="5" applyNumberFormat="1" applyFont="1" applyFill="1" applyBorder="1" applyAlignment="1">
      <alignment horizontal="right" vertical="center" shrinkToFit="1"/>
    </xf>
    <xf numFmtId="177" fontId="10" fillId="0" borderId="19" xfId="5" applyNumberFormat="1" applyFont="1" applyFill="1" applyBorder="1" applyAlignment="1">
      <alignment horizontal="right" vertical="center" shrinkToFit="1"/>
    </xf>
    <xf numFmtId="177" fontId="10" fillId="0" borderId="21" xfId="5" applyNumberFormat="1" applyFont="1" applyFill="1" applyBorder="1" applyAlignment="1">
      <alignment horizontal="right" vertical="center" shrinkToFit="1"/>
    </xf>
    <xf numFmtId="177" fontId="10" fillId="0" borderId="18" xfId="5" applyNumberFormat="1" applyFont="1" applyFill="1" applyBorder="1" applyAlignment="1">
      <alignment horizontal="right" vertical="center" shrinkToFit="1"/>
    </xf>
    <xf numFmtId="177" fontId="10" fillId="0" borderId="4" xfId="5" applyNumberFormat="1" applyFont="1" applyFill="1" applyBorder="1" applyAlignment="1">
      <alignment horizontal="right" vertical="center" shrinkToFit="1"/>
    </xf>
    <xf numFmtId="177" fontId="10" fillId="0" borderId="9" xfId="0" applyNumberFormat="1" applyFont="1" applyFill="1" applyBorder="1" applyAlignment="1">
      <alignment horizontal="center" vertical="center" shrinkToFit="1"/>
    </xf>
    <xf numFmtId="177" fontId="10" fillId="0" borderId="4" xfId="0" applyNumberFormat="1" applyFont="1" applyFill="1" applyBorder="1" applyAlignment="1">
      <alignment horizontal="center" vertical="center" shrinkToFit="1"/>
    </xf>
    <xf numFmtId="177" fontId="42" fillId="0" borderId="40" xfId="5" applyNumberFormat="1" applyFont="1" applyFill="1" applyBorder="1" applyAlignment="1">
      <alignment vertical="center" shrinkToFit="1"/>
    </xf>
    <xf numFmtId="177" fontId="10" fillId="0" borderId="9" xfId="5" applyNumberFormat="1" applyFont="1" applyBorder="1" applyAlignment="1">
      <alignment horizontal="right" vertical="center" shrinkToFit="1"/>
    </xf>
    <xf numFmtId="177" fontId="10" fillId="0" borderId="1" xfId="5" applyNumberFormat="1" applyFont="1" applyBorder="1" applyAlignment="1">
      <alignment horizontal="right" vertical="center" shrinkToFit="1"/>
    </xf>
    <xf numFmtId="177" fontId="10" fillId="0" borderId="1" xfId="5" quotePrefix="1" applyNumberFormat="1" applyFont="1" applyBorder="1" applyAlignment="1">
      <alignment horizontal="right" vertical="center" shrinkToFit="1"/>
    </xf>
    <xf numFmtId="177" fontId="10" fillId="0" borderId="1" xfId="5" applyNumberFormat="1" applyFont="1" applyFill="1" applyBorder="1" applyAlignment="1" applyProtection="1">
      <alignment horizontal="right" vertical="center" shrinkToFit="1"/>
    </xf>
    <xf numFmtId="177" fontId="10" fillId="0" borderId="1" xfId="5" applyNumberFormat="1" applyFont="1" applyFill="1" applyBorder="1" applyAlignment="1" applyProtection="1">
      <alignment vertical="center" shrinkToFit="1"/>
    </xf>
    <xf numFmtId="177" fontId="10" fillId="0" borderId="9" xfId="5" applyNumberFormat="1" applyFont="1" applyFill="1" applyBorder="1" applyAlignment="1" applyProtection="1">
      <alignment horizontal="right" vertical="center" shrinkToFit="1"/>
    </xf>
    <xf numFmtId="177" fontId="10" fillId="0" borderId="9" xfId="5" applyNumberFormat="1" applyFont="1" applyFill="1" applyBorder="1" applyAlignment="1">
      <alignment vertical="center" shrinkToFit="1"/>
    </xf>
    <xf numFmtId="177" fontId="10" fillId="0" borderId="65" xfId="5" applyNumberFormat="1" applyFont="1" applyBorder="1" applyAlignment="1">
      <alignment horizontal="right" vertical="center" shrinkToFit="1"/>
    </xf>
    <xf numFmtId="177" fontId="10" fillId="0" borderId="1" xfId="5" applyNumberFormat="1" applyFont="1" applyFill="1" applyBorder="1" applyAlignment="1">
      <alignment vertical="center" shrinkToFit="1"/>
    </xf>
    <xf numFmtId="177" fontId="10" fillId="0" borderId="19" xfId="5" applyNumberFormat="1" applyFont="1" applyFill="1" applyBorder="1" applyAlignment="1" applyProtection="1">
      <alignment horizontal="right" vertical="center" shrinkToFit="1"/>
    </xf>
    <xf numFmtId="177" fontId="10" fillId="0" borderId="19" xfId="5" applyNumberFormat="1" applyFont="1" applyFill="1" applyBorder="1" applyAlignment="1">
      <alignment vertical="center" shrinkToFit="1"/>
    </xf>
    <xf numFmtId="177" fontId="10" fillId="0" borderId="9" xfId="5" applyNumberFormat="1" applyFont="1" applyFill="1" applyBorder="1" applyAlignment="1" applyProtection="1">
      <alignment horizontal="center" vertical="center" shrinkToFit="1"/>
    </xf>
    <xf numFmtId="177" fontId="10" fillId="0" borderId="7" xfId="5" applyNumberFormat="1" applyFont="1" applyFill="1" applyBorder="1" applyAlignment="1">
      <alignment horizontal="right" vertical="center" shrinkToFit="1"/>
    </xf>
    <xf numFmtId="177" fontId="10" fillId="0" borderId="7" xfId="5" applyNumberFormat="1" applyFont="1" applyBorder="1" applyAlignment="1">
      <alignment horizontal="right" vertical="center" shrinkToFit="1"/>
    </xf>
    <xf numFmtId="177" fontId="10" fillId="0" borderId="25" xfId="5" applyNumberFormat="1" applyFont="1" applyFill="1" applyBorder="1" applyAlignment="1">
      <alignment horizontal="right" vertical="center" shrinkToFit="1"/>
    </xf>
    <xf numFmtId="177" fontId="10" fillId="0" borderId="22" xfId="5" quotePrefix="1" applyNumberFormat="1" applyFont="1" applyBorder="1" applyAlignment="1">
      <alignment horizontal="right" vertical="center" shrinkToFit="1"/>
    </xf>
    <xf numFmtId="177" fontId="10" fillId="0" borderId="25" xfId="5" applyNumberFormat="1" applyFont="1" applyBorder="1" applyAlignment="1">
      <alignment horizontal="right" vertical="center" shrinkToFit="1"/>
    </xf>
    <xf numFmtId="177" fontId="10" fillId="0" borderId="22" xfId="5" applyNumberFormat="1" applyFont="1" applyBorder="1" applyAlignment="1">
      <alignment horizontal="right" vertical="center" shrinkToFit="1"/>
    </xf>
    <xf numFmtId="177" fontId="10" fillId="0" borderId="22" xfId="5" applyNumberFormat="1" applyFont="1" applyFill="1" applyBorder="1" applyAlignment="1">
      <alignment horizontal="right" vertical="center" shrinkToFit="1"/>
    </xf>
    <xf numFmtId="177" fontId="10" fillId="0" borderId="17" xfId="5" applyNumberFormat="1" applyFont="1" applyFill="1" applyBorder="1" applyAlignment="1">
      <alignment horizontal="right" vertical="center" shrinkToFit="1"/>
    </xf>
    <xf numFmtId="185" fontId="8" fillId="0" borderId="1" xfId="5" applyNumberFormat="1" applyFont="1" applyFill="1" applyBorder="1" applyAlignment="1">
      <alignment horizontal="right" vertical="center" shrinkToFit="1"/>
    </xf>
    <xf numFmtId="185" fontId="8" fillId="0" borderId="9" xfId="5" applyNumberFormat="1" applyFont="1" applyFill="1" applyBorder="1" applyAlignment="1">
      <alignment horizontal="right" vertical="center" shrinkToFit="1"/>
    </xf>
    <xf numFmtId="185" fontId="8" fillId="0" borderId="65" xfId="5" applyNumberFormat="1" applyFont="1" applyFill="1" applyBorder="1" applyAlignment="1">
      <alignment horizontal="right" vertical="center" shrinkToFit="1"/>
    </xf>
    <xf numFmtId="185" fontId="8" fillId="0" borderId="22" xfId="5" applyNumberFormat="1" applyFont="1" applyFill="1" applyBorder="1" applyAlignment="1">
      <alignment horizontal="right" vertical="center" shrinkToFit="1"/>
    </xf>
    <xf numFmtId="185" fontId="8" fillId="0" borderId="7" xfId="5" applyNumberFormat="1" applyFont="1" applyFill="1" applyBorder="1" applyAlignment="1">
      <alignment horizontal="right" vertical="center" shrinkToFit="1"/>
    </xf>
    <xf numFmtId="185" fontId="8" fillId="0" borderId="17" xfId="5" applyNumberFormat="1" applyFont="1" applyFill="1" applyBorder="1" applyAlignment="1">
      <alignment horizontal="right" vertical="center" shrinkToFit="1"/>
    </xf>
    <xf numFmtId="185" fontId="8" fillId="0" borderId="19" xfId="5" applyNumberFormat="1" applyFont="1" applyFill="1" applyBorder="1" applyAlignment="1">
      <alignment horizontal="right" vertical="center" shrinkToFit="1"/>
    </xf>
    <xf numFmtId="185" fontId="8" fillId="0" borderId="25" xfId="5" applyNumberFormat="1" applyFont="1" applyFill="1" applyBorder="1" applyAlignment="1">
      <alignment horizontal="right" vertical="center" shrinkToFit="1"/>
    </xf>
    <xf numFmtId="180" fontId="8" fillId="0" borderId="1" xfId="5" applyNumberFormat="1" applyFont="1" applyFill="1" applyBorder="1" applyAlignment="1">
      <alignment horizontal="right" vertical="center" shrinkToFit="1"/>
    </xf>
    <xf numFmtId="180" fontId="8" fillId="0" borderId="9" xfId="5" applyNumberFormat="1" applyFont="1" applyFill="1" applyBorder="1" applyAlignment="1">
      <alignment horizontal="right" vertical="center" shrinkToFit="1"/>
    </xf>
    <xf numFmtId="180" fontId="8" fillId="0" borderId="65" xfId="5" applyNumberFormat="1" applyFont="1" applyFill="1" applyBorder="1" applyAlignment="1">
      <alignment horizontal="right" vertical="center" shrinkToFit="1"/>
    </xf>
    <xf numFmtId="180" fontId="8" fillId="0" borderId="19" xfId="5" applyNumberFormat="1" applyFont="1" applyFill="1" applyBorder="1" applyAlignment="1">
      <alignment horizontal="right" vertical="center" shrinkToFit="1"/>
    </xf>
    <xf numFmtId="177" fontId="8" fillId="0" borderId="11" xfId="5" applyNumberFormat="1" applyFont="1" applyFill="1" applyBorder="1" applyAlignment="1">
      <alignment horizontal="right" vertical="center" shrinkToFit="1"/>
    </xf>
    <xf numFmtId="177" fontId="8" fillId="0" borderId="15" xfId="5" applyNumberFormat="1" applyFont="1" applyFill="1" applyBorder="1" applyAlignment="1">
      <alignment horizontal="right" vertical="center" shrinkToFit="1"/>
    </xf>
    <xf numFmtId="177" fontId="8" fillId="0" borderId="35" xfId="5" applyNumberFormat="1" applyFont="1" applyFill="1" applyBorder="1" applyAlignment="1">
      <alignment horizontal="right" vertical="center" shrinkToFit="1"/>
    </xf>
    <xf numFmtId="177" fontId="8" fillId="0" borderId="23" xfId="5" applyNumberFormat="1" applyFont="1" applyFill="1" applyBorder="1" applyAlignment="1">
      <alignment horizontal="right" vertical="center" shrinkToFit="1"/>
    </xf>
    <xf numFmtId="177" fontId="8" fillId="0" borderId="8" xfId="5" applyNumberFormat="1" applyFont="1" applyFill="1" applyBorder="1" applyAlignment="1">
      <alignment horizontal="right" vertical="center" shrinkToFit="1"/>
    </xf>
    <xf numFmtId="177" fontId="8" fillId="0" borderId="18" xfId="5" applyNumberFormat="1" applyFont="1" applyFill="1" applyBorder="1" applyAlignment="1">
      <alignment horizontal="right" vertical="center" shrinkToFit="1"/>
    </xf>
    <xf numFmtId="177" fontId="8" fillId="0" borderId="26" xfId="5" applyNumberFormat="1" applyFont="1" applyFill="1" applyBorder="1" applyAlignment="1">
      <alignment horizontal="right" vertical="center" shrinkToFit="1"/>
    </xf>
    <xf numFmtId="185" fontId="8" fillId="0" borderId="1" xfId="5" quotePrefix="1" applyNumberFormat="1" applyFont="1" applyFill="1" applyBorder="1" applyAlignment="1">
      <alignment horizontal="center" vertical="center" shrinkToFit="1"/>
    </xf>
    <xf numFmtId="185" fontId="8" fillId="0" borderId="9" xfId="5" applyNumberFormat="1" applyFont="1" applyFill="1" applyBorder="1" applyAlignment="1">
      <alignment horizontal="center" vertical="center" shrinkToFit="1"/>
    </xf>
    <xf numFmtId="176" fontId="8" fillId="0" borderId="1" xfId="5" applyNumberFormat="1" applyFont="1" applyFill="1" applyBorder="1" applyAlignment="1">
      <alignment horizontal="center" vertical="center" shrinkToFit="1"/>
    </xf>
    <xf numFmtId="176" fontId="8" fillId="0" borderId="1" xfId="5" quotePrefix="1" applyNumberFormat="1" applyFont="1" applyFill="1" applyBorder="1" applyAlignment="1">
      <alignment horizontal="center" vertical="center" shrinkToFit="1"/>
    </xf>
    <xf numFmtId="176" fontId="8" fillId="0" borderId="9" xfId="5" applyNumberFormat="1" applyFont="1" applyFill="1" applyBorder="1" applyAlignment="1">
      <alignment horizontal="right" vertical="center" shrinkToFit="1"/>
    </xf>
    <xf numFmtId="176" fontId="8" fillId="0" borderId="9" xfId="5" applyNumberFormat="1" applyFont="1" applyFill="1" applyBorder="1" applyAlignment="1">
      <alignment horizontal="center" vertical="center" shrinkToFit="1"/>
    </xf>
    <xf numFmtId="176" fontId="8" fillId="0" borderId="65" xfId="5" applyNumberFormat="1" applyFont="1" applyFill="1" applyBorder="1" applyAlignment="1">
      <alignment horizontal="right" vertical="center" shrinkToFit="1"/>
    </xf>
    <xf numFmtId="176" fontId="8" fillId="0" borderId="1" xfId="5" applyNumberFormat="1" applyFont="1" applyFill="1" applyBorder="1" applyAlignment="1">
      <alignment horizontal="right" vertical="center" shrinkToFit="1"/>
    </xf>
    <xf numFmtId="176" fontId="8" fillId="0" borderId="19" xfId="5" applyNumberFormat="1" applyFont="1" applyFill="1" applyBorder="1" applyAlignment="1">
      <alignment horizontal="right" vertical="center" shrinkToFit="1"/>
    </xf>
    <xf numFmtId="177" fontId="8" fillId="0" borderId="1" xfId="5" quotePrefix="1" applyNumberFormat="1" applyFont="1" applyFill="1" applyBorder="1" applyAlignment="1">
      <alignment horizontal="center" vertical="center" shrinkToFit="1"/>
    </xf>
    <xf numFmtId="177" fontId="8" fillId="0" borderId="1" xfId="5" applyNumberFormat="1" applyFont="1" applyFill="1" applyBorder="1" applyAlignment="1">
      <alignment horizontal="center" vertical="center" shrinkToFit="1"/>
    </xf>
    <xf numFmtId="177" fontId="8" fillId="0" borderId="11" xfId="5" applyNumberFormat="1" applyFont="1" applyFill="1" applyBorder="1" applyAlignment="1">
      <alignment horizontal="center" vertical="center" shrinkToFit="1"/>
    </xf>
    <xf numFmtId="177" fontId="8" fillId="0" borderId="9" xfId="5" applyNumberFormat="1" applyFont="1" applyFill="1" applyBorder="1" applyAlignment="1">
      <alignment horizontal="center" vertical="center" shrinkToFit="1"/>
    </xf>
    <xf numFmtId="177" fontId="8" fillId="0" borderId="15" xfId="5" applyNumberFormat="1" applyFont="1" applyFill="1" applyBorder="1" applyAlignment="1">
      <alignment horizontal="center" vertical="center" shrinkToFit="1"/>
    </xf>
    <xf numFmtId="177" fontId="8" fillId="0" borderId="21" xfId="5" applyNumberFormat="1" applyFont="1" applyFill="1" applyBorder="1" applyAlignment="1">
      <alignment horizontal="right" vertical="center" shrinkToFit="1"/>
    </xf>
    <xf numFmtId="177" fontId="8" fillId="0" borderId="141" xfId="5" applyNumberFormat="1" applyFont="1" applyFill="1" applyBorder="1" applyAlignment="1">
      <alignment horizontal="right" vertical="center" shrinkToFit="1"/>
    </xf>
    <xf numFmtId="177" fontId="8" fillId="0" borderId="152" xfId="5" applyNumberFormat="1" applyFont="1" applyFill="1" applyBorder="1" applyAlignment="1">
      <alignment horizontal="right" vertical="center" shrinkToFit="1"/>
    </xf>
    <xf numFmtId="177" fontId="8" fillId="0" borderId="153" xfId="5" applyNumberFormat="1" applyFont="1" applyBorder="1" applyAlignment="1">
      <alignment horizontal="right" vertical="center" shrinkToFit="1"/>
    </xf>
    <xf numFmtId="177" fontId="8" fillId="0" borderId="141" xfId="5" applyNumberFormat="1" applyFont="1" applyBorder="1" applyAlignment="1">
      <alignment horizontal="right" vertical="center" shrinkToFit="1"/>
    </xf>
    <xf numFmtId="177" fontId="8" fillId="0" borderId="152" xfId="5" applyNumberFormat="1" applyFont="1" applyBorder="1" applyAlignment="1">
      <alignment horizontal="right" vertical="center" shrinkToFit="1"/>
    </xf>
    <xf numFmtId="177" fontId="8" fillId="0" borderId="153" xfId="5" applyNumberFormat="1" applyFont="1" applyFill="1" applyBorder="1" applyAlignment="1">
      <alignment horizontal="right" vertical="center" shrinkToFit="1"/>
    </xf>
    <xf numFmtId="177" fontId="8" fillId="0" borderId="145" xfId="5" applyNumberFormat="1" applyFont="1" applyFill="1" applyBorder="1" applyAlignment="1">
      <alignment horizontal="right" vertical="center" shrinkToFit="1"/>
    </xf>
    <xf numFmtId="177" fontId="8" fillId="0" borderId="142" xfId="5" applyNumberFormat="1" applyFont="1" applyFill="1" applyBorder="1" applyAlignment="1">
      <alignment horizontal="right" vertical="center" shrinkToFit="1"/>
    </xf>
    <xf numFmtId="177" fontId="8" fillId="0" borderId="142" xfId="5" applyNumberFormat="1" applyFont="1" applyFill="1" applyBorder="1" applyAlignment="1">
      <alignment horizontal="center" vertical="center" shrinkToFit="1"/>
    </xf>
    <xf numFmtId="177" fontId="8" fillId="0" borderId="154" xfId="5" applyNumberFormat="1" applyFont="1" applyFill="1" applyBorder="1" applyAlignment="1">
      <alignment horizontal="right" vertical="center" shrinkToFit="1"/>
    </xf>
    <xf numFmtId="177" fontId="8" fillId="0" borderId="155" xfId="5" applyNumberFormat="1" applyFont="1" applyBorder="1" applyAlignment="1">
      <alignment horizontal="right" vertical="center" shrinkToFit="1"/>
    </xf>
    <xf numFmtId="177" fontId="8" fillId="0" borderId="142" xfId="5" applyNumberFormat="1" applyFont="1" applyBorder="1" applyAlignment="1">
      <alignment horizontal="right" vertical="center" shrinkToFit="1"/>
    </xf>
    <xf numFmtId="177" fontId="8" fillId="0" borderId="154" xfId="5" applyNumberFormat="1" applyFont="1" applyBorder="1" applyAlignment="1">
      <alignment horizontal="right" vertical="center" shrinkToFit="1"/>
    </xf>
    <xf numFmtId="177" fontId="8" fillId="0" borderId="155" xfId="5" applyNumberFormat="1" applyFont="1" applyFill="1" applyBorder="1" applyAlignment="1">
      <alignment horizontal="right" vertical="center" shrinkToFit="1"/>
    </xf>
    <xf numFmtId="177" fontId="8" fillId="0" borderId="146" xfId="5" applyNumberFormat="1" applyFont="1" applyFill="1" applyBorder="1" applyAlignment="1">
      <alignment horizontal="right" vertical="center" shrinkToFit="1"/>
    </xf>
    <xf numFmtId="177" fontId="8" fillId="0" borderId="156" xfId="5" applyNumberFormat="1" applyFont="1" applyFill="1" applyBorder="1" applyAlignment="1">
      <alignment horizontal="right" vertical="center" shrinkToFit="1"/>
    </xf>
    <xf numFmtId="177" fontId="8" fillId="0" borderId="144" xfId="5" applyNumberFormat="1" applyFont="1" applyFill="1" applyBorder="1" applyAlignment="1">
      <alignment horizontal="right" vertical="center" shrinkToFit="1"/>
    </xf>
    <xf numFmtId="177" fontId="8" fillId="0" borderId="144" xfId="5" applyNumberFormat="1" applyFont="1" applyFill="1" applyBorder="1" applyAlignment="1">
      <alignment horizontal="center" vertical="center" shrinkToFit="1"/>
    </xf>
    <xf numFmtId="177" fontId="8" fillId="0" borderId="157" xfId="5" applyNumberFormat="1" applyFont="1" applyFill="1" applyBorder="1" applyAlignment="1">
      <alignment horizontal="right" vertical="center" shrinkToFit="1"/>
    </xf>
    <xf numFmtId="177" fontId="8" fillId="0" borderId="158" xfId="5" applyNumberFormat="1" applyFont="1" applyBorder="1" applyAlignment="1">
      <alignment horizontal="right" vertical="center" shrinkToFit="1"/>
    </xf>
    <xf numFmtId="177" fontId="8" fillId="0" borderId="4" xfId="0" applyNumberFormat="1" applyFont="1" applyFill="1" applyBorder="1" applyAlignment="1">
      <alignment horizontal="right" vertical="center" shrinkToFit="1"/>
    </xf>
    <xf numFmtId="176" fontId="8" fillId="0" borderId="11" xfId="0" applyNumberFormat="1" applyFont="1" applyBorder="1" applyAlignment="1">
      <alignment horizontal="right" vertical="center" shrinkToFit="1"/>
    </xf>
    <xf numFmtId="176" fontId="8" fillId="0" borderId="1" xfId="0" applyNumberFormat="1" applyFont="1" applyBorder="1" applyAlignment="1">
      <alignment horizontal="right" vertical="center" shrinkToFit="1"/>
    </xf>
    <xf numFmtId="176" fontId="8" fillId="0" borderId="23" xfId="0" applyNumberFormat="1" applyFont="1" applyBorder="1" applyAlignment="1">
      <alignment horizontal="right" vertical="center" shrinkToFit="1"/>
    </xf>
    <xf numFmtId="176" fontId="8" fillId="0" borderId="15" xfId="0" applyNumberFormat="1" applyFont="1" applyBorder="1" applyAlignment="1">
      <alignment horizontal="right" vertical="center" shrinkToFit="1"/>
    </xf>
    <xf numFmtId="176" fontId="8" fillId="0" borderId="9" xfId="0" applyNumberFormat="1" applyFont="1" applyBorder="1" applyAlignment="1">
      <alignment horizontal="right" vertical="center" shrinkToFit="1"/>
    </xf>
    <xf numFmtId="176" fontId="8" fillId="0" borderId="8" xfId="0" applyNumberFormat="1" applyFont="1" applyBorder="1" applyAlignment="1">
      <alignment horizontal="right" vertical="center" shrinkToFit="1"/>
    </xf>
    <xf numFmtId="176" fontId="8" fillId="0" borderId="9" xfId="0" applyNumberFormat="1" applyFont="1" applyBorder="1" applyAlignment="1">
      <alignment horizontal="center" vertical="center" shrinkToFit="1"/>
    </xf>
    <xf numFmtId="176" fontId="8" fillId="0" borderId="9" xfId="0" applyNumberFormat="1" applyFont="1" applyFill="1" applyBorder="1" applyAlignment="1">
      <alignment horizontal="right" vertical="center" shrinkToFit="1"/>
    </xf>
    <xf numFmtId="176" fontId="8" fillId="0" borderId="8" xfId="0" applyNumberFormat="1" applyFont="1" applyFill="1" applyBorder="1" applyAlignment="1">
      <alignment horizontal="right" vertical="center" shrinkToFit="1"/>
    </xf>
    <xf numFmtId="176" fontId="8" fillId="0" borderId="11" xfId="0" applyNumberFormat="1" applyFont="1" applyFill="1" applyBorder="1" applyAlignment="1">
      <alignment horizontal="right" vertical="center" shrinkToFit="1"/>
    </xf>
    <xf numFmtId="176" fontId="8" fillId="0" borderId="1" xfId="0" applyNumberFormat="1" applyFont="1" applyFill="1" applyBorder="1" applyAlignment="1">
      <alignment horizontal="right" vertical="center" shrinkToFit="1"/>
    </xf>
    <xf numFmtId="176" fontId="8" fillId="0" borderId="23" xfId="0" applyNumberFormat="1" applyFont="1" applyFill="1" applyBorder="1" applyAlignment="1">
      <alignment horizontal="right" vertical="center" shrinkToFit="1"/>
    </xf>
    <xf numFmtId="176" fontId="8" fillId="0" borderId="65" xfId="0" applyNumberFormat="1" applyFont="1" applyFill="1" applyBorder="1" applyAlignment="1">
      <alignment horizontal="right" vertical="center" shrinkToFit="1"/>
    </xf>
    <xf numFmtId="176" fontId="8" fillId="0" borderId="26" xfId="0" applyNumberFormat="1" applyFont="1" applyFill="1" applyBorder="1" applyAlignment="1">
      <alignment horizontal="right" vertical="center" shrinkToFit="1"/>
    </xf>
    <xf numFmtId="176" fontId="8" fillId="0" borderId="21" xfId="0" applyNumberFormat="1" applyFont="1" applyFill="1" applyBorder="1" applyAlignment="1">
      <alignment horizontal="right" vertical="center" shrinkToFit="1"/>
    </xf>
    <xf numFmtId="176" fontId="8" fillId="0" borderId="19" xfId="0" applyNumberFormat="1" applyFont="1" applyFill="1" applyBorder="1" applyAlignment="1">
      <alignment horizontal="right" vertical="center" shrinkToFit="1"/>
    </xf>
    <xf numFmtId="176" fontId="8" fillId="0" borderId="18" xfId="0" applyNumberFormat="1" applyFont="1" applyFill="1" applyBorder="1" applyAlignment="1">
      <alignment horizontal="right" vertical="center" shrinkToFit="1"/>
    </xf>
    <xf numFmtId="177" fontId="8" fillId="0" borderId="12" xfId="0" applyNumberFormat="1" applyFont="1" applyBorder="1" applyAlignment="1">
      <alignment horizontal="right" vertical="center" shrinkToFit="1"/>
    </xf>
    <xf numFmtId="177" fontId="8" fillId="0" borderId="0" xfId="0" applyNumberFormat="1" applyFont="1" applyBorder="1" applyAlignment="1">
      <alignment horizontal="right" vertical="center" shrinkToFit="1"/>
    </xf>
    <xf numFmtId="177" fontId="8" fillId="0" borderId="0" xfId="0" applyNumberFormat="1" applyFont="1" applyFill="1" applyBorder="1" applyAlignment="1">
      <alignment horizontal="right" vertical="center" shrinkToFit="1"/>
    </xf>
    <xf numFmtId="177" fontId="8" fillId="0" borderId="12" xfId="0" applyNumberFormat="1" applyFont="1" applyFill="1" applyBorder="1" applyAlignment="1">
      <alignment horizontal="right" vertical="center" shrinkToFit="1"/>
    </xf>
    <xf numFmtId="177" fontId="8" fillId="0" borderId="43" xfId="0" applyNumberFormat="1" applyFont="1" applyFill="1" applyBorder="1" applyAlignment="1">
      <alignment horizontal="right" vertical="center" shrinkToFit="1"/>
    </xf>
    <xf numFmtId="177" fontId="8" fillId="0" borderId="34" xfId="0" applyNumberFormat="1" applyFont="1" applyFill="1" applyBorder="1" applyAlignment="1">
      <alignment horizontal="right" vertical="center" shrinkToFit="1"/>
    </xf>
    <xf numFmtId="177" fontId="8" fillId="0" borderId="4" xfId="0" applyNumberFormat="1" applyFont="1" applyBorder="1" applyAlignment="1" applyProtection="1">
      <alignment horizontal="center" vertical="center" shrinkToFit="1"/>
    </xf>
    <xf numFmtId="177" fontId="8" fillId="0" borderId="114" xfId="0" applyNumberFormat="1" applyFont="1" applyBorder="1" applyAlignment="1">
      <alignment horizontal="right" vertical="center" shrinkToFit="1"/>
    </xf>
    <xf numFmtId="177" fontId="8" fillId="0" borderId="113" xfId="0" applyNumberFormat="1" applyFont="1" applyBorder="1" applyAlignment="1">
      <alignment horizontal="right" vertical="center" shrinkToFit="1"/>
    </xf>
    <xf numFmtId="177" fontId="8" fillId="0" borderId="86" xfId="0" applyNumberFormat="1" applyFont="1" applyBorder="1" applyAlignment="1">
      <alignment horizontal="right" vertical="center" shrinkToFit="1"/>
    </xf>
    <xf numFmtId="177" fontId="8" fillId="0" borderId="113" xfId="0" applyNumberFormat="1" applyFont="1" applyFill="1" applyBorder="1" applyAlignment="1" applyProtection="1">
      <alignment horizontal="center" vertical="center" shrinkToFit="1"/>
    </xf>
    <xf numFmtId="177" fontId="8" fillId="0" borderId="113" xfId="0" applyNumberFormat="1" applyFont="1" applyBorder="1" applyAlignment="1" applyProtection="1">
      <alignment horizontal="right" vertical="center" shrinkToFit="1"/>
    </xf>
    <xf numFmtId="177" fontId="8" fillId="0" borderId="115" xfId="0" applyNumberFormat="1" applyFont="1" applyBorder="1" applyAlignment="1" applyProtection="1">
      <alignment horizontal="right" vertical="center" shrinkToFit="1"/>
    </xf>
    <xf numFmtId="177" fontId="8" fillId="0" borderId="159" xfId="0" applyNumberFormat="1" applyFont="1" applyBorder="1" applyAlignment="1" applyProtection="1">
      <alignment horizontal="right" vertical="center" shrinkToFit="1"/>
    </xf>
    <xf numFmtId="177" fontId="8" fillId="0" borderId="113" xfId="0" applyNumberFormat="1" applyFont="1" applyFill="1" applyBorder="1" applyAlignment="1" applyProtection="1">
      <alignment horizontal="right" vertical="center" shrinkToFit="1"/>
    </xf>
    <xf numFmtId="177" fontId="8" fillId="0" borderId="159" xfId="0" applyNumberFormat="1" applyFont="1" applyFill="1" applyBorder="1" applyAlignment="1" applyProtection="1">
      <alignment horizontal="right" vertical="center" shrinkToFit="1"/>
    </xf>
    <xf numFmtId="177" fontId="8" fillId="0" borderId="115" xfId="0" applyNumberFormat="1" applyFont="1" applyFill="1" applyBorder="1" applyAlignment="1" applyProtection="1">
      <alignment horizontal="right" vertical="center" shrinkToFit="1"/>
    </xf>
    <xf numFmtId="177" fontId="8" fillId="0" borderId="160" xfId="0" applyNumberFormat="1" applyFont="1" applyFill="1" applyBorder="1" applyAlignment="1" applyProtection="1">
      <alignment horizontal="right" vertical="center" shrinkToFit="1"/>
    </xf>
    <xf numFmtId="177" fontId="8" fillId="0" borderId="161" xfId="0" applyNumberFormat="1" applyFont="1" applyFill="1" applyBorder="1" applyAlignment="1" applyProtection="1">
      <alignment horizontal="right" vertical="center" shrinkToFit="1"/>
    </xf>
    <xf numFmtId="177" fontId="8" fillId="0" borderId="162" xfId="0" applyNumberFormat="1" applyFont="1" applyFill="1" applyBorder="1" applyAlignment="1" applyProtection="1">
      <alignment horizontal="right" vertical="center" shrinkToFit="1"/>
    </xf>
    <xf numFmtId="177" fontId="8" fillId="0" borderId="82" xfId="0" applyNumberFormat="1" applyFont="1" applyFill="1" applyBorder="1" applyAlignment="1" applyProtection="1">
      <alignment horizontal="right" vertical="center" shrinkToFit="1"/>
    </xf>
    <xf numFmtId="177" fontId="8" fillId="0" borderId="7" xfId="1" applyNumberFormat="1" applyFont="1" applyBorder="1" applyAlignment="1" applyProtection="1">
      <alignment horizontal="right" vertical="center" shrinkToFit="1"/>
    </xf>
    <xf numFmtId="177" fontId="11" fillId="0" borderId="31" xfId="1" applyNumberFormat="1" applyFont="1" applyBorder="1" applyAlignment="1">
      <alignment horizontal="right" vertical="center" shrinkToFit="1"/>
    </xf>
    <xf numFmtId="177" fontId="11" fillId="0" borderId="31" xfId="1" applyNumberFormat="1" applyFont="1" applyBorder="1" applyAlignment="1" applyProtection="1">
      <alignment horizontal="right" vertical="center" shrinkToFit="1"/>
    </xf>
    <xf numFmtId="177" fontId="11" fillId="0" borderId="15" xfId="1" applyNumberFormat="1" applyFont="1" applyBorder="1" applyAlignment="1" applyProtection="1">
      <alignment horizontal="right" vertical="center" shrinkToFit="1"/>
    </xf>
    <xf numFmtId="177" fontId="11" fillId="0" borderId="35" xfId="1" applyNumberFormat="1" applyFont="1" applyBorder="1" applyAlignment="1" applyProtection="1">
      <alignment horizontal="right" vertical="center" shrinkToFit="1"/>
    </xf>
    <xf numFmtId="177" fontId="11" fillId="0" borderId="44" xfId="1" applyNumberFormat="1" applyFont="1" applyBorder="1" applyAlignment="1" applyProtection="1">
      <alignment horizontal="right" vertical="center" shrinkToFit="1"/>
    </xf>
    <xf numFmtId="177" fontId="11" fillId="0" borderId="1" xfId="1" applyNumberFormat="1" applyFont="1" applyFill="1" applyBorder="1" applyAlignment="1" applyProtection="1">
      <alignment horizontal="right" vertical="center" shrinkToFit="1"/>
    </xf>
    <xf numFmtId="177" fontId="11" fillId="0" borderId="30" xfId="1" applyNumberFormat="1" applyFont="1" applyFill="1" applyBorder="1" applyAlignment="1">
      <alignment horizontal="right" vertical="center" shrinkToFit="1"/>
    </xf>
    <xf numFmtId="177" fontId="11" fillId="0" borderId="31" xfId="1" applyNumberFormat="1" applyFont="1" applyFill="1" applyBorder="1" applyAlignment="1">
      <alignment horizontal="right" vertical="center" shrinkToFit="1"/>
    </xf>
    <xf numFmtId="177" fontId="11" fillId="0" borderId="65" xfId="1" applyNumberFormat="1" applyFont="1" applyFill="1" applyBorder="1" applyAlignment="1" applyProtection="1">
      <alignment horizontal="right" vertical="center" shrinkToFit="1"/>
    </xf>
    <xf numFmtId="177" fontId="11" fillId="0" borderId="44" xfId="1" applyNumberFormat="1" applyFont="1" applyFill="1" applyBorder="1" applyAlignment="1">
      <alignment horizontal="right" vertical="center" shrinkToFit="1"/>
    </xf>
    <xf numFmtId="177" fontId="11" fillId="0" borderId="1" xfId="1" applyNumberFormat="1" applyFont="1" applyBorder="1" applyAlignment="1">
      <alignment horizontal="right" vertical="center" shrinkToFit="1"/>
    </xf>
    <xf numFmtId="177" fontId="11" fillId="0" borderId="1" xfId="1" applyNumberFormat="1" applyFont="1" applyBorder="1" applyAlignment="1" applyProtection="1">
      <alignment horizontal="right" vertical="center" shrinkToFit="1"/>
    </xf>
    <xf numFmtId="177" fontId="11" fillId="0" borderId="30" xfId="1" applyNumberFormat="1" applyFont="1" applyBorder="1" applyAlignment="1">
      <alignment horizontal="right" vertical="center" shrinkToFit="1"/>
    </xf>
    <xf numFmtId="177" fontId="11" fillId="0" borderId="19" xfId="1" applyNumberFormat="1" applyFont="1" applyFill="1" applyBorder="1" applyAlignment="1" applyProtection="1">
      <alignment horizontal="right" vertical="center" shrinkToFit="1"/>
    </xf>
    <xf numFmtId="177" fontId="11" fillId="0" borderId="33" xfId="1" applyNumberFormat="1" applyFont="1" applyFill="1" applyBorder="1" applyAlignment="1">
      <alignment horizontal="right" vertical="center" shrinkToFit="1"/>
    </xf>
    <xf numFmtId="177" fontId="11" fillId="0" borderId="0" xfId="1" applyNumberFormat="1" applyFont="1" applyBorder="1" applyAlignment="1" applyProtection="1">
      <alignment horizontal="right" vertical="center" shrinkToFit="1"/>
    </xf>
    <xf numFmtId="0" fontId="8" fillId="0" borderId="14" xfId="0" applyFont="1" applyBorder="1" applyAlignment="1">
      <alignment vertical="center"/>
    </xf>
    <xf numFmtId="0" fontId="8" fillId="0" borderId="163" xfId="0" applyFont="1" applyBorder="1" applyAlignment="1">
      <alignment vertical="center"/>
    </xf>
    <xf numFmtId="38" fontId="19" fillId="0" borderId="71" xfId="1" applyFont="1" applyBorder="1" applyAlignment="1">
      <alignment horizontal="center" vertical="center"/>
    </xf>
    <xf numFmtId="0" fontId="10" fillId="0" borderId="71" xfId="6" applyFont="1" applyBorder="1" applyAlignment="1" applyProtection="1">
      <alignment horizontal="center" vertical="center"/>
    </xf>
    <xf numFmtId="38" fontId="11" fillId="0" borderId="71" xfId="1" applyFont="1" applyBorder="1" applyAlignment="1">
      <alignment horizontal="center" vertical="center"/>
    </xf>
    <xf numFmtId="0" fontId="10" fillId="0" borderId="71" xfId="6" applyFont="1" applyBorder="1" applyAlignment="1" applyProtection="1">
      <alignment horizontal="centerContinuous" vertical="center"/>
    </xf>
    <xf numFmtId="183" fontId="10" fillId="0" borderId="71" xfId="6" applyNumberFormat="1" applyFont="1" applyBorder="1" applyAlignment="1" applyProtection="1">
      <alignment vertical="center"/>
    </xf>
    <xf numFmtId="2" fontId="10" fillId="0" borderId="71" xfId="6" applyNumberFormat="1" applyFont="1" applyBorder="1" applyAlignment="1" applyProtection="1">
      <alignment vertical="center"/>
    </xf>
    <xf numFmtId="37" fontId="10" fillId="0" borderId="71" xfId="6" applyNumberFormat="1" applyFont="1" applyBorder="1" applyAlignment="1" applyProtection="1">
      <alignment vertical="center"/>
    </xf>
    <xf numFmtId="49" fontId="10" fillId="0" borderId="71" xfId="2" applyNumberFormat="1" applyFont="1" applyBorder="1" applyAlignment="1" applyProtection="1">
      <alignment horizontal="center" vertical="center"/>
    </xf>
    <xf numFmtId="183" fontId="10" fillId="0" borderId="71" xfId="6" applyNumberFormat="1" applyFont="1" applyBorder="1" applyAlignment="1" applyProtection="1">
      <alignment horizontal="center" vertical="center"/>
    </xf>
    <xf numFmtId="2" fontId="10" fillId="0" borderId="71" xfId="6" applyNumberFormat="1" applyFont="1" applyBorder="1" applyAlignment="1" applyProtection="1">
      <alignment horizontal="center" vertical="center"/>
    </xf>
    <xf numFmtId="37" fontId="10" fillId="0" borderId="71" xfId="6" applyNumberFormat="1" applyFont="1" applyBorder="1" applyAlignment="1" applyProtection="1">
      <alignment horizontal="center" vertical="center"/>
    </xf>
    <xf numFmtId="183" fontId="10" fillId="0" borderId="71" xfId="6" quotePrefix="1" applyNumberFormat="1" applyFont="1" applyBorder="1" applyAlignment="1" applyProtection="1">
      <alignment horizontal="center" vertical="center"/>
    </xf>
    <xf numFmtId="0" fontId="11" fillId="0" borderId="71" xfId="6" applyFont="1" applyFill="1" applyBorder="1" applyAlignment="1" applyProtection="1">
      <alignment vertical="center"/>
    </xf>
    <xf numFmtId="0" fontId="8" fillId="0" borderId="23" xfId="0" applyFont="1" applyFill="1" applyBorder="1" applyAlignment="1">
      <alignment horizontal="distributed" vertical="center"/>
    </xf>
    <xf numFmtId="0" fontId="8" fillId="0" borderId="18" xfId="0" applyFont="1" applyFill="1" applyBorder="1" applyAlignment="1">
      <alignment horizontal="distributed" vertical="center"/>
    </xf>
    <xf numFmtId="0" fontId="8" fillId="0" borderId="9" xfId="0" applyFont="1" applyFill="1" applyBorder="1" applyAlignment="1">
      <alignment horizontal="distributed" vertical="center"/>
    </xf>
    <xf numFmtId="0" fontId="8" fillId="0" borderId="44" xfId="0" applyFont="1" applyFill="1" applyBorder="1" applyAlignment="1">
      <alignment horizontal="distributed" vertical="center"/>
    </xf>
    <xf numFmtId="0" fontId="8" fillId="0" borderId="19" xfId="0" applyFont="1" applyFill="1" applyBorder="1" applyAlignment="1">
      <alignment horizontal="distributed" vertical="center"/>
    </xf>
    <xf numFmtId="0" fontId="8" fillId="0" borderId="13" xfId="0" applyFont="1" applyFill="1" applyBorder="1" applyAlignment="1">
      <alignment horizontal="center" vertical="center" wrapText="1"/>
    </xf>
    <xf numFmtId="0" fontId="8" fillId="0" borderId="14" xfId="0" applyFont="1" applyFill="1" applyBorder="1" applyAlignment="1">
      <alignment horizontal="center" vertical="center" wrapText="1"/>
    </xf>
    <xf numFmtId="179" fontId="10" fillId="0" borderId="0" xfId="3" applyNumberFormat="1" applyFont="1" applyAlignment="1">
      <alignment horizontal="right" vertical="center" shrinkToFit="1"/>
    </xf>
    <xf numFmtId="179" fontId="10" fillId="0" borderId="0" xfId="3" applyNumberFormat="1" applyFont="1" applyAlignment="1">
      <alignment vertical="center" shrinkToFit="1"/>
    </xf>
    <xf numFmtId="179" fontId="10" fillId="0" borderId="0" xfId="3" applyNumberFormat="1" applyFont="1" applyBorder="1" applyAlignment="1">
      <alignment horizontal="right" vertical="center" shrinkToFit="1"/>
    </xf>
    <xf numFmtId="179" fontId="10" fillId="0" borderId="0" xfId="3" applyNumberFormat="1" applyFont="1" applyFill="1" applyAlignment="1">
      <alignment horizontal="right" vertical="center" shrinkToFit="1"/>
    </xf>
    <xf numFmtId="0" fontId="8" fillId="0" borderId="35" xfId="0" applyFont="1" applyFill="1" applyBorder="1" applyAlignment="1">
      <alignment horizontal="distributed" vertical="center"/>
    </xf>
    <xf numFmtId="0" fontId="8" fillId="0" borderId="9" xfId="0" applyFont="1" applyFill="1" applyBorder="1" applyAlignment="1">
      <alignment horizontal="distributed" vertical="center"/>
    </xf>
    <xf numFmtId="0" fontId="8" fillId="0" borderId="19" xfId="0" applyFont="1" applyFill="1" applyBorder="1" applyAlignment="1">
      <alignment horizontal="distributed" vertical="center"/>
    </xf>
    <xf numFmtId="0" fontId="8" fillId="0" borderId="35" xfId="0" applyFont="1" applyBorder="1" applyAlignment="1">
      <alignment horizontal="centerContinuous" vertical="center"/>
    </xf>
    <xf numFmtId="0" fontId="8" fillId="0" borderId="44" xfId="0" applyFont="1" applyBorder="1" applyAlignment="1">
      <alignment horizontal="centerContinuous" vertical="center"/>
    </xf>
    <xf numFmtId="0" fontId="8" fillId="0" borderId="43" xfId="0" applyFont="1" applyFill="1" applyBorder="1" applyAlignment="1">
      <alignment horizontal="distributed" vertical="center"/>
    </xf>
    <xf numFmtId="0" fontId="10" fillId="0" borderId="36" xfId="0" applyFont="1" applyBorder="1" applyAlignment="1">
      <alignment horizontal="centerContinuous" vertical="center"/>
    </xf>
    <xf numFmtId="0" fontId="10" fillId="0" borderId="35" xfId="0" applyFont="1" applyBorder="1" applyAlignment="1">
      <alignment horizontal="centerContinuous" vertical="center"/>
    </xf>
    <xf numFmtId="0" fontId="0" fillId="0" borderId="0" xfId="0"/>
    <xf numFmtId="0" fontId="4" fillId="0" borderId="0" xfId="0" applyFont="1" applyFill="1" applyAlignment="1">
      <alignment vertical="center"/>
    </xf>
    <xf numFmtId="0" fontId="3" fillId="0" borderId="0" xfId="0" applyFont="1" applyFill="1" applyAlignment="1">
      <alignment horizontal="right" vertical="center"/>
    </xf>
    <xf numFmtId="0" fontId="3" fillId="0" borderId="2" xfId="0" applyFont="1" applyFill="1" applyBorder="1" applyAlignment="1" applyProtection="1">
      <alignment horizontal="distributed" vertical="center"/>
    </xf>
    <xf numFmtId="0" fontId="3" fillId="0" borderId="4" xfId="0" applyFont="1" applyFill="1" applyBorder="1" applyAlignment="1" applyProtection="1">
      <alignment horizontal="distributed" vertical="center"/>
    </xf>
    <xf numFmtId="0" fontId="3" fillId="0" borderId="36" xfId="0" applyFont="1" applyFill="1" applyBorder="1" applyAlignment="1">
      <alignment horizontal="centerContinuous" vertical="center"/>
    </xf>
    <xf numFmtId="0" fontId="3" fillId="0" borderId="4" xfId="0" applyFont="1" applyFill="1" applyBorder="1" applyAlignment="1">
      <alignment horizontal="centerContinuous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42" xfId="0" applyFont="1" applyFill="1" applyBorder="1" applyAlignment="1">
      <alignment horizontal="centerContinuous" vertical="center"/>
    </xf>
    <xf numFmtId="0" fontId="3" fillId="0" borderId="3" xfId="0" applyFont="1" applyFill="1" applyBorder="1" applyAlignment="1" applyProtection="1">
      <alignment horizontal="distributed" vertical="center"/>
    </xf>
    <xf numFmtId="0" fontId="3" fillId="0" borderId="0" xfId="0" applyFont="1" applyFill="1" applyAlignment="1">
      <alignment horizontal="distributed" vertical="center"/>
    </xf>
    <xf numFmtId="0" fontId="3" fillId="0" borderId="7" xfId="0" applyFont="1" applyFill="1" applyBorder="1" applyAlignment="1" applyProtection="1">
      <alignment horizontal="distributed" vertical="center"/>
    </xf>
    <xf numFmtId="0" fontId="3" fillId="0" borderId="9" xfId="0" applyFont="1" applyFill="1" applyBorder="1" applyAlignment="1" applyProtection="1">
      <alignment horizontal="distributed" vertical="center"/>
    </xf>
    <xf numFmtId="0" fontId="3" fillId="0" borderId="15" xfId="0" applyFont="1" applyFill="1" applyBorder="1" applyAlignment="1">
      <alignment horizontal="distributed" vertical="center"/>
    </xf>
    <xf numFmtId="0" fontId="3" fillId="0" borderId="9" xfId="0" applyFont="1" applyFill="1" applyBorder="1" applyAlignment="1">
      <alignment horizontal="distributed" vertical="center"/>
    </xf>
    <xf numFmtId="0" fontId="3" fillId="0" borderId="9" xfId="0" applyFont="1" applyFill="1" applyBorder="1" applyAlignment="1">
      <alignment horizontal="left" vertical="center"/>
    </xf>
    <xf numFmtId="0" fontId="3" fillId="0" borderId="31" xfId="0" applyFont="1" applyFill="1" applyBorder="1" applyAlignment="1">
      <alignment horizontal="distributed" vertical="center"/>
    </xf>
    <xf numFmtId="0" fontId="3" fillId="0" borderId="1" xfId="0" applyFont="1" applyFill="1" applyBorder="1" applyAlignment="1">
      <alignment horizontal="distributed" vertical="center"/>
    </xf>
    <xf numFmtId="0" fontId="3" fillId="0" borderId="8" xfId="0" applyFont="1" applyFill="1" applyBorder="1" applyAlignment="1" applyProtection="1">
      <alignment horizontal="distributed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vertical="center"/>
    </xf>
    <xf numFmtId="0" fontId="3" fillId="0" borderId="31" xfId="0" applyFont="1" applyFill="1" applyBorder="1" applyAlignment="1">
      <alignment vertical="center"/>
    </xf>
    <xf numFmtId="0" fontId="3" fillId="0" borderId="25" xfId="0" applyFont="1" applyFill="1" applyBorder="1" applyAlignment="1" applyProtection="1">
      <alignment horizontal="distributed" vertical="center"/>
    </xf>
    <xf numFmtId="0" fontId="3" fillId="0" borderId="65" xfId="0" applyFont="1" applyFill="1" applyBorder="1" applyAlignment="1" applyProtection="1">
      <alignment horizontal="distributed" vertical="center"/>
    </xf>
    <xf numFmtId="0" fontId="3" fillId="0" borderId="35" xfId="0" applyFont="1" applyFill="1" applyBorder="1" applyAlignment="1">
      <alignment vertical="center"/>
    </xf>
    <xf numFmtId="0" fontId="3" fillId="0" borderId="65" xfId="0" applyFont="1" applyFill="1" applyBorder="1" applyAlignment="1">
      <alignment vertical="center"/>
    </xf>
    <xf numFmtId="0" fontId="3" fillId="0" borderId="44" xfId="0" applyFont="1" applyFill="1" applyBorder="1" applyAlignment="1">
      <alignment vertical="center"/>
    </xf>
    <xf numFmtId="0" fontId="3" fillId="0" borderId="26" xfId="0" applyFont="1" applyFill="1" applyBorder="1" applyAlignment="1" applyProtection="1">
      <alignment horizontal="distributed" vertical="center"/>
    </xf>
    <xf numFmtId="0" fontId="3" fillId="0" borderId="7" xfId="0" applyFont="1" applyFill="1" applyBorder="1" applyAlignment="1" applyProtection="1">
      <alignment horizontal="center" vertical="center"/>
    </xf>
    <xf numFmtId="0" fontId="3" fillId="0" borderId="9" xfId="0" applyFont="1" applyFill="1" applyBorder="1" applyAlignment="1" applyProtection="1">
      <alignment vertical="center"/>
    </xf>
    <xf numFmtId="0" fontId="1" fillId="0" borderId="15" xfId="0" applyNumberFormat="1" applyFont="1" applyFill="1" applyBorder="1" applyAlignment="1">
      <alignment vertical="center"/>
    </xf>
    <xf numFmtId="0" fontId="1" fillId="0" borderId="9" xfId="0" applyNumberFormat="1" applyFont="1" applyFill="1" applyBorder="1" applyAlignment="1">
      <alignment vertical="center"/>
    </xf>
    <xf numFmtId="0" fontId="1" fillId="0" borderId="9" xfId="0" applyNumberFormat="1" applyFont="1" applyFill="1" applyBorder="1" applyAlignment="1">
      <alignment horizontal="right" vertical="center"/>
    </xf>
    <xf numFmtId="0" fontId="3" fillId="0" borderId="8" xfId="0" applyFont="1" applyFill="1" applyBorder="1" applyAlignment="1" applyProtection="1">
      <alignment horizontal="center" vertical="center"/>
    </xf>
    <xf numFmtId="0" fontId="0" fillId="0" borderId="15" xfId="0" applyNumberFormat="1" applyFill="1" applyBorder="1" applyAlignment="1">
      <alignment vertical="center"/>
    </xf>
    <xf numFmtId="0" fontId="0" fillId="0" borderId="9" xfId="0" applyNumberFormat="1" applyFont="1" applyFill="1" applyBorder="1" applyAlignment="1">
      <alignment horizontal="right" vertical="center"/>
    </xf>
    <xf numFmtId="0" fontId="0" fillId="0" borderId="15" xfId="0" applyNumberFormat="1" applyFont="1" applyFill="1" applyBorder="1" applyAlignment="1">
      <alignment vertical="center"/>
    </xf>
    <xf numFmtId="0" fontId="3" fillId="0" borderId="0" xfId="0" applyFont="1" applyFill="1" applyBorder="1" applyAlignment="1">
      <alignment horizontal="distributed" vertical="center"/>
    </xf>
    <xf numFmtId="0" fontId="44" fillId="0" borderId="25" xfId="0" applyFont="1" applyFill="1" applyBorder="1" applyAlignment="1" applyProtection="1">
      <alignment horizontal="center" vertical="center"/>
    </xf>
    <xf numFmtId="0" fontId="3" fillId="0" borderId="65" xfId="0" applyFont="1" applyFill="1" applyBorder="1" applyAlignment="1" applyProtection="1">
      <alignment vertical="center"/>
    </xf>
    <xf numFmtId="0" fontId="0" fillId="0" borderId="65" xfId="0" applyNumberFormat="1" applyFont="1" applyFill="1" applyBorder="1" applyAlignment="1">
      <alignment vertical="center"/>
    </xf>
    <xf numFmtId="0" fontId="45" fillId="0" borderId="65" xfId="0" applyNumberFormat="1" applyFont="1" applyFill="1" applyBorder="1" applyAlignment="1">
      <alignment vertical="center"/>
    </xf>
    <xf numFmtId="0" fontId="0" fillId="0" borderId="35" xfId="0" applyNumberFormat="1" applyFont="1" applyFill="1" applyBorder="1" applyAlignment="1">
      <alignment vertical="center"/>
    </xf>
    <xf numFmtId="0" fontId="0" fillId="0" borderId="65" xfId="0" applyNumberFormat="1" applyFont="1" applyFill="1" applyBorder="1" applyAlignment="1">
      <alignment horizontal="right" vertical="center"/>
    </xf>
    <xf numFmtId="0" fontId="44" fillId="0" borderId="26" xfId="0" applyFont="1" applyFill="1" applyBorder="1" applyAlignment="1" applyProtection="1">
      <alignment horizontal="center" vertical="center"/>
    </xf>
    <xf numFmtId="0" fontId="44" fillId="0" borderId="0" xfId="0" applyFont="1" applyFill="1" applyBorder="1" applyAlignment="1">
      <alignment horizontal="distributed" vertical="center"/>
    </xf>
    <xf numFmtId="0" fontId="44" fillId="0" borderId="0" xfId="0" applyFont="1" applyFill="1" applyAlignment="1">
      <alignment horizontal="distributed" vertical="center"/>
    </xf>
    <xf numFmtId="0" fontId="3" fillId="0" borderId="9" xfId="0" applyNumberFormat="1" applyFont="1" applyFill="1" applyBorder="1" applyAlignment="1" applyProtection="1">
      <alignment horizontal="distributed" vertical="center"/>
    </xf>
    <xf numFmtId="0" fontId="1" fillId="0" borderId="9" xfId="0" applyNumberFormat="1" applyFont="1" applyFill="1" applyBorder="1" applyAlignment="1">
      <alignment horizontal="center" vertical="center"/>
    </xf>
    <xf numFmtId="0" fontId="0" fillId="0" borderId="9" xfId="0" applyNumberFormat="1" applyFill="1" applyBorder="1" applyAlignment="1">
      <alignment vertical="center"/>
    </xf>
    <xf numFmtId="0" fontId="0" fillId="0" borderId="9" xfId="0" applyNumberFormat="1" applyFont="1" applyFill="1" applyBorder="1" applyAlignment="1">
      <alignment vertical="center"/>
    </xf>
    <xf numFmtId="0" fontId="0" fillId="0" borderId="9" xfId="0" applyNumberFormat="1" applyFill="1" applyBorder="1" applyAlignment="1">
      <alignment horizontal="right" vertical="center"/>
    </xf>
    <xf numFmtId="0" fontId="3" fillId="0" borderId="17" xfId="0" applyFont="1" applyFill="1" applyBorder="1" applyAlignment="1" applyProtection="1">
      <alignment horizontal="center" vertical="center"/>
    </xf>
    <xf numFmtId="0" fontId="3" fillId="0" borderId="19" xfId="0" applyNumberFormat="1" applyFont="1" applyFill="1" applyBorder="1" applyAlignment="1" applyProtection="1">
      <alignment horizontal="distributed" vertical="center"/>
    </xf>
    <xf numFmtId="0" fontId="1" fillId="0" borderId="19" xfId="0" applyNumberFormat="1" applyFont="1" applyFill="1" applyBorder="1" applyAlignment="1">
      <alignment vertical="center"/>
    </xf>
    <xf numFmtId="0" fontId="1" fillId="0" borderId="19" xfId="0" applyNumberFormat="1" applyFont="1" applyFill="1" applyBorder="1" applyAlignment="1">
      <alignment horizontal="center" vertical="center"/>
    </xf>
    <xf numFmtId="0" fontId="3" fillId="0" borderId="18" xfId="0" applyFont="1" applyFill="1" applyBorder="1" applyAlignment="1" applyProtection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7" fillId="0" borderId="0" xfId="0" applyFont="1" applyFill="1" applyAlignment="1">
      <alignment vertical="center"/>
    </xf>
    <xf numFmtId="0" fontId="44" fillId="0" borderId="0" xfId="0" applyFont="1" applyFill="1" applyAlignment="1">
      <alignment vertical="center"/>
    </xf>
    <xf numFmtId="0" fontId="44" fillId="0" borderId="0" xfId="0" applyFont="1" applyFill="1" applyAlignment="1">
      <alignment horizontal="right" vertical="center"/>
    </xf>
    <xf numFmtId="0" fontId="3" fillId="0" borderId="1" xfId="0" applyFont="1" applyFill="1" applyBorder="1" applyAlignment="1">
      <alignment horizontal="left" vertical="center"/>
    </xf>
    <xf numFmtId="0" fontId="3" fillId="0" borderId="31" xfId="0" applyFont="1" applyFill="1" applyBorder="1" applyAlignment="1">
      <alignment horizontal="left" vertical="center"/>
    </xf>
    <xf numFmtId="0" fontId="3" fillId="0" borderId="31" xfId="0" applyFont="1" applyFill="1" applyBorder="1" applyAlignment="1">
      <alignment horizontal="center" vertical="center"/>
    </xf>
    <xf numFmtId="4" fontId="0" fillId="0" borderId="65" xfId="0" applyNumberFormat="1" applyFont="1" applyFill="1" applyBorder="1" applyAlignment="1">
      <alignment horizontal="right" vertical="center"/>
    </xf>
    <xf numFmtId="38" fontId="0" fillId="0" borderId="9" xfId="0" applyNumberFormat="1" applyFont="1" applyFill="1" applyBorder="1" applyAlignment="1">
      <alignment horizontal="right" vertical="center"/>
    </xf>
    <xf numFmtId="0" fontId="44" fillId="0" borderId="8" xfId="0" applyFont="1" applyFill="1" applyBorder="1" applyAlignment="1" applyProtection="1">
      <alignment horizontal="center" vertical="center"/>
    </xf>
    <xf numFmtId="38" fontId="45" fillId="0" borderId="8" xfId="0" applyNumberFormat="1" applyFont="1" applyFill="1" applyBorder="1" applyAlignment="1">
      <alignment horizontal="right" vertical="center"/>
    </xf>
    <xf numFmtId="4" fontId="0" fillId="0" borderId="15" xfId="0" applyNumberFormat="1" applyFont="1" applyFill="1" applyBorder="1" applyAlignment="1">
      <alignment vertical="center"/>
    </xf>
    <xf numFmtId="0" fontId="3" fillId="0" borderId="25" xfId="0" applyFont="1" applyFill="1" applyBorder="1" applyAlignment="1" applyProtection="1">
      <alignment horizontal="center" vertical="center"/>
    </xf>
    <xf numFmtId="38" fontId="0" fillId="0" borderId="65" xfId="0" applyNumberFormat="1" applyFont="1" applyFill="1" applyBorder="1" applyAlignment="1">
      <alignment horizontal="right" vertical="center"/>
    </xf>
    <xf numFmtId="0" fontId="3" fillId="0" borderId="26" xfId="0" applyFont="1" applyFill="1" applyBorder="1" applyAlignment="1" applyProtection="1">
      <alignment horizontal="center" vertical="center"/>
    </xf>
    <xf numFmtId="3" fontId="3" fillId="0" borderId="7" xfId="0" applyNumberFormat="1" applyFont="1" applyFill="1" applyBorder="1" applyAlignment="1" applyProtection="1">
      <alignment horizontal="center" vertical="center"/>
    </xf>
    <xf numFmtId="3" fontId="3" fillId="0" borderId="9" xfId="0" applyNumberFormat="1" applyFont="1" applyFill="1" applyBorder="1" applyAlignment="1" applyProtection="1">
      <alignment horizontal="distributed" vertical="center"/>
    </xf>
    <xf numFmtId="3" fontId="0" fillId="0" borderId="15" xfId="0" applyNumberFormat="1" applyFont="1" applyFill="1" applyBorder="1" applyAlignment="1">
      <alignment vertical="center"/>
    </xf>
    <xf numFmtId="38" fontId="0" fillId="0" borderId="9" xfId="1" applyFont="1" applyFill="1" applyBorder="1" applyAlignment="1">
      <alignment vertical="center"/>
    </xf>
    <xf numFmtId="38" fontId="0" fillId="0" borderId="31" xfId="1" applyFont="1" applyFill="1" applyBorder="1" applyAlignment="1">
      <alignment vertical="center"/>
    </xf>
    <xf numFmtId="3" fontId="3" fillId="0" borderId="8" xfId="0" applyNumberFormat="1" applyFont="1" applyFill="1" applyBorder="1" applyAlignment="1" applyProtection="1">
      <alignment horizontal="center" vertical="center"/>
    </xf>
    <xf numFmtId="38" fontId="45" fillId="0" borderId="9" xfId="1" applyFont="1" applyFill="1" applyBorder="1" applyAlignment="1">
      <alignment vertical="center"/>
    </xf>
    <xf numFmtId="38" fontId="45" fillId="0" borderId="31" xfId="1" applyFont="1" applyFill="1" applyBorder="1" applyAlignment="1">
      <alignment vertical="center"/>
    </xf>
    <xf numFmtId="3" fontId="44" fillId="0" borderId="8" xfId="0" applyNumberFormat="1" applyFont="1" applyFill="1" applyBorder="1" applyAlignment="1" applyProtection="1">
      <alignment horizontal="center" vertical="center"/>
    </xf>
    <xf numFmtId="3" fontId="3" fillId="0" borderId="8" xfId="0" quotePrefix="1" applyNumberFormat="1" applyFont="1" applyFill="1" applyBorder="1" applyAlignment="1" applyProtection="1">
      <alignment horizontal="center" vertical="center"/>
    </xf>
    <xf numFmtId="3" fontId="3" fillId="0" borderId="17" xfId="0" applyNumberFormat="1" applyFont="1" applyFill="1" applyBorder="1" applyAlignment="1" applyProtection="1">
      <alignment horizontal="center" vertical="center"/>
    </xf>
    <xf numFmtId="3" fontId="3" fillId="0" borderId="19" xfId="0" applyNumberFormat="1" applyFont="1" applyFill="1" applyBorder="1" applyAlignment="1" applyProtection="1">
      <alignment horizontal="distributed" vertical="center"/>
    </xf>
    <xf numFmtId="3" fontId="0" fillId="0" borderId="19" xfId="0" applyNumberFormat="1" applyFont="1" applyFill="1" applyBorder="1" applyAlignment="1">
      <alignment vertical="center"/>
    </xf>
    <xf numFmtId="3" fontId="45" fillId="0" borderId="19" xfId="0" applyNumberFormat="1" applyFont="1" applyFill="1" applyBorder="1" applyAlignment="1">
      <alignment vertical="center"/>
    </xf>
    <xf numFmtId="3" fontId="45" fillId="0" borderId="33" xfId="0" applyNumberFormat="1" applyFont="1" applyFill="1" applyBorder="1" applyAlignment="1">
      <alignment vertical="center"/>
    </xf>
    <xf numFmtId="3" fontId="44" fillId="0" borderId="18" xfId="0" applyNumberFormat="1" applyFont="1" applyFill="1" applyBorder="1" applyAlignment="1" applyProtection="1">
      <alignment horizontal="center" vertical="center"/>
    </xf>
    <xf numFmtId="3" fontId="3" fillId="0" borderId="0" xfId="0" applyNumberFormat="1" applyFont="1" applyFill="1" applyAlignment="1">
      <alignment horizontal="center" vertical="center"/>
    </xf>
    <xf numFmtId="3" fontId="3" fillId="0" borderId="0" xfId="0" applyNumberFormat="1" applyFont="1" applyFill="1" applyAlignment="1">
      <alignment vertical="center"/>
    </xf>
    <xf numFmtId="0" fontId="44" fillId="0" borderId="0" xfId="0" applyFont="1" applyFill="1" applyAlignment="1">
      <alignment horizontal="center" vertical="center"/>
    </xf>
    <xf numFmtId="0" fontId="4" fillId="0" borderId="0" xfId="0" applyNumberFormat="1" applyFont="1" applyFill="1" applyAlignment="1">
      <alignment vertical="center"/>
    </xf>
    <xf numFmtId="0" fontId="3" fillId="0" borderId="0" xfId="0" applyNumberFormat="1" applyFont="1" applyFill="1" applyAlignment="1">
      <alignment vertical="center"/>
    </xf>
    <xf numFmtId="0" fontId="44" fillId="0" borderId="0" xfId="0" applyNumberFormat="1" applyFont="1" applyFill="1" applyAlignment="1">
      <alignment vertical="center"/>
    </xf>
    <xf numFmtId="0" fontId="44" fillId="0" borderId="0" xfId="0" applyNumberFormat="1" applyFont="1" applyFill="1" applyAlignment="1">
      <alignment horizontal="right" vertical="center"/>
    </xf>
    <xf numFmtId="0" fontId="3" fillId="0" borderId="2" xfId="0" applyNumberFormat="1" applyFont="1" applyFill="1" applyBorder="1" applyAlignment="1" applyProtection="1">
      <alignment horizontal="distributed" vertical="center"/>
    </xf>
    <xf numFmtId="0" fontId="3" fillId="0" borderId="4" xfId="0" applyNumberFormat="1" applyFont="1" applyFill="1" applyBorder="1" applyAlignment="1" applyProtection="1">
      <alignment horizontal="distributed" vertical="center"/>
    </xf>
    <xf numFmtId="0" fontId="3" fillId="0" borderId="36" xfId="0" applyNumberFormat="1" applyFont="1" applyFill="1" applyBorder="1" applyAlignment="1">
      <alignment horizontal="centerContinuous" vertical="center"/>
    </xf>
    <xf numFmtId="0" fontId="3" fillId="0" borderId="3" xfId="0" applyNumberFormat="1" applyFont="1" applyFill="1" applyBorder="1" applyAlignment="1" applyProtection="1">
      <alignment horizontal="distributed" vertical="center"/>
    </xf>
    <xf numFmtId="0" fontId="3" fillId="0" borderId="0" xfId="0" applyNumberFormat="1" applyFont="1" applyFill="1" applyAlignment="1">
      <alignment horizontal="distributed" vertical="center"/>
    </xf>
    <xf numFmtId="0" fontId="3" fillId="0" borderId="7" xfId="0" applyNumberFormat="1" applyFont="1" applyFill="1" applyBorder="1" applyAlignment="1" applyProtection="1">
      <alignment horizontal="distributed" vertical="center"/>
    </xf>
    <xf numFmtId="0" fontId="3" fillId="0" borderId="15" xfId="0" applyNumberFormat="1" applyFont="1" applyFill="1" applyBorder="1" applyAlignment="1">
      <alignment horizontal="distributed" vertical="center"/>
    </xf>
    <xf numFmtId="0" fontId="3" fillId="0" borderId="9" xfId="0" applyNumberFormat="1" applyFont="1" applyFill="1" applyBorder="1" applyAlignment="1">
      <alignment horizontal="distributed" vertical="center"/>
    </xf>
    <xf numFmtId="0" fontId="3" fillId="0" borderId="1" xfId="0" applyNumberFormat="1" applyFont="1" applyFill="1" applyBorder="1" applyAlignment="1">
      <alignment horizontal="left" vertical="center"/>
    </xf>
    <xf numFmtId="0" fontId="3" fillId="0" borderId="31" xfId="0" applyNumberFormat="1" applyFont="1" applyFill="1" applyBorder="1" applyAlignment="1">
      <alignment horizontal="left" vertical="center"/>
    </xf>
    <xf numFmtId="0" fontId="3" fillId="0" borderId="31" xfId="0" applyNumberFormat="1" applyFont="1" applyFill="1" applyBorder="1" applyAlignment="1">
      <alignment horizontal="distributed" vertical="center"/>
    </xf>
    <xf numFmtId="0" fontId="3" fillId="0" borderId="1" xfId="0" applyNumberFormat="1" applyFont="1" applyFill="1" applyBorder="1" applyAlignment="1">
      <alignment horizontal="distributed" vertical="center"/>
    </xf>
    <xf numFmtId="0" fontId="3" fillId="0" borderId="8" xfId="0" applyNumberFormat="1" applyFont="1" applyFill="1" applyBorder="1" applyAlignment="1" applyProtection="1">
      <alignment horizontal="distributed" vertical="center"/>
    </xf>
    <xf numFmtId="0" fontId="3" fillId="0" borderId="0" xfId="0" applyNumberFormat="1" applyFont="1" applyFill="1" applyBorder="1" applyAlignment="1">
      <alignment horizontal="distributed" vertical="center"/>
    </xf>
    <xf numFmtId="0" fontId="3" fillId="0" borderId="0" xfId="0" applyNumberFormat="1" applyFont="1" applyFill="1" applyBorder="1" applyAlignment="1">
      <alignment horizontal="center" vertical="center"/>
    </xf>
    <xf numFmtId="0" fontId="3" fillId="0" borderId="9" xfId="0" applyNumberFormat="1" applyFont="1" applyFill="1" applyBorder="1" applyAlignment="1">
      <alignment horizontal="left" vertical="center"/>
    </xf>
    <xf numFmtId="0" fontId="3" fillId="0" borderId="15" xfId="0" applyNumberFormat="1" applyFont="1" applyFill="1" applyBorder="1" applyAlignment="1">
      <alignment vertical="center"/>
    </xf>
    <xf numFmtId="0" fontId="3" fillId="0" borderId="9" xfId="0" applyNumberFormat="1" applyFont="1" applyFill="1" applyBorder="1" applyAlignment="1">
      <alignment horizontal="center" vertical="center"/>
    </xf>
    <xf numFmtId="0" fontId="3" fillId="0" borderId="31" xfId="0" applyNumberFormat="1" applyFont="1" applyFill="1" applyBorder="1" applyAlignment="1">
      <alignment horizontal="center" vertical="center"/>
    </xf>
    <xf numFmtId="0" fontId="3" fillId="0" borderId="25" xfId="0" applyNumberFormat="1" applyFont="1" applyFill="1" applyBorder="1" applyAlignment="1" applyProtection="1">
      <alignment horizontal="distributed" vertical="center"/>
    </xf>
    <xf numFmtId="0" fontId="3" fillId="0" borderId="65" xfId="0" applyNumberFormat="1" applyFont="1" applyFill="1" applyBorder="1" applyAlignment="1" applyProtection="1">
      <alignment horizontal="distributed" vertical="center"/>
    </xf>
    <xf numFmtId="0" fontId="3" fillId="0" borderId="35" xfId="0" applyNumberFormat="1" applyFont="1" applyFill="1" applyBorder="1" applyAlignment="1">
      <alignment vertical="center"/>
    </xf>
    <xf numFmtId="0" fontId="3" fillId="0" borderId="26" xfId="0" applyNumberFormat="1" applyFont="1" applyFill="1" applyBorder="1" applyAlignment="1" applyProtection="1">
      <alignment horizontal="distributed" vertical="center"/>
    </xf>
    <xf numFmtId="0" fontId="3" fillId="0" borderId="7" xfId="0" applyNumberFormat="1" applyFont="1" applyFill="1" applyBorder="1" applyAlignment="1" applyProtection="1">
      <alignment horizontal="center" vertical="center"/>
    </xf>
    <xf numFmtId="3" fontId="0" fillId="0" borderId="9" xfId="0" applyNumberFormat="1" applyFont="1" applyFill="1" applyBorder="1" applyAlignment="1">
      <alignment vertical="center"/>
    </xf>
    <xf numFmtId="0" fontId="44" fillId="0" borderId="0" xfId="0" applyNumberFormat="1" applyFont="1" applyFill="1" applyAlignment="1">
      <alignment horizontal="distributed" vertical="center"/>
    </xf>
    <xf numFmtId="0" fontId="44" fillId="0" borderId="0" xfId="0" applyNumberFormat="1" applyFont="1" applyFill="1" applyBorder="1" applyAlignment="1">
      <alignment horizontal="distributed" vertical="center"/>
    </xf>
    <xf numFmtId="0" fontId="3" fillId="0" borderId="7" xfId="0" quotePrefix="1" applyNumberFormat="1" applyFont="1" applyFill="1" applyBorder="1" applyAlignment="1" applyProtection="1">
      <alignment horizontal="center" vertical="center"/>
    </xf>
    <xf numFmtId="0" fontId="3" fillId="0" borderId="25" xfId="0" quotePrefix="1" applyNumberFormat="1" applyFont="1" applyFill="1" applyBorder="1" applyAlignment="1" applyProtection="1">
      <alignment horizontal="center" vertical="center"/>
    </xf>
    <xf numFmtId="3" fontId="3" fillId="0" borderId="26" xfId="0" applyNumberFormat="1" applyFont="1" applyFill="1" applyBorder="1" applyAlignment="1" applyProtection="1">
      <alignment horizontal="center" vertical="center"/>
    </xf>
    <xf numFmtId="3" fontId="0" fillId="0" borderId="0" xfId="0" applyNumberFormat="1" applyFont="1" applyFill="1" applyBorder="1" applyAlignment="1">
      <alignment vertical="center"/>
    </xf>
    <xf numFmtId="3" fontId="44" fillId="0" borderId="0" xfId="0" applyNumberFormat="1" applyFont="1" applyFill="1" applyAlignment="1">
      <alignment vertical="center"/>
    </xf>
    <xf numFmtId="3" fontId="44" fillId="0" borderId="0" xfId="0" applyNumberFormat="1" applyFont="1" applyFill="1" applyAlignment="1">
      <alignment horizontal="center" vertical="center"/>
    </xf>
    <xf numFmtId="0" fontId="3" fillId="0" borderId="0" xfId="0" applyNumberFormat="1" applyFont="1" applyFill="1" applyAlignment="1">
      <alignment horizontal="center" vertical="center"/>
    </xf>
    <xf numFmtId="0" fontId="44" fillId="0" borderId="0" xfId="0" applyNumberFormat="1" applyFont="1" applyFill="1" applyAlignment="1">
      <alignment horizontal="center" vertical="center"/>
    </xf>
    <xf numFmtId="3" fontId="4" fillId="0" borderId="0" xfId="0" applyNumberFormat="1" applyFont="1" applyFill="1" applyAlignment="1">
      <alignment vertical="center"/>
    </xf>
    <xf numFmtId="3" fontId="3" fillId="0" borderId="0" xfId="0" applyNumberFormat="1" applyFont="1" applyFill="1" applyAlignment="1">
      <alignment horizontal="right" vertical="center"/>
    </xf>
    <xf numFmtId="3" fontId="3" fillId="0" borderId="2" xfId="0" applyNumberFormat="1" applyFont="1" applyFill="1" applyBorder="1" applyAlignment="1" applyProtection="1">
      <alignment horizontal="distributed" vertical="center"/>
    </xf>
    <xf numFmtId="3" fontId="3" fillId="0" borderId="4" xfId="0" applyNumberFormat="1" applyFont="1" applyFill="1" applyBorder="1" applyAlignment="1" applyProtection="1">
      <alignment horizontal="distributed" vertical="center"/>
    </xf>
    <xf numFmtId="3" fontId="3" fillId="0" borderId="36" xfId="0" applyNumberFormat="1" applyFont="1" applyFill="1" applyBorder="1" applyAlignment="1">
      <alignment horizontal="centerContinuous" vertical="center"/>
    </xf>
    <xf numFmtId="3" fontId="3" fillId="0" borderId="41" xfId="0" applyNumberFormat="1" applyFont="1" applyFill="1" applyBorder="1" applyAlignment="1">
      <alignment horizontal="centerContinuous" vertical="center"/>
    </xf>
    <xf numFmtId="3" fontId="3" fillId="0" borderId="3" xfId="0" applyNumberFormat="1" applyFont="1" applyFill="1" applyBorder="1" applyAlignment="1" applyProtection="1">
      <alignment horizontal="distributed" vertical="center"/>
    </xf>
    <xf numFmtId="3" fontId="3" fillId="0" borderId="0" xfId="0" applyNumberFormat="1" applyFont="1" applyFill="1" applyAlignment="1">
      <alignment horizontal="distributed" vertical="center"/>
    </xf>
    <xf numFmtId="3" fontId="3" fillId="0" borderId="7" xfId="0" applyNumberFormat="1" applyFont="1" applyFill="1" applyBorder="1" applyAlignment="1" applyProtection="1">
      <alignment horizontal="distributed" vertical="center"/>
    </xf>
    <xf numFmtId="3" fontId="3" fillId="0" borderId="15" xfId="0" applyNumberFormat="1" applyFont="1" applyFill="1" applyBorder="1" applyAlignment="1">
      <alignment horizontal="distributed" vertical="center"/>
    </xf>
    <xf numFmtId="3" fontId="3" fillId="0" borderId="0" xfId="0" applyNumberFormat="1" applyFont="1" applyFill="1" applyBorder="1" applyAlignment="1">
      <alignment horizontal="distributed" vertical="center"/>
    </xf>
    <xf numFmtId="3" fontId="3" fillId="0" borderId="31" xfId="0" applyNumberFormat="1" applyFont="1" applyFill="1" applyBorder="1" applyAlignment="1">
      <alignment horizontal="distributed" vertical="center"/>
    </xf>
    <xf numFmtId="3" fontId="3" fillId="0" borderId="9" xfId="0" applyNumberFormat="1" applyFont="1" applyFill="1" applyBorder="1" applyAlignment="1">
      <alignment horizontal="distributed" vertical="center"/>
    </xf>
    <xf numFmtId="3" fontId="3" fillId="0" borderId="8" xfId="0" applyNumberFormat="1" applyFont="1" applyFill="1" applyBorder="1" applyAlignment="1" applyProtection="1">
      <alignment horizontal="distributed" vertical="center"/>
    </xf>
    <xf numFmtId="3" fontId="3" fillId="0" borderId="15" xfId="0" applyNumberFormat="1" applyFont="1" applyFill="1" applyBorder="1" applyAlignment="1">
      <alignment horizontal="center" vertical="center"/>
    </xf>
    <xf numFmtId="3" fontId="3" fillId="0" borderId="0" xfId="0" applyNumberFormat="1" applyFont="1" applyFill="1" applyBorder="1" applyAlignment="1">
      <alignment horizontal="center" vertical="center"/>
    </xf>
    <xf numFmtId="3" fontId="3" fillId="0" borderId="9" xfId="0" applyNumberFormat="1" applyFont="1" applyFill="1" applyBorder="1" applyAlignment="1">
      <alignment horizontal="left" vertical="center"/>
    </xf>
    <xf numFmtId="3" fontId="3" fillId="0" borderId="31" xfId="0" applyNumberFormat="1" applyFont="1" applyFill="1" applyBorder="1" applyAlignment="1">
      <alignment horizontal="left" vertical="center"/>
    </xf>
    <xf numFmtId="3" fontId="3" fillId="0" borderId="15" xfId="0" applyNumberFormat="1" applyFont="1" applyFill="1" applyBorder="1" applyAlignment="1">
      <alignment vertical="center"/>
    </xf>
    <xf numFmtId="3" fontId="3" fillId="0" borderId="0" xfId="0" applyNumberFormat="1" applyFont="1" applyFill="1" applyBorder="1" applyAlignment="1">
      <alignment vertical="center"/>
    </xf>
    <xf numFmtId="3" fontId="3" fillId="0" borderId="9" xfId="0" applyNumberFormat="1" applyFont="1" applyFill="1" applyBorder="1" applyAlignment="1">
      <alignment horizontal="center" vertical="center"/>
    </xf>
    <xf numFmtId="3" fontId="3" fillId="0" borderId="31" xfId="0" applyNumberFormat="1" applyFont="1" applyFill="1" applyBorder="1" applyAlignment="1">
      <alignment horizontal="center" vertical="center"/>
    </xf>
    <xf numFmtId="3" fontId="3" fillId="0" borderId="25" xfId="0" applyNumberFormat="1" applyFont="1" applyFill="1" applyBorder="1" applyAlignment="1" applyProtection="1">
      <alignment horizontal="distributed" vertical="center"/>
    </xf>
    <xf numFmtId="3" fontId="3" fillId="0" borderId="65" xfId="0" applyNumberFormat="1" applyFont="1" applyFill="1" applyBorder="1" applyAlignment="1" applyProtection="1">
      <alignment horizontal="distributed" vertical="center"/>
    </xf>
    <xf numFmtId="3" fontId="3" fillId="0" borderId="35" xfId="0" applyNumberFormat="1" applyFont="1" applyFill="1" applyBorder="1" applyAlignment="1">
      <alignment vertical="center"/>
    </xf>
    <xf numFmtId="3" fontId="3" fillId="0" borderId="43" xfId="0" applyNumberFormat="1" applyFont="1" applyFill="1" applyBorder="1" applyAlignment="1">
      <alignment vertical="center"/>
    </xf>
    <xf numFmtId="3" fontId="0" fillId="0" borderId="65" xfId="0" applyNumberFormat="1" applyFont="1" applyFill="1" applyBorder="1" applyAlignment="1">
      <alignment horizontal="right" vertical="center"/>
    </xf>
    <xf numFmtId="3" fontId="3" fillId="0" borderId="26" xfId="0" applyNumberFormat="1" applyFont="1" applyFill="1" applyBorder="1" applyAlignment="1" applyProtection="1">
      <alignment horizontal="distributed" vertical="center"/>
    </xf>
    <xf numFmtId="0" fontId="0" fillId="0" borderId="0" xfId="0" applyNumberFormat="1" applyFont="1" applyFill="1" applyBorder="1" applyAlignment="1">
      <alignment horizontal="center" vertical="center"/>
    </xf>
    <xf numFmtId="3" fontId="0" fillId="0" borderId="31" xfId="0" applyNumberFormat="1" applyFont="1" applyFill="1" applyBorder="1" applyAlignment="1">
      <alignment vertical="center"/>
    </xf>
    <xf numFmtId="3" fontId="44" fillId="0" borderId="0" xfId="0" applyNumberFormat="1" applyFont="1" applyFill="1" applyAlignment="1">
      <alignment horizontal="distributed" vertical="center"/>
    </xf>
    <xf numFmtId="3" fontId="44" fillId="0" borderId="0" xfId="0" applyNumberFormat="1" applyFont="1" applyFill="1" applyBorder="1" applyAlignment="1">
      <alignment horizontal="distributed" vertical="center"/>
    </xf>
    <xf numFmtId="0" fontId="0" fillId="0" borderId="31" xfId="0" applyNumberFormat="1" applyFont="1" applyFill="1" applyBorder="1" applyAlignment="1">
      <alignment horizontal="center" vertical="center"/>
    </xf>
    <xf numFmtId="3" fontId="3" fillId="0" borderId="7" xfId="0" quotePrefix="1" applyNumberFormat="1" applyFont="1" applyFill="1" applyBorder="1" applyAlignment="1" applyProtection="1">
      <alignment horizontal="center" vertical="center"/>
    </xf>
    <xf numFmtId="3" fontId="3" fillId="0" borderId="25" xfId="0" quotePrefix="1" applyNumberFormat="1" applyFont="1" applyFill="1" applyBorder="1" applyAlignment="1" applyProtection="1">
      <alignment horizontal="center" vertical="center"/>
    </xf>
    <xf numFmtId="0" fontId="0" fillId="0" borderId="43" xfId="0" applyNumberFormat="1" applyFont="1" applyFill="1" applyBorder="1" applyAlignment="1">
      <alignment horizontal="center" vertical="center"/>
    </xf>
    <xf numFmtId="3" fontId="0" fillId="0" borderId="65" xfId="0" applyNumberFormat="1" applyFont="1" applyFill="1" applyBorder="1" applyAlignment="1">
      <alignment vertical="center"/>
    </xf>
    <xf numFmtId="3" fontId="0" fillId="0" borderId="44" xfId="0" applyNumberFormat="1" applyFont="1" applyFill="1" applyBorder="1" applyAlignment="1">
      <alignment vertical="center"/>
    </xf>
    <xf numFmtId="3" fontId="45" fillId="0" borderId="9" xfId="0" applyNumberFormat="1" applyFont="1" applyFill="1" applyBorder="1" applyAlignment="1">
      <alignment vertical="center"/>
    </xf>
    <xf numFmtId="3" fontId="45" fillId="0" borderId="31" xfId="0" applyNumberFormat="1" applyFont="1" applyFill="1" applyBorder="1" applyAlignment="1">
      <alignment vertical="center"/>
    </xf>
    <xf numFmtId="0" fontId="0" fillId="0" borderId="21" xfId="0" applyNumberFormat="1" applyFont="1" applyFill="1" applyBorder="1" applyAlignment="1">
      <alignment vertical="center"/>
    </xf>
    <xf numFmtId="0" fontId="0" fillId="0" borderId="33" xfId="0" applyNumberFormat="1" applyFont="1" applyFill="1" applyBorder="1" applyAlignment="1">
      <alignment horizontal="center" vertical="center"/>
    </xf>
    <xf numFmtId="3" fontId="3" fillId="0" borderId="18" xfId="0" applyNumberFormat="1" applyFont="1" applyFill="1" applyBorder="1" applyAlignment="1" applyProtection="1">
      <alignment horizontal="center" vertical="center"/>
    </xf>
    <xf numFmtId="3" fontId="48" fillId="0" borderId="0" xfId="0" applyNumberFormat="1" applyFont="1" applyFill="1" applyAlignment="1">
      <alignment vertical="center"/>
    </xf>
    <xf numFmtId="3" fontId="3" fillId="0" borderId="4" xfId="0" applyNumberFormat="1" applyFont="1" applyFill="1" applyBorder="1" applyAlignment="1">
      <alignment horizontal="distributed" vertical="center"/>
    </xf>
    <xf numFmtId="3" fontId="3" fillId="0" borderId="1" xfId="0" applyNumberFormat="1" applyFont="1" applyFill="1" applyBorder="1" applyAlignment="1">
      <alignment horizontal="distributed" vertical="center"/>
    </xf>
    <xf numFmtId="3" fontId="44" fillId="0" borderId="7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>
      <alignment vertical="center"/>
    </xf>
    <xf numFmtId="0" fontId="0" fillId="0" borderId="31" xfId="0" applyNumberFormat="1" applyFont="1" applyFill="1" applyBorder="1" applyAlignment="1">
      <alignment vertical="center"/>
    </xf>
    <xf numFmtId="3" fontId="44" fillId="0" borderId="7" xfId="0" quotePrefix="1" applyNumberFormat="1" applyFont="1" applyFill="1" applyBorder="1" applyAlignment="1" applyProtection="1">
      <alignment horizontal="center" vertical="center"/>
    </xf>
    <xf numFmtId="0" fontId="0" fillId="0" borderId="43" xfId="0" applyNumberFormat="1" applyFont="1" applyFill="1" applyBorder="1" applyAlignment="1">
      <alignment vertical="center"/>
    </xf>
    <xf numFmtId="3" fontId="44" fillId="0" borderId="17" xfId="0" applyNumberFormat="1" applyFont="1" applyFill="1" applyBorder="1" applyAlignment="1" applyProtection="1">
      <alignment horizontal="center" vertical="center"/>
    </xf>
    <xf numFmtId="0" fontId="44" fillId="0" borderId="19" xfId="0" applyNumberFormat="1" applyFont="1" applyFill="1" applyBorder="1" applyAlignment="1" applyProtection="1">
      <alignment horizontal="distributed" vertical="center"/>
    </xf>
    <xf numFmtId="0" fontId="45" fillId="0" borderId="21" xfId="0" applyNumberFormat="1" applyFont="1" applyFill="1" applyBorder="1" applyAlignment="1">
      <alignment vertical="center"/>
    </xf>
    <xf numFmtId="0" fontId="45" fillId="0" borderId="33" xfId="0" applyNumberFormat="1" applyFont="1" applyFill="1" applyBorder="1" applyAlignment="1">
      <alignment vertical="center"/>
    </xf>
    <xf numFmtId="3" fontId="3" fillId="0" borderId="4" xfId="0" applyNumberFormat="1" applyFont="1" applyFill="1" applyBorder="1" applyAlignment="1">
      <alignment horizontal="left" vertical="center"/>
    </xf>
    <xf numFmtId="3" fontId="3" fillId="0" borderId="41" xfId="0" applyNumberFormat="1" applyFont="1" applyFill="1" applyBorder="1" applyAlignment="1">
      <alignment horizontal="distributed" vertical="center"/>
    </xf>
    <xf numFmtId="3" fontId="3" fillId="0" borderId="0" xfId="0" applyNumberFormat="1" applyFont="1" applyFill="1" applyBorder="1" applyAlignment="1">
      <alignment horizontal="left" vertical="center"/>
    </xf>
    <xf numFmtId="3" fontId="0" fillId="0" borderId="35" xfId="0" applyNumberFormat="1" applyFont="1" applyFill="1" applyBorder="1" applyAlignment="1">
      <alignment horizontal="right" vertical="center"/>
    </xf>
    <xf numFmtId="3" fontId="0" fillId="0" borderId="9" xfId="0" applyNumberFormat="1" applyFont="1" applyFill="1" applyBorder="1" applyAlignment="1">
      <alignment horizontal="right" vertical="center"/>
    </xf>
    <xf numFmtId="38" fontId="45" fillId="0" borderId="15" xfId="1" applyFont="1" applyFill="1" applyBorder="1" applyAlignment="1">
      <alignment vertical="center"/>
    </xf>
    <xf numFmtId="38" fontId="0" fillId="0" borderId="15" xfId="1" applyFont="1" applyFill="1" applyBorder="1" applyAlignment="1">
      <alignment vertical="center"/>
    </xf>
    <xf numFmtId="3" fontId="0" fillId="0" borderId="21" xfId="0" applyNumberFormat="1" applyFont="1" applyFill="1" applyBorder="1" applyAlignment="1">
      <alignment vertical="center"/>
    </xf>
    <xf numFmtId="3" fontId="0" fillId="0" borderId="33" xfId="0" applyNumberFormat="1" applyFont="1" applyFill="1" applyBorder="1" applyAlignment="1">
      <alignment vertical="center"/>
    </xf>
    <xf numFmtId="3" fontId="45" fillId="0" borderId="21" xfId="0" applyNumberFormat="1" applyFont="1" applyFill="1" applyBorder="1" applyAlignment="1">
      <alignment vertical="center"/>
    </xf>
    <xf numFmtId="0" fontId="49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0" fontId="0" fillId="0" borderId="0" xfId="0" applyFont="1" applyAlignment="1">
      <alignment horizontal="right" vertical="center"/>
    </xf>
    <xf numFmtId="0" fontId="0" fillId="0" borderId="66" xfId="0" applyFont="1" applyBorder="1" applyAlignment="1">
      <alignment vertical="center"/>
    </xf>
    <xf numFmtId="0" fontId="0" fillId="0" borderId="41" xfId="0" applyFont="1" applyBorder="1" applyAlignment="1">
      <alignment vertical="center"/>
    </xf>
    <xf numFmtId="0" fontId="0" fillId="0" borderId="42" xfId="0" applyFont="1" applyBorder="1" applyAlignment="1">
      <alignment vertical="center"/>
    </xf>
    <xf numFmtId="0" fontId="0" fillId="0" borderId="4" xfId="0" applyFont="1" applyBorder="1" applyAlignment="1">
      <alignment vertical="center" wrapText="1"/>
    </xf>
    <xf numFmtId="0" fontId="0" fillId="0" borderId="3" xfId="0" applyFont="1" applyBorder="1" applyAlignment="1">
      <alignment vertical="center"/>
    </xf>
    <xf numFmtId="0" fontId="0" fillId="0" borderId="0" xfId="0" applyFont="1" applyBorder="1" applyAlignment="1">
      <alignment vertical="center"/>
    </xf>
    <xf numFmtId="0" fontId="0" fillId="0" borderId="28" xfId="0" applyFont="1" applyBorder="1" applyAlignment="1">
      <alignment vertical="center"/>
    </xf>
    <xf numFmtId="0" fontId="0" fillId="0" borderId="31" xfId="0" applyFont="1" applyBorder="1" applyAlignment="1">
      <alignment vertical="center"/>
    </xf>
    <xf numFmtId="0" fontId="0" fillId="0" borderId="8" xfId="0" applyFont="1" applyBorder="1" applyAlignment="1">
      <alignment vertical="center"/>
    </xf>
    <xf numFmtId="0" fontId="0" fillId="0" borderId="8" xfId="0" applyFont="1" applyBorder="1" applyAlignment="1">
      <alignment horizontal="center" vertical="center"/>
    </xf>
    <xf numFmtId="0" fontId="0" fillId="0" borderId="67" xfId="0" applyFont="1" applyBorder="1" applyAlignment="1">
      <alignment vertical="center"/>
    </xf>
    <xf numFmtId="0" fontId="0" fillId="0" borderId="43" xfId="0" applyFont="1" applyBorder="1" applyAlignment="1">
      <alignment vertical="center"/>
    </xf>
    <xf numFmtId="0" fontId="0" fillId="0" borderId="44" xfId="0" applyFont="1" applyBorder="1" applyAlignment="1">
      <alignment vertical="center"/>
    </xf>
    <xf numFmtId="0" fontId="0" fillId="0" borderId="26" xfId="0" applyFont="1" applyBorder="1" applyAlignment="1">
      <alignment vertical="center"/>
    </xf>
    <xf numFmtId="0" fontId="0" fillId="0" borderId="1" xfId="0" applyFont="1" applyBorder="1" applyAlignment="1">
      <alignment horizontal="center" vertical="center"/>
    </xf>
    <xf numFmtId="38" fontId="0" fillId="0" borderId="37" xfId="1" applyFont="1" applyBorder="1" applyAlignment="1">
      <alignment vertical="center"/>
    </xf>
    <xf numFmtId="38" fontId="0" fillId="0" borderId="116" xfId="1" applyFont="1" applyBorder="1" applyAlignment="1">
      <alignment vertical="center"/>
    </xf>
    <xf numFmtId="0" fontId="45" fillId="0" borderId="0" xfId="0" applyFont="1" applyAlignment="1">
      <alignment vertical="center"/>
    </xf>
    <xf numFmtId="0" fontId="0" fillId="0" borderId="9" xfId="0" applyFont="1" applyBorder="1" applyAlignment="1">
      <alignment horizontal="center" vertical="center"/>
    </xf>
    <xf numFmtId="0" fontId="0" fillId="0" borderId="28" xfId="0" applyFont="1" applyBorder="1" applyAlignment="1">
      <alignment horizontal="center" vertical="center"/>
    </xf>
    <xf numFmtId="0" fontId="0" fillId="0" borderId="65" xfId="0" applyFont="1" applyBorder="1" applyAlignment="1">
      <alignment horizontal="center" vertical="center"/>
    </xf>
    <xf numFmtId="38" fontId="1" fillId="2" borderId="37" xfId="1" applyFont="1" applyFill="1" applyBorder="1" applyAlignment="1">
      <alignment vertical="center"/>
    </xf>
    <xf numFmtId="38" fontId="1" fillId="2" borderId="116" xfId="1" applyFont="1" applyFill="1" applyBorder="1" applyAlignment="1">
      <alignment vertical="center"/>
    </xf>
    <xf numFmtId="0" fontId="0" fillId="0" borderId="25" xfId="0" applyFont="1" applyBorder="1" applyAlignment="1">
      <alignment vertical="center"/>
    </xf>
    <xf numFmtId="0" fontId="0" fillId="0" borderId="37" xfId="0" applyFont="1" applyBorder="1" applyAlignment="1">
      <alignment vertical="center"/>
    </xf>
    <xf numFmtId="0" fontId="0" fillId="0" borderId="11" xfId="0" applyFont="1" applyBorder="1" applyAlignment="1">
      <alignment horizontal="right" vertical="center"/>
    </xf>
    <xf numFmtId="0" fontId="0" fillId="0" borderId="15" xfId="0" applyFont="1" applyBorder="1" applyAlignment="1">
      <alignment horizontal="right" vertical="center"/>
    </xf>
    <xf numFmtId="0" fontId="0" fillId="0" borderId="35" xfId="0" applyFont="1" applyBorder="1" applyAlignment="1">
      <alignment horizontal="right" vertical="center"/>
    </xf>
    <xf numFmtId="38" fontId="1" fillId="2" borderId="117" xfId="1" applyFont="1" applyFill="1" applyBorder="1" applyAlignment="1">
      <alignment vertical="center"/>
    </xf>
    <xf numFmtId="38" fontId="1" fillId="2" borderId="118" xfId="1" applyFont="1" applyFill="1" applyBorder="1" applyAlignment="1">
      <alignment vertical="center"/>
    </xf>
    <xf numFmtId="38" fontId="0" fillId="0" borderId="37" xfId="1" applyFont="1" applyBorder="1" applyAlignment="1">
      <alignment horizontal="right" vertical="center"/>
    </xf>
    <xf numFmtId="38" fontId="0" fillId="0" borderId="116" xfId="1" applyFont="1" applyBorder="1" applyAlignment="1">
      <alignment horizontal="right" vertical="center"/>
    </xf>
    <xf numFmtId="186" fontId="0" fillId="0" borderId="37" xfId="1" applyNumberFormat="1" applyFont="1" applyBorder="1" applyAlignment="1">
      <alignment horizontal="right" vertical="center"/>
    </xf>
    <xf numFmtId="186" fontId="0" fillId="0" borderId="37" xfId="1" quotePrefix="1" applyNumberFormat="1" applyFont="1" applyBorder="1" applyAlignment="1">
      <alignment horizontal="right" vertical="center"/>
    </xf>
    <xf numFmtId="186" fontId="0" fillId="0" borderId="116" xfId="1" applyNumberFormat="1" applyFont="1" applyBorder="1" applyAlignment="1">
      <alignment horizontal="right" vertical="center"/>
    </xf>
    <xf numFmtId="0" fontId="0" fillId="0" borderId="65" xfId="0" applyFont="1" applyBorder="1" applyAlignment="1">
      <alignment vertical="center"/>
    </xf>
    <xf numFmtId="38" fontId="1" fillId="2" borderId="37" xfId="1" applyFont="1" applyFill="1" applyBorder="1" applyAlignment="1">
      <alignment horizontal="right" vertical="center"/>
    </xf>
    <xf numFmtId="38" fontId="1" fillId="2" borderId="116" xfId="1" applyFont="1" applyFill="1" applyBorder="1" applyAlignment="1">
      <alignment horizontal="right" vertical="center"/>
    </xf>
    <xf numFmtId="0" fontId="0" fillId="0" borderId="17" xfId="0" applyFont="1" applyBorder="1" applyAlignment="1">
      <alignment vertical="center"/>
    </xf>
    <xf numFmtId="38" fontId="1" fillId="2" borderId="117" xfId="1" applyFont="1" applyFill="1" applyBorder="1" applyAlignment="1">
      <alignment horizontal="right" vertical="center"/>
    </xf>
    <xf numFmtId="38" fontId="1" fillId="2" borderId="118" xfId="1" applyFont="1" applyFill="1" applyBorder="1" applyAlignment="1">
      <alignment horizontal="right" vertical="center"/>
    </xf>
    <xf numFmtId="0" fontId="0" fillId="0" borderId="65" xfId="0" applyFont="1" applyBorder="1" applyAlignment="1">
      <alignment horizontal="left" vertical="center"/>
    </xf>
    <xf numFmtId="0" fontId="0" fillId="0" borderId="37" xfId="0" applyFont="1" applyBorder="1" applyAlignment="1">
      <alignment horizontal="left" vertical="top"/>
    </xf>
    <xf numFmtId="0" fontId="0" fillId="0" borderId="9" xfId="0" applyFont="1" applyBorder="1" applyAlignment="1">
      <alignment horizontal="left" vertical="center"/>
    </xf>
    <xf numFmtId="0" fontId="10" fillId="0" borderId="60" xfId="2" applyFont="1" applyBorder="1" applyAlignment="1">
      <alignment horizontal="center" vertical="center"/>
    </xf>
    <xf numFmtId="0" fontId="10" fillId="0" borderId="61" xfId="2" applyFont="1" applyBorder="1" applyAlignment="1">
      <alignment horizontal="center" vertical="center"/>
    </xf>
    <xf numFmtId="0" fontId="10" fillId="0" borderId="185" xfId="2" applyFont="1" applyBorder="1" applyAlignment="1">
      <alignment horizontal="center" vertical="center"/>
    </xf>
    <xf numFmtId="38" fontId="10" fillId="0" borderId="173" xfId="2" applyNumberFormat="1" applyFont="1" applyBorder="1" applyAlignment="1">
      <alignment horizontal="right" vertical="center"/>
    </xf>
    <xf numFmtId="38" fontId="10" fillId="0" borderId="0" xfId="2" applyNumberFormat="1" applyFont="1" applyBorder="1" applyAlignment="1">
      <alignment horizontal="right" vertical="center"/>
    </xf>
    <xf numFmtId="38" fontId="10" fillId="0" borderId="128" xfId="2" applyNumberFormat="1" applyFont="1" applyBorder="1" applyAlignment="1">
      <alignment horizontal="right" vertical="center"/>
    </xf>
    <xf numFmtId="0" fontId="10" fillId="0" borderId="55" xfId="2" applyFont="1" applyBorder="1" applyAlignment="1">
      <alignment horizontal="center" vertical="center"/>
    </xf>
    <xf numFmtId="0" fontId="10" fillId="0" borderId="186" xfId="2" applyFont="1" applyBorder="1" applyAlignment="1">
      <alignment horizontal="center" vertical="center"/>
    </xf>
    <xf numFmtId="38" fontId="10" fillId="0" borderId="166" xfId="2" applyNumberFormat="1" applyFont="1" applyBorder="1" applyAlignment="1">
      <alignment horizontal="right" vertical="center"/>
    </xf>
    <xf numFmtId="38" fontId="10" fillId="0" borderId="130" xfId="2" applyNumberFormat="1" applyFont="1" applyBorder="1" applyAlignment="1">
      <alignment horizontal="right" vertical="center"/>
    </xf>
    <xf numFmtId="10" fontId="10" fillId="0" borderId="166" xfId="2" applyNumberFormat="1" applyFont="1" applyBorder="1" applyAlignment="1">
      <alignment horizontal="right" vertical="center"/>
    </xf>
    <xf numFmtId="0" fontId="0" fillId="0" borderId="0" xfId="0"/>
    <xf numFmtId="0" fontId="0" fillId="0" borderId="0" xfId="0" applyBorder="1"/>
    <xf numFmtId="0" fontId="0" fillId="0" borderId="130" xfId="0" applyBorder="1"/>
    <xf numFmtId="38" fontId="10" fillId="0" borderId="167" xfId="2" applyNumberFormat="1" applyFont="1" applyBorder="1" applyAlignment="1">
      <alignment horizontal="right" vertical="center"/>
    </xf>
    <xf numFmtId="38" fontId="10" fillId="0" borderId="164" xfId="2" applyNumberFormat="1" applyFont="1" applyBorder="1" applyAlignment="1">
      <alignment horizontal="right" vertical="center"/>
    </xf>
    <xf numFmtId="38" fontId="10" fillId="0" borderId="135" xfId="2" applyNumberFormat="1" applyFont="1" applyBorder="1" applyAlignment="1">
      <alignment horizontal="right" vertical="center"/>
    </xf>
    <xf numFmtId="0" fontId="10" fillId="0" borderId="195" xfId="2" applyFont="1" applyBorder="1" applyAlignment="1">
      <alignment horizontal="center" vertical="center" wrapText="1"/>
    </xf>
    <xf numFmtId="0" fontId="28" fillId="0" borderId="192" xfId="0" applyFont="1" applyBorder="1"/>
    <xf numFmtId="0" fontId="28" fillId="0" borderId="166" xfId="0" applyFont="1" applyBorder="1"/>
    <xf numFmtId="0" fontId="28" fillId="0" borderId="0" xfId="0" applyFont="1"/>
    <xf numFmtId="0" fontId="28" fillId="0" borderId="167" xfId="0" applyFont="1" applyBorder="1"/>
    <xf numFmtId="0" fontId="28" fillId="0" borderId="164" xfId="0" applyFont="1" applyBorder="1"/>
    <xf numFmtId="0" fontId="10" fillId="0" borderId="195" xfId="0" applyFont="1" applyBorder="1" applyAlignment="1">
      <alignment horizontal="center" vertical="center" wrapText="1"/>
    </xf>
    <xf numFmtId="0" fontId="28" fillId="0" borderId="193" xfId="0" applyFont="1" applyBorder="1"/>
    <xf numFmtId="0" fontId="28" fillId="0" borderId="0" xfId="0" applyFont="1" applyBorder="1"/>
    <xf numFmtId="0" fontId="28" fillId="0" borderId="130" xfId="0" applyFont="1" applyBorder="1"/>
    <xf numFmtId="0" fontId="28" fillId="0" borderId="135" xfId="0" applyFont="1" applyBorder="1"/>
    <xf numFmtId="0" fontId="10" fillId="0" borderId="196" xfId="2" applyFont="1" applyBorder="1" applyAlignment="1">
      <alignment horizontal="center" vertical="center"/>
    </xf>
    <xf numFmtId="0" fontId="10" fillId="0" borderId="197" xfId="2" applyFont="1" applyBorder="1" applyAlignment="1">
      <alignment horizontal="center" vertical="center"/>
    </xf>
    <xf numFmtId="0" fontId="10" fillId="0" borderId="198" xfId="2" applyFont="1" applyBorder="1" applyAlignment="1">
      <alignment horizontal="center" vertical="center"/>
    </xf>
    <xf numFmtId="0" fontId="10" fillId="0" borderId="181" xfId="2" applyFont="1" applyBorder="1" applyAlignment="1">
      <alignment horizontal="center" vertical="center"/>
    </xf>
    <xf numFmtId="0" fontId="10" fillId="0" borderId="182" xfId="2" applyFont="1" applyBorder="1" applyAlignment="1">
      <alignment horizontal="center" vertical="center"/>
    </xf>
    <xf numFmtId="0" fontId="10" fillId="0" borderId="184" xfId="2" applyFont="1" applyBorder="1" applyAlignment="1">
      <alignment horizontal="center" vertical="center"/>
    </xf>
    <xf numFmtId="0" fontId="10" fillId="0" borderId="178" xfId="2" applyFont="1" applyBorder="1" applyAlignment="1">
      <alignment horizontal="center" vertical="center"/>
    </xf>
    <xf numFmtId="0" fontId="10" fillId="0" borderId="179" xfId="2" applyFont="1" applyBorder="1" applyAlignment="1">
      <alignment horizontal="center" vertical="center"/>
    </xf>
    <xf numFmtId="0" fontId="10" fillId="0" borderId="189" xfId="2" applyFont="1" applyBorder="1" applyAlignment="1">
      <alignment horizontal="center" vertical="center"/>
    </xf>
    <xf numFmtId="0" fontId="10" fillId="0" borderId="195" xfId="2" applyFont="1" applyBorder="1" applyAlignment="1">
      <alignment horizontal="center" vertical="center"/>
    </xf>
    <xf numFmtId="0" fontId="10" fillId="0" borderId="192" xfId="2" applyFont="1" applyBorder="1" applyAlignment="1">
      <alignment horizontal="center" vertical="center"/>
    </xf>
    <xf numFmtId="0" fontId="10" fillId="0" borderId="187" xfId="2" applyFont="1" applyBorder="1" applyAlignment="1">
      <alignment horizontal="center" vertical="center"/>
    </xf>
    <xf numFmtId="0" fontId="10" fillId="0" borderId="166" xfId="2" applyFont="1" applyBorder="1" applyAlignment="1">
      <alignment horizontal="center" vertical="center"/>
    </xf>
    <xf numFmtId="0" fontId="10" fillId="0" borderId="0" xfId="2" applyFont="1" applyBorder="1" applyAlignment="1">
      <alignment horizontal="center" vertical="center"/>
    </xf>
    <xf numFmtId="0" fontId="10" fillId="0" borderId="128" xfId="2" applyFont="1" applyBorder="1" applyAlignment="1">
      <alignment horizontal="center" vertical="center"/>
    </xf>
    <xf numFmtId="0" fontId="10" fillId="0" borderId="167" xfId="2" applyFont="1" applyBorder="1" applyAlignment="1">
      <alignment horizontal="center" vertical="center"/>
    </xf>
    <xf numFmtId="0" fontId="10" fillId="0" borderId="164" xfId="2" applyFont="1" applyBorder="1" applyAlignment="1">
      <alignment horizontal="center" vertical="center"/>
    </xf>
    <xf numFmtId="0" fontId="10" fillId="0" borderId="132" xfId="2" applyFont="1" applyBorder="1" applyAlignment="1">
      <alignment horizontal="center" vertical="center"/>
    </xf>
    <xf numFmtId="0" fontId="10" fillId="0" borderId="194" xfId="2" applyFont="1" applyBorder="1" applyAlignment="1">
      <alignment horizontal="center" vertical="center"/>
    </xf>
    <xf numFmtId="0" fontId="10" fillId="0" borderId="173" xfId="2" applyFont="1" applyBorder="1" applyAlignment="1">
      <alignment horizontal="center" vertical="center"/>
    </xf>
    <xf numFmtId="0" fontId="10" fillId="0" borderId="180" xfId="2" applyFont="1" applyBorder="1" applyAlignment="1">
      <alignment horizontal="center" vertical="center"/>
    </xf>
    <xf numFmtId="0" fontId="10" fillId="0" borderId="199" xfId="2" applyFont="1" applyBorder="1" applyAlignment="1">
      <alignment horizontal="center" vertical="center"/>
    </xf>
    <xf numFmtId="0" fontId="10" fillId="0" borderId="183" xfId="2" applyFont="1" applyBorder="1" applyAlignment="1">
      <alignment horizontal="center" vertical="center"/>
    </xf>
    <xf numFmtId="38" fontId="10" fillId="0" borderId="167" xfId="2" quotePrefix="1" applyNumberFormat="1" applyFont="1" applyBorder="1" applyAlignment="1">
      <alignment horizontal="right" vertical="center"/>
    </xf>
    <xf numFmtId="38" fontId="10" fillId="0" borderId="164" xfId="2" quotePrefix="1" applyNumberFormat="1" applyFont="1" applyBorder="1" applyAlignment="1">
      <alignment horizontal="right" vertical="center"/>
    </xf>
    <xf numFmtId="38" fontId="10" fillId="0" borderId="132" xfId="2" quotePrefix="1" applyNumberFormat="1" applyFont="1" applyBorder="1" applyAlignment="1">
      <alignment horizontal="right" vertical="center"/>
    </xf>
    <xf numFmtId="38" fontId="10" fillId="0" borderId="180" xfId="2" quotePrefix="1" applyNumberFormat="1" applyFont="1" applyBorder="1" applyAlignment="1">
      <alignment horizontal="right" vertical="center"/>
    </xf>
    <xf numFmtId="0" fontId="10" fillId="0" borderId="174" xfId="2" applyFont="1" applyBorder="1" applyAlignment="1">
      <alignment horizontal="center" vertical="center"/>
    </xf>
    <xf numFmtId="0" fontId="10" fillId="0" borderId="193" xfId="2" applyFont="1" applyBorder="1" applyAlignment="1">
      <alignment horizontal="center" vertical="center"/>
    </xf>
    <xf numFmtId="0" fontId="10" fillId="0" borderId="135" xfId="2" applyFont="1" applyBorder="1" applyAlignment="1">
      <alignment horizontal="center" vertical="center"/>
    </xf>
    <xf numFmtId="10" fontId="10" fillId="0" borderId="167" xfId="2" applyNumberFormat="1" applyFont="1" applyBorder="1" applyAlignment="1">
      <alignment horizontal="right" vertical="center"/>
    </xf>
    <xf numFmtId="0" fontId="0" fillId="0" borderId="164" xfId="0" applyBorder="1"/>
    <xf numFmtId="0" fontId="0" fillId="0" borderId="135" xfId="0" applyBorder="1"/>
    <xf numFmtId="49" fontId="10" fillId="0" borderId="173" xfId="2" applyNumberFormat="1" applyFont="1" applyBorder="1" applyAlignment="1">
      <alignment horizontal="center" vertical="center"/>
    </xf>
    <xf numFmtId="49" fontId="10" fillId="0" borderId="0" xfId="2" applyNumberFormat="1" applyFont="1" applyBorder="1" applyAlignment="1">
      <alignment horizontal="center" vertical="center"/>
    </xf>
    <xf numFmtId="49" fontId="10" fillId="0" borderId="180" xfId="2" applyNumberFormat="1" applyFont="1" applyBorder="1" applyAlignment="1">
      <alignment horizontal="center" vertical="center"/>
    </xf>
    <xf numFmtId="49" fontId="10" fillId="0" borderId="164" xfId="2" applyNumberFormat="1" applyFont="1" applyBorder="1" applyAlignment="1">
      <alignment horizontal="center" vertical="center"/>
    </xf>
    <xf numFmtId="0" fontId="10" fillId="0" borderId="60" xfId="2" applyNumberFormat="1" applyFont="1" applyBorder="1" applyAlignment="1">
      <alignment horizontal="center" vertical="center"/>
    </xf>
    <xf numFmtId="0" fontId="10" fillId="0" borderId="61" xfId="2" applyNumberFormat="1" applyFont="1" applyBorder="1" applyAlignment="1">
      <alignment horizontal="center" vertical="center"/>
    </xf>
    <xf numFmtId="0" fontId="10" fillId="0" borderId="185" xfId="2" applyNumberFormat="1" applyFont="1" applyBorder="1" applyAlignment="1">
      <alignment horizontal="center" vertical="center"/>
    </xf>
    <xf numFmtId="0" fontId="10" fillId="0" borderId="55" xfId="2" applyNumberFormat="1" applyFont="1" applyBorder="1" applyAlignment="1">
      <alignment horizontal="center" vertical="center"/>
    </xf>
    <xf numFmtId="0" fontId="0" fillId="0" borderId="61" xfId="0" applyBorder="1"/>
    <xf numFmtId="0" fontId="0" fillId="0" borderId="186" xfId="0" applyBorder="1"/>
    <xf numFmtId="0" fontId="10" fillId="0" borderId="175" xfId="2" applyFont="1" applyBorder="1" applyAlignment="1">
      <alignment horizontal="center" vertical="center"/>
    </xf>
    <xf numFmtId="0" fontId="10" fillId="0" borderId="176" xfId="2" applyFont="1" applyBorder="1" applyAlignment="1">
      <alignment horizontal="center" vertical="center"/>
    </xf>
    <xf numFmtId="0" fontId="10" fillId="0" borderId="56" xfId="2" applyFont="1" applyBorder="1" applyAlignment="1">
      <alignment horizontal="center" vertical="center"/>
    </xf>
    <xf numFmtId="0" fontId="10" fillId="0" borderId="53" xfId="2" applyFont="1" applyBorder="1" applyAlignment="1">
      <alignment horizontal="center" vertical="center"/>
    </xf>
    <xf numFmtId="38" fontId="10" fillId="0" borderId="129" xfId="2" applyNumberFormat="1" applyFont="1" applyBorder="1" applyAlignment="1">
      <alignment horizontal="right" vertical="center"/>
    </xf>
    <xf numFmtId="38" fontId="10" fillId="0" borderId="133" xfId="2" applyNumberFormat="1" applyFont="1" applyBorder="1" applyAlignment="1">
      <alignment horizontal="right" vertical="center"/>
    </xf>
    <xf numFmtId="38" fontId="10" fillId="0" borderId="136" xfId="2" applyNumberFormat="1" applyFont="1" applyBorder="1" applyAlignment="1">
      <alignment horizontal="right" vertical="center"/>
    </xf>
    <xf numFmtId="38" fontId="10" fillId="0" borderId="137" xfId="2" applyNumberFormat="1" applyFont="1" applyBorder="1" applyAlignment="1">
      <alignment horizontal="right" vertical="center"/>
    </xf>
    <xf numFmtId="38" fontId="10" fillId="0" borderId="166" xfId="4" applyNumberFormat="1" applyFont="1" applyBorder="1" applyAlignment="1">
      <alignment horizontal="right" vertical="center"/>
    </xf>
    <xf numFmtId="38" fontId="10" fillId="0" borderId="0" xfId="4" applyNumberFormat="1" applyFont="1" applyBorder="1" applyAlignment="1">
      <alignment horizontal="right" vertical="center"/>
    </xf>
    <xf numFmtId="38" fontId="10" fillId="0" borderId="128" xfId="4" applyNumberFormat="1" applyFont="1" applyBorder="1" applyAlignment="1">
      <alignment horizontal="right" vertical="center"/>
    </xf>
    <xf numFmtId="38" fontId="10" fillId="0" borderId="130" xfId="4" applyNumberFormat="1" applyFont="1" applyBorder="1" applyAlignment="1">
      <alignment horizontal="right" vertical="center"/>
    </xf>
    <xf numFmtId="38" fontId="10" fillId="0" borderId="172" xfId="2" applyNumberFormat="1" applyFont="1" applyBorder="1" applyAlignment="1">
      <alignment horizontal="right" vertical="center"/>
    </xf>
    <xf numFmtId="38" fontId="10" fillId="0" borderId="129" xfId="2" applyNumberFormat="1" applyFont="1" applyFill="1" applyBorder="1" applyAlignment="1">
      <alignment horizontal="center" vertical="center"/>
    </xf>
    <xf numFmtId="0" fontId="10" fillId="0" borderId="177" xfId="2" applyFont="1" applyBorder="1" applyAlignment="1">
      <alignment horizontal="center" vertical="center"/>
    </xf>
    <xf numFmtId="0" fontId="10" fillId="0" borderId="188" xfId="2" applyFont="1" applyBorder="1" applyAlignment="1">
      <alignment horizontal="center" vertical="center"/>
    </xf>
    <xf numFmtId="38" fontId="10" fillId="0" borderId="132" xfId="2" applyNumberFormat="1" applyFont="1" applyBorder="1" applyAlignment="1">
      <alignment horizontal="right" vertical="center"/>
    </xf>
    <xf numFmtId="0" fontId="10" fillId="0" borderId="190" xfId="2" applyFont="1" applyBorder="1" applyAlignment="1">
      <alignment horizontal="center" vertical="center"/>
    </xf>
    <xf numFmtId="38" fontId="10" fillId="0" borderId="180" xfId="2" applyNumberFormat="1" applyFont="1" applyBorder="1" applyAlignment="1">
      <alignment horizontal="right" vertical="center"/>
    </xf>
    <xf numFmtId="38" fontId="10" fillId="0" borderId="173" xfId="2" applyNumberFormat="1" applyFont="1" applyBorder="1" applyAlignment="1">
      <alignment horizontal="center" vertical="center"/>
    </xf>
    <xf numFmtId="38" fontId="10" fillId="0" borderId="0" xfId="2" applyNumberFormat="1" applyFont="1" applyBorder="1" applyAlignment="1">
      <alignment horizontal="center" vertical="center"/>
    </xf>
    <xf numFmtId="38" fontId="10" fillId="0" borderId="128" xfId="2" applyNumberFormat="1" applyFont="1" applyBorder="1" applyAlignment="1">
      <alignment horizontal="center" vertical="center"/>
    </xf>
    <xf numFmtId="38" fontId="10" fillId="0" borderId="129" xfId="2" applyNumberFormat="1" applyFont="1" applyBorder="1" applyAlignment="1">
      <alignment horizontal="center" vertical="center"/>
    </xf>
    <xf numFmtId="38" fontId="10" fillId="0" borderId="166" xfId="2" applyNumberFormat="1" applyFont="1" applyBorder="1" applyAlignment="1">
      <alignment horizontal="center" vertical="center"/>
    </xf>
    <xf numFmtId="38" fontId="10" fillId="0" borderId="170" xfId="2" applyNumberFormat="1" applyFont="1" applyBorder="1" applyAlignment="1">
      <alignment horizontal="center" vertical="center"/>
    </xf>
    <xf numFmtId="38" fontId="10" fillId="0" borderId="34" xfId="2" applyNumberFormat="1" applyFont="1" applyBorder="1" applyAlignment="1">
      <alignment horizontal="center" vertical="center"/>
    </xf>
    <xf numFmtId="38" fontId="10" fillId="0" borderId="171" xfId="2" applyNumberFormat="1" applyFont="1" applyBorder="1" applyAlignment="1">
      <alignment horizontal="center" vertical="center"/>
    </xf>
    <xf numFmtId="38" fontId="10" fillId="0" borderId="168" xfId="2" applyNumberFormat="1" applyFont="1" applyBorder="1" applyAlignment="1">
      <alignment horizontal="center" vertical="center"/>
    </xf>
    <xf numFmtId="38" fontId="10" fillId="0" borderId="168" xfId="2" applyNumberFormat="1" applyFont="1" applyBorder="1" applyAlignment="1">
      <alignment horizontal="right" vertical="center"/>
    </xf>
    <xf numFmtId="179" fontId="10" fillId="0" borderId="164" xfId="2" applyNumberFormat="1" applyFont="1" applyBorder="1" applyAlignment="1">
      <alignment horizontal="right" vertical="center"/>
    </xf>
    <xf numFmtId="179" fontId="10" fillId="0" borderId="132" xfId="2" applyNumberFormat="1" applyFont="1" applyBorder="1" applyAlignment="1">
      <alignment horizontal="right" vertical="center"/>
    </xf>
    <xf numFmtId="49" fontId="10" fillId="0" borderId="166" xfId="2" applyNumberFormat="1" applyFont="1" applyBorder="1" applyAlignment="1">
      <alignment horizontal="center" vertical="center"/>
    </xf>
    <xf numFmtId="49" fontId="10" fillId="0" borderId="167" xfId="2" applyNumberFormat="1" applyFont="1" applyBorder="1" applyAlignment="1">
      <alignment horizontal="center" vertical="center"/>
    </xf>
    <xf numFmtId="179" fontId="10" fillId="0" borderId="0" xfId="2" applyNumberFormat="1" applyFont="1" applyBorder="1" applyAlignment="1">
      <alignment horizontal="right" vertical="center"/>
    </xf>
    <xf numFmtId="179" fontId="10" fillId="0" borderId="128" xfId="2" applyNumberFormat="1" applyFont="1" applyBorder="1" applyAlignment="1">
      <alignment horizontal="right" vertical="center"/>
    </xf>
    <xf numFmtId="49" fontId="10" fillId="0" borderId="167" xfId="2" quotePrefix="1" applyNumberFormat="1" applyFont="1" applyBorder="1" applyAlignment="1">
      <alignment horizontal="center" vertical="center"/>
    </xf>
    <xf numFmtId="49" fontId="10" fillId="0" borderId="164" xfId="2" quotePrefix="1" applyNumberFormat="1" applyFont="1" applyBorder="1" applyAlignment="1">
      <alignment horizontal="center" vertical="center"/>
    </xf>
    <xf numFmtId="0" fontId="30" fillId="0" borderId="165" xfId="2" applyFont="1" applyBorder="1" applyAlignment="1">
      <alignment horizontal="right" vertical="center"/>
    </xf>
    <xf numFmtId="38" fontId="10" fillId="0" borderId="169" xfId="2" applyNumberFormat="1" applyFont="1" applyBorder="1" applyAlignment="1">
      <alignment horizontal="right" vertical="center"/>
    </xf>
    <xf numFmtId="38" fontId="10" fillId="0" borderId="133" xfId="2" applyNumberFormat="1" applyFont="1" applyFill="1" applyBorder="1" applyAlignment="1">
      <alignment horizontal="center" vertical="center"/>
    </xf>
    <xf numFmtId="38" fontId="10" fillId="0" borderId="191" xfId="2" applyNumberFormat="1" applyFont="1" applyBorder="1" applyAlignment="1">
      <alignment horizontal="right" vertical="center"/>
    </xf>
    <xf numFmtId="179" fontId="10" fillId="0" borderId="15" xfId="0" applyNumberFormat="1" applyFont="1" applyBorder="1" applyAlignment="1">
      <alignment horizontal="right" vertical="center"/>
    </xf>
    <xf numFmtId="179" fontId="0" fillId="0" borderId="0" xfId="0" applyNumberFormat="1" applyAlignment="1">
      <alignment horizontal="right" vertical="center"/>
    </xf>
    <xf numFmtId="179" fontId="0" fillId="0" borderId="40" xfId="0" applyNumberFormat="1" applyBorder="1" applyAlignment="1">
      <alignment horizontal="right" vertical="center"/>
    </xf>
    <xf numFmtId="179" fontId="10" fillId="0" borderId="21" xfId="0" applyNumberFormat="1" applyFont="1" applyBorder="1" applyAlignment="1">
      <alignment horizontal="right" vertical="center"/>
    </xf>
    <xf numFmtId="179" fontId="0" fillId="0" borderId="34" xfId="0" applyNumberFormat="1" applyBorder="1" applyAlignment="1">
      <alignment horizontal="right" vertical="center"/>
    </xf>
    <xf numFmtId="179" fontId="0" fillId="0" borderId="69" xfId="0" applyNumberFormat="1" applyBorder="1" applyAlignment="1">
      <alignment horizontal="right" vertical="center"/>
    </xf>
    <xf numFmtId="179" fontId="10" fillId="0" borderId="0" xfId="0" applyNumberFormat="1" applyFont="1" applyBorder="1" applyAlignment="1">
      <alignment horizontal="right" vertical="center"/>
    </xf>
    <xf numFmtId="179" fontId="10" fillId="0" borderId="31" xfId="0" applyNumberFormat="1" applyFont="1" applyBorder="1" applyAlignment="1">
      <alignment horizontal="right" vertical="center"/>
    </xf>
    <xf numFmtId="179" fontId="10" fillId="0" borderId="36" xfId="0" applyNumberFormat="1" applyFont="1" applyBorder="1" applyAlignment="1">
      <alignment horizontal="right" vertical="center"/>
    </xf>
    <xf numFmtId="179" fontId="10" fillId="0" borderId="41" xfId="0" applyNumberFormat="1" applyFont="1" applyBorder="1" applyAlignment="1">
      <alignment horizontal="right" vertical="center"/>
    </xf>
    <xf numFmtId="179" fontId="10" fillId="0" borderId="42" xfId="0" applyNumberFormat="1" applyFont="1" applyBorder="1" applyAlignment="1">
      <alignment horizontal="right" vertical="center"/>
    </xf>
    <xf numFmtId="179" fontId="0" fillId="0" borderId="41" xfId="0" applyNumberFormat="1" applyBorder="1" applyAlignment="1">
      <alignment horizontal="right" vertical="center"/>
    </xf>
    <xf numFmtId="179" fontId="0" fillId="0" borderId="42" xfId="0" applyNumberFormat="1" applyBorder="1" applyAlignment="1">
      <alignment horizontal="right" vertical="center"/>
    </xf>
    <xf numFmtId="179" fontId="0" fillId="0" borderId="39" xfId="0" applyNumberFormat="1" applyBorder="1" applyAlignment="1">
      <alignment horizontal="right" vertical="center"/>
    </xf>
    <xf numFmtId="179" fontId="0" fillId="0" borderId="31" xfId="0" applyNumberFormat="1" applyBorder="1" applyAlignment="1">
      <alignment horizontal="right" vertical="center"/>
    </xf>
    <xf numFmtId="179" fontId="0" fillId="0" borderId="33" xfId="0" applyNumberFormat="1" applyBorder="1" applyAlignment="1">
      <alignment horizontal="right" vertical="center"/>
    </xf>
    <xf numFmtId="49" fontId="8" fillId="0" borderId="64" xfId="3" applyNumberFormat="1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49" fontId="8" fillId="0" borderId="214" xfId="3" applyNumberFormat="1" applyFont="1" applyBorder="1" applyAlignment="1">
      <alignment horizontal="center" vertical="center"/>
    </xf>
    <xf numFmtId="0" fontId="8" fillId="0" borderId="212" xfId="0" applyFont="1" applyBorder="1" applyAlignment="1">
      <alignment horizontal="center" vertical="center"/>
    </xf>
    <xf numFmtId="49" fontId="8" fillId="0" borderId="211" xfId="3" applyNumberFormat="1" applyFont="1" applyBorder="1" applyAlignment="1">
      <alignment horizontal="center" vertical="center"/>
    </xf>
    <xf numFmtId="0" fontId="8" fillId="0" borderId="213" xfId="0" applyFont="1" applyBorder="1" applyAlignment="1">
      <alignment horizontal="center" vertical="center"/>
    </xf>
    <xf numFmtId="49" fontId="8" fillId="0" borderId="62" xfId="3" applyNumberFormat="1" applyFont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8" fillId="0" borderId="32" xfId="0" applyFont="1" applyBorder="1" applyAlignment="1">
      <alignment horizontal="center" vertical="center"/>
    </xf>
    <xf numFmtId="0" fontId="0" fillId="0" borderId="63" xfId="0" applyBorder="1" applyAlignment="1">
      <alignment horizontal="center" vertical="center"/>
    </xf>
    <xf numFmtId="0" fontId="8" fillId="0" borderId="211" xfId="0" applyFont="1" applyBorder="1" applyAlignment="1">
      <alignment horizontal="center" vertical="center"/>
    </xf>
    <xf numFmtId="0" fontId="0" fillId="0" borderId="212" xfId="0" applyBorder="1" applyAlignment="1">
      <alignment horizontal="center" vertical="center"/>
    </xf>
    <xf numFmtId="0" fontId="0" fillId="0" borderId="213" xfId="0" applyBorder="1" applyAlignment="1">
      <alignment horizontal="center" vertical="center"/>
    </xf>
    <xf numFmtId="179" fontId="10" fillId="0" borderId="15" xfId="3" quotePrefix="1" applyNumberFormat="1" applyFont="1" applyBorder="1" applyAlignment="1">
      <alignment horizontal="center" vertical="center"/>
    </xf>
    <xf numFmtId="179" fontId="10" fillId="0" borderId="0" xfId="0" applyNumberFormat="1" applyFont="1" applyAlignment="1">
      <alignment horizontal="center" vertical="center"/>
    </xf>
    <xf numFmtId="179" fontId="10" fillId="0" borderId="31" xfId="0" applyNumberFormat="1" applyFont="1" applyBorder="1" applyAlignment="1">
      <alignment horizontal="center" vertical="center"/>
    </xf>
    <xf numFmtId="179" fontId="10" fillId="0" borderId="15" xfId="0" quotePrefix="1" applyNumberFormat="1" applyFont="1" applyBorder="1" applyAlignment="1">
      <alignment horizontal="center" vertical="center"/>
    </xf>
    <xf numFmtId="179" fontId="10" fillId="0" borderId="0" xfId="0" applyNumberFormat="1" applyFont="1" applyBorder="1" applyAlignment="1">
      <alignment horizontal="center" vertical="center"/>
    </xf>
    <xf numFmtId="49" fontId="8" fillId="0" borderId="16" xfId="3" applyNumberFormat="1" applyFon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7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69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179" fontId="10" fillId="0" borderId="7" xfId="3" applyNumberFormat="1" applyFont="1" applyBorder="1" applyAlignment="1">
      <alignment horizontal="right" vertical="center" shrinkToFit="1"/>
    </xf>
    <xf numFmtId="179" fontId="10" fillId="0" borderId="9" xfId="3" applyNumberFormat="1" applyFont="1" applyBorder="1" applyAlignment="1">
      <alignment horizontal="right" vertical="center" shrinkToFit="1"/>
    </xf>
    <xf numFmtId="179" fontId="10" fillId="0" borderId="15" xfId="3" applyNumberFormat="1" applyFont="1" applyBorder="1" applyAlignment="1">
      <alignment horizontal="right" vertical="center" shrinkToFit="1"/>
    </xf>
    <xf numFmtId="179" fontId="10" fillId="0" borderId="17" xfId="3" applyNumberFormat="1" applyFont="1" applyFill="1" applyBorder="1" applyAlignment="1">
      <alignment horizontal="right" vertical="center" shrinkToFit="1"/>
    </xf>
    <xf numFmtId="179" fontId="10" fillId="0" borderId="19" xfId="3" applyNumberFormat="1" applyFont="1" applyFill="1" applyBorder="1" applyAlignment="1">
      <alignment horizontal="right" vertical="center" shrinkToFit="1"/>
    </xf>
    <xf numFmtId="0" fontId="8" fillId="0" borderId="1" xfId="3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2" fillId="0" borderId="23" xfId="0" applyFont="1" applyFill="1" applyBorder="1" applyAlignment="1">
      <alignment horizontal="center" vertical="center"/>
    </xf>
    <xf numFmtId="0" fontId="12" fillId="0" borderId="19" xfId="0" applyFont="1" applyFill="1" applyBorder="1" applyAlignment="1">
      <alignment horizontal="center" vertical="center"/>
    </xf>
    <xf numFmtId="0" fontId="12" fillId="0" borderId="18" xfId="0" applyFont="1" applyFill="1" applyBorder="1" applyAlignment="1">
      <alignment horizontal="center" vertical="center"/>
    </xf>
    <xf numFmtId="0" fontId="10" fillId="0" borderId="4" xfId="3" applyFont="1" applyBorder="1" applyAlignment="1">
      <alignment horizontal="center" vertical="center"/>
    </xf>
    <xf numFmtId="179" fontId="10" fillId="0" borderId="9" xfId="3" applyNumberFormat="1" applyFont="1" applyBorder="1" applyAlignment="1">
      <alignment horizontal="right" vertical="center"/>
    </xf>
    <xf numFmtId="0" fontId="10" fillId="0" borderId="3" xfId="3" applyFont="1" applyBorder="1" applyAlignment="1">
      <alignment horizontal="center" vertical="center"/>
    </xf>
    <xf numFmtId="179" fontId="10" fillId="0" borderId="8" xfId="3" applyNumberFormat="1" applyFont="1" applyBorder="1" applyAlignment="1">
      <alignment horizontal="right" vertical="center"/>
    </xf>
    <xf numFmtId="179" fontId="10" fillId="0" borderId="18" xfId="3" applyNumberFormat="1" applyFont="1" applyFill="1" applyBorder="1" applyAlignment="1">
      <alignment horizontal="right" vertical="center" shrinkToFit="1"/>
    </xf>
    <xf numFmtId="49" fontId="8" fillId="0" borderId="219" xfId="3" applyNumberFormat="1" applyFont="1" applyFill="1" applyBorder="1" applyAlignment="1">
      <alignment horizontal="center" vertical="center"/>
    </xf>
    <xf numFmtId="49" fontId="8" fillId="0" borderId="37" xfId="3" applyNumberFormat="1" applyFont="1" applyFill="1" applyBorder="1" applyAlignment="1">
      <alignment horizontal="center" vertical="center"/>
    </xf>
    <xf numFmtId="49" fontId="8" fillId="0" borderId="210" xfId="3" applyNumberFormat="1" applyFont="1" applyFill="1" applyBorder="1" applyAlignment="1">
      <alignment horizontal="center" vertical="center"/>
    </xf>
    <xf numFmtId="49" fontId="8" fillId="0" borderId="117" xfId="3" applyNumberFormat="1" applyFont="1" applyFill="1" applyBorder="1" applyAlignment="1">
      <alignment horizontal="center" vertical="center"/>
    </xf>
    <xf numFmtId="38" fontId="10" fillId="0" borderId="2" xfId="3" applyNumberFormat="1" applyFont="1" applyBorder="1" applyAlignment="1">
      <alignment horizontal="center" vertical="center"/>
    </xf>
    <xf numFmtId="38" fontId="10" fillId="0" borderId="4" xfId="3" applyNumberFormat="1" applyFont="1" applyBorder="1" applyAlignment="1">
      <alignment horizontal="center" vertical="center"/>
    </xf>
    <xf numFmtId="179" fontId="10" fillId="0" borderId="66" xfId="3" applyNumberFormat="1" applyFont="1" applyBorder="1" applyAlignment="1">
      <alignment horizontal="right" vertical="center"/>
    </xf>
    <xf numFmtId="179" fontId="10" fillId="0" borderId="28" xfId="3" applyNumberFormat="1" applyFont="1" applyBorder="1" applyAlignment="1">
      <alignment horizontal="right" vertical="center"/>
    </xf>
    <xf numFmtId="179" fontId="10" fillId="0" borderId="0" xfId="0" applyNumberFormat="1" applyFont="1" applyAlignment="1">
      <alignment horizontal="right" vertical="center"/>
    </xf>
    <xf numFmtId="179" fontId="10" fillId="0" borderId="216" xfId="3" applyNumberFormat="1" applyFont="1" applyBorder="1" applyAlignment="1">
      <alignment horizontal="right" vertical="center"/>
    </xf>
    <xf numFmtId="179" fontId="10" fillId="0" borderId="34" xfId="0" applyNumberFormat="1" applyFont="1" applyBorder="1" applyAlignment="1">
      <alignment horizontal="right" vertical="center"/>
    </xf>
    <xf numFmtId="179" fontId="10" fillId="0" borderId="33" xfId="0" applyNumberFormat="1" applyFont="1" applyBorder="1" applyAlignment="1">
      <alignment horizontal="right" vertical="center"/>
    </xf>
    <xf numFmtId="179" fontId="10" fillId="0" borderId="36" xfId="3" applyNumberFormat="1" applyFont="1" applyBorder="1" applyAlignment="1">
      <alignment horizontal="right" vertical="center"/>
    </xf>
    <xf numFmtId="179" fontId="10" fillId="0" borderId="15" xfId="3" applyNumberFormat="1" applyFont="1" applyBorder="1" applyAlignment="1">
      <alignment horizontal="right" vertical="center"/>
    </xf>
    <xf numFmtId="179" fontId="10" fillId="0" borderId="21" xfId="3" applyNumberFormat="1" applyFont="1" applyBorder="1" applyAlignment="1">
      <alignment horizontal="right" vertical="center"/>
    </xf>
    <xf numFmtId="179" fontId="10" fillId="0" borderId="15" xfId="3" quotePrefix="1" applyNumberFormat="1" applyFont="1" applyBorder="1" applyAlignment="1">
      <alignment horizontal="right" vertical="center"/>
    </xf>
    <xf numFmtId="179" fontId="10" fillId="0" borderId="15" xfId="0" quotePrefix="1" applyNumberFormat="1" applyFont="1" applyBorder="1" applyAlignment="1">
      <alignment horizontal="right" vertical="center"/>
    </xf>
    <xf numFmtId="49" fontId="8" fillId="0" borderId="117" xfId="3" applyNumberFormat="1" applyFont="1" applyBorder="1" applyAlignment="1">
      <alignment horizontal="center" vertical="center"/>
    </xf>
    <xf numFmtId="0" fontId="10" fillId="0" borderId="4" xfId="3" applyFont="1" applyBorder="1" applyAlignment="1">
      <alignment horizontal="right" vertical="center"/>
    </xf>
    <xf numFmtId="179" fontId="10" fillId="0" borderId="19" xfId="3" applyNumberFormat="1" applyFont="1" applyBorder="1" applyAlignment="1">
      <alignment horizontal="right" vertical="center" shrinkToFit="1"/>
    </xf>
    <xf numFmtId="179" fontId="10" fillId="0" borderId="18" xfId="3" applyNumberFormat="1" applyFont="1" applyBorder="1" applyAlignment="1">
      <alignment horizontal="right" vertical="center" shrinkToFit="1"/>
    </xf>
    <xf numFmtId="179" fontId="10" fillId="0" borderId="9" xfId="3" quotePrefix="1" applyNumberFormat="1" applyFont="1" applyBorder="1" applyAlignment="1">
      <alignment horizontal="right" vertical="center"/>
    </xf>
    <xf numFmtId="179" fontId="10" fillId="0" borderId="8" xfId="3" applyNumberFormat="1" applyFont="1" applyBorder="1" applyAlignment="1">
      <alignment horizontal="right" vertical="center" shrinkToFit="1"/>
    </xf>
    <xf numFmtId="49" fontId="8" fillId="0" borderId="37" xfId="3" applyNumberFormat="1" applyFont="1" applyBorder="1" applyAlignment="1">
      <alignment horizontal="center" vertical="center"/>
    </xf>
    <xf numFmtId="49" fontId="8" fillId="0" borderId="116" xfId="3" applyNumberFormat="1" applyFont="1" applyBorder="1" applyAlignment="1">
      <alignment horizontal="center" vertical="center"/>
    </xf>
    <xf numFmtId="0" fontId="10" fillId="0" borderId="2" xfId="3" applyFont="1" applyBorder="1" applyAlignment="1">
      <alignment horizontal="right" vertical="center"/>
    </xf>
    <xf numFmtId="179" fontId="10" fillId="0" borderId="17" xfId="3" applyNumberFormat="1" applyFont="1" applyBorder="1" applyAlignment="1">
      <alignment horizontal="right" vertical="center" shrinkToFit="1"/>
    </xf>
    <xf numFmtId="179" fontId="10" fillId="0" borderId="28" xfId="3" applyNumberFormat="1" applyFont="1" applyBorder="1" applyAlignment="1">
      <alignment horizontal="right" vertical="center" shrinkToFit="1"/>
    </xf>
    <xf numFmtId="179" fontId="10" fillId="0" borderId="0" xfId="3" applyNumberFormat="1" applyFont="1" applyBorder="1" applyAlignment="1">
      <alignment horizontal="right" vertical="center" shrinkToFit="1"/>
    </xf>
    <xf numFmtId="179" fontId="10" fillId="0" borderId="31" xfId="3" applyNumberFormat="1" applyFont="1" applyBorder="1" applyAlignment="1">
      <alignment horizontal="right" vertical="center" shrinkToFit="1"/>
    </xf>
    <xf numFmtId="0" fontId="10" fillId="0" borderId="2" xfId="3" applyFont="1" applyBorder="1" applyAlignment="1">
      <alignment horizontal="center" vertical="center"/>
    </xf>
    <xf numFmtId="49" fontId="8" fillId="0" borderId="219" xfId="3" applyNumberFormat="1" applyFont="1" applyBorder="1" applyAlignment="1">
      <alignment horizontal="center" vertical="center"/>
    </xf>
    <xf numFmtId="49" fontId="8" fillId="0" borderId="210" xfId="3" applyNumberFormat="1" applyFont="1" applyBorder="1" applyAlignment="1">
      <alignment horizontal="center" vertical="center"/>
    </xf>
    <xf numFmtId="49" fontId="8" fillId="0" borderId="118" xfId="3" applyNumberFormat="1" applyFont="1" applyBorder="1" applyAlignment="1">
      <alignment horizontal="center" vertical="center"/>
    </xf>
    <xf numFmtId="49" fontId="8" fillId="0" borderId="217" xfId="3" applyNumberFormat="1" applyFont="1" applyBorder="1" applyAlignment="1">
      <alignment horizontal="center" vertical="center"/>
    </xf>
    <xf numFmtId="49" fontId="8" fillId="0" borderId="6" xfId="3" applyNumberFormat="1" applyFont="1" applyBorder="1" applyAlignment="1">
      <alignment horizontal="center" vertical="center"/>
    </xf>
    <xf numFmtId="49" fontId="8" fillId="0" borderId="116" xfId="3" applyNumberFormat="1" applyFont="1" applyFill="1" applyBorder="1" applyAlignment="1">
      <alignment horizontal="center" vertical="center"/>
    </xf>
    <xf numFmtId="49" fontId="8" fillId="0" borderId="218" xfId="3" applyNumberFormat="1" applyFont="1" applyBorder="1" applyAlignment="1">
      <alignment horizontal="center" vertical="center"/>
    </xf>
    <xf numFmtId="179" fontId="0" fillId="0" borderId="0" xfId="0" applyNumberFormat="1" applyBorder="1" applyAlignment="1">
      <alignment horizontal="right" vertical="center" shrinkToFit="1"/>
    </xf>
    <xf numFmtId="179" fontId="0" fillId="0" borderId="40" xfId="0" applyNumberFormat="1" applyBorder="1" applyAlignment="1">
      <alignment horizontal="right" vertical="center" shrinkToFit="1"/>
    </xf>
    <xf numFmtId="179" fontId="10" fillId="0" borderId="9" xfId="3" quotePrefix="1" applyNumberFormat="1" applyFont="1" applyBorder="1" applyAlignment="1">
      <alignment horizontal="right" vertical="center" shrinkToFit="1"/>
    </xf>
    <xf numFmtId="179" fontId="0" fillId="0" borderId="31" xfId="0" applyNumberFormat="1" applyBorder="1" applyAlignment="1">
      <alignment horizontal="right" vertical="center" shrinkToFit="1"/>
    </xf>
    <xf numFmtId="179" fontId="10" fillId="0" borderId="180" xfId="3" applyNumberFormat="1" applyFont="1" applyBorder="1" applyAlignment="1">
      <alignment horizontal="right" vertical="center" shrinkToFit="1"/>
    </xf>
    <xf numFmtId="179" fontId="0" fillId="0" borderId="164" xfId="0" applyNumberFormat="1" applyBorder="1" applyAlignment="1">
      <alignment horizontal="right" vertical="center" shrinkToFit="1"/>
    </xf>
    <xf numFmtId="179" fontId="0" fillId="0" borderId="215" xfId="0" applyNumberFormat="1" applyBorder="1" applyAlignment="1">
      <alignment horizontal="right" vertical="center" shrinkToFit="1"/>
    </xf>
    <xf numFmtId="179" fontId="10" fillId="0" borderId="21" xfId="3" applyNumberFormat="1" applyFont="1" applyBorder="1" applyAlignment="1">
      <alignment horizontal="right" vertical="center" shrinkToFit="1"/>
    </xf>
    <xf numFmtId="179" fontId="10" fillId="0" borderId="34" xfId="3" applyNumberFormat="1" applyFont="1" applyBorder="1" applyAlignment="1">
      <alignment horizontal="right" vertical="center" shrinkToFit="1"/>
    </xf>
    <xf numFmtId="179" fontId="10" fillId="0" borderId="33" xfId="3" applyNumberFormat="1" applyFont="1" applyBorder="1" applyAlignment="1">
      <alignment horizontal="right" vertical="center" shrinkToFit="1"/>
    </xf>
    <xf numFmtId="179" fontId="10" fillId="0" borderId="167" xfId="3" applyNumberFormat="1" applyFont="1" applyBorder="1" applyAlignment="1">
      <alignment horizontal="right" vertical="center" shrinkToFit="1"/>
    </xf>
    <xf numFmtId="179" fontId="10" fillId="0" borderId="21" xfId="3" applyNumberFormat="1" applyFont="1" applyFill="1" applyBorder="1" applyAlignment="1">
      <alignment horizontal="right" vertical="center" shrinkToFit="1"/>
    </xf>
    <xf numFmtId="179" fontId="0" fillId="0" borderId="34" xfId="0" applyNumberFormat="1" applyFill="1" applyBorder="1" applyAlignment="1">
      <alignment horizontal="right" vertical="center" shrinkToFit="1"/>
    </xf>
    <xf numFmtId="179" fontId="0" fillId="0" borderId="69" xfId="0" applyNumberFormat="1" applyFill="1" applyBorder="1" applyAlignment="1">
      <alignment horizontal="right" vertical="center" shrinkToFit="1"/>
    </xf>
    <xf numFmtId="38" fontId="10" fillId="0" borderId="66" xfId="3" applyNumberFormat="1" applyFont="1" applyBorder="1" applyAlignment="1">
      <alignment horizontal="center" vertical="center"/>
    </xf>
    <xf numFmtId="38" fontId="0" fillId="0" borderId="41" xfId="0" applyNumberFormat="1" applyBorder="1" applyAlignment="1">
      <alignment horizontal="center" vertical="center"/>
    </xf>
    <xf numFmtId="38" fontId="0" fillId="0" borderId="42" xfId="0" applyNumberFormat="1" applyBorder="1" applyAlignment="1">
      <alignment horizontal="center" vertical="center"/>
    </xf>
    <xf numFmtId="38" fontId="10" fillId="0" borderId="36" xfId="3" applyNumberFormat="1" applyFont="1" applyBorder="1" applyAlignment="1">
      <alignment horizontal="right" vertical="center"/>
    </xf>
    <xf numFmtId="38" fontId="0" fillId="0" borderId="41" xfId="0" applyNumberFormat="1" applyBorder="1" applyAlignment="1">
      <alignment horizontal="right" vertical="center"/>
    </xf>
    <xf numFmtId="38" fontId="0" fillId="0" borderId="39" xfId="0" applyNumberFormat="1" applyBorder="1" applyAlignment="1">
      <alignment horizontal="right" vertical="center"/>
    </xf>
    <xf numFmtId="38" fontId="10" fillId="0" borderId="41" xfId="3" applyNumberFormat="1" applyFont="1" applyBorder="1" applyAlignment="1">
      <alignment horizontal="right" vertical="center"/>
    </xf>
    <xf numFmtId="38" fontId="10" fillId="0" borderId="42" xfId="3" applyNumberFormat="1" applyFont="1" applyBorder="1" applyAlignment="1">
      <alignment horizontal="right" vertical="center"/>
    </xf>
    <xf numFmtId="49" fontId="8" fillId="0" borderId="68" xfId="3" applyNumberFormat="1" applyFont="1" applyFill="1" applyBorder="1" applyAlignment="1">
      <alignment horizontal="center" vertical="center"/>
    </xf>
    <xf numFmtId="0" fontId="0" fillId="0" borderId="12" xfId="0" applyFill="1" applyBorder="1" applyAlignment="1">
      <alignment horizontal="center" vertical="center"/>
    </xf>
    <xf numFmtId="0" fontId="0" fillId="0" borderId="30" xfId="0" applyFill="1" applyBorder="1" applyAlignment="1">
      <alignment horizontal="center" vertical="center"/>
    </xf>
    <xf numFmtId="0" fontId="0" fillId="0" borderId="216" xfId="0" applyFill="1" applyBorder="1" applyAlignment="1">
      <alignment horizontal="center" vertical="center"/>
    </xf>
    <xf numFmtId="0" fontId="0" fillId="0" borderId="34" xfId="0" applyFill="1" applyBorder="1" applyAlignment="1">
      <alignment horizontal="center" vertical="center"/>
    </xf>
    <xf numFmtId="0" fontId="0" fillId="0" borderId="33" xfId="0" applyFill="1" applyBorder="1" applyAlignment="1">
      <alignment horizontal="center" vertical="center"/>
    </xf>
    <xf numFmtId="49" fontId="8" fillId="0" borderId="217" xfId="3" applyNumberFormat="1" applyFont="1" applyFill="1" applyBorder="1" applyAlignment="1">
      <alignment horizontal="center" vertical="center"/>
    </xf>
    <xf numFmtId="49" fontId="8" fillId="0" borderId="6" xfId="3" applyNumberFormat="1" applyFont="1" applyFill="1" applyBorder="1" applyAlignment="1">
      <alignment horizontal="center" vertical="center"/>
    </xf>
    <xf numFmtId="49" fontId="8" fillId="0" borderId="16" xfId="3" applyNumberFormat="1" applyFont="1" applyFill="1" applyBorder="1" applyAlignment="1">
      <alignment horizontal="center" vertical="center"/>
    </xf>
    <xf numFmtId="0" fontId="10" fillId="0" borderId="36" xfId="3" applyFont="1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179" fontId="10" fillId="0" borderId="36" xfId="3" quotePrefix="1" applyNumberFormat="1" applyFont="1" applyBorder="1" applyAlignment="1">
      <alignment horizontal="center" vertical="center"/>
    </xf>
    <xf numFmtId="179" fontId="10" fillId="0" borderId="41" xfId="0" applyNumberFormat="1" applyFont="1" applyBorder="1" applyAlignment="1">
      <alignment horizontal="center" vertical="center"/>
    </xf>
    <xf numFmtId="179" fontId="10" fillId="0" borderId="42" xfId="0" applyNumberFormat="1" applyFont="1" applyBorder="1" applyAlignment="1">
      <alignment horizontal="center" vertical="center"/>
    </xf>
    <xf numFmtId="179" fontId="10" fillId="0" borderId="36" xfId="0" quotePrefix="1" applyNumberFormat="1" applyFont="1" applyBorder="1" applyAlignment="1">
      <alignment horizontal="center" vertical="center"/>
    </xf>
    <xf numFmtId="0" fontId="8" fillId="0" borderId="32" xfId="3" applyFont="1" applyFill="1" applyBorder="1" applyAlignment="1">
      <alignment horizontal="center" vertical="center"/>
    </xf>
    <xf numFmtId="0" fontId="8" fillId="0" borderId="29" xfId="3" applyFont="1" applyFill="1" applyBorder="1" applyAlignment="1">
      <alignment horizontal="center" vertical="center"/>
    </xf>
    <xf numFmtId="0" fontId="8" fillId="0" borderId="63" xfId="3" applyFont="1" applyFill="1" applyBorder="1" applyAlignment="1">
      <alignment horizontal="center" vertical="center"/>
    </xf>
    <xf numFmtId="49" fontId="8" fillId="0" borderId="62" xfId="3" applyNumberFormat="1" applyFont="1" applyFill="1" applyBorder="1" applyAlignment="1">
      <alignment horizontal="center" vertical="center"/>
    </xf>
    <xf numFmtId="0" fontId="0" fillId="0" borderId="29" xfId="0" applyFill="1" applyBorder="1" applyAlignment="1">
      <alignment horizontal="center" vertical="center"/>
    </xf>
    <xf numFmtId="0" fontId="0" fillId="0" borderId="63" xfId="0" applyFill="1" applyBorder="1" applyAlignment="1">
      <alignment horizontal="center" vertical="center"/>
    </xf>
    <xf numFmtId="49" fontId="8" fillId="0" borderId="11" xfId="3" applyNumberFormat="1" applyFont="1" applyFill="1" applyBorder="1" applyAlignment="1">
      <alignment horizontal="center" vertical="center"/>
    </xf>
    <xf numFmtId="0" fontId="0" fillId="0" borderId="70" xfId="0" applyFill="1" applyBorder="1" applyAlignment="1">
      <alignment horizontal="center" vertical="center"/>
    </xf>
    <xf numFmtId="0" fontId="0" fillId="0" borderId="21" xfId="0" applyFill="1" applyBorder="1" applyAlignment="1">
      <alignment horizontal="center" vertical="center"/>
    </xf>
    <xf numFmtId="0" fontId="0" fillId="0" borderId="69" xfId="0" applyFill="1" applyBorder="1" applyAlignment="1">
      <alignment horizontal="center" vertical="center"/>
    </xf>
    <xf numFmtId="0" fontId="10" fillId="0" borderId="66" xfId="3" applyFont="1" applyBorder="1" applyAlignment="1">
      <alignment horizontal="center" vertical="center"/>
    </xf>
    <xf numFmtId="49" fontId="8" fillId="0" borderId="5" xfId="3" applyNumberFormat="1" applyFont="1" applyBorder="1" applyAlignment="1">
      <alignment horizontal="center" vertical="center"/>
    </xf>
    <xf numFmtId="49" fontId="8" fillId="0" borderId="10" xfId="3" applyNumberFormat="1" applyFont="1" applyBorder="1" applyAlignment="1">
      <alignment horizontal="center" vertical="center"/>
    </xf>
    <xf numFmtId="49" fontId="8" fillId="0" borderId="20" xfId="3" applyNumberFormat="1" applyFont="1" applyBorder="1" applyAlignment="1">
      <alignment horizontal="center" vertical="center"/>
    </xf>
    <xf numFmtId="0" fontId="8" fillId="0" borderId="201" xfId="3" applyFont="1" applyBorder="1" applyAlignment="1">
      <alignment horizontal="left" vertical="top" wrapText="1"/>
    </xf>
    <xf numFmtId="0" fontId="10" fillId="0" borderId="41" xfId="3" applyFont="1" applyBorder="1" applyAlignment="1">
      <alignment horizontal="left" vertical="top"/>
    </xf>
    <xf numFmtId="0" fontId="0" fillId="0" borderId="41" xfId="0" applyBorder="1" applyAlignment="1">
      <alignment vertical="top"/>
    </xf>
    <xf numFmtId="0" fontId="0" fillId="0" borderId="202" xfId="0" applyBorder="1" applyAlignment="1">
      <alignment vertical="top"/>
    </xf>
    <xf numFmtId="0" fontId="10" fillId="0" borderId="203" xfId="3" applyFont="1" applyBorder="1" applyAlignment="1">
      <alignment horizontal="left" vertical="top"/>
    </xf>
    <xf numFmtId="0" fontId="10" fillId="0" borderId="0" xfId="3" applyFont="1" applyBorder="1" applyAlignment="1">
      <alignment horizontal="left" vertical="top"/>
    </xf>
    <xf numFmtId="0" fontId="0" fillId="0" borderId="0" xfId="0" applyAlignment="1">
      <alignment vertical="top"/>
    </xf>
    <xf numFmtId="0" fontId="0" fillId="0" borderId="204" xfId="0" applyBorder="1" applyAlignment="1">
      <alignment vertical="top"/>
    </xf>
    <xf numFmtId="0" fontId="0" fillId="0" borderId="205" xfId="0" applyBorder="1" applyAlignment="1">
      <alignment vertical="top"/>
    </xf>
    <xf numFmtId="0" fontId="0" fillId="0" borderId="34" xfId="0" applyBorder="1" applyAlignment="1">
      <alignment vertical="top"/>
    </xf>
    <xf numFmtId="0" fontId="0" fillId="0" borderId="206" xfId="0" applyBorder="1" applyAlignment="1">
      <alignment vertical="top"/>
    </xf>
    <xf numFmtId="0" fontId="10" fillId="0" borderId="203" xfId="3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204" xfId="0" applyBorder="1" applyAlignment="1">
      <alignment vertical="center"/>
    </xf>
    <xf numFmtId="0" fontId="0" fillId="0" borderId="203" xfId="0" applyBorder="1" applyAlignment="1">
      <alignment vertical="center"/>
    </xf>
    <xf numFmtId="0" fontId="0" fillId="0" borderId="205" xfId="0" applyBorder="1" applyAlignment="1">
      <alignment vertical="center"/>
    </xf>
    <xf numFmtId="0" fontId="0" fillId="0" borderId="34" xfId="0" applyBorder="1" applyAlignment="1">
      <alignment vertical="center"/>
    </xf>
    <xf numFmtId="0" fontId="0" fillId="0" borderId="206" xfId="0" applyBorder="1" applyAlignment="1">
      <alignment vertical="center"/>
    </xf>
    <xf numFmtId="0" fontId="0" fillId="0" borderId="14" xfId="0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49" fontId="8" fillId="0" borderId="64" xfId="3" applyNumberFormat="1" applyFont="1" applyFill="1" applyBorder="1" applyAlignment="1">
      <alignment horizontal="center" vertical="center"/>
    </xf>
    <xf numFmtId="0" fontId="10" fillId="0" borderId="41" xfId="3" applyFont="1" applyBorder="1" applyAlignment="1">
      <alignment vertical="center"/>
    </xf>
    <xf numFmtId="0" fontId="0" fillId="0" borderId="41" xfId="0" applyBorder="1" applyAlignment="1">
      <alignment vertical="center"/>
    </xf>
    <xf numFmtId="0" fontId="28" fillId="0" borderId="78" xfId="3" applyFont="1" applyBorder="1" applyAlignment="1">
      <alignment horizontal="center" vertical="center"/>
    </xf>
    <xf numFmtId="0" fontId="28" fillId="0" borderId="200" xfId="3" applyFont="1" applyBorder="1" applyAlignment="1">
      <alignment horizontal="center" vertical="center"/>
    </xf>
    <xf numFmtId="0" fontId="10" fillId="0" borderId="0" xfId="3" applyFont="1" applyAlignment="1">
      <alignment vertical="center"/>
    </xf>
    <xf numFmtId="0" fontId="10" fillId="0" borderId="34" xfId="3" applyFont="1" applyBorder="1" applyAlignment="1">
      <alignment vertical="center"/>
    </xf>
    <xf numFmtId="0" fontId="23" fillId="0" borderId="207" xfId="3" applyBorder="1" applyAlignment="1">
      <alignment vertical="center"/>
    </xf>
    <xf numFmtId="0" fontId="23" fillId="0" borderId="208" xfId="3" applyBorder="1" applyAlignment="1">
      <alignment vertical="center"/>
    </xf>
    <xf numFmtId="0" fontId="23" fillId="0" borderId="209" xfId="3" applyBorder="1" applyAlignment="1">
      <alignment vertical="center"/>
    </xf>
    <xf numFmtId="179" fontId="10" fillId="0" borderId="173" xfId="3" applyNumberFormat="1" applyFont="1" applyBorder="1" applyAlignment="1">
      <alignment horizontal="right" vertical="center" shrinkToFit="1"/>
    </xf>
    <xf numFmtId="49" fontId="8" fillId="0" borderId="12" xfId="3" applyNumberFormat="1" applyFont="1" applyFill="1" applyBorder="1" applyAlignment="1">
      <alignment horizontal="center" vertical="center"/>
    </xf>
    <xf numFmtId="0" fontId="10" fillId="0" borderId="12" xfId="3" applyFont="1" applyFill="1" applyBorder="1" applyAlignment="1">
      <alignment horizontal="center" vertical="center"/>
    </xf>
    <xf numFmtId="49" fontId="8" fillId="0" borderId="30" xfId="3" applyNumberFormat="1" applyFont="1" applyFill="1" applyBorder="1" applyAlignment="1">
      <alignment horizontal="center" vertical="center"/>
    </xf>
    <xf numFmtId="38" fontId="10" fillId="0" borderId="66" xfId="3" applyNumberFormat="1" applyFont="1" applyBorder="1" applyAlignment="1">
      <alignment horizontal="right" vertical="center" shrinkToFit="1"/>
    </xf>
    <xf numFmtId="38" fontId="0" fillId="0" borderId="41" xfId="0" applyNumberFormat="1" applyBorder="1" applyAlignment="1">
      <alignment horizontal="right" vertical="center" shrinkToFit="1"/>
    </xf>
    <xf numFmtId="38" fontId="0" fillId="0" borderId="42" xfId="0" applyNumberFormat="1" applyBorder="1" applyAlignment="1">
      <alignment horizontal="right" vertical="center" shrinkToFit="1"/>
    </xf>
    <xf numFmtId="179" fontId="0" fillId="0" borderId="0" xfId="0" applyNumberFormat="1" applyBorder="1" applyAlignment="1">
      <alignment horizontal="right" vertical="center"/>
    </xf>
    <xf numFmtId="38" fontId="10" fillId="0" borderId="36" xfId="3" applyNumberFormat="1" applyFont="1" applyBorder="1" applyAlignment="1">
      <alignment horizontal="right" vertical="center" shrinkToFit="1"/>
    </xf>
    <xf numFmtId="38" fontId="0" fillId="0" borderId="39" xfId="0" applyNumberFormat="1" applyBorder="1" applyAlignment="1">
      <alignment horizontal="right" vertical="center" shrinkToFit="1"/>
    </xf>
    <xf numFmtId="38" fontId="10" fillId="0" borderId="41" xfId="3" applyNumberFormat="1" applyFont="1" applyBorder="1" applyAlignment="1">
      <alignment horizontal="right" vertical="center" shrinkToFit="1"/>
    </xf>
    <xf numFmtId="38" fontId="10" fillId="0" borderId="42" xfId="3" applyNumberFormat="1" applyFont="1" applyBorder="1" applyAlignment="1">
      <alignment horizontal="right" vertical="center" shrinkToFit="1"/>
    </xf>
    <xf numFmtId="0" fontId="10" fillId="0" borderId="0" xfId="3" applyFont="1" applyAlignment="1">
      <alignment horizontal="center" vertical="center"/>
    </xf>
    <xf numFmtId="0" fontId="10" fillId="0" borderId="4" xfId="3" applyFont="1" applyFill="1" applyBorder="1" applyAlignment="1">
      <alignment horizontal="center" vertical="center"/>
    </xf>
    <xf numFmtId="179" fontId="10" fillId="0" borderId="9" xfId="3" applyNumberFormat="1" applyFont="1" applyFill="1" applyBorder="1" applyAlignment="1">
      <alignment horizontal="right" vertical="center"/>
    </xf>
    <xf numFmtId="0" fontId="23" fillId="0" borderId="0" xfId="3" applyAlignment="1">
      <alignment vertical="center"/>
    </xf>
    <xf numFmtId="0" fontId="10" fillId="0" borderId="3" xfId="3" applyFont="1" applyFill="1" applyBorder="1" applyAlignment="1">
      <alignment horizontal="center" vertical="center"/>
    </xf>
    <xf numFmtId="179" fontId="10" fillId="0" borderId="8" xfId="3" applyNumberFormat="1" applyFont="1" applyFill="1" applyBorder="1" applyAlignment="1">
      <alignment horizontal="right" vertical="center"/>
    </xf>
    <xf numFmtId="38" fontId="10" fillId="0" borderId="2" xfId="3" applyNumberFormat="1" applyFont="1" applyBorder="1" applyAlignment="1">
      <alignment horizontal="right" vertical="center" shrinkToFit="1"/>
    </xf>
    <xf numFmtId="38" fontId="10" fillId="0" borderId="4" xfId="3" applyNumberFormat="1" applyFont="1" applyBorder="1" applyAlignment="1">
      <alignment horizontal="right" vertical="center" shrinkToFit="1"/>
    </xf>
    <xf numFmtId="0" fontId="0" fillId="0" borderId="0" xfId="0" applyBorder="1" applyAlignment="1">
      <alignment vertical="top"/>
    </xf>
    <xf numFmtId="49" fontId="8" fillId="0" borderId="68" xfId="3" applyNumberFormat="1" applyFont="1" applyBorder="1" applyAlignment="1">
      <alignment horizontal="center" vertical="center"/>
    </xf>
    <xf numFmtId="0" fontId="0" fillId="0" borderId="216" xfId="0" applyBorder="1" applyAlignment="1">
      <alignment horizontal="center" vertical="center"/>
    </xf>
    <xf numFmtId="179" fontId="10" fillId="0" borderId="164" xfId="3" applyNumberFormat="1" applyFont="1" applyBorder="1" applyAlignment="1">
      <alignment horizontal="right" vertical="center" shrinkToFit="1"/>
    </xf>
    <xf numFmtId="179" fontId="10" fillId="0" borderId="40" xfId="3" applyNumberFormat="1" applyFont="1" applyBorder="1" applyAlignment="1">
      <alignment horizontal="right" vertical="center" shrinkToFit="1"/>
    </xf>
    <xf numFmtId="179" fontId="10" fillId="0" borderId="0" xfId="3" applyNumberFormat="1" applyFont="1" applyBorder="1" applyAlignment="1">
      <alignment horizontal="right" vertical="center"/>
    </xf>
    <xf numFmtId="179" fontId="10" fillId="0" borderId="40" xfId="3" applyNumberFormat="1" applyFont="1" applyBorder="1" applyAlignment="1">
      <alignment horizontal="right" vertical="center"/>
    </xf>
    <xf numFmtId="179" fontId="10" fillId="0" borderId="31" xfId="3" applyNumberFormat="1" applyFont="1" applyBorder="1" applyAlignment="1">
      <alignment horizontal="right" vertical="center"/>
    </xf>
    <xf numFmtId="0" fontId="10" fillId="0" borderId="220" xfId="6" applyFont="1" applyBorder="1" applyAlignment="1" applyProtection="1">
      <alignment horizontal="center" vertical="center"/>
    </xf>
    <xf numFmtId="0" fontId="10" fillId="0" borderId="221" xfId="6" applyFont="1" applyBorder="1" applyAlignment="1" applyProtection="1">
      <alignment horizontal="center" vertical="center"/>
    </xf>
    <xf numFmtId="0" fontId="10" fillId="0" borderId="222" xfId="6" applyFont="1" applyBorder="1" applyAlignment="1" applyProtection="1">
      <alignment horizontal="center" vertical="center"/>
    </xf>
    <xf numFmtId="0" fontId="10" fillId="0" borderId="223" xfId="6" applyFont="1" applyBorder="1" applyAlignment="1" applyProtection="1">
      <alignment horizontal="center" vertical="center"/>
    </xf>
    <xf numFmtId="0" fontId="10" fillId="0" borderId="197" xfId="6" applyFont="1" applyBorder="1" applyAlignment="1" applyProtection="1">
      <alignment horizontal="center" vertical="center"/>
    </xf>
    <xf numFmtId="0" fontId="10" fillId="0" borderId="224" xfId="6" applyFont="1" applyBorder="1" applyAlignment="1" applyProtection="1">
      <alignment horizontal="center" vertical="center"/>
    </xf>
    <xf numFmtId="0" fontId="10" fillId="0" borderId="199" xfId="6" applyFont="1" applyBorder="1" applyAlignment="1" applyProtection="1">
      <alignment horizontal="center" vertical="center"/>
    </xf>
    <xf numFmtId="0" fontId="10" fillId="0" borderId="198" xfId="6" applyFont="1" applyBorder="1" applyAlignment="1" applyProtection="1">
      <alignment horizontal="center" vertical="center"/>
    </xf>
    <xf numFmtId="0" fontId="10" fillId="0" borderId="71" xfId="6" applyFont="1" applyBorder="1" applyAlignment="1" applyProtection="1">
      <alignment horizontal="center" vertical="center"/>
    </xf>
    <xf numFmtId="0" fontId="11" fillId="0" borderId="197" xfId="6" applyFont="1" applyBorder="1" applyAlignment="1">
      <alignment horizontal="center" vertical="center"/>
    </xf>
    <xf numFmtId="0" fontId="11" fillId="0" borderId="198" xfId="6" applyFont="1" applyBorder="1" applyAlignment="1">
      <alignment horizontal="center" vertical="center"/>
    </xf>
    <xf numFmtId="0" fontId="11" fillId="0" borderId="71" xfId="6" applyFont="1" applyBorder="1" applyAlignment="1">
      <alignment horizontal="center" vertical="center"/>
    </xf>
    <xf numFmtId="0" fontId="8" fillId="0" borderId="32" xfId="0" applyFont="1" applyFill="1" applyBorder="1" applyAlignment="1">
      <alignment horizontal="center" vertical="center"/>
    </xf>
    <xf numFmtId="0" fontId="8" fillId="0" borderId="38" xfId="0" applyFont="1" applyFill="1" applyBorder="1" applyAlignment="1">
      <alignment horizontal="center" vertical="center"/>
    </xf>
    <xf numFmtId="0" fontId="8" fillId="0" borderId="36" xfId="0" applyFont="1" applyFill="1" applyBorder="1" applyAlignment="1">
      <alignment horizontal="center" vertical="center" wrapText="1"/>
    </xf>
    <xf numFmtId="0" fontId="8" fillId="0" borderId="39" xfId="0" applyFont="1" applyFill="1" applyBorder="1" applyAlignment="1">
      <alignment horizontal="center" vertical="center"/>
    </xf>
    <xf numFmtId="0" fontId="8" fillId="0" borderId="35" xfId="0" applyFont="1" applyFill="1" applyBorder="1" applyAlignment="1">
      <alignment horizontal="center" vertical="center"/>
    </xf>
    <xf numFmtId="0" fontId="8" fillId="0" borderId="45" xfId="0" applyFont="1" applyFill="1" applyBorder="1" applyAlignment="1">
      <alignment horizontal="center" vertical="center"/>
    </xf>
    <xf numFmtId="0" fontId="10" fillId="0" borderId="1" xfId="0" applyFont="1" applyFill="1" applyBorder="1" applyAlignment="1" applyProtection="1">
      <alignment horizontal="distributed" vertical="center" wrapText="1"/>
    </xf>
    <xf numFmtId="0" fontId="10" fillId="0" borderId="19" xfId="0" applyFont="1" applyFill="1" applyBorder="1" applyAlignment="1" applyProtection="1">
      <alignment horizontal="distributed" vertical="center" wrapText="1"/>
    </xf>
    <xf numFmtId="0" fontId="8" fillId="0" borderId="29" xfId="0" applyFont="1" applyFill="1" applyBorder="1" applyAlignment="1">
      <alignment horizontal="left" vertical="center"/>
    </xf>
    <xf numFmtId="0" fontId="8" fillId="0" borderId="38" xfId="0" applyFont="1" applyFill="1" applyBorder="1" applyAlignment="1">
      <alignment horizontal="left" vertical="center"/>
    </xf>
    <xf numFmtId="0" fontId="8" fillId="0" borderId="14" xfId="0" applyFont="1" applyFill="1" applyBorder="1" applyAlignment="1">
      <alignment horizontal="left" vertical="center"/>
    </xf>
    <xf numFmtId="0" fontId="8" fillId="0" borderId="13" xfId="0" applyFont="1" applyFill="1" applyBorder="1" applyAlignment="1">
      <alignment horizontal="left" vertical="center"/>
    </xf>
    <xf numFmtId="0" fontId="10" fillId="0" borderId="11" xfId="0" applyFont="1" applyFill="1" applyBorder="1" applyAlignment="1" applyProtection="1">
      <alignment horizontal="distributed" vertical="center" wrapText="1"/>
    </xf>
    <xf numFmtId="0" fontId="10" fillId="0" borderId="21" xfId="0" applyFont="1" applyFill="1" applyBorder="1" applyAlignment="1" applyProtection="1">
      <alignment horizontal="distributed" vertical="center" wrapText="1"/>
    </xf>
    <xf numFmtId="0" fontId="0" fillId="0" borderId="19" xfId="0" applyFill="1" applyBorder="1" applyAlignment="1">
      <alignment horizontal="distributed" vertical="center"/>
    </xf>
    <xf numFmtId="0" fontId="8" fillId="0" borderId="1" xfId="0" applyFont="1" applyFill="1" applyBorder="1" applyAlignment="1">
      <alignment horizontal="distributed" vertical="center"/>
    </xf>
    <xf numFmtId="0" fontId="8" fillId="0" borderId="65" xfId="0" applyFont="1" applyFill="1" applyBorder="1" applyAlignment="1">
      <alignment horizontal="distributed" vertical="center"/>
    </xf>
    <xf numFmtId="0" fontId="8" fillId="0" borderId="11" xfId="0" applyFont="1" applyFill="1" applyBorder="1" applyAlignment="1">
      <alignment horizontal="distributed" vertical="center"/>
    </xf>
    <xf numFmtId="0" fontId="8" fillId="0" borderId="35" xfId="0" applyFont="1" applyFill="1" applyBorder="1" applyAlignment="1">
      <alignment horizontal="distributed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8" fillId="0" borderId="23" xfId="0" applyFont="1" applyFill="1" applyBorder="1" applyAlignment="1">
      <alignment horizontal="distributed" vertical="center"/>
    </xf>
    <xf numFmtId="0" fontId="8" fillId="0" borderId="18" xfId="0" applyFont="1" applyFill="1" applyBorder="1" applyAlignment="1">
      <alignment horizontal="distributed" vertical="center"/>
    </xf>
    <xf numFmtId="0" fontId="8" fillId="0" borderId="3" xfId="0" applyFont="1" applyFill="1" applyBorder="1" applyAlignment="1">
      <alignment horizontal="center" vertical="center" wrapText="1"/>
    </xf>
    <xf numFmtId="0" fontId="0" fillId="0" borderId="8" xfId="0" applyFill="1" applyBorder="1" applyAlignment="1">
      <alignment vertical="center" wrapText="1"/>
    </xf>
    <xf numFmtId="0" fontId="0" fillId="0" borderId="26" xfId="0" applyFill="1" applyBorder="1" applyAlignment="1">
      <alignment vertical="center"/>
    </xf>
    <xf numFmtId="0" fontId="8" fillId="0" borderId="68" xfId="0" applyFont="1" applyFill="1" applyBorder="1" applyAlignment="1">
      <alignment vertical="center" wrapText="1"/>
    </xf>
    <xf numFmtId="0" fontId="0" fillId="0" borderId="12" xfId="0" applyFill="1" applyBorder="1" applyAlignment="1">
      <alignment vertical="center"/>
    </xf>
    <xf numFmtId="0" fontId="0" fillId="0" borderId="30" xfId="0" applyFill="1" applyBorder="1" applyAlignment="1">
      <alignment vertical="center"/>
    </xf>
    <xf numFmtId="0" fontId="8" fillId="0" borderId="32" xfId="0" applyFont="1" applyFill="1" applyBorder="1" applyAlignment="1">
      <alignment horizontal="right" vertical="center"/>
    </xf>
    <xf numFmtId="0" fontId="8" fillId="0" borderId="29" xfId="0" applyFont="1" applyFill="1" applyBorder="1" applyAlignment="1">
      <alignment horizontal="right" vertical="center"/>
    </xf>
    <xf numFmtId="0" fontId="8" fillId="0" borderId="16" xfId="0" applyFont="1" applyFill="1" applyBorder="1" applyAlignment="1">
      <alignment horizontal="right" vertical="center"/>
    </xf>
    <xf numFmtId="0" fontId="8" fillId="0" borderId="14" xfId="0" applyFont="1" applyFill="1" applyBorder="1" applyAlignment="1">
      <alignment horizontal="right" vertical="center"/>
    </xf>
    <xf numFmtId="0" fontId="8" fillId="0" borderId="14" xfId="0" applyFont="1" applyFill="1" applyBorder="1" applyAlignment="1">
      <alignment vertical="center"/>
    </xf>
    <xf numFmtId="0" fontId="0" fillId="0" borderId="14" xfId="0" applyFill="1" applyBorder="1" applyAlignment="1">
      <alignment vertical="center"/>
    </xf>
    <xf numFmtId="0" fontId="0" fillId="0" borderId="13" xfId="0" applyFill="1" applyBorder="1" applyAlignment="1">
      <alignment vertical="center"/>
    </xf>
    <xf numFmtId="0" fontId="8" fillId="0" borderId="29" xfId="0" applyFont="1" applyFill="1" applyBorder="1" applyAlignment="1">
      <alignment horizontal="center" vertical="center"/>
    </xf>
    <xf numFmtId="0" fontId="8" fillId="0" borderId="64" xfId="0" applyFont="1" applyFill="1" applyBorder="1" applyAlignment="1">
      <alignment horizontal="center" vertical="center"/>
    </xf>
    <xf numFmtId="0" fontId="8" fillId="0" borderId="14" xfId="0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horizontal="center" vertical="center"/>
    </xf>
    <xf numFmtId="49" fontId="8" fillId="0" borderId="16" xfId="0" applyNumberFormat="1" applyFont="1" applyFill="1" applyBorder="1" applyAlignment="1">
      <alignment horizontal="center" vertical="center"/>
    </xf>
    <xf numFmtId="49" fontId="8" fillId="0" borderId="14" xfId="0" applyNumberFormat="1" applyFont="1" applyFill="1" applyBorder="1" applyAlignment="1">
      <alignment horizontal="center" vertical="center"/>
    </xf>
    <xf numFmtId="0" fontId="8" fillId="0" borderId="36" xfId="0" applyFont="1" applyFill="1" applyBorder="1" applyAlignment="1">
      <alignment horizontal="center" vertical="center"/>
    </xf>
    <xf numFmtId="0" fontId="37" fillId="0" borderId="39" xfId="0" applyFont="1" applyFill="1" applyBorder="1" applyAlignment="1">
      <alignment horizontal="center" vertical="center"/>
    </xf>
    <xf numFmtId="0" fontId="37" fillId="0" borderId="35" xfId="0" applyFont="1" applyFill="1" applyBorder="1" applyAlignment="1">
      <alignment horizontal="center" vertical="center"/>
    </xf>
    <xf numFmtId="0" fontId="37" fillId="0" borderId="45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distributed" vertical="center" wrapText="1"/>
    </xf>
    <xf numFmtId="0" fontId="37" fillId="0" borderId="9" xfId="0" applyFont="1" applyFill="1" applyBorder="1" applyAlignment="1">
      <alignment horizontal="distributed" vertical="center"/>
    </xf>
    <xf numFmtId="0" fontId="37" fillId="0" borderId="19" xfId="0" applyFont="1" applyFill="1" applyBorder="1" applyAlignment="1">
      <alignment horizontal="distributed" vertical="center"/>
    </xf>
    <xf numFmtId="0" fontId="8" fillId="0" borderId="62" xfId="0" applyFont="1" applyBorder="1" applyAlignment="1" applyProtection="1">
      <alignment horizontal="center" vertical="center"/>
    </xf>
    <xf numFmtId="0" fontId="8" fillId="0" borderId="29" xfId="0" applyFont="1" applyBorder="1" applyAlignment="1" applyProtection="1">
      <alignment horizontal="center" vertical="center"/>
    </xf>
    <xf numFmtId="0" fontId="8" fillId="0" borderId="5" xfId="0" applyFont="1" applyBorder="1" applyAlignment="1" applyProtection="1">
      <alignment horizontal="center" vertical="distributed" textRotation="255"/>
    </xf>
    <xf numFmtId="0" fontId="8" fillId="0" borderId="10" xfId="0" applyFont="1" applyBorder="1" applyAlignment="1" applyProtection="1">
      <alignment horizontal="center" vertical="distributed" textRotation="255"/>
    </xf>
    <xf numFmtId="0" fontId="8" fillId="0" borderId="20" xfId="0" applyFont="1" applyBorder="1" applyAlignment="1" applyProtection="1">
      <alignment horizontal="center" vertical="distributed" textRotation="255"/>
    </xf>
    <xf numFmtId="0" fontId="8" fillId="0" borderId="1" xfId="0" applyFont="1" applyFill="1" applyBorder="1" applyAlignment="1" applyProtection="1">
      <alignment horizontal="center" vertical="center"/>
    </xf>
    <xf numFmtId="0" fontId="8" fillId="0" borderId="19" xfId="0" applyFont="1" applyFill="1" applyBorder="1" applyAlignment="1" applyProtection="1">
      <alignment horizontal="center" vertical="center"/>
    </xf>
    <xf numFmtId="0" fontId="8" fillId="0" borderId="22" xfId="0" applyFont="1" applyFill="1" applyBorder="1" applyAlignment="1" applyProtection="1">
      <alignment horizontal="center" vertical="center"/>
    </xf>
    <xf numFmtId="0" fontId="8" fillId="0" borderId="17" xfId="0" applyFont="1" applyFill="1" applyBorder="1" applyAlignment="1" applyProtection="1">
      <alignment horizontal="center" vertical="center"/>
    </xf>
    <xf numFmtId="0" fontId="8" fillId="0" borderId="1" xfId="0" applyFont="1" applyFill="1" applyBorder="1" applyAlignment="1" applyProtection="1">
      <alignment horizontal="distributed" vertical="center" wrapText="1"/>
    </xf>
    <xf numFmtId="0" fontId="8" fillId="0" borderId="19" xfId="0" applyFont="1" applyFill="1" applyBorder="1" applyAlignment="1" applyProtection="1">
      <alignment horizontal="distributed" vertical="center" wrapText="1"/>
    </xf>
    <xf numFmtId="0" fontId="8" fillId="0" borderId="64" xfId="0" applyFont="1" applyBorder="1" applyAlignment="1" applyProtection="1">
      <alignment horizontal="center" vertical="center"/>
    </xf>
    <xf numFmtId="0" fontId="8" fillId="0" borderId="14" xfId="0" applyFont="1" applyBorder="1" applyAlignment="1" applyProtection="1">
      <alignment horizontal="center" vertical="center"/>
    </xf>
    <xf numFmtId="0" fontId="8" fillId="0" borderId="13" xfId="0" applyFont="1" applyBorder="1" applyAlignment="1" applyProtection="1">
      <alignment horizontal="center" vertical="center"/>
    </xf>
    <xf numFmtId="0" fontId="8" fillId="0" borderId="16" xfId="0" applyFont="1" applyBorder="1" applyAlignment="1" applyProtection="1">
      <alignment horizontal="center" vertical="center"/>
    </xf>
    <xf numFmtId="38" fontId="8" fillId="0" borderId="1" xfId="1" applyNumberFormat="1" applyFont="1" applyFill="1" applyBorder="1" applyAlignment="1">
      <alignment horizontal="distributed" vertical="center" wrapText="1"/>
    </xf>
    <xf numFmtId="0" fontId="0" fillId="0" borderId="9" xfId="0" applyFill="1" applyBorder="1" applyAlignment="1">
      <alignment vertical="center"/>
    </xf>
    <xf numFmtId="0" fontId="0" fillId="0" borderId="19" xfId="0" applyFill="1" applyBorder="1" applyAlignment="1">
      <alignment vertical="center"/>
    </xf>
    <xf numFmtId="38" fontId="10" fillId="0" borderId="1" xfId="1" applyNumberFormat="1" applyFont="1" applyFill="1" applyBorder="1" applyAlignment="1">
      <alignment horizontal="distributed" vertical="center" wrapText="1"/>
    </xf>
    <xf numFmtId="0" fontId="28" fillId="0" borderId="19" xfId="0" applyFont="1" applyFill="1" applyBorder="1" applyAlignment="1">
      <alignment horizontal="distributed" vertical="center"/>
    </xf>
    <xf numFmtId="38" fontId="8" fillId="0" borderId="11" xfId="1" applyNumberFormat="1" applyFont="1" applyFill="1" applyBorder="1" applyAlignment="1">
      <alignment horizontal="center" vertical="center"/>
    </xf>
    <xf numFmtId="38" fontId="8" fillId="0" borderId="12" xfId="1" applyNumberFormat="1" applyFont="1" applyFill="1" applyBorder="1" applyAlignment="1">
      <alignment horizontal="center" vertical="center"/>
    </xf>
    <xf numFmtId="38" fontId="8" fillId="0" borderId="30" xfId="1" applyNumberFormat="1" applyFont="1" applyFill="1" applyBorder="1" applyAlignment="1">
      <alignment horizontal="center" vertical="center"/>
    </xf>
    <xf numFmtId="0" fontId="28" fillId="0" borderId="19" xfId="0" applyFont="1" applyFill="1" applyBorder="1" applyAlignment="1">
      <alignment horizontal="distributed" vertical="center" wrapText="1"/>
    </xf>
    <xf numFmtId="0" fontId="0" fillId="0" borderId="9" xfId="0" applyFill="1" applyBorder="1" applyAlignment="1">
      <alignment horizontal="distributed" vertical="center"/>
    </xf>
    <xf numFmtId="38" fontId="38" fillId="0" borderId="1" xfId="1" applyNumberFormat="1" applyFont="1" applyFill="1" applyBorder="1" applyAlignment="1">
      <alignment horizontal="distributed" vertical="center" wrapText="1"/>
    </xf>
    <xf numFmtId="0" fontId="30" fillId="0" borderId="9" xfId="0" applyFont="1" applyFill="1" applyBorder="1" applyAlignment="1">
      <alignment vertical="center"/>
    </xf>
    <xf numFmtId="0" fontId="30" fillId="0" borderId="19" xfId="0" applyFont="1" applyFill="1" applyBorder="1" applyAlignment="1">
      <alignment vertical="center"/>
    </xf>
    <xf numFmtId="38" fontId="10" fillId="0" borderId="11" xfId="1" applyNumberFormat="1" applyFont="1" applyFill="1" applyBorder="1" applyAlignment="1">
      <alignment horizontal="center" vertical="center"/>
    </xf>
    <xf numFmtId="38" fontId="10" fillId="0" borderId="12" xfId="1" applyNumberFormat="1" applyFont="1" applyFill="1" applyBorder="1" applyAlignment="1">
      <alignment horizontal="center" vertical="center"/>
    </xf>
    <xf numFmtId="38" fontId="10" fillId="0" borderId="30" xfId="1" applyNumberFormat="1" applyFont="1" applyFill="1" applyBorder="1" applyAlignment="1">
      <alignment horizontal="center" vertical="center"/>
    </xf>
    <xf numFmtId="38" fontId="10" fillId="0" borderId="11" xfId="1" applyNumberFormat="1" applyFont="1" applyFill="1" applyBorder="1" applyAlignment="1">
      <alignment vertical="center"/>
    </xf>
    <xf numFmtId="38" fontId="10" fillId="0" borderId="12" xfId="1" applyNumberFormat="1" applyFont="1" applyFill="1" applyBorder="1" applyAlignment="1">
      <alignment vertical="center"/>
    </xf>
    <xf numFmtId="38" fontId="10" fillId="0" borderId="30" xfId="1" applyNumberFormat="1" applyFont="1" applyFill="1" applyBorder="1" applyAlignment="1">
      <alignment vertical="center"/>
    </xf>
    <xf numFmtId="38" fontId="39" fillId="0" borderId="1" xfId="1" applyNumberFormat="1" applyFont="1" applyFill="1" applyBorder="1" applyAlignment="1">
      <alignment horizontal="distributed" vertical="center" wrapText="1"/>
    </xf>
    <xf numFmtId="0" fontId="43" fillId="0" borderId="9" xfId="0" applyFont="1" applyFill="1" applyBorder="1" applyAlignment="1">
      <alignment vertical="center"/>
    </xf>
    <xf numFmtId="0" fontId="43" fillId="0" borderId="19" xfId="0" applyFont="1" applyFill="1" applyBorder="1" applyAlignment="1">
      <alignment vertical="center"/>
    </xf>
    <xf numFmtId="38" fontId="10" fillId="0" borderId="68" xfId="1" applyNumberFormat="1" applyFont="1" applyFill="1" applyBorder="1" applyAlignment="1">
      <alignment horizontal="center" vertical="center"/>
    </xf>
    <xf numFmtId="0" fontId="28" fillId="0" borderId="12" xfId="0" applyFont="1" applyFill="1" applyBorder="1" applyAlignment="1">
      <alignment horizontal="center" vertical="center"/>
    </xf>
    <xf numFmtId="0" fontId="28" fillId="0" borderId="30" xfId="0" applyFont="1" applyFill="1" applyBorder="1" applyAlignment="1">
      <alignment horizontal="center" vertical="center"/>
    </xf>
    <xf numFmtId="38" fontId="10" fillId="0" borderId="66" xfId="1" applyFont="1" applyFill="1" applyBorder="1" applyAlignment="1">
      <alignment horizontal="center" vertical="center"/>
    </xf>
    <xf numFmtId="0" fontId="28" fillId="0" borderId="42" xfId="0" applyFont="1" applyFill="1" applyBorder="1" applyAlignment="1">
      <alignment horizontal="center" vertical="center"/>
    </xf>
    <xf numFmtId="0" fontId="28" fillId="0" borderId="28" xfId="0" applyFont="1" applyFill="1" applyBorder="1" applyAlignment="1">
      <alignment horizontal="center" vertical="center"/>
    </xf>
    <xf numFmtId="0" fontId="28" fillId="0" borderId="31" xfId="0" applyFont="1" applyFill="1" applyBorder="1" applyAlignment="1">
      <alignment horizontal="center" vertical="center"/>
    </xf>
    <xf numFmtId="38" fontId="10" fillId="0" borderId="11" xfId="1" applyNumberFormat="1" applyFont="1" applyFill="1" applyBorder="1" applyAlignment="1">
      <alignment horizontal="distributed" vertical="center" wrapText="1"/>
    </xf>
    <xf numFmtId="0" fontId="28" fillId="0" borderId="15" xfId="0" applyFont="1" applyFill="1" applyBorder="1" applyAlignment="1">
      <alignment vertical="center"/>
    </xf>
    <xf numFmtId="0" fontId="28" fillId="0" borderId="21" xfId="0" applyFont="1" applyFill="1" applyBorder="1" applyAlignment="1">
      <alignment vertical="center"/>
    </xf>
    <xf numFmtId="0" fontId="10" fillId="0" borderId="41" xfId="0" applyFont="1" applyFill="1" applyBorder="1" applyAlignment="1">
      <alignment horizontal="center" vertical="center"/>
    </xf>
    <xf numFmtId="0" fontId="10" fillId="0" borderId="43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distributed" vertical="center" wrapText="1"/>
    </xf>
    <xf numFmtId="0" fontId="10" fillId="0" borderId="19" xfId="0" applyFont="1" applyFill="1" applyBorder="1" applyAlignment="1">
      <alignment horizontal="distributed" vertical="center"/>
    </xf>
    <xf numFmtId="38" fontId="10" fillId="0" borderId="11" xfId="1" applyFont="1" applyFill="1" applyBorder="1" applyAlignment="1">
      <alignment horizontal="center" vertical="center"/>
    </xf>
    <xf numFmtId="38" fontId="10" fillId="0" borderId="32" xfId="1" applyFont="1" applyFill="1" applyBorder="1" applyAlignment="1">
      <alignment horizontal="center" vertical="center"/>
    </xf>
    <xf numFmtId="38" fontId="10" fillId="0" borderId="38" xfId="1" applyFont="1" applyFill="1" applyBorder="1" applyAlignment="1">
      <alignment horizontal="center" vertical="center"/>
    </xf>
    <xf numFmtId="0" fontId="28" fillId="0" borderId="29" xfId="0" applyFont="1" applyFill="1" applyBorder="1" applyAlignment="1">
      <alignment horizontal="center" vertical="center"/>
    </xf>
    <xf numFmtId="38" fontId="10" fillId="0" borderId="16" xfId="1" applyFont="1" applyFill="1" applyBorder="1" applyAlignment="1">
      <alignment horizontal="center" vertical="center"/>
    </xf>
    <xf numFmtId="0" fontId="28" fillId="0" borderId="14" xfId="0" applyFont="1" applyFill="1" applyBorder="1" applyAlignment="1">
      <alignment horizontal="center" vertical="center"/>
    </xf>
    <xf numFmtId="38" fontId="10" fillId="0" borderId="70" xfId="1" applyFont="1" applyFill="1" applyBorder="1" applyAlignment="1">
      <alignment horizontal="center" vertical="center"/>
    </xf>
    <xf numFmtId="38" fontId="10" fillId="0" borderId="30" xfId="1" applyFont="1" applyFill="1" applyBorder="1" applyAlignment="1">
      <alignment horizontal="center" vertical="center"/>
    </xf>
    <xf numFmtId="38" fontId="8" fillId="0" borderId="36" xfId="1" applyFont="1" applyFill="1" applyBorder="1" applyAlignment="1">
      <alignment vertical="center"/>
    </xf>
    <xf numFmtId="0" fontId="0" fillId="0" borderId="39" xfId="0" applyFill="1" applyBorder="1" applyAlignment="1">
      <alignment vertical="center"/>
    </xf>
    <xf numFmtId="0" fontId="0" fillId="0" borderId="15" xfId="0" applyFill="1" applyBorder="1" applyAlignment="1">
      <alignment vertical="center"/>
    </xf>
    <xf numFmtId="0" fontId="0" fillId="0" borderId="40" xfId="0" applyFill="1" applyBorder="1" applyAlignment="1">
      <alignment vertical="center"/>
    </xf>
    <xf numFmtId="38" fontId="8" fillId="0" borderId="36" xfId="1" applyNumberFormat="1" applyFont="1" applyFill="1" applyBorder="1" applyAlignment="1">
      <alignment horizontal="center" vertical="center"/>
    </xf>
    <xf numFmtId="0" fontId="0" fillId="0" borderId="41" xfId="0" applyFill="1" applyBorder="1" applyAlignment="1">
      <alignment horizontal="center" vertical="center"/>
    </xf>
    <xf numFmtId="0" fontId="0" fillId="0" borderId="42" xfId="0" applyFill="1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31" xfId="0" applyFill="1" applyBorder="1" applyAlignment="1">
      <alignment horizontal="center" vertical="center"/>
    </xf>
    <xf numFmtId="38" fontId="8" fillId="0" borderId="14" xfId="1" applyFont="1" applyFill="1" applyBorder="1" applyAlignment="1">
      <alignment horizontal="center" vertical="center"/>
    </xf>
    <xf numFmtId="38" fontId="8" fillId="0" borderId="29" xfId="1" applyFont="1" applyFill="1" applyBorder="1" applyAlignment="1">
      <alignment horizontal="center" vertical="center"/>
    </xf>
    <xf numFmtId="38" fontId="8" fillId="0" borderId="36" xfId="1" applyFont="1" applyFill="1" applyBorder="1" applyAlignment="1">
      <alignment horizontal="center" vertical="center"/>
    </xf>
    <xf numFmtId="0" fontId="0" fillId="0" borderId="42" xfId="0" applyFill="1" applyBorder="1" applyAlignment="1">
      <alignment vertical="center"/>
    </xf>
    <xf numFmtId="0" fontId="0" fillId="0" borderId="31" xfId="0" applyFill="1" applyBorder="1" applyAlignment="1">
      <alignment vertical="center"/>
    </xf>
    <xf numFmtId="0" fontId="0" fillId="0" borderId="9" xfId="0" applyBorder="1" applyAlignment="1">
      <alignment horizontal="distributed" vertical="center"/>
    </xf>
    <xf numFmtId="0" fontId="0" fillId="0" borderId="19" xfId="0" applyBorder="1" applyAlignment="1">
      <alignment horizontal="distributed" vertical="center"/>
    </xf>
    <xf numFmtId="0" fontId="8" fillId="0" borderId="9" xfId="0" applyFont="1" applyFill="1" applyBorder="1" applyAlignment="1">
      <alignment horizontal="center" vertical="center" wrapText="1"/>
    </xf>
    <xf numFmtId="0" fontId="8" fillId="0" borderId="19" xfId="0" applyFont="1" applyFill="1" applyBorder="1" applyAlignment="1">
      <alignment horizontal="center" vertical="center" wrapText="1"/>
    </xf>
    <xf numFmtId="0" fontId="0" fillId="0" borderId="38" xfId="0" applyFill="1" applyBorder="1" applyAlignment="1">
      <alignment horizontal="center" vertical="center"/>
    </xf>
    <xf numFmtId="0" fontId="8" fillId="0" borderId="63" xfId="0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horizontal="distributed" vertical="center" wrapText="1"/>
    </xf>
    <xf numFmtId="0" fontId="0" fillId="0" borderId="21" xfId="0" applyFill="1" applyBorder="1" applyAlignment="1">
      <alignment vertical="center"/>
    </xf>
    <xf numFmtId="0" fontId="8" fillId="0" borderId="16" xfId="0" applyFont="1" applyFill="1" applyBorder="1" applyAlignment="1">
      <alignment horizontal="center" vertical="center"/>
    </xf>
    <xf numFmtId="0" fontId="8" fillId="0" borderId="22" xfId="0" applyFont="1" applyFill="1" applyBorder="1" applyAlignment="1">
      <alignment horizontal="distributed" vertical="center" wrapText="1"/>
    </xf>
    <xf numFmtId="0" fontId="0" fillId="0" borderId="7" xfId="0" applyFill="1" applyBorder="1" applyAlignment="1">
      <alignment horizontal="distributed" vertical="center"/>
    </xf>
    <xf numFmtId="0" fontId="0" fillId="0" borderId="17" xfId="0" applyFill="1" applyBorder="1" applyAlignment="1">
      <alignment horizontal="distributed" vertical="center"/>
    </xf>
    <xf numFmtId="38" fontId="8" fillId="0" borderId="23" xfId="1" applyNumberFormat="1" applyFont="1" applyFill="1" applyBorder="1" applyAlignment="1">
      <alignment horizontal="distributed" vertical="center" wrapText="1"/>
    </xf>
    <xf numFmtId="0" fontId="37" fillId="0" borderId="8" xfId="0" applyFont="1" applyFill="1" applyBorder="1" applyAlignment="1">
      <alignment horizontal="distributed" vertical="center"/>
    </xf>
    <xf numFmtId="0" fontId="37" fillId="0" borderId="18" xfId="0" applyFont="1" applyFill="1" applyBorder="1" applyAlignment="1">
      <alignment horizontal="distributed" vertical="center"/>
    </xf>
    <xf numFmtId="0" fontId="8" fillId="0" borderId="62" xfId="0" applyFont="1" applyFill="1" applyBorder="1" applyAlignment="1">
      <alignment horizontal="center" vertical="center"/>
    </xf>
    <xf numFmtId="0" fontId="37" fillId="0" borderId="9" xfId="0" applyFont="1" applyFill="1" applyBorder="1" applyAlignment="1">
      <alignment vertical="center"/>
    </xf>
    <xf numFmtId="0" fontId="37" fillId="0" borderId="19" xfId="0" applyFont="1" applyFill="1" applyBorder="1" applyAlignment="1">
      <alignment vertical="center"/>
    </xf>
    <xf numFmtId="0" fontId="8" fillId="0" borderId="36" xfId="0" applyFont="1" applyFill="1" applyBorder="1" applyAlignment="1">
      <alignment vertical="center"/>
    </xf>
    <xf numFmtId="0" fontId="8" fillId="0" borderId="41" xfId="0" applyFont="1" applyFill="1" applyBorder="1" applyAlignment="1">
      <alignment vertical="center"/>
    </xf>
    <xf numFmtId="0" fontId="37" fillId="0" borderId="41" xfId="0" applyFont="1" applyFill="1" applyBorder="1" applyAlignment="1">
      <alignment vertical="center"/>
    </xf>
    <xf numFmtId="0" fontId="37" fillId="0" borderId="15" xfId="0" applyFont="1" applyFill="1" applyBorder="1" applyAlignment="1">
      <alignment vertical="center"/>
    </xf>
    <xf numFmtId="0" fontId="37" fillId="0" borderId="0" xfId="0" applyFont="1" applyFill="1" applyBorder="1" applyAlignment="1">
      <alignment vertical="center"/>
    </xf>
    <xf numFmtId="0" fontId="8" fillId="0" borderId="4" xfId="0" applyFont="1" applyFill="1" applyBorder="1" applyAlignment="1">
      <alignment horizontal="distributed" vertical="center"/>
    </xf>
    <xf numFmtId="38" fontId="8" fillId="0" borderId="7" xfId="1" applyNumberFormat="1" applyFont="1" applyFill="1" applyBorder="1" applyAlignment="1">
      <alignment horizontal="center" vertical="center"/>
    </xf>
    <xf numFmtId="0" fontId="37" fillId="0" borderId="17" xfId="0" applyFont="1" applyFill="1" applyBorder="1" applyAlignment="1">
      <alignment horizontal="center" vertical="center"/>
    </xf>
    <xf numFmtId="38" fontId="8" fillId="0" borderId="9" xfId="1" applyFont="1" applyFill="1" applyBorder="1" applyAlignment="1">
      <alignment horizontal="distributed" vertical="center"/>
    </xf>
    <xf numFmtId="38" fontId="8" fillId="0" borderId="66" xfId="1" applyNumberFormat="1" applyFont="1" applyFill="1" applyBorder="1" applyAlignment="1">
      <alignment horizontal="center" vertical="center"/>
    </xf>
    <xf numFmtId="0" fontId="37" fillId="0" borderId="41" xfId="0" applyFont="1" applyFill="1" applyBorder="1" applyAlignment="1">
      <alignment horizontal="center" vertical="center"/>
    </xf>
    <xf numFmtId="0" fontId="37" fillId="0" borderId="42" xfId="0" applyFont="1" applyFill="1" applyBorder="1" applyAlignment="1">
      <alignment horizontal="center" vertical="center"/>
    </xf>
    <xf numFmtId="0" fontId="37" fillId="0" borderId="28" xfId="0" applyFont="1" applyFill="1" applyBorder="1" applyAlignment="1">
      <alignment horizontal="center" vertical="center"/>
    </xf>
    <xf numFmtId="0" fontId="37" fillId="0" borderId="0" xfId="0" applyFont="1" applyFill="1" applyAlignment="1">
      <alignment horizontal="center" vertical="center"/>
    </xf>
    <xf numFmtId="0" fontId="37" fillId="0" borderId="31" xfId="0" applyFont="1" applyFill="1" applyBorder="1" applyAlignment="1">
      <alignment horizontal="center" vertical="center"/>
    </xf>
    <xf numFmtId="0" fontId="37" fillId="0" borderId="15" xfId="0" applyFont="1" applyFill="1" applyBorder="1" applyAlignment="1">
      <alignment horizontal="center" vertical="center"/>
    </xf>
    <xf numFmtId="0" fontId="37" fillId="0" borderId="40" xfId="0" applyFont="1" applyFill="1" applyBorder="1" applyAlignment="1">
      <alignment horizontal="center" vertical="center"/>
    </xf>
    <xf numFmtId="38" fontId="10" fillId="0" borderId="9" xfId="1" applyFont="1" applyFill="1" applyBorder="1" applyAlignment="1">
      <alignment horizontal="distributed" vertical="center"/>
    </xf>
    <xf numFmtId="0" fontId="28" fillId="0" borderId="19" xfId="0" applyFont="1" applyFill="1" applyBorder="1" applyAlignment="1">
      <alignment vertical="center"/>
    </xf>
    <xf numFmtId="0" fontId="8" fillId="0" borderId="9" xfId="0" applyFont="1" applyFill="1" applyBorder="1" applyAlignment="1">
      <alignment horizontal="distributed" vertical="center" wrapText="1"/>
    </xf>
    <xf numFmtId="0" fontId="8" fillId="0" borderId="19" xfId="0" applyFont="1" applyFill="1" applyBorder="1" applyAlignment="1">
      <alignment horizontal="distributed" vertical="center" wrapText="1"/>
    </xf>
    <xf numFmtId="0" fontId="8" fillId="0" borderId="15" xfId="0" applyFont="1" applyFill="1" applyBorder="1" applyAlignment="1">
      <alignment horizontal="distributed" vertical="center" wrapText="1"/>
    </xf>
    <xf numFmtId="0" fontId="8" fillId="0" borderId="21" xfId="0" applyFont="1" applyFill="1" applyBorder="1" applyAlignment="1">
      <alignment horizontal="distributed" vertical="center" wrapText="1"/>
    </xf>
    <xf numFmtId="38" fontId="8" fillId="0" borderId="8" xfId="1" applyFont="1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8" fillId="0" borderId="19" xfId="0" applyFont="1" applyFill="1" applyBorder="1" applyAlignment="1">
      <alignment horizontal="center" vertical="center"/>
    </xf>
    <xf numFmtId="38" fontId="8" fillId="0" borderId="1" xfId="1" applyFont="1" applyFill="1" applyBorder="1" applyAlignment="1">
      <alignment horizontal="distributed" vertical="center" wrapText="1"/>
    </xf>
    <xf numFmtId="38" fontId="8" fillId="0" borderId="9" xfId="1" applyFont="1" applyFill="1" applyBorder="1" applyAlignment="1">
      <alignment horizontal="distributed" vertical="center" wrapText="1"/>
    </xf>
    <xf numFmtId="38" fontId="8" fillId="0" borderId="7" xfId="1" applyFont="1" applyFill="1" applyBorder="1" applyAlignment="1">
      <alignment horizontal="distributed" vertical="center"/>
    </xf>
    <xf numFmtId="38" fontId="8" fillId="0" borderId="15" xfId="1" applyFont="1" applyFill="1" applyBorder="1" applyAlignment="1">
      <alignment horizontal="center" vertical="center"/>
    </xf>
    <xf numFmtId="38" fontId="8" fillId="0" borderId="62" xfId="1" applyNumberFormat="1" applyFont="1" applyFill="1" applyBorder="1" applyAlignment="1">
      <alignment horizontal="center" vertical="center"/>
    </xf>
    <xf numFmtId="0" fontId="12" fillId="0" borderId="29" xfId="0" applyFont="1" applyFill="1" applyBorder="1" applyAlignment="1">
      <alignment horizontal="center" vertical="center"/>
    </xf>
    <xf numFmtId="0" fontId="12" fillId="0" borderId="38" xfId="0" applyFont="1" applyFill="1" applyBorder="1" applyAlignment="1">
      <alignment horizontal="center" vertical="center"/>
    </xf>
    <xf numFmtId="38" fontId="8" fillId="0" borderId="8" xfId="1" applyFont="1" applyFill="1" applyBorder="1" applyAlignment="1">
      <alignment horizontal="center" vertical="center" wrapText="1"/>
    </xf>
    <xf numFmtId="38" fontId="8" fillId="0" borderId="18" xfId="1" applyFont="1" applyFill="1" applyBorder="1" applyAlignment="1">
      <alignment horizontal="center" vertical="center" wrapText="1"/>
    </xf>
    <xf numFmtId="38" fontId="11" fillId="0" borderId="14" xfId="1" applyFont="1" applyFill="1" applyBorder="1" applyAlignment="1">
      <alignment horizontal="center" vertical="center"/>
    </xf>
    <xf numFmtId="38" fontId="11" fillId="0" borderId="13" xfId="1" applyFont="1" applyFill="1" applyBorder="1" applyAlignment="1">
      <alignment horizontal="center" vertical="center"/>
    </xf>
    <xf numFmtId="38" fontId="11" fillId="0" borderId="16" xfId="1" applyFont="1" applyFill="1" applyBorder="1" applyAlignment="1">
      <alignment horizontal="center" vertical="center"/>
    </xf>
    <xf numFmtId="38" fontId="8" fillId="0" borderId="16" xfId="1" applyFont="1" applyFill="1" applyBorder="1" applyAlignment="1">
      <alignment horizontal="center" vertical="center"/>
    </xf>
    <xf numFmtId="38" fontId="8" fillId="0" borderId="11" xfId="1" applyFont="1" applyFill="1" applyBorder="1" applyAlignment="1">
      <alignment horizontal="center" vertical="center"/>
    </xf>
    <xf numFmtId="38" fontId="8" fillId="0" borderId="12" xfId="1" applyFont="1" applyFill="1" applyBorder="1" applyAlignment="1">
      <alignment horizontal="center" vertical="center"/>
    </xf>
    <xf numFmtId="38" fontId="8" fillId="0" borderId="13" xfId="1" applyFont="1" applyFill="1" applyBorder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40" fillId="0" borderId="16" xfId="0" applyFont="1" applyFill="1" applyBorder="1" applyAlignment="1">
      <alignment horizontal="center" vertical="center"/>
    </xf>
    <xf numFmtId="0" fontId="40" fillId="0" borderId="14" xfId="0" applyFont="1" applyFill="1" applyBorder="1" applyAlignment="1">
      <alignment horizontal="center" vertical="center"/>
    </xf>
    <xf numFmtId="0" fontId="40" fillId="0" borderId="13" xfId="0" applyFont="1" applyFill="1" applyBorder="1" applyAlignment="1">
      <alignment horizontal="center" vertical="center"/>
    </xf>
    <xf numFmtId="0" fontId="40" fillId="0" borderId="64" xfId="0" applyFont="1" applyFill="1" applyBorder="1" applyAlignment="1">
      <alignment horizontal="center" vertical="center"/>
    </xf>
    <xf numFmtId="0" fontId="40" fillId="0" borderId="22" xfId="0" applyFont="1" applyFill="1" applyBorder="1" applyAlignment="1">
      <alignment horizontal="distributed" vertical="center" wrapText="1"/>
    </xf>
    <xf numFmtId="0" fontId="40" fillId="0" borderId="17" xfId="0" applyFont="1" applyFill="1" applyBorder="1" applyAlignment="1">
      <alignment horizontal="distributed" vertical="center"/>
    </xf>
    <xf numFmtId="0" fontId="40" fillId="0" borderId="68" xfId="0" applyFont="1" applyFill="1" applyBorder="1" applyAlignment="1">
      <alignment horizontal="center" vertical="center"/>
    </xf>
    <xf numFmtId="38" fontId="8" fillId="0" borderId="9" xfId="1" applyFont="1" applyFill="1" applyBorder="1" applyAlignment="1">
      <alignment horizontal="center" vertical="center"/>
    </xf>
    <xf numFmtId="38" fontId="8" fillId="0" borderId="19" xfId="1" applyFont="1" applyFill="1" applyBorder="1" applyAlignment="1">
      <alignment horizontal="center" vertical="center"/>
    </xf>
    <xf numFmtId="0" fontId="15" fillId="0" borderId="16" xfId="0" applyFont="1" applyFill="1" applyBorder="1" applyAlignment="1">
      <alignment horizontal="center" vertical="center"/>
    </xf>
    <xf numFmtId="0" fontId="15" fillId="0" borderId="14" xfId="0" applyFont="1" applyFill="1" applyBorder="1" applyAlignment="1">
      <alignment horizontal="center" vertical="center"/>
    </xf>
    <xf numFmtId="0" fontId="15" fillId="0" borderId="13" xfId="0" applyFont="1" applyFill="1" applyBorder="1" applyAlignment="1">
      <alignment horizontal="center" vertical="center"/>
    </xf>
    <xf numFmtId="0" fontId="0" fillId="0" borderId="12" xfId="0" applyFill="1" applyBorder="1" applyAlignment="1">
      <alignment horizontal="distributed" vertical="center"/>
    </xf>
    <xf numFmtId="0" fontId="0" fillId="0" borderId="30" xfId="0" applyFill="1" applyBorder="1" applyAlignment="1">
      <alignment horizontal="distributed" vertical="center"/>
    </xf>
    <xf numFmtId="0" fontId="0" fillId="0" borderId="15" xfId="0" applyFill="1" applyBorder="1" applyAlignment="1">
      <alignment horizontal="distributed" vertical="center"/>
    </xf>
    <xf numFmtId="0" fontId="0" fillId="0" borderId="0" xfId="0" applyFill="1" applyBorder="1" applyAlignment="1">
      <alignment horizontal="distributed" vertical="center"/>
    </xf>
    <xf numFmtId="0" fontId="0" fillId="0" borderId="31" xfId="0" applyFill="1" applyBorder="1" applyAlignment="1">
      <alignment horizontal="distributed" vertical="center"/>
    </xf>
    <xf numFmtId="0" fontId="15" fillId="0" borderId="9" xfId="0" applyFont="1" applyFill="1" applyBorder="1" applyAlignment="1">
      <alignment horizontal="distributed" vertical="center"/>
    </xf>
    <xf numFmtId="39" fontId="8" fillId="0" borderId="29" xfId="0" applyNumberFormat="1" applyFont="1" applyBorder="1" applyAlignment="1">
      <alignment horizontal="center" vertical="center"/>
    </xf>
    <xf numFmtId="39" fontId="8" fillId="0" borderId="38" xfId="0" applyNumberFormat="1" applyFont="1" applyBorder="1" applyAlignment="1">
      <alignment horizontal="center" vertical="center"/>
    </xf>
    <xf numFmtId="39" fontId="8" fillId="0" borderId="32" xfId="0" applyNumberFormat="1" applyFont="1" applyBorder="1" applyAlignment="1">
      <alignment horizontal="center" vertical="center"/>
    </xf>
    <xf numFmtId="0" fontId="8" fillId="0" borderId="29" xfId="0" applyFont="1" applyBorder="1" applyAlignment="1">
      <alignment horizontal="center" vertical="center"/>
    </xf>
    <xf numFmtId="0" fontId="8" fillId="0" borderId="38" xfId="0" applyFont="1" applyBorder="1" applyAlignment="1">
      <alignment horizontal="center" vertical="center"/>
    </xf>
    <xf numFmtId="39" fontId="8" fillId="0" borderId="62" xfId="0" applyNumberFormat="1" applyFont="1" applyBorder="1" applyAlignment="1">
      <alignment horizontal="center" vertical="center"/>
    </xf>
    <xf numFmtId="0" fontId="8" fillId="0" borderId="63" xfId="0" applyFont="1" applyBorder="1" applyAlignment="1">
      <alignment horizontal="center" vertical="center"/>
    </xf>
    <xf numFmtId="0" fontId="11" fillId="0" borderId="32" xfId="0" applyFont="1" applyFill="1" applyBorder="1" applyAlignment="1">
      <alignment horizontal="center" vertical="center"/>
    </xf>
    <xf numFmtId="0" fontId="37" fillId="0" borderId="29" xfId="0" applyFont="1" applyFill="1" applyBorder="1" applyAlignment="1">
      <alignment horizontal="center" vertical="center"/>
    </xf>
    <xf numFmtId="0" fontId="37" fillId="0" borderId="63" xfId="0" applyFont="1" applyFill="1" applyBorder="1" applyAlignment="1">
      <alignment horizontal="center" vertical="center"/>
    </xf>
    <xf numFmtId="0" fontId="37" fillId="0" borderId="38" xfId="0" applyFont="1" applyFill="1" applyBorder="1" applyAlignment="1">
      <alignment horizontal="center" vertical="center"/>
    </xf>
    <xf numFmtId="0" fontId="38" fillId="0" borderId="9" xfId="0" applyFont="1" applyFill="1" applyBorder="1" applyAlignment="1">
      <alignment horizontal="distributed" vertical="center"/>
    </xf>
    <xf numFmtId="0" fontId="30" fillId="0" borderId="9" xfId="0" applyFont="1" applyFill="1" applyBorder="1" applyAlignment="1">
      <alignment horizontal="distributed" vertical="center"/>
    </xf>
    <xf numFmtId="0" fontId="30" fillId="0" borderId="19" xfId="0" applyFont="1" applyFill="1" applyBorder="1" applyAlignment="1">
      <alignment horizontal="distributed" vertical="center"/>
    </xf>
    <xf numFmtId="0" fontId="38" fillId="0" borderId="11" xfId="0" applyFont="1" applyFill="1" applyBorder="1" applyAlignment="1">
      <alignment horizontal="distributed" vertical="center" wrapText="1"/>
    </xf>
    <xf numFmtId="0" fontId="30" fillId="0" borderId="15" xfId="0" applyFont="1" applyFill="1" applyBorder="1" applyAlignment="1">
      <alignment horizontal="distributed" vertical="center"/>
    </xf>
    <xf numFmtId="0" fontId="30" fillId="0" borderId="21" xfId="0" applyFont="1" applyFill="1" applyBorder="1" applyAlignment="1">
      <alignment horizontal="distributed"/>
    </xf>
    <xf numFmtId="0" fontId="11" fillId="0" borderId="16" xfId="0" applyFont="1" applyFill="1" applyBorder="1" applyAlignment="1">
      <alignment horizontal="center" vertical="center"/>
    </xf>
    <xf numFmtId="0" fontId="37" fillId="0" borderId="14" xfId="0" applyFont="1" applyFill="1" applyBorder="1" applyAlignment="1">
      <alignment horizontal="center"/>
    </xf>
    <xf numFmtId="0" fontId="37" fillId="0" borderId="13" xfId="0" applyFont="1" applyFill="1" applyBorder="1" applyAlignment="1">
      <alignment horizontal="center"/>
    </xf>
    <xf numFmtId="0" fontId="38" fillId="0" borderId="1" xfId="0" applyFont="1" applyFill="1" applyBorder="1" applyAlignment="1">
      <alignment horizontal="distributed" vertical="center" wrapText="1"/>
    </xf>
    <xf numFmtId="0" fontId="11" fillId="0" borderId="13" xfId="0" applyFont="1" applyFill="1" applyBorder="1" applyAlignment="1">
      <alignment horizontal="distributed" vertical="center"/>
    </xf>
    <xf numFmtId="0" fontId="37" fillId="0" borderId="37" xfId="0" applyFont="1" applyFill="1" applyBorder="1" applyAlignment="1"/>
    <xf numFmtId="0" fontId="11" fillId="0" borderId="62" xfId="0" applyFont="1" applyFill="1" applyBorder="1" applyAlignment="1">
      <alignment horizontal="center" vertical="center"/>
    </xf>
    <xf numFmtId="0" fontId="37" fillId="0" borderId="29" xfId="0" applyFont="1" applyFill="1" applyBorder="1" applyAlignment="1">
      <alignment vertical="center"/>
    </xf>
    <xf numFmtId="0" fontId="37" fillId="0" borderId="38" xfId="0" applyFont="1" applyFill="1" applyBorder="1" applyAlignment="1">
      <alignment vertical="center"/>
    </xf>
    <xf numFmtId="0" fontId="38" fillId="0" borderId="7" xfId="0" applyFont="1" applyFill="1" applyBorder="1" applyAlignment="1">
      <alignment horizontal="distributed" vertical="center"/>
    </xf>
    <xf numFmtId="0" fontId="30" fillId="0" borderId="7" xfId="0" applyFont="1" applyFill="1" applyBorder="1" applyAlignment="1">
      <alignment horizontal="distributed" vertical="center"/>
    </xf>
    <xf numFmtId="0" fontId="30" fillId="0" borderId="17" xfId="0" applyFont="1" applyFill="1" applyBorder="1" applyAlignment="1">
      <alignment horizontal="distributed" vertical="center"/>
    </xf>
    <xf numFmtId="0" fontId="11" fillId="0" borderId="219" xfId="0" applyFont="1" applyFill="1" applyBorder="1" applyAlignment="1">
      <alignment horizontal="distributed" vertical="center"/>
    </xf>
    <xf numFmtId="0" fontId="37" fillId="0" borderId="16" xfId="0" applyFont="1" applyFill="1" applyBorder="1" applyAlignment="1"/>
    <xf numFmtId="0" fontId="11" fillId="0" borderId="29" xfId="0" applyFont="1" applyFill="1" applyBorder="1" applyAlignment="1">
      <alignment horizontal="center" vertical="center"/>
    </xf>
    <xf numFmtId="0" fontId="11" fillId="0" borderId="38" xfId="0" applyFont="1" applyFill="1" applyBorder="1" applyAlignment="1">
      <alignment horizontal="center" vertical="center"/>
    </xf>
    <xf numFmtId="0" fontId="8" fillId="0" borderId="29" xfId="0" applyFont="1" applyBorder="1" applyAlignment="1">
      <alignment vertical="center"/>
    </xf>
    <xf numFmtId="0" fontId="0" fillId="0" borderId="29" xfId="0" applyBorder="1" applyAlignment="1">
      <alignment vertical="center"/>
    </xf>
    <xf numFmtId="0" fontId="8" fillId="0" borderId="37" xfId="0" applyFont="1" applyFill="1" applyBorder="1" applyAlignment="1">
      <alignment horizontal="distributed" vertical="center"/>
    </xf>
    <xf numFmtId="0" fontId="0" fillId="0" borderId="37" xfId="0" applyFill="1" applyBorder="1" applyAlignment="1"/>
    <xf numFmtId="0" fontId="0" fillId="0" borderId="14" xfId="0" applyFill="1" applyBorder="1" applyAlignment="1">
      <alignment horizontal="center"/>
    </xf>
    <xf numFmtId="0" fontId="0" fillId="0" borderId="163" xfId="0" applyFill="1" applyBorder="1" applyAlignment="1">
      <alignment horizontal="center"/>
    </xf>
    <xf numFmtId="0" fontId="8" fillId="0" borderId="8" xfId="0" applyFont="1" applyFill="1" applyBorder="1" applyAlignment="1">
      <alignment horizontal="distributed" vertical="center" wrapText="1"/>
    </xf>
    <xf numFmtId="0" fontId="0" fillId="0" borderId="18" xfId="0" applyFill="1" applyBorder="1" applyAlignment="1">
      <alignment horizontal="distributed" vertical="center"/>
    </xf>
    <xf numFmtId="0" fontId="8" fillId="0" borderId="9" xfId="0" applyFont="1" applyFill="1" applyBorder="1" applyAlignment="1">
      <alignment horizontal="distributed" vertical="center"/>
    </xf>
    <xf numFmtId="0" fontId="0" fillId="0" borderId="163" xfId="0" applyFill="1" applyBorder="1" applyAlignment="1">
      <alignment horizontal="center" vertical="center"/>
    </xf>
    <xf numFmtId="0" fontId="10" fillId="0" borderId="9" xfId="0" applyFont="1" applyFill="1" applyBorder="1" applyAlignment="1">
      <alignment horizontal="distributed" vertical="center" wrapText="1"/>
    </xf>
    <xf numFmtId="0" fontId="8" fillId="0" borderId="2" xfId="0" applyFont="1" applyBorder="1" applyAlignment="1" applyProtection="1">
      <alignment horizontal="center" vertical="distributed" textRotation="255"/>
    </xf>
    <xf numFmtId="0" fontId="8" fillId="0" borderId="7" xfId="0" applyFont="1" applyBorder="1" applyAlignment="1" applyProtection="1">
      <alignment horizontal="center" vertical="distributed" textRotation="255"/>
    </xf>
    <xf numFmtId="0" fontId="8" fillId="0" borderId="17" xfId="0" applyFont="1" applyBorder="1" applyAlignment="1" applyProtection="1">
      <alignment horizontal="center" vertical="distributed" textRotation="255"/>
    </xf>
    <xf numFmtId="0" fontId="10" fillId="0" borderId="15" xfId="0" applyFont="1" applyFill="1" applyBorder="1" applyAlignment="1">
      <alignment horizontal="distributed" vertical="center" wrapText="1"/>
    </xf>
    <xf numFmtId="0" fontId="28" fillId="0" borderId="21" xfId="0" applyFont="1" applyFill="1" applyBorder="1" applyAlignment="1">
      <alignment horizontal="distributed" vertical="center"/>
    </xf>
    <xf numFmtId="0" fontId="0" fillId="0" borderId="13" xfId="0" applyFill="1" applyBorder="1" applyAlignment="1">
      <alignment horizontal="center"/>
    </xf>
    <xf numFmtId="0" fontId="8" fillId="0" borderId="219" xfId="0" applyFont="1" applyFill="1" applyBorder="1" applyAlignment="1">
      <alignment horizontal="distributed" vertical="center"/>
    </xf>
    <xf numFmtId="0" fontId="0" fillId="0" borderId="16" xfId="0" applyFill="1" applyBorder="1" applyAlignment="1"/>
    <xf numFmtId="0" fontId="8" fillId="0" borderId="7" xfId="0" applyFont="1" applyFill="1" applyBorder="1" applyAlignment="1">
      <alignment horizontal="distributed" vertical="center"/>
    </xf>
    <xf numFmtId="0" fontId="8" fillId="0" borderId="64" xfId="0" applyFont="1" applyBorder="1" applyAlignment="1">
      <alignment horizontal="center" vertical="center"/>
    </xf>
    <xf numFmtId="0" fontId="8" fillId="0" borderId="66" xfId="0" applyFont="1" applyBorder="1" applyAlignment="1">
      <alignment horizontal="center" vertical="center"/>
    </xf>
    <xf numFmtId="0" fontId="8" fillId="0" borderId="64" xfId="0" applyFont="1" applyFill="1" applyBorder="1" applyAlignment="1">
      <alignment horizontal="distributed" vertical="center"/>
    </xf>
    <xf numFmtId="0" fontId="0" fillId="0" borderId="13" xfId="0" applyBorder="1" applyAlignment="1">
      <alignment horizontal="distributed" vertical="center"/>
    </xf>
    <xf numFmtId="0" fontId="0" fillId="0" borderId="42" xfId="0" applyBorder="1" applyAlignment="1">
      <alignment vertical="center"/>
    </xf>
    <xf numFmtId="0" fontId="0" fillId="0" borderId="35" xfId="0" applyBorder="1" applyAlignment="1">
      <alignment vertical="center"/>
    </xf>
    <xf numFmtId="0" fontId="0" fillId="0" borderId="44" xfId="0" applyBorder="1" applyAlignment="1">
      <alignment vertical="center"/>
    </xf>
    <xf numFmtId="0" fontId="8" fillId="0" borderId="41" xfId="0" applyFont="1" applyFill="1" applyBorder="1" applyAlignment="1">
      <alignment horizontal="center" vertical="center"/>
    </xf>
    <xf numFmtId="0" fontId="0" fillId="0" borderId="43" xfId="0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31" xfId="0" applyBorder="1" applyAlignment="1">
      <alignment vertical="center"/>
    </xf>
    <xf numFmtId="0" fontId="0" fillId="0" borderId="39" xfId="0" applyFill="1" applyBorder="1" applyAlignment="1">
      <alignment horizontal="center" vertical="center"/>
    </xf>
    <xf numFmtId="0" fontId="0" fillId="0" borderId="45" xfId="0" applyBorder="1" applyAlignment="1">
      <alignment vertical="center"/>
    </xf>
    <xf numFmtId="0" fontId="0" fillId="0" borderId="39" xfId="0" applyBorder="1" applyAlignment="1">
      <alignment vertical="center"/>
    </xf>
    <xf numFmtId="0" fontId="8" fillId="0" borderId="9" xfId="0" applyFont="1" applyBorder="1" applyAlignment="1">
      <alignment horizontal="distributed" vertical="center" wrapText="1"/>
    </xf>
    <xf numFmtId="0" fontId="8" fillId="0" borderId="19" xfId="0" applyFont="1" applyBorder="1" applyAlignment="1">
      <alignment horizontal="distributed" vertical="center" wrapText="1"/>
    </xf>
    <xf numFmtId="0" fontId="8" fillId="0" borderId="66" xfId="0" applyFont="1" applyBorder="1" applyAlignment="1" applyProtection="1">
      <alignment horizontal="center" vertical="center"/>
    </xf>
    <xf numFmtId="0" fontId="8" fillId="0" borderId="42" xfId="0" applyFont="1" applyBorder="1" applyAlignment="1">
      <alignment horizontal="center" vertical="center"/>
    </xf>
    <xf numFmtId="0" fontId="0" fillId="0" borderId="67" xfId="0" applyBorder="1" applyAlignment="1">
      <alignment vertical="center"/>
    </xf>
    <xf numFmtId="0" fontId="8" fillId="0" borderId="16" xfId="0" applyFont="1" applyFill="1" applyBorder="1" applyAlignment="1">
      <alignment horizontal="distributed" vertical="center"/>
    </xf>
    <xf numFmtId="0" fontId="8" fillId="0" borderId="66" xfId="0" applyFont="1" applyFill="1" applyBorder="1" applyAlignment="1">
      <alignment horizontal="center" vertical="center"/>
    </xf>
    <xf numFmtId="0" fontId="1" fillId="0" borderId="29" xfId="0" applyFont="1" applyFill="1" applyBorder="1" applyAlignment="1">
      <alignment horizontal="center" vertical="center"/>
    </xf>
    <xf numFmtId="0" fontId="1" fillId="0" borderId="38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8" fillId="0" borderId="1" xfId="5" applyFont="1" applyFill="1" applyBorder="1" applyAlignment="1">
      <alignment horizontal="distributed" vertical="center"/>
    </xf>
    <xf numFmtId="0" fontId="1" fillId="0" borderId="19" xfId="5" applyBorder="1" applyAlignment="1">
      <alignment horizontal="distributed" vertical="center"/>
    </xf>
    <xf numFmtId="0" fontId="8" fillId="0" borderId="22" xfId="5" applyFont="1" applyFill="1" applyBorder="1" applyAlignment="1">
      <alignment horizontal="distributed" vertical="center"/>
    </xf>
    <xf numFmtId="0" fontId="1" fillId="0" borderId="17" xfId="5" applyBorder="1" applyAlignment="1">
      <alignment horizontal="distributed" vertical="center"/>
    </xf>
    <xf numFmtId="0" fontId="8" fillId="0" borderId="11" xfId="0" applyFont="1" applyFill="1" applyBorder="1" applyAlignment="1">
      <alignment horizontal="center" vertical="center"/>
    </xf>
    <xf numFmtId="0" fontId="8" fillId="0" borderId="30" xfId="0" applyFont="1" applyFill="1" applyBorder="1" applyAlignment="1">
      <alignment horizontal="center" vertical="center"/>
    </xf>
    <xf numFmtId="0" fontId="8" fillId="0" borderId="44" xfId="0" applyFont="1" applyFill="1" applyBorder="1" applyAlignment="1">
      <alignment horizontal="center" vertical="center"/>
    </xf>
    <xf numFmtId="0" fontId="8" fillId="0" borderId="30" xfId="0" applyFont="1" applyFill="1" applyBorder="1" applyAlignment="1">
      <alignment horizontal="distributed" vertical="center"/>
    </xf>
    <xf numFmtId="0" fontId="8" fillId="0" borderId="44" xfId="0" applyFont="1" applyFill="1" applyBorder="1" applyAlignment="1">
      <alignment horizontal="distributed" vertical="center"/>
    </xf>
    <xf numFmtId="0" fontId="8" fillId="0" borderId="42" xfId="0" applyFont="1" applyFill="1" applyBorder="1" applyAlignment="1">
      <alignment horizontal="center" vertical="center"/>
    </xf>
    <xf numFmtId="0" fontId="8" fillId="0" borderId="15" xfId="0" applyFont="1" applyFill="1" applyBorder="1" applyAlignment="1">
      <alignment horizontal="center" vertical="center"/>
    </xf>
    <xf numFmtId="0" fontId="8" fillId="0" borderId="31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43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19" xfId="0" applyFont="1" applyFill="1" applyBorder="1" applyAlignment="1">
      <alignment horizontal="distributed" vertical="center"/>
    </xf>
    <xf numFmtId="0" fontId="8" fillId="0" borderId="22" xfId="0" applyFont="1" applyFill="1" applyBorder="1" applyAlignment="1">
      <alignment horizontal="distributed" vertical="center"/>
    </xf>
    <xf numFmtId="0" fontId="8" fillId="0" borderId="17" xfId="0" applyFont="1" applyFill="1" applyBorder="1" applyAlignment="1">
      <alignment horizontal="distributed" vertical="center"/>
    </xf>
    <xf numFmtId="0" fontId="0" fillId="0" borderId="39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8" fillId="0" borderId="68" xfId="0" applyFont="1" applyFill="1" applyBorder="1" applyAlignment="1">
      <alignment horizontal="center" vertical="center"/>
    </xf>
    <xf numFmtId="0" fontId="8" fillId="0" borderId="67" xfId="0" applyFont="1" applyFill="1" applyBorder="1" applyAlignment="1">
      <alignment horizontal="center" vertical="center"/>
    </xf>
    <xf numFmtId="0" fontId="8" fillId="0" borderId="11" xfId="5" applyFont="1" applyFill="1" applyBorder="1" applyAlignment="1">
      <alignment horizontal="center" vertical="center"/>
    </xf>
    <xf numFmtId="0" fontId="8" fillId="0" borderId="12" xfId="5" applyFont="1" applyFill="1" applyBorder="1" applyAlignment="1">
      <alignment horizontal="center" vertical="center"/>
    </xf>
    <xf numFmtId="0" fontId="8" fillId="0" borderId="35" xfId="5" applyFont="1" applyFill="1" applyBorder="1" applyAlignment="1">
      <alignment horizontal="center" vertical="center"/>
    </xf>
    <xf numFmtId="0" fontId="8" fillId="0" borderId="43" xfId="5" applyFont="1" applyFill="1" applyBorder="1" applyAlignment="1">
      <alignment horizontal="center" vertical="center"/>
    </xf>
    <xf numFmtId="0" fontId="8" fillId="0" borderId="36" xfId="5" applyFont="1" applyFill="1" applyBorder="1" applyAlignment="1">
      <alignment horizontal="center" vertical="center"/>
    </xf>
    <xf numFmtId="0" fontId="1" fillId="0" borderId="39" xfId="5" applyBorder="1" applyAlignment="1">
      <alignment horizontal="center" vertical="center"/>
    </xf>
    <xf numFmtId="0" fontId="1" fillId="0" borderId="15" xfId="5" applyBorder="1" applyAlignment="1">
      <alignment horizontal="center" vertical="center"/>
    </xf>
    <xf numFmtId="0" fontId="1" fillId="0" borderId="40" xfId="5" applyBorder="1" applyAlignment="1">
      <alignment horizontal="center" vertical="center"/>
    </xf>
    <xf numFmtId="0" fontId="1" fillId="0" borderId="35" xfId="5" applyBorder="1" applyAlignment="1">
      <alignment horizontal="center" vertical="center"/>
    </xf>
    <xf numFmtId="0" fontId="1" fillId="0" borderId="45" xfId="5" applyBorder="1" applyAlignment="1">
      <alignment horizontal="center" vertical="center"/>
    </xf>
    <xf numFmtId="0" fontId="0" fillId="0" borderId="17" xfId="0" applyBorder="1" applyAlignment="1">
      <alignment horizontal="distributed" vertical="center"/>
    </xf>
    <xf numFmtId="0" fontId="0" fillId="0" borderId="40" xfId="0" applyFill="1" applyBorder="1" applyAlignment="1">
      <alignment horizontal="center" vertical="center"/>
    </xf>
    <xf numFmtId="0" fontId="0" fillId="0" borderId="35" xfId="0" applyFill="1" applyBorder="1" applyAlignment="1">
      <alignment horizontal="center" vertical="center"/>
    </xf>
    <xf numFmtId="0" fontId="0" fillId="0" borderId="45" xfId="0" applyFill="1" applyBorder="1" applyAlignment="1">
      <alignment horizontal="center" vertical="center"/>
    </xf>
    <xf numFmtId="0" fontId="8" fillId="0" borderId="11" xfId="5" applyFont="1" applyFill="1" applyBorder="1" applyAlignment="1">
      <alignment horizontal="distributed" vertical="center" shrinkToFit="1"/>
    </xf>
    <xf numFmtId="0" fontId="8" fillId="0" borderId="30" xfId="5" applyFont="1" applyFill="1" applyBorder="1" applyAlignment="1">
      <alignment horizontal="distributed" vertical="center" shrinkToFit="1"/>
    </xf>
    <xf numFmtId="0" fontId="8" fillId="0" borderId="35" xfId="5" applyFont="1" applyFill="1" applyBorder="1" applyAlignment="1">
      <alignment horizontal="distributed" vertical="center" shrinkToFit="1"/>
    </xf>
    <xf numFmtId="0" fontId="8" fillId="0" borderId="44" xfId="5" applyFont="1" applyFill="1" applyBorder="1" applyAlignment="1">
      <alignment horizontal="distributed" vertical="center" shrinkToFit="1"/>
    </xf>
    <xf numFmtId="0" fontId="8" fillId="0" borderId="42" xfId="5" applyFont="1" applyFill="1" applyBorder="1" applyAlignment="1">
      <alignment horizontal="center" vertical="center"/>
    </xf>
    <xf numFmtId="0" fontId="8" fillId="0" borderId="15" xfId="5" applyFont="1" applyFill="1" applyBorder="1" applyAlignment="1">
      <alignment horizontal="center" vertical="center"/>
    </xf>
    <xf numFmtId="0" fontId="8" fillId="0" borderId="31" xfId="5" applyFont="1" applyFill="1" applyBorder="1" applyAlignment="1">
      <alignment horizontal="center" vertical="center"/>
    </xf>
    <xf numFmtId="0" fontId="8" fillId="0" borderId="44" xfId="5" applyFont="1" applyFill="1" applyBorder="1" applyAlignment="1">
      <alignment horizontal="center" vertical="center"/>
    </xf>
    <xf numFmtId="0" fontId="8" fillId="0" borderId="30" xfId="5" applyFont="1" applyFill="1" applyBorder="1" applyAlignment="1">
      <alignment horizontal="center" vertical="center"/>
    </xf>
    <xf numFmtId="0" fontId="8" fillId="0" borderId="32" xfId="5" applyFont="1" applyFill="1" applyBorder="1" applyAlignment="1">
      <alignment horizontal="center" vertical="center"/>
    </xf>
    <xf numFmtId="0" fontId="1" fillId="0" borderId="29" xfId="5" applyFill="1" applyBorder="1" applyAlignment="1">
      <alignment horizontal="center" vertical="center"/>
    </xf>
    <xf numFmtId="0" fontId="1" fillId="0" borderId="38" xfId="5" applyFill="1" applyBorder="1" applyAlignment="1">
      <alignment horizontal="center" vertical="center"/>
    </xf>
    <xf numFmtId="0" fontId="8" fillId="0" borderId="41" xfId="5" applyFont="1" applyFill="1" applyBorder="1" applyAlignment="1">
      <alignment horizontal="center" vertical="center"/>
    </xf>
    <xf numFmtId="0" fontId="8" fillId="0" borderId="0" xfId="5" applyFont="1" applyFill="1" applyBorder="1" applyAlignment="1">
      <alignment horizontal="center" vertical="center"/>
    </xf>
    <xf numFmtId="0" fontId="8" fillId="0" borderId="32" xfId="5" applyFont="1" applyFill="1" applyBorder="1" applyAlignment="1" applyProtection="1">
      <alignment horizontal="center" vertical="center" shrinkToFit="1"/>
    </xf>
    <xf numFmtId="0" fontId="1" fillId="0" borderId="29" xfId="5" applyBorder="1" applyAlignment="1">
      <alignment horizontal="center" vertical="center" shrinkToFit="1"/>
    </xf>
    <xf numFmtId="0" fontId="1" fillId="0" borderId="38" xfId="5" applyBorder="1" applyAlignment="1">
      <alignment horizontal="center" vertical="center" shrinkToFit="1"/>
    </xf>
    <xf numFmtId="0" fontId="8" fillId="0" borderId="29" xfId="5" applyFont="1" applyFill="1" applyBorder="1" applyAlignment="1">
      <alignment horizontal="center" vertical="center"/>
    </xf>
    <xf numFmtId="0" fontId="8" fillId="0" borderId="38" xfId="5" applyFont="1" applyFill="1" applyBorder="1" applyAlignment="1">
      <alignment horizontal="center" vertical="center"/>
    </xf>
    <xf numFmtId="0" fontId="1" fillId="0" borderId="31" xfId="5" applyFill="1" applyBorder="1" applyAlignment="1">
      <alignment vertical="center"/>
    </xf>
    <xf numFmtId="0" fontId="1" fillId="0" borderId="31" xfId="5" applyFill="1" applyBorder="1" applyAlignment="1">
      <alignment horizontal="center" vertical="center"/>
    </xf>
    <xf numFmtId="0" fontId="8" fillId="0" borderId="15" xfId="5" applyFont="1" applyFill="1" applyBorder="1" applyAlignment="1">
      <alignment horizontal="center" vertical="center" shrinkToFit="1"/>
    </xf>
    <xf numFmtId="0" fontId="1" fillId="0" borderId="31" xfId="5" applyFill="1" applyBorder="1" applyAlignment="1">
      <alignment horizontal="center" vertical="center" shrinkToFit="1"/>
    </xf>
    <xf numFmtId="0" fontId="8" fillId="0" borderId="28" xfId="5" applyFont="1" applyFill="1" applyBorder="1" applyAlignment="1">
      <alignment horizontal="center" vertical="center"/>
    </xf>
    <xf numFmtId="0" fontId="9" fillId="0" borderId="34" xfId="5" applyFont="1" applyFill="1" applyBorder="1" applyAlignment="1">
      <alignment horizontal="right" vertical="center"/>
    </xf>
    <xf numFmtId="0" fontId="6" fillId="0" borderId="32" xfId="0" applyFont="1" applyFill="1" applyBorder="1" applyAlignment="1">
      <alignment vertical="center"/>
    </xf>
    <xf numFmtId="0" fontId="6" fillId="0" borderId="29" xfId="0" applyFont="1" applyFill="1" applyBorder="1" applyAlignment="1">
      <alignment vertical="center"/>
    </xf>
    <xf numFmtId="0" fontId="6" fillId="0" borderId="38" xfId="0" applyFont="1" applyFill="1" applyBorder="1" applyAlignment="1">
      <alignment vertical="center"/>
    </xf>
    <xf numFmtId="0" fontId="6" fillId="0" borderId="32" xfId="0" applyFont="1" applyFill="1" applyBorder="1" applyAlignment="1">
      <alignment horizontal="center" vertical="center"/>
    </xf>
    <xf numFmtId="0" fontId="6" fillId="0" borderId="29" xfId="0" applyFont="1" applyFill="1" applyBorder="1" applyAlignment="1">
      <alignment horizontal="center" vertical="center"/>
    </xf>
    <xf numFmtId="0" fontId="6" fillId="0" borderId="38" xfId="0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3" fillId="0" borderId="32" xfId="0" applyFont="1" applyFill="1" applyBorder="1" applyAlignment="1">
      <alignment horizontal="center" vertical="center"/>
    </xf>
    <xf numFmtId="0" fontId="3" fillId="0" borderId="29" xfId="0" applyFont="1" applyFill="1" applyBorder="1" applyAlignment="1">
      <alignment horizontal="center" vertical="center"/>
    </xf>
    <xf numFmtId="0" fontId="3" fillId="0" borderId="38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/>
    </xf>
    <xf numFmtId="0" fontId="3" fillId="0" borderId="32" xfId="0" applyNumberFormat="1" applyFont="1" applyFill="1" applyBorder="1" applyAlignment="1">
      <alignment horizontal="center" vertical="center"/>
    </xf>
    <xf numFmtId="0" fontId="3" fillId="0" borderId="29" xfId="0" applyNumberFormat="1" applyFont="1" applyFill="1" applyBorder="1" applyAlignment="1">
      <alignment horizontal="center" vertical="center"/>
    </xf>
    <xf numFmtId="0" fontId="3" fillId="0" borderId="38" xfId="0" applyNumberFormat="1" applyFont="1" applyFill="1" applyBorder="1" applyAlignment="1">
      <alignment horizontal="center" vertical="center"/>
    </xf>
    <xf numFmtId="0" fontId="44" fillId="0" borderId="0" xfId="0" applyNumberFormat="1" applyFont="1" applyFill="1" applyBorder="1" applyAlignment="1">
      <alignment horizontal="center" vertical="center"/>
    </xf>
    <xf numFmtId="3" fontId="6" fillId="0" borderId="32" xfId="0" applyNumberFormat="1" applyFont="1" applyFill="1" applyBorder="1" applyAlignment="1">
      <alignment horizontal="center" vertical="center"/>
    </xf>
    <xf numFmtId="3" fontId="6" fillId="0" borderId="29" xfId="0" applyNumberFormat="1" applyFont="1" applyFill="1" applyBorder="1" applyAlignment="1">
      <alignment horizontal="center" vertical="center"/>
    </xf>
    <xf numFmtId="3" fontId="6" fillId="0" borderId="38" xfId="0" applyNumberFormat="1" applyFont="1" applyFill="1" applyBorder="1" applyAlignment="1">
      <alignment horizontal="center" vertical="center"/>
    </xf>
    <xf numFmtId="3" fontId="3" fillId="0" borderId="16" xfId="0" applyNumberFormat="1" applyFont="1" applyFill="1" applyBorder="1" applyAlignment="1">
      <alignment horizontal="center" vertical="center"/>
    </xf>
    <xf numFmtId="3" fontId="3" fillId="0" borderId="14" xfId="0" applyNumberFormat="1" applyFont="1" applyFill="1" applyBorder="1" applyAlignment="1">
      <alignment horizontal="center" vertical="center"/>
    </xf>
    <xf numFmtId="3" fontId="3" fillId="0" borderId="13" xfId="0" applyNumberFormat="1" applyFont="1" applyFill="1" applyBorder="1" applyAlignment="1">
      <alignment horizontal="center" vertical="center"/>
    </xf>
    <xf numFmtId="3" fontId="44" fillId="0" borderId="0" xfId="0" applyNumberFormat="1" applyFont="1" applyFill="1" applyBorder="1" applyAlignment="1">
      <alignment horizontal="center" vertical="center"/>
    </xf>
    <xf numFmtId="3" fontId="3" fillId="0" borderId="0" xfId="0" applyNumberFormat="1" applyFont="1" applyFill="1" applyBorder="1" applyAlignment="1">
      <alignment horizontal="center" vertical="center"/>
    </xf>
    <xf numFmtId="3" fontId="3" fillId="0" borderId="32" xfId="0" applyNumberFormat="1" applyFont="1" applyFill="1" applyBorder="1" applyAlignment="1">
      <alignment horizontal="center" vertical="center"/>
    </xf>
    <xf numFmtId="3" fontId="3" fillId="0" borderId="29" xfId="0" applyNumberFormat="1" applyFont="1" applyFill="1" applyBorder="1" applyAlignment="1">
      <alignment horizontal="center" vertical="center"/>
    </xf>
    <xf numFmtId="3" fontId="3" fillId="0" borderId="38" xfId="0" applyNumberFormat="1" applyFont="1" applyFill="1" applyBorder="1" applyAlignment="1">
      <alignment horizontal="center" vertical="center"/>
    </xf>
    <xf numFmtId="3" fontId="3" fillId="0" borderId="35" xfId="0" applyNumberFormat="1" applyFont="1" applyFill="1" applyBorder="1" applyAlignment="1">
      <alignment horizontal="center" vertical="center"/>
    </xf>
    <xf numFmtId="3" fontId="3" fillId="0" borderId="44" xfId="0" applyNumberFormat="1" applyFont="1" applyFill="1" applyBorder="1" applyAlignment="1">
      <alignment horizontal="center" vertical="center"/>
    </xf>
    <xf numFmtId="3" fontId="35" fillId="0" borderId="16" xfId="0" applyNumberFormat="1" applyFont="1" applyFill="1" applyBorder="1" applyAlignment="1">
      <alignment horizontal="center" vertical="center"/>
    </xf>
    <xf numFmtId="3" fontId="35" fillId="0" borderId="13" xfId="0" applyNumberFormat="1" applyFont="1" applyFill="1" applyBorder="1" applyAlignment="1">
      <alignment horizontal="center" vertical="center"/>
    </xf>
    <xf numFmtId="0" fontId="0" fillId="0" borderId="16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0" fillId="0" borderId="64" xfId="0" applyFont="1" applyBorder="1" applyAlignment="1">
      <alignment horizontal="left" vertical="center"/>
    </xf>
    <xf numFmtId="0" fontId="0" fillId="0" borderId="14" xfId="0" applyFont="1" applyBorder="1" applyAlignment="1">
      <alignment horizontal="left" vertical="center"/>
    </xf>
    <xf numFmtId="0" fontId="0" fillId="0" borderId="13" xfId="0" applyFont="1" applyBorder="1" applyAlignment="1">
      <alignment horizontal="left" vertical="center"/>
    </xf>
    <xf numFmtId="0" fontId="0" fillId="0" borderId="214" xfId="0" applyFont="1" applyBorder="1" applyAlignment="1">
      <alignment horizontal="left" vertical="center"/>
    </xf>
    <xf numFmtId="0" fontId="0" fillId="0" borderId="212" xfId="0" applyFont="1" applyBorder="1" applyAlignment="1">
      <alignment horizontal="left" vertical="center"/>
    </xf>
    <xf numFmtId="0" fontId="0" fillId="0" borderId="213" xfId="0" applyFont="1" applyBorder="1" applyAlignment="1">
      <alignment horizontal="left" vertical="center"/>
    </xf>
    <xf numFmtId="0" fontId="0" fillId="0" borderId="16" xfId="0" applyFont="1" applyBorder="1" applyAlignment="1">
      <alignment horizontal="left" vertical="center"/>
    </xf>
    <xf numFmtId="0" fontId="0" fillId="0" borderId="9" xfId="0" applyFont="1" applyBorder="1" applyAlignment="1">
      <alignment horizontal="left" vertical="top" wrapText="1"/>
    </xf>
    <xf numFmtId="0" fontId="0" fillId="0" borderId="65" xfId="0" applyFont="1" applyBorder="1" applyAlignment="1">
      <alignment horizontal="left" vertical="top" wrapText="1"/>
    </xf>
    <xf numFmtId="0" fontId="0" fillId="0" borderId="28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31" xfId="0" applyFont="1" applyBorder="1" applyAlignment="1">
      <alignment horizontal="center" vertical="center"/>
    </xf>
    <xf numFmtId="0" fontId="0" fillId="0" borderId="37" xfId="0" applyFont="1" applyBorder="1" applyAlignment="1">
      <alignment horizontal="center" vertical="center"/>
    </xf>
    <xf numFmtId="0" fontId="0" fillId="0" borderId="117" xfId="0" applyFont="1" applyBorder="1" applyAlignment="1">
      <alignment horizontal="center" vertical="center"/>
    </xf>
    <xf numFmtId="0" fontId="0" fillId="0" borderId="37" xfId="0" applyFont="1" applyBorder="1" applyAlignment="1">
      <alignment horizontal="left" vertical="center"/>
    </xf>
    <xf numFmtId="0" fontId="0" fillId="0" borderId="1" xfId="0" applyFont="1" applyBorder="1" applyAlignment="1">
      <alignment horizontal="center" vertical="center" textRotation="255"/>
    </xf>
    <xf numFmtId="0" fontId="0" fillId="0" borderId="9" xfId="0" applyFont="1" applyBorder="1" applyAlignment="1">
      <alignment horizontal="center" vertical="center" textRotation="255"/>
    </xf>
    <xf numFmtId="0" fontId="0" fillId="0" borderId="65" xfId="0" applyFont="1" applyBorder="1" applyAlignment="1">
      <alignment horizontal="center" vertical="center" textRotation="255"/>
    </xf>
    <xf numFmtId="0" fontId="0" fillId="0" borderId="11" xfId="0" applyFont="1" applyBorder="1" applyAlignment="1">
      <alignment horizontal="center" vertical="center" textRotation="255"/>
    </xf>
    <xf numFmtId="0" fontId="0" fillId="0" borderId="15" xfId="0" applyFont="1" applyBorder="1" applyAlignment="1">
      <alignment horizontal="center" vertical="center" textRotation="255"/>
    </xf>
    <xf numFmtId="0" fontId="0" fillId="0" borderId="35" xfId="0" applyFont="1" applyBorder="1" applyAlignment="1">
      <alignment horizontal="center" vertical="center" textRotation="255"/>
    </xf>
    <xf numFmtId="0" fontId="0" fillId="0" borderId="35" xfId="0" applyFont="1" applyBorder="1" applyAlignment="1">
      <alignment horizontal="left" vertical="center"/>
    </xf>
    <xf numFmtId="0" fontId="0" fillId="0" borderId="44" xfId="0" applyFont="1" applyBorder="1" applyAlignment="1">
      <alignment horizontal="left" vertical="center"/>
    </xf>
    <xf numFmtId="0" fontId="30" fillId="0" borderId="11" xfId="0" applyFont="1" applyBorder="1" applyAlignment="1">
      <alignment horizontal="center" vertical="top" textRotation="255"/>
    </xf>
    <xf numFmtId="0" fontId="30" fillId="0" borderId="15" xfId="0" applyFont="1" applyBorder="1" applyAlignment="1">
      <alignment horizontal="center" vertical="top" textRotation="255"/>
    </xf>
    <xf numFmtId="0" fontId="30" fillId="0" borderId="35" xfId="0" applyFont="1" applyBorder="1" applyAlignment="1">
      <alignment horizontal="center" vertical="top" textRotation="255"/>
    </xf>
    <xf numFmtId="0" fontId="0" fillId="0" borderId="15" xfId="0" applyFont="1" applyBorder="1" applyAlignment="1">
      <alignment horizontal="center" vertical="center"/>
    </xf>
    <xf numFmtId="0" fontId="0" fillId="0" borderId="214" xfId="0" applyFont="1" applyBorder="1" applyAlignment="1">
      <alignment horizontal="center" vertical="center"/>
    </xf>
    <xf numFmtId="0" fontId="0" fillId="0" borderId="212" xfId="0" applyFont="1" applyBorder="1" applyAlignment="1">
      <alignment horizontal="center" vertical="center"/>
    </xf>
    <xf numFmtId="0" fontId="0" fillId="0" borderId="213" xfId="0" applyFont="1" applyBorder="1" applyAlignment="1">
      <alignment horizontal="center" vertical="center"/>
    </xf>
    <xf numFmtId="0" fontId="0" fillId="0" borderId="15" xfId="0" applyFont="1" applyBorder="1" applyAlignment="1">
      <alignment horizontal="left" vertical="center"/>
    </xf>
    <xf numFmtId="0" fontId="0" fillId="0" borderId="31" xfId="0" applyFont="1" applyBorder="1" applyAlignment="1">
      <alignment horizontal="left" vertical="center"/>
    </xf>
    <xf numFmtId="0" fontId="0" fillId="0" borderId="35" xfId="0" applyFont="1" applyBorder="1" applyAlignment="1">
      <alignment horizontal="center" vertical="center"/>
    </xf>
    <xf numFmtId="0" fontId="0" fillId="0" borderId="44" xfId="0" applyFont="1" applyBorder="1" applyAlignment="1">
      <alignment horizontal="center" vertical="center"/>
    </xf>
    <xf numFmtId="0" fontId="0" fillId="0" borderId="43" xfId="0" applyFont="1" applyBorder="1" applyAlignment="1">
      <alignment horizontal="left" vertical="center"/>
    </xf>
    <xf numFmtId="0" fontId="50" fillId="0" borderId="0" xfId="0" applyFont="1" applyAlignment="1">
      <alignment horizontal="center"/>
    </xf>
  </cellXfs>
  <cellStyles count="10">
    <cellStyle name="桁区切り" xfId="1" builtinId="6"/>
    <cellStyle name="標準" xfId="0" builtinId="0"/>
    <cellStyle name="標準 2" xfId="8"/>
    <cellStyle name="標準 3" xfId="9"/>
    <cellStyle name="標準_１９年報：統計表（第1表）印刷用" xfId="2"/>
    <cellStyle name="標準_１９年報：統計表（第2表）印刷用" xfId="3"/>
    <cellStyle name="標準_H19事業状況報告書sav" xfId="4"/>
    <cellStyle name="標準_JJG2011a" xfId="5"/>
    <cellStyle name="標準_転記一覧表" xfId="6"/>
    <cellStyle name="未定義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</xdr:colOff>
      <xdr:row>24</xdr:row>
      <xdr:rowOff>57150</xdr:rowOff>
    </xdr:from>
    <xdr:to>
      <xdr:col>3</xdr:col>
      <xdr:colOff>1695450</xdr:colOff>
      <xdr:row>24</xdr:row>
      <xdr:rowOff>371475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809625" y="9124950"/>
          <a:ext cx="1676400" cy="314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繰越利益剰余金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欠損金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)</a:t>
          </a:r>
        </a:p>
        <a:p>
          <a:pPr algn="l" rtl="0">
            <a:lnSpc>
              <a:spcPts val="12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年度末残高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0445;&#38522;&#21307;&#30274;&#25285;&#24403;&#20998;/&#12304;41&#65374;45-3&#12305;&#20107;&#26989;&#24180;&#22577;(H28&#24180;&#29256;)&#12539;23&#34920;&#65374;27&#34920;(&#20445;&#38522;&#21307;&#30274;&#25285;&#24403;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1"/>
      <sheetName val="42"/>
      <sheetName val="43"/>
      <sheetName val="44-1"/>
      <sheetName val="44-2"/>
      <sheetName val="44-3"/>
      <sheetName val="45-1"/>
      <sheetName val="45-2"/>
      <sheetName val="45-3"/>
    </sheetNames>
    <sheetDataSet>
      <sheetData sheetId="0"/>
      <sheetData sheetId="1"/>
      <sheetData sheetId="2"/>
      <sheetData sheetId="3">
        <row r="16">
          <cell r="P16">
            <v>140991820</v>
          </cell>
        </row>
        <row r="17">
          <cell r="P17">
            <v>86805243</v>
          </cell>
        </row>
        <row r="18">
          <cell r="P18">
            <v>71109073</v>
          </cell>
        </row>
        <row r="19">
          <cell r="P19">
            <v>123245277</v>
          </cell>
        </row>
        <row r="23">
          <cell r="P23">
            <v>107093657</v>
          </cell>
        </row>
      </sheetData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I10"/>
  <sheetViews>
    <sheetView tabSelected="1" workbookViewId="0"/>
  </sheetViews>
  <sheetFormatPr defaultRowHeight="13.5"/>
  <cols>
    <col min="1" max="16384" width="9" style="1639"/>
  </cols>
  <sheetData>
    <row r="10" spans="1:9" ht="24">
      <c r="A10" s="2635" t="s">
        <v>1278</v>
      </c>
      <c r="B10" s="2635"/>
      <c r="C10" s="2635"/>
      <c r="D10" s="2635"/>
      <c r="E10" s="2635"/>
      <c r="F10" s="2635"/>
      <c r="G10" s="2635"/>
      <c r="H10" s="2635"/>
      <c r="I10" s="2635"/>
    </row>
  </sheetData>
  <mergeCells count="1">
    <mergeCell ref="A10:I10"/>
  </mergeCells>
  <phoneticPr fontId="2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R238"/>
  <sheetViews>
    <sheetView showGridLines="0" view="pageBreakPreview" zoomScale="55" zoomScaleNormal="75" zoomScaleSheetLayoutView="50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22.5" customHeight="1"/>
  <cols>
    <col min="1" max="1" width="5.875" style="8" customWidth="1"/>
    <col min="2" max="2" width="18.625" style="8" customWidth="1"/>
    <col min="3" max="4" width="18.625" style="1" customWidth="1"/>
    <col min="5" max="5" width="21" style="1" customWidth="1"/>
    <col min="6" max="6" width="20.625" style="1" customWidth="1"/>
    <col min="7" max="7" width="20.75" style="1" customWidth="1"/>
    <col min="8" max="8" width="21.5" style="1" customWidth="1"/>
    <col min="9" max="10" width="18.625" style="1" customWidth="1"/>
    <col min="11" max="11" width="23.75" style="1" customWidth="1"/>
    <col min="12" max="12" width="24" style="1" customWidth="1"/>
    <col min="13" max="13" width="21.75" style="1" customWidth="1"/>
    <col min="14" max="14" width="24" style="1" customWidth="1"/>
    <col min="15" max="15" width="5.75" style="8" customWidth="1"/>
    <col min="16" max="16384" width="9" style="8"/>
  </cols>
  <sheetData>
    <row r="1" spans="1:16" ht="30.95" customHeight="1">
      <c r="A1" s="598" t="s">
        <v>590</v>
      </c>
      <c r="B1" s="599"/>
      <c r="C1" s="600"/>
      <c r="D1" s="600"/>
      <c r="E1" s="600"/>
      <c r="F1" s="600"/>
      <c r="G1" s="600"/>
      <c r="H1" s="600"/>
      <c r="I1" s="600"/>
      <c r="J1" s="600"/>
      <c r="K1" s="600"/>
      <c r="L1" s="600"/>
      <c r="M1" s="600"/>
      <c r="N1" s="600"/>
      <c r="O1" s="599"/>
      <c r="P1" s="601"/>
    </row>
    <row r="2" spans="1:16" s="88" customFormat="1" ht="22.5" customHeight="1" thickBot="1">
      <c r="A2" s="602"/>
      <c r="B2" s="602"/>
      <c r="C2" s="603"/>
      <c r="D2" s="603"/>
      <c r="E2" s="603"/>
      <c r="F2" s="603"/>
      <c r="G2" s="603"/>
      <c r="H2" s="603"/>
      <c r="I2" s="603"/>
      <c r="J2" s="603"/>
      <c r="K2" s="603"/>
      <c r="L2" s="603"/>
      <c r="M2" s="603"/>
      <c r="N2" s="604" t="s">
        <v>687</v>
      </c>
      <c r="O2" s="602"/>
      <c r="P2" s="605"/>
    </row>
    <row r="3" spans="1:16" ht="24.95" customHeight="1">
      <c r="A3" s="13" t="s">
        <v>549</v>
      </c>
      <c r="B3" s="14"/>
      <c r="C3" s="2267" t="s">
        <v>580</v>
      </c>
      <c r="D3" s="2268"/>
      <c r="E3" s="2268"/>
      <c r="F3" s="2268"/>
      <c r="G3" s="2268"/>
      <c r="H3" s="2268"/>
      <c r="I3" s="2268"/>
      <c r="J3" s="2268"/>
      <c r="K3" s="608"/>
      <c r="L3" s="608"/>
      <c r="M3" s="608"/>
      <c r="N3" s="391"/>
      <c r="O3" s="2269" t="s">
        <v>712</v>
      </c>
      <c r="P3" s="655"/>
    </row>
    <row r="4" spans="1:16" ht="24.95" customHeight="1">
      <c r="A4" s="611" t="s">
        <v>550</v>
      </c>
      <c r="B4" s="612"/>
      <c r="C4" s="2278" t="s">
        <v>581</v>
      </c>
      <c r="D4" s="2279"/>
      <c r="E4" s="2279"/>
      <c r="F4" s="2279"/>
      <c r="G4" s="2279"/>
      <c r="H4" s="2280"/>
      <c r="I4" s="2281" t="s">
        <v>565</v>
      </c>
      <c r="J4" s="2279"/>
      <c r="K4" s="2279"/>
      <c r="L4" s="2279"/>
      <c r="M4" s="2279"/>
      <c r="N4" s="2280"/>
      <c r="O4" s="2270"/>
      <c r="P4" s="609"/>
    </row>
    <row r="5" spans="1:16" ht="24.95" customHeight="1">
      <c r="A5" s="611" t="s">
        <v>551</v>
      </c>
      <c r="B5" s="613" t="s">
        <v>78</v>
      </c>
      <c r="C5" s="370" t="s">
        <v>432</v>
      </c>
      <c r="D5" s="369"/>
      <c r="E5" s="2281" t="s">
        <v>582</v>
      </c>
      <c r="F5" s="2279"/>
      <c r="G5" s="2279"/>
      <c r="H5" s="2280"/>
      <c r="I5" s="367" t="s">
        <v>432</v>
      </c>
      <c r="J5" s="369"/>
      <c r="K5" s="367" t="s">
        <v>583</v>
      </c>
      <c r="L5" s="368"/>
      <c r="M5" s="368"/>
      <c r="N5" s="369"/>
      <c r="O5" s="2270"/>
      <c r="P5" s="609"/>
    </row>
    <row r="6" spans="1:16" s="69" customFormat="1" ht="24.95" customHeight="1">
      <c r="A6" s="614" t="s">
        <v>552</v>
      </c>
      <c r="B6" s="615"/>
      <c r="C6" s="2274" t="s">
        <v>584</v>
      </c>
      <c r="D6" s="2272" t="s">
        <v>585</v>
      </c>
      <c r="E6" s="2276" t="s">
        <v>589</v>
      </c>
      <c r="F6" s="98" t="s">
        <v>586</v>
      </c>
      <c r="G6" s="392"/>
      <c r="H6" s="2272" t="s">
        <v>671</v>
      </c>
      <c r="I6" s="2272" t="s">
        <v>587</v>
      </c>
      <c r="J6" s="2272" t="s">
        <v>588</v>
      </c>
      <c r="K6" s="2276" t="s">
        <v>589</v>
      </c>
      <c r="L6" s="98" t="s">
        <v>586</v>
      </c>
      <c r="M6" s="392"/>
      <c r="N6" s="2272" t="s">
        <v>511</v>
      </c>
      <c r="O6" s="2270"/>
      <c r="P6" s="610"/>
    </row>
    <row r="7" spans="1:16" s="69" customFormat="1" ht="24.95" customHeight="1" thickBot="1">
      <c r="A7" s="49" t="s">
        <v>553</v>
      </c>
      <c r="B7" s="50"/>
      <c r="C7" s="2275"/>
      <c r="D7" s="2273"/>
      <c r="E7" s="2277"/>
      <c r="F7" s="606"/>
      <c r="G7" s="722" t="s">
        <v>591</v>
      </c>
      <c r="H7" s="2273"/>
      <c r="I7" s="2273"/>
      <c r="J7" s="2273"/>
      <c r="K7" s="2277"/>
      <c r="L7" s="607"/>
      <c r="M7" s="722" t="s">
        <v>591</v>
      </c>
      <c r="N7" s="2273"/>
      <c r="O7" s="2271"/>
      <c r="P7" s="610"/>
    </row>
    <row r="8" spans="1:16" ht="30" customHeight="1">
      <c r="A8" s="13"/>
      <c r="B8" s="99" t="s">
        <v>1136</v>
      </c>
      <c r="C8" s="1573" t="s">
        <v>1142</v>
      </c>
      <c r="D8" s="1573" t="s">
        <v>1142</v>
      </c>
      <c r="E8" s="1573" t="s">
        <v>1142</v>
      </c>
      <c r="F8" s="1573" t="s">
        <v>1142</v>
      </c>
      <c r="G8" s="1573" t="s">
        <v>1142</v>
      </c>
      <c r="H8" s="1573" t="s">
        <v>1142</v>
      </c>
      <c r="I8" s="1573" t="s">
        <v>1142</v>
      </c>
      <c r="J8" s="1573" t="s">
        <v>1142</v>
      </c>
      <c r="K8" s="1573" t="s">
        <v>1142</v>
      </c>
      <c r="L8" s="1573" t="s">
        <v>1142</v>
      </c>
      <c r="M8" s="1573" t="s">
        <v>1142</v>
      </c>
      <c r="N8" s="1573" t="s">
        <v>1142</v>
      </c>
      <c r="O8" s="100"/>
      <c r="P8" s="609"/>
    </row>
    <row r="9" spans="1:16" ht="30" customHeight="1">
      <c r="A9" s="611"/>
      <c r="B9" s="613" t="s">
        <v>1137</v>
      </c>
      <c r="C9" s="1574">
        <v>13182</v>
      </c>
      <c r="D9" s="1574">
        <v>8235</v>
      </c>
      <c r="E9" s="1574">
        <v>21900</v>
      </c>
      <c r="F9" s="1574">
        <v>5872</v>
      </c>
      <c r="G9" s="1574">
        <v>14</v>
      </c>
      <c r="H9" s="1575">
        <v>27772</v>
      </c>
      <c r="I9" s="1575">
        <v>19048</v>
      </c>
      <c r="J9" s="1574">
        <v>11504</v>
      </c>
      <c r="K9" s="1574">
        <v>31201</v>
      </c>
      <c r="L9" s="1574">
        <v>9075</v>
      </c>
      <c r="M9" s="1574">
        <v>18</v>
      </c>
      <c r="N9" s="1576">
        <v>40276</v>
      </c>
      <c r="O9" s="616"/>
      <c r="P9" s="609"/>
    </row>
    <row r="10" spans="1:16" ht="30" customHeight="1">
      <c r="A10" s="611"/>
      <c r="B10" s="613" t="s">
        <v>1138</v>
      </c>
      <c r="C10" s="1577" t="s">
        <v>1142</v>
      </c>
      <c r="D10" s="1577" t="s">
        <v>1142</v>
      </c>
      <c r="E10" s="1577" t="s">
        <v>1142</v>
      </c>
      <c r="F10" s="1577" t="s">
        <v>1142</v>
      </c>
      <c r="G10" s="1577" t="s">
        <v>1142</v>
      </c>
      <c r="H10" s="1577" t="s">
        <v>1142</v>
      </c>
      <c r="I10" s="1577" t="s">
        <v>1142</v>
      </c>
      <c r="J10" s="1577" t="s">
        <v>1142</v>
      </c>
      <c r="K10" s="1577" t="s">
        <v>1142</v>
      </c>
      <c r="L10" s="1577" t="s">
        <v>1142</v>
      </c>
      <c r="M10" s="1577" t="s">
        <v>1142</v>
      </c>
      <c r="N10" s="1577" t="s">
        <v>1142</v>
      </c>
      <c r="O10" s="616"/>
      <c r="P10" s="609"/>
    </row>
    <row r="11" spans="1:16" ht="30" customHeight="1">
      <c r="A11" s="611"/>
      <c r="B11" s="613" t="s">
        <v>1139</v>
      </c>
      <c r="C11" s="1578">
        <v>11807</v>
      </c>
      <c r="D11" s="1578">
        <v>7275</v>
      </c>
      <c r="E11" s="1578">
        <v>19503</v>
      </c>
      <c r="F11" s="1578">
        <v>5151</v>
      </c>
      <c r="G11" s="1578">
        <v>13</v>
      </c>
      <c r="H11" s="1578">
        <v>24654</v>
      </c>
      <c r="I11" s="1578">
        <v>17078</v>
      </c>
      <c r="J11" s="1578">
        <v>10216</v>
      </c>
      <c r="K11" s="1578">
        <v>27837</v>
      </c>
      <c r="L11" s="1578">
        <v>7981</v>
      </c>
      <c r="M11" s="1578">
        <v>17</v>
      </c>
      <c r="N11" s="1578">
        <v>35818</v>
      </c>
      <c r="O11" s="616"/>
      <c r="P11" s="609"/>
    </row>
    <row r="12" spans="1:16" ht="30" customHeight="1">
      <c r="A12" s="22"/>
      <c r="B12" s="30" t="s">
        <v>1140</v>
      </c>
      <c r="C12" s="1138">
        <v>1375</v>
      </c>
      <c r="D12" s="1138">
        <v>960</v>
      </c>
      <c r="E12" s="1138">
        <v>2397</v>
      </c>
      <c r="F12" s="1138">
        <v>721</v>
      </c>
      <c r="G12" s="1138">
        <v>1</v>
      </c>
      <c r="H12" s="1138">
        <v>3118</v>
      </c>
      <c r="I12" s="1138">
        <v>1970</v>
      </c>
      <c r="J12" s="1138">
        <v>1288</v>
      </c>
      <c r="K12" s="1138">
        <v>3364</v>
      </c>
      <c r="L12" s="1138">
        <v>1094</v>
      </c>
      <c r="M12" s="1138">
        <v>1</v>
      </c>
      <c r="N12" s="1138">
        <v>4458</v>
      </c>
      <c r="O12" s="59"/>
      <c r="P12" s="609"/>
    </row>
    <row r="13" spans="1:16" ht="23.1" customHeight="1">
      <c r="A13" s="617">
        <v>1</v>
      </c>
      <c r="B13" s="618" t="s">
        <v>1065</v>
      </c>
      <c r="C13" s="1579">
        <v>519</v>
      </c>
      <c r="D13" s="1579">
        <v>341</v>
      </c>
      <c r="E13" s="1579">
        <v>872</v>
      </c>
      <c r="F13" s="1579">
        <v>195</v>
      </c>
      <c r="G13" s="1579">
        <v>0</v>
      </c>
      <c r="H13" s="1579">
        <v>1067</v>
      </c>
      <c r="I13" s="1579">
        <v>779</v>
      </c>
      <c r="J13" s="1579">
        <v>543</v>
      </c>
      <c r="K13" s="1579">
        <v>1345</v>
      </c>
      <c r="L13" s="1579">
        <v>300</v>
      </c>
      <c r="M13" s="1579">
        <v>1</v>
      </c>
      <c r="N13" s="1579">
        <v>1645</v>
      </c>
      <c r="O13" s="619">
        <v>1</v>
      </c>
      <c r="P13" s="609"/>
    </row>
    <row r="14" spans="1:16" ht="23.1" customHeight="1">
      <c r="A14" s="620">
        <v>2</v>
      </c>
      <c r="B14" s="621" t="s">
        <v>1066</v>
      </c>
      <c r="C14" s="1578">
        <v>617</v>
      </c>
      <c r="D14" s="1578">
        <v>373</v>
      </c>
      <c r="E14" s="1578">
        <v>1018</v>
      </c>
      <c r="F14" s="1578">
        <v>307</v>
      </c>
      <c r="G14" s="1578">
        <v>0</v>
      </c>
      <c r="H14" s="1578">
        <v>1325</v>
      </c>
      <c r="I14" s="1578">
        <v>892</v>
      </c>
      <c r="J14" s="1578">
        <v>476</v>
      </c>
      <c r="K14" s="1578">
        <v>1413</v>
      </c>
      <c r="L14" s="1578">
        <v>458</v>
      </c>
      <c r="M14" s="1578">
        <v>0</v>
      </c>
      <c r="N14" s="1578">
        <v>1871</v>
      </c>
      <c r="O14" s="616">
        <v>2</v>
      </c>
      <c r="P14" s="609"/>
    </row>
    <row r="15" spans="1:16" ht="23.1" customHeight="1">
      <c r="A15" s="620">
        <v>3</v>
      </c>
      <c r="B15" s="621" t="s">
        <v>1067</v>
      </c>
      <c r="C15" s="1578">
        <v>837</v>
      </c>
      <c r="D15" s="1578">
        <v>498</v>
      </c>
      <c r="E15" s="1578">
        <v>1346</v>
      </c>
      <c r="F15" s="1578">
        <v>235</v>
      </c>
      <c r="G15" s="1578">
        <v>0</v>
      </c>
      <c r="H15" s="1578">
        <v>1581</v>
      </c>
      <c r="I15" s="1578">
        <v>1223</v>
      </c>
      <c r="J15" s="1578">
        <v>733</v>
      </c>
      <c r="K15" s="1578">
        <v>1984</v>
      </c>
      <c r="L15" s="1578">
        <v>407</v>
      </c>
      <c r="M15" s="1578">
        <v>0</v>
      </c>
      <c r="N15" s="1578">
        <v>2391</v>
      </c>
      <c r="O15" s="616">
        <v>3</v>
      </c>
      <c r="P15" s="609"/>
    </row>
    <row r="16" spans="1:16" ht="23.1" customHeight="1">
      <c r="A16" s="620">
        <v>6</v>
      </c>
      <c r="B16" s="621" t="s">
        <v>1068</v>
      </c>
      <c r="C16" s="1578">
        <v>274</v>
      </c>
      <c r="D16" s="1578">
        <v>184</v>
      </c>
      <c r="E16" s="1578">
        <v>474</v>
      </c>
      <c r="F16" s="1578">
        <v>138</v>
      </c>
      <c r="G16" s="1578">
        <v>0</v>
      </c>
      <c r="H16" s="1578">
        <v>612</v>
      </c>
      <c r="I16" s="1578">
        <v>377</v>
      </c>
      <c r="J16" s="1578">
        <v>251</v>
      </c>
      <c r="K16" s="1578">
        <v>656</v>
      </c>
      <c r="L16" s="1578">
        <v>210</v>
      </c>
      <c r="M16" s="1578">
        <v>1</v>
      </c>
      <c r="N16" s="1578">
        <v>866</v>
      </c>
      <c r="O16" s="616">
        <v>6</v>
      </c>
      <c r="P16" s="609"/>
    </row>
    <row r="17" spans="1:16" ht="23.1" customHeight="1">
      <c r="A17" s="622">
        <v>7</v>
      </c>
      <c r="B17" s="623" t="s">
        <v>1069</v>
      </c>
      <c r="C17" s="1580">
        <v>232</v>
      </c>
      <c r="D17" s="1580">
        <v>182</v>
      </c>
      <c r="E17" s="1580">
        <v>420</v>
      </c>
      <c r="F17" s="1580">
        <v>92</v>
      </c>
      <c r="G17" s="1580">
        <v>0</v>
      </c>
      <c r="H17" s="1580">
        <v>512</v>
      </c>
      <c r="I17" s="1580">
        <v>320</v>
      </c>
      <c r="J17" s="1580">
        <v>232</v>
      </c>
      <c r="K17" s="1580">
        <v>570</v>
      </c>
      <c r="L17" s="1580">
        <v>138</v>
      </c>
      <c r="M17" s="1580">
        <v>0</v>
      </c>
      <c r="N17" s="1580">
        <v>708</v>
      </c>
      <c r="O17" s="624">
        <v>7</v>
      </c>
      <c r="P17" s="609"/>
    </row>
    <row r="18" spans="1:16" ht="23.1" customHeight="1">
      <c r="A18" s="617">
        <v>8</v>
      </c>
      <c r="B18" s="618" t="s">
        <v>1070</v>
      </c>
      <c r="C18" s="1579">
        <v>505</v>
      </c>
      <c r="D18" s="1579">
        <v>319</v>
      </c>
      <c r="E18" s="1579">
        <v>838</v>
      </c>
      <c r="F18" s="1579">
        <v>228</v>
      </c>
      <c r="G18" s="1579">
        <v>0</v>
      </c>
      <c r="H18" s="1579">
        <v>1066</v>
      </c>
      <c r="I18" s="1579">
        <v>737</v>
      </c>
      <c r="J18" s="1579">
        <v>465</v>
      </c>
      <c r="K18" s="1579">
        <v>1227</v>
      </c>
      <c r="L18" s="1579">
        <v>357</v>
      </c>
      <c r="M18" s="1579">
        <v>0</v>
      </c>
      <c r="N18" s="1579">
        <v>1584</v>
      </c>
      <c r="O18" s="619">
        <v>8</v>
      </c>
      <c r="P18" s="609"/>
    </row>
    <row r="19" spans="1:16" ht="23.1" customHeight="1">
      <c r="A19" s="620">
        <v>9</v>
      </c>
      <c r="B19" s="621" t="s">
        <v>1071</v>
      </c>
      <c r="C19" s="1578">
        <v>178</v>
      </c>
      <c r="D19" s="1578">
        <v>148</v>
      </c>
      <c r="E19" s="1578">
        <v>329</v>
      </c>
      <c r="F19" s="1578">
        <v>38</v>
      </c>
      <c r="G19" s="1578">
        <v>0</v>
      </c>
      <c r="H19" s="1578">
        <v>367</v>
      </c>
      <c r="I19" s="1578">
        <v>245</v>
      </c>
      <c r="J19" s="1578">
        <v>194</v>
      </c>
      <c r="K19" s="1578">
        <v>446</v>
      </c>
      <c r="L19" s="1578">
        <v>58</v>
      </c>
      <c r="M19" s="1578">
        <v>0</v>
      </c>
      <c r="N19" s="1578">
        <v>504</v>
      </c>
      <c r="O19" s="616">
        <v>9</v>
      </c>
      <c r="P19" s="609"/>
    </row>
    <row r="20" spans="1:16" ht="23.1" customHeight="1">
      <c r="A20" s="620">
        <v>10</v>
      </c>
      <c r="B20" s="621" t="s">
        <v>1072</v>
      </c>
      <c r="C20" s="1578">
        <v>193</v>
      </c>
      <c r="D20" s="1578">
        <v>131</v>
      </c>
      <c r="E20" s="1578">
        <v>330</v>
      </c>
      <c r="F20" s="1578">
        <v>100</v>
      </c>
      <c r="G20" s="1578">
        <v>0</v>
      </c>
      <c r="H20" s="1578">
        <v>430</v>
      </c>
      <c r="I20" s="1578">
        <v>274</v>
      </c>
      <c r="J20" s="1578">
        <v>176</v>
      </c>
      <c r="K20" s="1578">
        <v>463</v>
      </c>
      <c r="L20" s="1578">
        <v>143</v>
      </c>
      <c r="M20" s="1578">
        <v>0</v>
      </c>
      <c r="N20" s="1578">
        <v>606</v>
      </c>
      <c r="O20" s="616">
        <v>10</v>
      </c>
      <c r="P20" s="609"/>
    </row>
    <row r="21" spans="1:16" s="69" customFormat="1" ht="23.1" customHeight="1">
      <c r="A21" s="625">
        <v>11</v>
      </c>
      <c r="B21" s="626" t="s">
        <v>1073</v>
      </c>
      <c r="C21" s="1581">
        <v>220</v>
      </c>
      <c r="D21" s="1581">
        <v>134</v>
      </c>
      <c r="E21" s="1581">
        <v>366</v>
      </c>
      <c r="F21" s="1581">
        <v>105</v>
      </c>
      <c r="G21" s="1581">
        <v>0</v>
      </c>
      <c r="H21" s="1581">
        <v>471</v>
      </c>
      <c r="I21" s="1581">
        <v>299</v>
      </c>
      <c r="J21" s="1581">
        <v>287</v>
      </c>
      <c r="K21" s="1581">
        <v>498</v>
      </c>
      <c r="L21" s="1581">
        <v>150</v>
      </c>
      <c r="M21" s="1581">
        <v>0</v>
      </c>
      <c r="N21" s="1581">
        <v>648</v>
      </c>
      <c r="O21" s="627">
        <v>11</v>
      </c>
      <c r="P21" s="610"/>
    </row>
    <row r="22" spans="1:16" s="69" customFormat="1" ht="23.1" customHeight="1">
      <c r="A22" s="629">
        <v>12</v>
      </c>
      <c r="B22" s="630" t="s">
        <v>1074</v>
      </c>
      <c r="C22" s="1582">
        <v>260</v>
      </c>
      <c r="D22" s="1582">
        <v>185</v>
      </c>
      <c r="E22" s="1582">
        <v>455</v>
      </c>
      <c r="F22" s="1582">
        <v>137</v>
      </c>
      <c r="G22" s="1582">
        <v>0</v>
      </c>
      <c r="H22" s="1582">
        <v>592</v>
      </c>
      <c r="I22" s="1582">
        <v>356</v>
      </c>
      <c r="J22" s="1582">
        <v>268</v>
      </c>
      <c r="K22" s="1582">
        <v>639</v>
      </c>
      <c r="L22" s="1582">
        <v>202</v>
      </c>
      <c r="M22" s="1582">
        <v>0</v>
      </c>
      <c r="N22" s="1582">
        <v>841</v>
      </c>
      <c r="O22" s="631">
        <v>12</v>
      </c>
      <c r="P22" s="610"/>
    </row>
    <row r="23" spans="1:16" s="69" customFormat="1" ht="23.1" customHeight="1">
      <c r="A23" s="632">
        <v>14</v>
      </c>
      <c r="B23" s="633" t="s">
        <v>1075</v>
      </c>
      <c r="C23" s="1583">
        <v>367</v>
      </c>
      <c r="D23" s="1583">
        <v>220</v>
      </c>
      <c r="E23" s="1583">
        <v>593</v>
      </c>
      <c r="F23" s="1583">
        <v>167</v>
      </c>
      <c r="G23" s="1583">
        <v>0</v>
      </c>
      <c r="H23" s="1583">
        <v>760</v>
      </c>
      <c r="I23" s="1583">
        <v>499</v>
      </c>
      <c r="J23" s="1583">
        <v>286</v>
      </c>
      <c r="K23" s="1583">
        <v>796</v>
      </c>
      <c r="L23" s="1583">
        <v>247</v>
      </c>
      <c r="M23" s="1583">
        <v>0</v>
      </c>
      <c r="N23" s="1583">
        <v>1043</v>
      </c>
      <c r="O23" s="634">
        <v>14</v>
      </c>
      <c r="P23" s="610"/>
    </row>
    <row r="24" spans="1:16" s="69" customFormat="1" ht="23.1" customHeight="1">
      <c r="A24" s="625">
        <v>15</v>
      </c>
      <c r="B24" s="626" t="s">
        <v>1076</v>
      </c>
      <c r="C24" s="1581">
        <v>321</v>
      </c>
      <c r="D24" s="1581">
        <v>189</v>
      </c>
      <c r="E24" s="1581">
        <v>520</v>
      </c>
      <c r="F24" s="1581">
        <v>169</v>
      </c>
      <c r="G24" s="1581">
        <v>1</v>
      </c>
      <c r="H24" s="1581">
        <v>689</v>
      </c>
      <c r="I24" s="1581">
        <v>483</v>
      </c>
      <c r="J24" s="1581">
        <v>281</v>
      </c>
      <c r="K24" s="1581">
        <v>786</v>
      </c>
      <c r="L24" s="1581">
        <v>289</v>
      </c>
      <c r="M24" s="1581">
        <v>1</v>
      </c>
      <c r="N24" s="1581">
        <v>1075</v>
      </c>
      <c r="O24" s="627">
        <v>15</v>
      </c>
      <c r="P24" s="610"/>
    </row>
    <row r="25" spans="1:16" s="69" customFormat="1" ht="23.1" customHeight="1">
      <c r="A25" s="625">
        <v>16</v>
      </c>
      <c r="B25" s="626" t="s">
        <v>1077</v>
      </c>
      <c r="C25" s="1581">
        <v>173</v>
      </c>
      <c r="D25" s="1581">
        <v>120</v>
      </c>
      <c r="E25" s="1581">
        <v>307</v>
      </c>
      <c r="F25" s="1581">
        <v>64</v>
      </c>
      <c r="G25" s="1581">
        <v>0</v>
      </c>
      <c r="H25" s="1581">
        <v>371</v>
      </c>
      <c r="I25" s="1581">
        <v>254</v>
      </c>
      <c r="J25" s="1581">
        <v>172</v>
      </c>
      <c r="K25" s="1581">
        <v>446</v>
      </c>
      <c r="L25" s="1581">
        <v>104</v>
      </c>
      <c r="M25" s="1581">
        <v>0</v>
      </c>
      <c r="N25" s="1581">
        <v>550</v>
      </c>
      <c r="O25" s="627">
        <v>16</v>
      </c>
      <c r="P25" s="610"/>
    </row>
    <row r="26" spans="1:16" s="69" customFormat="1" ht="23.1" customHeight="1">
      <c r="A26" s="625">
        <v>17</v>
      </c>
      <c r="B26" s="626" t="s">
        <v>1078</v>
      </c>
      <c r="C26" s="1581">
        <v>280</v>
      </c>
      <c r="D26" s="1581">
        <v>167</v>
      </c>
      <c r="E26" s="1581">
        <v>461</v>
      </c>
      <c r="F26" s="1581">
        <v>145</v>
      </c>
      <c r="G26" s="1581">
        <v>1</v>
      </c>
      <c r="H26" s="1581">
        <v>606</v>
      </c>
      <c r="I26" s="1581">
        <v>395</v>
      </c>
      <c r="J26" s="1581">
        <v>231</v>
      </c>
      <c r="K26" s="1581">
        <v>652</v>
      </c>
      <c r="L26" s="1581">
        <v>218</v>
      </c>
      <c r="M26" s="1581">
        <v>1</v>
      </c>
      <c r="N26" s="1581">
        <v>870</v>
      </c>
      <c r="O26" s="627">
        <v>17</v>
      </c>
      <c r="P26" s="610"/>
    </row>
    <row r="27" spans="1:16" s="69" customFormat="1" ht="23.1" customHeight="1">
      <c r="A27" s="629">
        <v>18</v>
      </c>
      <c r="B27" s="630" t="s">
        <v>1079</v>
      </c>
      <c r="C27" s="1582">
        <v>355</v>
      </c>
      <c r="D27" s="1582">
        <v>238</v>
      </c>
      <c r="E27" s="1582">
        <v>616</v>
      </c>
      <c r="F27" s="1582">
        <v>158</v>
      </c>
      <c r="G27" s="1582">
        <v>2</v>
      </c>
      <c r="H27" s="1582">
        <v>774</v>
      </c>
      <c r="I27" s="1582">
        <v>479</v>
      </c>
      <c r="J27" s="1582">
        <v>319</v>
      </c>
      <c r="K27" s="1582">
        <v>831</v>
      </c>
      <c r="L27" s="1582">
        <v>230</v>
      </c>
      <c r="M27" s="1582">
        <v>2</v>
      </c>
      <c r="N27" s="1582">
        <v>1061</v>
      </c>
      <c r="O27" s="631">
        <v>18</v>
      </c>
      <c r="P27" s="610"/>
    </row>
    <row r="28" spans="1:16" s="69" customFormat="1" ht="23.1" customHeight="1">
      <c r="A28" s="635">
        <v>19</v>
      </c>
      <c r="B28" s="633" t="s">
        <v>1080</v>
      </c>
      <c r="C28" s="1583">
        <v>382</v>
      </c>
      <c r="D28" s="1583">
        <v>242</v>
      </c>
      <c r="E28" s="1583">
        <v>637</v>
      </c>
      <c r="F28" s="1583">
        <v>176</v>
      </c>
      <c r="G28" s="1583">
        <v>1</v>
      </c>
      <c r="H28" s="1583">
        <v>813</v>
      </c>
      <c r="I28" s="1583">
        <v>562</v>
      </c>
      <c r="J28" s="1583">
        <v>332</v>
      </c>
      <c r="K28" s="1583">
        <v>918</v>
      </c>
      <c r="L28" s="1583">
        <v>284</v>
      </c>
      <c r="M28" s="1583">
        <v>1</v>
      </c>
      <c r="N28" s="1583">
        <v>1202</v>
      </c>
      <c r="O28" s="636">
        <v>19</v>
      </c>
      <c r="P28" s="610"/>
    </row>
    <row r="29" spans="1:16" s="69" customFormat="1" ht="23.1" customHeight="1">
      <c r="A29" s="625">
        <v>21</v>
      </c>
      <c r="B29" s="626" t="s">
        <v>1081</v>
      </c>
      <c r="C29" s="1581">
        <v>292</v>
      </c>
      <c r="D29" s="1581">
        <v>166</v>
      </c>
      <c r="E29" s="1581">
        <v>466</v>
      </c>
      <c r="F29" s="1581">
        <v>108</v>
      </c>
      <c r="G29" s="1581">
        <v>0</v>
      </c>
      <c r="H29" s="1581">
        <v>574</v>
      </c>
      <c r="I29" s="1581">
        <v>442</v>
      </c>
      <c r="J29" s="1581">
        <v>232</v>
      </c>
      <c r="K29" s="1581">
        <v>691</v>
      </c>
      <c r="L29" s="1581">
        <v>170</v>
      </c>
      <c r="M29" s="1581">
        <v>0</v>
      </c>
      <c r="N29" s="1581">
        <v>861</v>
      </c>
      <c r="O29" s="627">
        <v>21</v>
      </c>
      <c r="P29" s="610"/>
    </row>
    <row r="30" spans="1:16" s="69" customFormat="1" ht="23.1" customHeight="1">
      <c r="A30" s="625">
        <v>22</v>
      </c>
      <c r="B30" s="626" t="s">
        <v>1082</v>
      </c>
      <c r="C30" s="1581">
        <v>536</v>
      </c>
      <c r="D30" s="1581">
        <v>326</v>
      </c>
      <c r="E30" s="1581">
        <v>876</v>
      </c>
      <c r="F30" s="1581">
        <v>221</v>
      </c>
      <c r="G30" s="1581">
        <v>1</v>
      </c>
      <c r="H30" s="1581">
        <v>1097</v>
      </c>
      <c r="I30" s="1581">
        <v>728</v>
      </c>
      <c r="J30" s="1581">
        <v>432</v>
      </c>
      <c r="K30" s="1581">
        <v>1182</v>
      </c>
      <c r="L30" s="1581">
        <v>318</v>
      </c>
      <c r="M30" s="1581">
        <v>1</v>
      </c>
      <c r="N30" s="1581">
        <v>1500</v>
      </c>
      <c r="O30" s="627">
        <v>22</v>
      </c>
      <c r="P30" s="610"/>
    </row>
    <row r="31" spans="1:16" s="69" customFormat="1" ht="23.1" customHeight="1">
      <c r="A31" s="625">
        <v>23</v>
      </c>
      <c r="B31" s="626" t="s">
        <v>1083</v>
      </c>
      <c r="C31" s="1581">
        <v>149</v>
      </c>
      <c r="D31" s="1581">
        <v>68</v>
      </c>
      <c r="E31" s="1581">
        <v>221</v>
      </c>
      <c r="F31" s="1581">
        <v>48</v>
      </c>
      <c r="G31" s="1581">
        <v>0</v>
      </c>
      <c r="H31" s="1581">
        <v>269</v>
      </c>
      <c r="I31" s="1581">
        <v>200</v>
      </c>
      <c r="J31" s="1581">
        <v>86</v>
      </c>
      <c r="K31" s="1581">
        <v>292</v>
      </c>
      <c r="L31" s="1581">
        <v>74</v>
      </c>
      <c r="M31" s="1581">
        <v>0</v>
      </c>
      <c r="N31" s="1581">
        <v>366</v>
      </c>
      <c r="O31" s="627">
        <v>23</v>
      </c>
      <c r="P31" s="610"/>
    </row>
    <row r="32" spans="1:16" s="69" customFormat="1" ht="23.1" customHeight="1">
      <c r="A32" s="629">
        <v>24</v>
      </c>
      <c r="B32" s="630" t="s">
        <v>1084</v>
      </c>
      <c r="C32" s="1582">
        <v>136</v>
      </c>
      <c r="D32" s="1582">
        <v>103</v>
      </c>
      <c r="E32" s="1582">
        <v>244</v>
      </c>
      <c r="F32" s="1582">
        <v>28</v>
      </c>
      <c r="G32" s="1582">
        <v>0</v>
      </c>
      <c r="H32" s="1582">
        <v>272</v>
      </c>
      <c r="I32" s="1582">
        <v>194</v>
      </c>
      <c r="J32" s="1582">
        <v>127</v>
      </c>
      <c r="K32" s="1582">
        <v>328</v>
      </c>
      <c r="L32" s="1582">
        <v>59</v>
      </c>
      <c r="M32" s="1582">
        <v>0</v>
      </c>
      <c r="N32" s="1582">
        <v>387</v>
      </c>
      <c r="O32" s="631">
        <v>24</v>
      </c>
      <c r="P32" s="610"/>
    </row>
    <row r="33" spans="1:16" s="69" customFormat="1" ht="23.1" customHeight="1">
      <c r="A33" s="632">
        <v>25</v>
      </c>
      <c r="B33" s="633" t="s">
        <v>1085</v>
      </c>
      <c r="C33" s="1583">
        <v>321</v>
      </c>
      <c r="D33" s="1583">
        <v>216</v>
      </c>
      <c r="E33" s="1583">
        <v>547</v>
      </c>
      <c r="F33" s="1583">
        <v>158</v>
      </c>
      <c r="G33" s="1583">
        <v>0</v>
      </c>
      <c r="H33" s="1583">
        <v>705</v>
      </c>
      <c r="I33" s="1583">
        <v>462</v>
      </c>
      <c r="J33" s="1583">
        <v>307</v>
      </c>
      <c r="K33" s="1583">
        <v>784</v>
      </c>
      <c r="L33" s="1583">
        <v>234</v>
      </c>
      <c r="M33" s="1583">
        <v>2</v>
      </c>
      <c r="N33" s="1583">
        <v>1018</v>
      </c>
      <c r="O33" s="634">
        <v>25</v>
      </c>
      <c r="P33" s="610"/>
    </row>
    <row r="34" spans="1:16" s="69" customFormat="1" ht="23.1" customHeight="1">
      <c r="A34" s="625">
        <v>27</v>
      </c>
      <c r="B34" s="626" t="s">
        <v>1086</v>
      </c>
      <c r="C34" s="1581">
        <v>197</v>
      </c>
      <c r="D34" s="1581">
        <v>82</v>
      </c>
      <c r="E34" s="1581">
        <v>283</v>
      </c>
      <c r="F34" s="1581">
        <v>77</v>
      </c>
      <c r="G34" s="1581">
        <v>1</v>
      </c>
      <c r="H34" s="1581">
        <v>360</v>
      </c>
      <c r="I34" s="1581">
        <v>273</v>
      </c>
      <c r="J34" s="1581">
        <v>118</v>
      </c>
      <c r="K34" s="1581">
        <v>398</v>
      </c>
      <c r="L34" s="1581">
        <v>114</v>
      </c>
      <c r="M34" s="1581">
        <v>1</v>
      </c>
      <c r="N34" s="1581">
        <v>512</v>
      </c>
      <c r="O34" s="627">
        <v>27</v>
      </c>
      <c r="P34" s="610"/>
    </row>
    <row r="35" spans="1:16" s="69" customFormat="1" ht="23.1" customHeight="1">
      <c r="A35" s="625">
        <v>28</v>
      </c>
      <c r="B35" s="626" t="s">
        <v>1087</v>
      </c>
      <c r="C35" s="1581">
        <v>104</v>
      </c>
      <c r="D35" s="1581">
        <v>50</v>
      </c>
      <c r="E35" s="1581">
        <v>157</v>
      </c>
      <c r="F35" s="1581">
        <v>53</v>
      </c>
      <c r="G35" s="1581">
        <v>0</v>
      </c>
      <c r="H35" s="1581">
        <v>210</v>
      </c>
      <c r="I35" s="1581">
        <v>144</v>
      </c>
      <c r="J35" s="1581">
        <v>65</v>
      </c>
      <c r="K35" s="1581">
        <v>214</v>
      </c>
      <c r="L35" s="1581">
        <v>81</v>
      </c>
      <c r="M35" s="1581">
        <v>0</v>
      </c>
      <c r="N35" s="1581">
        <v>295</v>
      </c>
      <c r="O35" s="627">
        <v>28</v>
      </c>
      <c r="P35" s="610"/>
    </row>
    <row r="36" spans="1:16" s="69" customFormat="1" ht="23.1" customHeight="1">
      <c r="A36" s="625">
        <v>29</v>
      </c>
      <c r="B36" s="626" t="s">
        <v>1088</v>
      </c>
      <c r="C36" s="1581">
        <v>106</v>
      </c>
      <c r="D36" s="1581">
        <v>55</v>
      </c>
      <c r="E36" s="1581">
        <v>163</v>
      </c>
      <c r="F36" s="1581">
        <v>37</v>
      </c>
      <c r="G36" s="1581">
        <v>0</v>
      </c>
      <c r="H36" s="1581">
        <v>200</v>
      </c>
      <c r="I36" s="1581">
        <v>149</v>
      </c>
      <c r="J36" s="1581">
        <v>87</v>
      </c>
      <c r="K36" s="1581">
        <v>241</v>
      </c>
      <c r="L36" s="1581">
        <v>52</v>
      </c>
      <c r="M36" s="1581">
        <v>0</v>
      </c>
      <c r="N36" s="1581">
        <v>293</v>
      </c>
      <c r="O36" s="627">
        <v>29</v>
      </c>
      <c r="P36" s="610"/>
    </row>
    <row r="37" spans="1:16" s="69" customFormat="1" ht="23.1" customHeight="1">
      <c r="A37" s="629">
        <v>30</v>
      </c>
      <c r="B37" s="630" t="s">
        <v>1089</v>
      </c>
      <c r="C37" s="1582">
        <v>200</v>
      </c>
      <c r="D37" s="1582">
        <v>120</v>
      </c>
      <c r="E37" s="1582">
        <v>385</v>
      </c>
      <c r="F37" s="1582">
        <v>114</v>
      </c>
      <c r="G37" s="1582">
        <v>3</v>
      </c>
      <c r="H37" s="1582">
        <v>499</v>
      </c>
      <c r="I37" s="1582">
        <v>371</v>
      </c>
      <c r="J37" s="1582">
        <v>183</v>
      </c>
      <c r="K37" s="1582">
        <v>565</v>
      </c>
      <c r="L37" s="1582">
        <v>191</v>
      </c>
      <c r="M37" s="1582">
        <v>3</v>
      </c>
      <c r="N37" s="1582">
        <v>756</v>
      </c>
      <c r="O37" s="631">
        <v>30</v>
      </c>
      <c r="P37" s="610"/>
    </row>
    <row r="38" spans="1:16" s="69" customFormat="1" ht="23.1" customHeight="1">
      <c r="A38" s="637">
        <v>31</v>
      </c>
      <c r="B38" s="638" t="s">
        <v>1090</v>
      </c>
      <c r="C38" s="1584">
        <v>67</v>
      </c>
      <c r="D38" s="1584">
        <v>33</v>
      </c>
      <c r="E38" s="1584">
        <v>101</v>
      </c>
      <c r="F38" s="1584">
        <v>44</v>
      </c>
      <c r="G38" s="1584">
        <v>0</v>
      </c>
      <c r="H38" s="1584">
        <v>145</v>
      </c>
      <c r="I38" s="1584">
        <v>92</v>
      </c>
      <c r="J38" s="1584">
        <v>49</v>
      </c>
      <c r="K38" s="1584">
        <v>142</v>
      </c>
      <c r="L38" s="1584">
        <v>62</v>
      </c>
      <c r="M38" s="1584">
        <v>0</v>
      </c>
      <c r="N38" s="1584">
        <v>204</v>
      </c>
      <c r="O38" s="639">
        <v>31</v>
      </c>
      <c r="P38" s="610"/>
    </row>
    <row r="39" spans="1:16" s="69" customFormat="1" ht="23.1" customHeight="1">
      <c r="A39" s="640">
        <v>32</v>
      </c>
      <c r="B39" s="641" t="s">
        <v>1091</v>
      </c>
      <c r="C39" s="1585">
        <v>331</v>
      </c>
      <c r="D39" s="1585">
        <v>260</v>
      </c>
      <c r="E39" s="1585">
        <v>608</v>
      </c>
      <c r="F39" s="1585">
        <v>163</v>
      </c>
      <c r="G39" s="1585">
        <v>0</v>
      </c>
      <c r="H39" s="1585">
        <v>771</v>
      </c>
      <c r="I39" s="1585">
        <v>458</v>
      </c>
      <c r="J39" s="1585">
        <v>343</v>
      </c>
      <c r="K39" s="1585">
        <v>822</v>
      </c>
      <c r="L39" s="1585">
        <v>239</v>
      </c>
      <c r="M39" s="1585">
        <v>0</v>
      </c>
      <c r="N39" s="1585">
        <v>1061</v>
      </c>
      <c r="O39" s="642">
        <v>32</v>
      </c>
      <c r="P39" s="610"/>
    </row>
    <row r="40" spans="1:16" s="69" customFormat="1" ht="23.1" customHeight="1">
      <c r="A40" s="640">
        <v>33</v>
      </c>
      <c r="B40" s="641" t="s">
        <v>1092</v>
      </c>
      <c r="C40" s="1585">
        <v>139</v>
      </c>
      <c r="D40" s="1585">
        <v>66</v>
      </c>
      <c r="E40" s="1585">
        <v>209</v>
      </c>
      <c r="F40" s="1585">
        <v>92</v>
      </c>
      <c r="G40" s="1585">
        <v>2</v>
      </c>
      <c r="H40" s="1585">
        <v>301</v>
      </c>
      <c r="I40" s="1585">
        <v>217</v>
      </c>
      <c r="J40" s="1585">
        <v>96</v>
      </c>
      <c r="K40" s="1585">
        <v>323</v>
      </c>
      <c r="L40" s="1585">
        <v>144</v>
      </c>
      <c r="M40" s="1585">
        <v>2</v>
      </c>
      <c r="N40" s="1585">
        <v>467</v>
      </c>
      <c r="O40" s="642">
        <v>33</v>
      </c>
      <c r="P40" s="610"/>
    </row>
    <row r="41" spans="1:16" s="69" customFormat="1" ht="23.1" customHeight="1">
      <c r="A41" s="640">
        <v>34</v>
      </c>
      <c r="B41" s="641" t="s">
        <v>1093</v>
      </c>
      <c r="C41" s="1585">
        <v>105</v>
      </c>
      <c r="D41" s="1585">
        <v>66</v>
      </c>
      <c r="E41" s="1585">
        <v>175</v>
      </c>
      <c r="F41" s="1585">
        <v>22</v>
      </c>
      <c r="G41" s="1585">
        <v>0</v>
      </c>
      <c r="H41" s="1585">
        <v>197</v>
      </c>
      <c r="I41" s="1585">
        <v>150</v>
      </c>
      <c r="J41" s="1585">
        <v>108</v>
      </c>
      <c r="K41" s="1585">
        <v>262</v>
      </c>
      <c r="L41" s="1585">
        <v>42</v>
      </c>
      <c r="M41" s="1585">
        <v>0</v>
      </c>
      <c r="N41" s="1585">
        <v>304</v>
      </c>
      <c r="O41" s="642">
        <v>34</v>
      </c>
      <c r="P41" s="610"/>
    </row>
    <row r="42" spans="1:16" s="69" customFormat="1" ht="23.1" customHeight="1">
      <c r="A42" s="643">
        <v>35</v>
      </c>
      <c r="B42" s="644" t="s">
        <v>1094</v>
      </c>
      <c r="C42" s="1586">
        <v>161</v>
      </c>
      <c r="D42" s="1586">
        <v>107</v>
      </c>
      <c r="E42" s="1586">
        <v>271</v>
      </c>
      <c r="F42" s="1586">
        <v>79</v>
      </c>
      <c r="G42" s="1586">
        <v>0</v>
      </c>
      <c r="H42" s="1586">
        <v>350</v>
      </c>
      <c r="I42" s="1586">
        <v>249</v>
      </c>
      <c r="J42" s="1586">
        <v>145</v>
      </c>
      <c r="K42" s="1586">
        <v>399</v>
      </c>
      <c r="L42" s="1586">
        <v>136</v>
      </c>
      <c r="M42" s="1586">
        <v>0</v>
      </c>
      <c r="N42" s="1586">
        <v>535</v>
      </c>
      <c r="O42" s="645">
        <v>35</v>
      </c>
      <c r="P42" s="610"/>
    </row>
    <row r="43" spans="1:16" s="69" customFormat="1" ht="23.1" customHeight="1">
      <c r="A43" s="632">
        <v>36</v>
      </c>
      <c r="B43" s="646" t="s">
        <v>1095</v>
      </c>
      <c r="C43" s="1583">
        <v>134</v>
      </c>
      <c r="D43" s="1583">
        <v>67</v>
      </c>
      <c r="E43" s="1583">
        <v>202</v>
      </c>
      <c r="F43" s="1583">
        <v>61</v>
      </c>
      <c r="G43" s="1583">
        <v>0</v>
      </c>
      <c r="H43" s="1583">
        <v>263</v>
      </c>
      <c r="I43" s="1583">
        <v>224</v>
      </c>
      <c r="J43" s="1583">
        <v>108</v>
      </c>
      <c r="K43" s="1583">
        <v>335</v>
      </c>
      <c r="L43" s="1583">
        <v>102</v>
      </c>
      <c r="M43" s="1583">
        <v>0</v>
      </c>
      <c r="N43" s="1583">
        <v>437</v>
      </c>
      <c r="O43" s="634">
        <v>36</v>
      </c>
      <c r="P43" s="610"/>
    </row>
    <row r="44" spans="1:16" s="69" customFormat="1" ht="23.1" customHeight="1">
      <c r="A44" s="625">
        <v>37</v>
      </c>
      <c r="B44" s="626" t="s">
        <v>1096</v>
      </c>
      <c r="C44" s="1581">
        <v>253</v>
      </c>
      <c r="D44" s="1581">
        <v>154</v>
      </c>
      <c r="E44" s="1581">
        <v>410</v>
      </c>
      <c r="F44" s="1581">
        <v>90</v>
      </c>
      <c r="G44" s="1581">
        <v>0</v>
      </c>
      <c r="H44" s="1581">
        <v>500</v>
      </c>
      <c r="I44" s="1581">
        <v>368</v>
      </c>
      <c r="J44" s="1581">
        <v>234</v>
      </c>
      <c r="K44" s="1581">
        <v>609</v>
      </c>
      <c r="L44" s="1581">
        <v>149</v>
      </c>
      <c r="M44" s="1581">
        <v>0</v>
      </c>
      <c r="N44" s="1581">
        <v>758</v>
      </c>
      <c r="O44" s="627">
        <v>37</v>
      </c>
      <c r="P44" s="610"/>
    </row>
    <row r="45" spans="1:16" s="69" customFormat="1" ht="23.1" customHeight="1">
      <c r="A45" s="625">
        <v>38</v>
      </c>
      <c r="B45" s="626" t="s">
        <v>1097</v>
      </c>
      <c r="C45" s="1581">
        <v>121</v>
      </c>
      <c r="D45" s="1581">
        <v>53</v>
      </c>
      <c r="E45" s="1581">
        <v>177</v>
      </c>
      <c r="F45" s="1581">
        <v>78</v>
      </c>
      <c r="G45" s="1581">
        <v>0</v>
      </c>
      <c r="H45" s="1581">
        <v>255</v>
      </c>
      <c r="I45" s="1581">
        <v>179</v>
      </c>
      <c r="J45" s="1581">
        <v>81</v>
      </c>
      <c r="K45" s="1581">
        <v>265</v>
      </c>
      <c r="L45" s="1581">
        <v>121</v>
      </c>
      <c r="M45" s="1581">
        <v>0</v>
      </c>
      <c r="N45" s="1581">
        <v>386</v>
      </c>
      <c r="O45" s="627">
        <v>38</v>
      </c>
      <c r="P45" s="610"/>
    </row>
    <row r="46" spans="1:16" s="69" customFormat="1" ht="23.1" customHeight="1">
      <c r="A46" s="625">
        <v>39</v>
      </c>
      <c r="B46" s="626" t="s">
        <v>1098</v>
      </c>
      <c r="C46" s="1581">
        <v>70</v>
      </c>
      <c r="D46" s="1581">
        <v>42</v>
      </c>
      <c r="E46" s="1581">
        <v>112</v>
      </c>
      <c r="F46" s="1581">
        <v>38</v>
      </c>
      <c r="G46" s="1581">
        <v>0</v>
      </c>
      <c r="H46" s="1581">
        <v>150</v>
      </c>
      <c r="I46" s="1581">
        <v>96</v>
      </c>
      <c r="J46" s="1581">
        <v>53</v>
      </c>
      <c r="K46" s="1581">
        <v>149</v>
      </c>
      <c r="L46" s="1581">
        <v>57</v>
      </c>
      <c r="M46" s="1581">
        <v>0</v>
      </c>
      <c r="N46" s="1581">
        <v>206</v>
      </c>
      <c r="O46" s="627">
        <v>39</v>
      </c>
      <c r="P46" s="610"/>
    </row>
    <row r="47" spans="1:16" s="69" customFormat="1" ht="23.1" customHeight="1">
      <c r="A47" s="647">
        <v>42</v>
      </c>
      <c r="B47" s="648" t="s">
        <v>1099</v>
      </c>
      <c r="C47" s="1582">
        <v>75</v>
      </c>
      <c r="D47" s="1582">
        <v>48</v>
      </c>
      <c r="E47" s="1582">
        <v>126</v>
      </c>
      <c r="F47" s="1582">
        <v>36</v>
      </c>
      <c r="G47" s="1582">
        <v>0</v>
      </c>
      <c r="H47" s="1582">
        <v>162</v>
      </c>
      <c r="I47" s="1582">
        <v>102</v>
      </c>
      <c r="J47" s="1582">
        <v>65</v>
      </c>
      <c r="K47" s="1582">
        <v>169</v>
      </c>
      <c r="L47" s="1582">
        <v>52</v>
      </c>
      <c r="M47" s="1582">
        <v>0</v>
      </c>
      <c r="N47" s="1582">
        <v>221</v>
      </c>
      <c r="O47" s="649">
        <v>42</v>
      </c>
      <c r="P47" s="610"/>
    </row>
    <row r="48" spans="1:16" s="69" customFormat="1" ht="23.1" customHeight="1">
      <c r="A48" s="632">
        <v>43</v>
      </c>
      <c r="B48" s="646" t="s">
        <v>1100</v>
      </c>
      <c r="C48" s="1583">
        <v>232</v>
      </c>
      <c r="D48" s="1583">
        <v>127</v>
      </c>
      <c r="E48" s="1583">
        <v>367</v>
      </c>
      <c r="F48" s="1583">
        <v>114</v>
      </c>
      <c r="G48" s="1583">
        <v>0</v>
      </c>
      <c r="H48" s="1583">
        <v>481</v>
      </c>
      <c r="I48" s="1583">
        <v>355</v>
      </c>
      <c r="J48" s="1583">
        <v>173</v>
      </c>
      <c r="K48" s="1583">
        <v>551</v>
      </c>
      <c r="L48" s="1583">
        <v>179</v>
      </c>
      <c r="M48" s="1583">
        <v>0</v>
      </c>
      <c r="N48" s="1583">
        <v>730</v>
      </c>
      <c r="O48" s="634">
        <v>43</v>
      </c>
      <c r="P48" s="610"/>
    </row>
    <row r="49" spans="1:18" s="69" customFormat="1" ht="23.1" customHeight="1">
      <c r="A49" s="625">
        <v>44</v>
      </c>
      <c r="B49" s="626" t="s">
        <v>1101</v>
      </c>
      <c r="C49" s="1581">
        <v>84</v>
      </c>
      <c r="D49" s="1581">
        <v>47</v>
      </c>
      <c r="E49" s="1581">
        <v>133</v>
      </c>
      <c r="F49" s="1581">
        <v>43</v>
      </c>
      <c r="G49" s="1581">
        <v>0</v>
      </c>
      <c r="H49" s="1581">
        <v>176</v>
      </c>
      <c r="I49" s="1581">
        <v>120</v>
      </c>
      <c r="J49" s="1581">
        <v>72</v>
      </c>
      <c r="K49" s="1581">
        <v>195</v>
      </c>
      <c r="L49" s="1581">
        <v>64</v>
      </c>
      <c r="M49" s="1581">
        <v>0</v>
      </c>
      <c r="N49" s="1581">
        <v>259</v>
      </c>
      <c r="O49" s="627">
        <v>44</v>
      </c>
      <c r="P49" s="610"/>
    </row>
    <row r="50" spans="1:18" s="69" customFormat="1" ht="23.1" customHeight="1">
      <c r="A50" s="625">
        <v>45</v>
      </c>
      <c r="B50" s="626" t="s">
        <v>1102</v>
      </c>
      <c r="C50" s="1581">
        <v>61</v>
      </c>
      <c r="D50" s="1581">
        <v>17</v>
      </c>
      <c r="E50" s="1581">
        <v>79</v>
      </c>
      <c r="F50" s="1581">
        <v>33</v>
      </c>
      <c r="G50" s="1581">
        <v>0</v>
      </c>
      <c r="H50" s="1581">
        <v>112</v>
      </c>
      <c r="I50" s="1581">
        <v>79</v>
      </c>
      <c r="J50" s="1581">
        <v>28</v>
      </c>
      <c r="K50" s="1581">
        <v>108</v>
      </c>
      <c r="L50" s="1581">
        <v>47</v>
      </c>
      <c r="M50" s="1581">
        <v>0</v>
      </c>
      <c r="N50" s="1581">
        <v>155</v>
      </c>
      <c r="O50" s="627">
        <v>45</v>
      </c>
      <c r="P50" s="610"/>
    </row>
    <row r="51" spans="1:18" s="69" customFormat="1" ht="23.1" customHeight="1">
      <c r="A51" s="625">
        <v>46</v>
      </c>
      <c r="B51" s="626" t="s">
        <v>1103</v>
      </c>
      <c r="C51" s="1581">
        <v>126</v>
      </c>
      <c r="D51" s="1581">
        <v>90</v>
      </c>
      <c r="E51" s="1581">
        <v>217</v>
      </c>
      <c r="F51" s="1581">
        <v>72</v>
      </c>
      <c r="G51" s="1581">
        <v>0</v>
      </c>
      <c r="H51" s="1581">
        <v>289</v>
      </c>
      <c r="I51" s="1581">
        <v>204</v>
      </c>
      <c r="J51" s="1581">
        <v>117</v>
      </c>
      <c r="K51" s="1581">
        <v>328</v>
      </c>
      <c r="L51" s="1581">
        <v>115</v>
      </c>
      <c r="M51" s="1581">
        <v>0</v>
      </c>
      <c r="N51" s="1581">
        <v>443</v>
      </c>
      <c r="O51" s="627">
        <v>46</v>
      </c>
      <c r="P51" s="610"/>
    </row>
    <row r="52" spans="1:18" s="69" customFormat="1" ht="23.1" customHeight="1">
      <c r="A52" s="647">
        <v>47</v>
      </c>
      <c r="B52" s="648" t="s">
        <v>1104</v>
      </c>
      <c r="C52" s="1582">
        <v>139</v>
      </c>
      <c r="D52" s="1582">
        <v>93</v>
      </c>
      <c r="E52" s="1582">
        <v>241</v>
      </c>
      <c r="F52" s="1582">
        <v>80</v>
      </c>
      <c r="G52" s="1582">
        <v>0</v>
      </c>
      <c r="H52" s="1582">
        <v>321</v>
      </c>
      <c r="I52" s="1582">
        <v>209</v>
      </c>
      <c r="J52" s="1582">
        <v>125</v>
      </c>
      <c r="K52" s="1582">
        <v>350</v>
      </c>
      <c r="L52" s="1582">
        <v>123</v>
      </c>
      <c r="M52" s="1582">
        <v>0</v>
      </c>
      <c r="N52" s="1582">
        <v>473</v>
      </c>
      <c r="O52" s="649">
        <v>47</v>
      </c>
      <c r="P52" s="610"/>
    </row>
    <row r="53" spans="1:18" s="69" customFormat="1" ht="23.1" customHeight="1">
      <c r="A53" s="650">
        <v>49</v>
      </c>
      <c r="B53" s="646" t="s">
        <v>1105</v>
      </c>
      <c r="C53" s="1583">
        <v>38</v>
      </c>
      <c r="D53" s="1583">
        <v>40</v>
      </c>
      <c r="E53" s="1583">
        <v>82</v>
      </c>
      <c r="F53" s="1583">
        <v>23</v>
      </c>
      <c r="G53" s="1583">
        <v>0</v>
      </c>
      <c r="H53" s="1583">
        <v>105</v>
      </c>
      <c r="I53" s="1583">
        <v>53</v>
      </c>
      <c r="J53" s="1583">
        <v>47</v>
      </c>
      <c r="K53" s="1583">
        <v>105</v>
      </c>
      <c r="L53" s="1583">
        <v>32</v>
      </c>
      <c r="M53" s="1583">
        <v>0</v>
      </c>
      <c r="N53" s="1583">
        <v>137</v>
      </c>
      <c r="O53" s="651">
        <v>49</v>
      </c>
      <c r="P53" s="610"/>
    </row>
    <row r="54" spans="1:18" s="69" customFormat="1" ht="23.1" customHeight="1">
      <c r="A54" s="625">
        <v>50</v>
      </c>
      <c r="B54" s="626" t="s">
        <v>1106</v>
      </c>
      <c r="C54" s="1581">
        <v>63</v>
      </c>
      <c r="D54" s="1581">
        <v>33</v>
      </c>
      <c r="E54" s="1581">
        <v>98</v>
      </c>
      <c r="F54" s="1581">
        <v>34</v>
      </c>
      <c r="G54" s="1581">
        <v>0</v>
      </c>
      <c r="H54" s="1581">
        <v>132</v>
      </c>
      <c r="I54" s="1581">
        <v>81</v>
      </c>
      <c r="J54" s="1581">
        <v>45</v>
      </c>
      <c r="K54" s="1581">
        <v>130</v>
      </c>
      <c r="L54" s="1581">
        <v>48</v>
      </c>
      <c r="M54" s="1581">
        <v>0</v>
      </c>
      <c r="N54" s="1581">
        <v>178</v>
      </c>
      <c r="O54" s="627">
        <v>50</v>
      </c>
      <c r="P54" s="610"/>
    </row>
    <row r="55" spans="1:18" s="69" customFormat="1" ht="23.1" customHeight="1">
      <c r="A55" s="625">
        <v>51</v>
      </c>
      <c r="B55" s="626" t="s">
        <v>1107</v>
      </c>
      <c r="C55" s="1581">
        <v>126</v>
      </c>
      <c r="D55" s="1581">
        <v>76</v>
      </c>
      <c r="E55" s="1581">
        <v>210</v>
      </c>
      <c r="F55" s="1581">
        <v>68</v>
      </c>
      <c r="G55" s="1581">
        <v>0</v>
      </c>
      <c r="H55" s="1581">
        <v>278</v>
      </c>
      <c r="I55" s="1581">
        <v>186</v>
      </c>
      <c r="J55" s="1581">
        <v>105</v>
      </c>
      <c r="K55" s="1581">
        <v>307</v>
      </c>
      <c r="L55" s="1581">
        <v>108</v>
      </c>
      <c r="M55" s="1581">
        <v>0</v>
      </c>
      <c r="N55" s="1581">
        <v>415</v>
      </c>
      <c r="O55" s="627">
        <v>51</v>
      </c>
      <c r="P55" s="610"/>
    </row>
    <row r="56" spans="1:18" s="69" customFormat="1" ht="23.1" customHeight="1">
      <c r="A56" s="625">
        <v>52</v>
      </c>
      <c r="B56" s="626" t="s">
        <v>1108</v>
      </c>
      <c r="C56" s="1581">
        <v>48</v>
      </c>
      <c r="D56" s="1581">
        <v>33</v>
      </c>
      <c r="E56" s="1581">
        <v>84</v>
      </c>
      <c r="F56" s="1581">
        <v>20</v>
      </c>
      <c r="G56" s="1581">
        <v>0</v>
      </c>
      <c r="H56" s="1581">
        <v>104</v>
      </c>
      <c r="I56" s="1581">
        <v>72</v>
      </c>
      <c r="J56" s="1581">
        <v>46</v>
      </c>
      <c r="K56" s="1581">
        <v>122</v>
      </c>
      <c r="L56" s="1581">
        <v>37</v>
      </c>
      <c r="M56" s="1581">
        <v>0</v>
      </c>
      <c r="N56" s="1581">
        <v>159</v>
      </c>
      <c r="O56" s="627">
        <v>52</v>
      </c>
      <c r="P56" s="610"/>
    </row>
    <row r="57" spans="1:18" s="69" customFormat="1" ht="23.1" customHeight="1" thickBot="1">
      <c r="A57" s="652">
        <v>54</v>
      </c>
      <c r="B57" s="653" t="s">
        <v>1109</v>
      </c>
      <c r="C57" s="1587">
        <v>29</v>
      </c>
      <c r="D57" s="1587">
        <v>29</v>
      </c>
      <c r="E57" s="1587">
        <v>62</v>
      </c>
      <c r="F57" s="1587">
        <v>17</v>
      </c>
      <c r="G57" s="1587">
        <v>0</v>
      </c>
      <c r="H57" s="1587">
        <v>79</v>
      </c>
      <c r="I57" s="1587">
        <v>51</v>
      </c>
      <c r="J57" s="1587">
        <v>43</v>
      </c>
      <c r="K57" s="1587">
        <v>99</v>
      </c>
      <c r="L57" s="1587">
        <v>31</v>
      </c>
      <c r="M57" s="1587">
        <v>0</v>
      </c>
      <c r="N57" s="1587">
        <v>130</v>
      </c>
      <c r="O57" s="654">
        <v>54</v>
      </c>
      <c r="P57" s="610"/>
      <c r="Q57" s="38"/>
      <c r="R57" s="38"/>
    </row>
    <row r="58" spans="1:18" ht="23.1" customHeight="1">
      <c r="A58" s="617">
        <v>55</v>
      </c>
      <c r="B58" s="618" t="s">
        <v>1110</v>
      </c>
      <c r="C58" s="1579">
        <v>76</v>
      </c>
      <c r="D58" s="1579">
        <v>67</v>
      </c>
      <c r="E58" s="1579">
        <v>148</v>
      </c>
      <c r="F58" s="1579">
        <v>40</v>
      </c>
      <c r="G58" s="1579">
        <v>0</v>
      </c>
      <c r="H58" s="1579">
        <v>188</v>
      </c>
      <c r="I58" s="1579">
        <v>107</v>
      </c>
      <c r="J58" s="1579">
        <v>83</v>
      </c>
      <c r="K58" s="1579">
        <v>198</v>
      </c>
      <c r="L58" s="1579">
        <v>62</v>
      </c>
      <c r="M58" s="1579">
        <v>0</v>
      </c>
      <c r="N58" s="1579">
        <v>260</v>
      </c>
      <c r="O58" s="619">
        <v>55</v>
      </c>
      <c r="P58" s="609"/>
    </row>
    <row r="59" spans="1:18" ht="23.1" customHeight="1">
      <c r="A59" s="620">
        <v>56</v>
      </c>
      <c r="B59" s="621" t="s">
        <v>1111</v>
      </c>
      <c r="C59" s="1578">
        <v>44</v>
      </c>
      <c r="D59" s="1578">
        <v>33</v>
      </c>
      <c r="E59" s="1578">
        <v>78</v>
      </c>
      <c r="F59" s="1578">
        <v>26</v>
      </c>
      <c r="G59" s="1578">
        <v>0</v>
      </c>
      <c r="H59" s="1578">
        <v>104</v>
      </c>
      <c r="I59" s="1578">
        <v>59</v>
      </c>
      <c r="J59" s="1578">
        <v>44</v>
      </c>
      <c r="K59" s="1578">
        <v>105</v>
      </c>
      <c r="L59" s="1578">
        <v>38</v>
      </c>
      <c r="M59" s="1578">
        <v>0</v>
      </c>
      <c r="N59" s="1578">
        <v>143</v>
      </c>
      <c r="O59" s="616">
        <v>56</v>
      </c>
      <c r="P59" s="609"/>
    </row>
    <row r="60" spans="1:18" ht="23.1" customHeight="1">
      <c r="A60" s="620">
        <v>57</v>
      </c>
      <c r="B60" s="621" t="s">
        <v>1112</v>
      </c>
      <c r="C60" s="1578">
        <v>35</v>
      </c>
      <c r="D60" s="1578">
        <v>22</v>
      </c>
      <c r="E60" s="1578">
        <v>60</v>
      </c>
      <c r="F60" s="1578">
        <v>11</v>
      </c>
      <c r="G60" s="1578">
        <v>0</v>
      </c>
      <c r="H60" s="1578">
        <v>71</v>
      </c>
      <c r="I60" s="1578">
        <v>47</v>
      </c>
      <c r="J60" s="1578">
        <v>30</v>
      </c>
      <c r="K60" s="1578">
        <v>80</v>
      </c>
      <c r="L60" s="1578">
        <v>19</v>
      </c>
      <c r="M60" s="1578">
        <v>0</v>
      </c>
      <c r="N60" s="1578">
        <v>99</v>
      </c>
      <c r="O60" s="616">
        <v>57</v>
      </c>
      <c r="P60" s="609"/>
    </row>
    <row r="61" spans="1:18" ht="23.1" customHeight="1">
      <c r="A61" s="620">
        <v>58</v>
      </c>
      <c r="B61" s="621" t="s">
        <v>1113</v>
      </c>
      <c r="C61" s="1578">
        <v>41</v>
      </c>
      <c r="D61" s="1578">
        <v>34</v>
      </c>
      <c r="E61" s="1578">
        <v>76</v>
      </c>
      <c r="F61" s="1578">
        <v>20</v>
      </c>
      <c r="G61" s="1578">
        <v>0</v>
      </c>
      <c r="H61" s="1578">
        <v>96</v>
      </c>
      <c r="I61" s="1578">
        <v>61</v>
      </c>
      <c r="J61" s="1578">
        <v>42</v>
      </c>
      <c r="K61" s="1578">
        <v>107</v>
      </c>
      <c r="L61" s="1578">
        <v>28</v>
      </c>
      <c r="M61" s="1578">
        <v>0</v>
      </c>
      <c r="N61" s="1578">
        <v>135</v>
      </c>
      <c r="O61" s="616">
        <v>58</v>
      </c>
      <c r="P61" s="609"/>
    </row>
    <row r="62" spans="1:18" ht="23.1" customHeight="1">
      <c r="A62" s="622">
        <v>59</v>
      </c>
      <c r="B62" s="623" t="s">
        <v>1114</v>
      </c>
      <c r="C62" s="1580">
        <v>25</v>
      </c>
      <c r="D62" s="1580">
        <v>25</v>
      </c>
      <c r="E62" s="1580">
        <v>51</v>
      </c>
      <c r="F62" s="1580">
        <v>12</v>
      </c>
      <c r="G62" s="1580">
        <v>0</v>
      </c>
      <c r="H62" s="1580">
        <v>63</v>
      </c>
      <c r="I62" s="1580">
        <v>37</v>
      </c>
      <c r="J62" s="1580">
        <v>29</v>
      </c>
      <c r="K62" s="1580">
        <v>69</v>
      </c>
      <c r="L62" s="1580">
        <v>18</v>
      </c>
      <c r="M62" s="1580">
        <v>0</v>
      </c>
      <c r="N62" s="1580">
        <v>87</v>
      </c>
      <c r="O62" s="624">
        <v>59</v>
      </c>
      <c r="P62" s="609"/>
    </row>
    <row r="63" spans="1:18" ht="23.1" customHeight="1">
      <c r="A63" s="617">
        <v>61</v>
      </c>
      <c r="B63" s="618" t="s">
        <v>1115</v>
      </c>
      <c r="C63" s="1579">
        <v>59</v>
      </c>
      <c r="D63" s="1579">
        <v>35</v>
      </c>
      <c r="E63" s="1579">
        <v>94</v>
      </c>
      <c r="F63" s="1579">
        <v>21</v>
      </c>
      <c r="G63" s="1579">
        <v>0</v>
      </c>
      <c r="H63" s="1579">
        <v>115</v>
      </c>
      <c r="I63" s="1579">
        <v>81</v>
      </c>
      <c r="J63" s="1579">
        <v>51</v>
      </c>
      <c r="K63" s="1579">
        <v>135</v>
      </c>
      <c r="L63" s="1579">
        <v>33</v>
      </c>
      <c r="M63" s="1579">
        <v>0</v>
      </c>
      <c r="N63" s="1579">
        <v>168</v>
      </c>
      <c r="O63" s="619">
        <v>61</v>
      </c>
      <c r="P63" s="609"/>
    </row>
    <row r="64" spans="1:18" ht="23.1" customHeight="1">
      <c r="A64" s="620">
        <v>65</v>
      </c>
      <c r="B64" s="621" t="s">
        <v>1116</v>
      </c>
      <c r="C64" s="1578">
        <v>16</v>
      </c>
      <c r="D64" s="1578">
        <v>9</v>
      </c>
      <c r="E64" s="1578">
        <v>25</v>
      </c>
      <c r="F64" s="1578">
        <v>15</v>
      </c>
      <c r="G64" s="1578">
        <v>0</v>
      </c>
      <c r="H64" s="1578">
        <v>40</v>
      </c>
      <c r="I64" s="1578">
        <v>25</v>
      </c>
      <c r="J64" s="1578">
        <v>18</v>
      </c>
      <c r="K64" s="1578">
        <v>42</v>
      </c>
      <c r="L64" s="1578">
        <v>21</v>
      </c>
      <c r="M64" s="1578">
        <v>0</v>
      </c>
      <c r="N64" s="1578">
        <v>63</v>
      </c>
      <c r="O64" s="616">
        <v>65</v>
      </c>
      <c r="P64" s="609"/>
    </row>
    <row r="65" spans="1:16" ht="23.1" customHeight="1">
      <c r="A65" s="620">
        <v>66</v>
      </c>
      <c r="B65" s="621" t="s">
        <v>1117</v>
      </c>
      <c r="C65" s="1578">
        <v>33</v>
      </c>
      <c r="D65" s="1578">
        <v>26</v>
      </c>
      <c r="E65" s="1578">
        <v>60</v>
      </c>
      <c r="F65" s="1578">
        <v>14</v>
      </c>
      <c r="G65" s="1578">
        <v>0</v>
      </c>
      <c r="H65" s="1578">
        <v>74</v>
      </c>
      <c r="I65" s="1578">
        <v>49</v>
      </c>
      <c r="J65" s="1578">
        <v>40</v>
      </c>
      <c r="K65" s="1578">
        <v>93</v>
      </c>
      <c r="L65" s="1578">
        <v>22</v>
      </c>
      <c r="M65" s="1578">
        <v>0</v>
      </c>
      <c r="N65" s="1578">
        <v>115</v>
      </c>
      <c r="O65" s="616">
        <v>66</v>
      </c>
      <c r="P65" s="609"/>
    </row>
    <row r="66" spans="1:16" s="69" customFormat="1" ht="23.1" customHeight="1">
      <c r="A66" s="625">
        <v>68</v>
      </c>
      <c r="B66" s="626" t="s">
        <v>1118</v>
      </c>
      <c r="C66" s="1581">
        <v>38</v>
      </c>
      <c r="D66" s="1581">
        <v>37</v>
      </c>
      <c r="E66" s="1581">
        <v>79</v>
      </c>
      <c r="F66" s="1581">
        <v>17</v>
      </c>
      <c r="G66" s="1581">
        <v>1</v>
      </c>
      <c r="H66" s="1581">
        <v>96</v>
      </c>
      <c r="I66" s="1581">
        <v>52</v>
      </c>
      <c r="J66" s="1581">
        <v>40</v>
      </c>
      <c r="K66" s="1581">
        <v>99</v>
      </c>
      <c r="L66" s="1581">
        <v>22</v>
      </c>
      <c r="M66" s="1581">
        <v>1</v>
      </c>
      <c r="N66" s="1581">
        <v>121</v>
      </c>
      <c r="O66" s="627">
        <v>68</v>
      </c>
      <c r="P66" s="610"/>
    </row>
    <row r="67" spans="1:16" s="69" customFormat="1" ht="23.1" customHeight="1">
      <c r="A67" s="629">
        <v>70</v>
      </c>
      <c r="B67" s="630" t="s">
        <v>1119</v>
      </c>
      <c r="C67" s="1582">
        <v>78</v>
      </c>
      <c r="D67" s="1582">
        <v>44</v>
      </c>
      <c r="E67" s="1582">
        <v>126</v>
      </c>
      <c r="F67" s="1582">
        <v>40</v>
      </c>
      <c r="G67" s="1582">
        <v>0</v>
      </c>
      <c r="H67" s="1582">
        <v>166</v>
      </c>
      <c r="I67" s="1582">
        <v>116</v>
      </c>
      <c r="J67" s="1582">
        <v>63</v>
      </c>
      <c r="K67" s="1582">
        <v>187</v>
      </c>
      <c r="L67" s="1582">
        <v>61</v>
      </c>
      <c r="M67" s="1582">
        <v>0</v>
      </c>
      <c r="N67" s="1582">
        <v>248</v>
      </c>
      <c r="O67" s="631">
        <v>70</v>
      </c>
      <c r="P67" s="610"/>
    </row>
    <row r="68" spans="1:16" s="69" customFormat="1" ht="23.1" customHeight="1">
      <c r="A68" s="632">
        <v>78</v>
      </c>
      <c r="B68" s="633" t="s">
        <v>1120</v>
      </c>
      <c r="C68" s="1583">
        <v>101</v>
      </c>
      <c r="D68" s="1583">
        <v>83</v>
      </c>
      <c r="E68" s="1583">
        <v>191</v>
      </c>
      <c r="F68" s="1583">
        <v>44</v>
      </c>
      <c r="G68" s="1583">
        <v>0</v>
      </c>
      <c r="H68" s="1583">
        <v>235</v>
      </c>
      <c r="I68" s="1583">
        <v>143</v>
      </c>
      <c r="J68" s="1583">
        <v>112</v>
      </c>
      <c r="K68" s="1583">
        <v>267</v>
      </c>
      <c r="L68" s="1583">
        <v>61</v>
      </c>
      <c r="M68" s="1583">
        <v>0</v>
      </c>
      <c r="N68" s="1583">
        <v>328</v>
      </c>
      <c r="O68" s="634">
        <v>78</v>
      </c>
      <c r="P68" s="610"/>
    </row>
    <row r="69" spans="1:16" s="69" customFormat="1" ht="23.1" customHeight="1">
      <c r="A69" s="625">
        <v>84</v>
      </c>
      <c r="B69" s="626" t="s">
        <v>1121</v>
      </c>
      <c r="C69" s="1581">
        <v>62</v>
      </c>
      <c r="D69" s="1581">
        <v>49</v>
      </c>
      <c r="E69" s="1581">
        <v>112</v>
      </c>
      <c r="F69" s="1581">
        <v>35</v>
      </c>
      <c r="G69" s="1581">
        <v>0</v>
      </c>
      <c r="H69" s="1581">
        <v>147</v>
      </c>
      <c r="I69" s="1581">
        <v>105</v>
      </c>
      <c r="J69" s="1581">
        <v>69</v>
      </c>
      <c r="K69" s="1581">
        <v>176</v>
      </c>
      <c r="L69" s="1581">
        <v>63</v>
      </c>
      <c r="M69" s="1581">
        <v>0</v>
      </c>
      <c r="N69" s="1581">
        <v>239</v>
      </c>
      <c r="O69" s="627">
        <v>84</v>
      </c>
      <c r="P69" s="610"/>
    </row>
    <row r="70" spans="1:16" s="69" customFormat="1" ht="23.1" customHeight="1">
      <c r="A70" s="625">
        <v>85</v>
      </c>
      <c r="B70" s="626" t="s">
        <v>1122</v>
      </c>
      <c r="C70" s="1581">
        <v>108</v>
      </c>
      <c r="D70" s="1581">
        <v>94</v>
      </c>
      <c r="E70" s="1581">
        <v>203</v>
      </c>
      <c r="F70" s="1581">
        <v>70</v>
      </c>
      <c r="G70" s="1581">
        <v>0</v>
      </c>
      <c r="H70" s="1581">
        <v>273</v>
      </c>
      <c r="I70" s="1581">
        <v>168</v>
      </c>
      <c r="J70" s="1581">
        <v>118</v>
      </c>
      <c r="K70" s="1581">
        <v>291</v>
      </c>
      <c r="L70" s="1581">
        <v>113</v>
      </c>
      <c r="M70" s="1581">
        <v>0</v>
      </c>
      <c r="N70" s="1581">
        <v>404</v>
      </c>
      <c r="O70" s="627">
        <v>85</v>
      </c>
      <c r="P70" s="610"/>
    </row>
    <row r="71" spans="1:16" s="69" customFormat="1" ht="23.1" customHeight="1">
      <c r="A71" s="625">
        <v>89</v>
      </c>
      <c r="B71" s="626" t="s">
        <v>1123</v>
      </c>
      <c r="C71" s="1581">
        <v>122</v>
      </c>
      <c r="D71" s="1581">
        <v>82</v>
      </c>
      <c r="E71" s="1581">
        <v>206</v>
      </c>
      <c r="F71" s="1581">
        <v>47</v>
      </c>
      <c r="G71" s="1581">
        <v>0</v>
      </c>
      <c r="H71" s="1581">
        <v>253</v>
      </c>
      <c r="I71" s="1581">
        <v>176</v>
      </c>
      <c r="J71" s="1581">
        <v>111</v>
      </c>
      <c r="K71" s="1581">
        <v>285</v>
      </c>
      <c r="L71" s="1581">
        <v>74</v>
      </c>
      <c r="M71" s="1581">
        <v>0</v>
      </c>
      <c r="N71" s="1581">
        <v>359</v>
      </c>
      <c r="O71" s="627">
        <v>89</v>
      </c>
      <c r="P71" s="610"/>
    </row>
    <row r="72" spans="1:16" s="69" customFormat="1" ht="23.1" customHeight="1">
      <c r="A72" s="629">
        <v>90</v>
      </c>
      <c r="B72" s="630" t="s">
        <v>1124</v>
      </c>
      <c r="C72" s="1582">
        <v>114</v>
      </c>
      <c r="D72" s="1582">
        <v>87</v>
      </c>
      <c r="E72" s="1582">
        <v>207</v>
      </c>
      <c r="F72" s="1582">
        <v>76</v>
      </c>
      <c r="G72" s="1582">
        <v>0</v>
      </c>
      <c r="H72" s="1582">
        <v>283</v>
      </c>
      <c r="I72" s="1582">
        <v>163</v>
      </c>
      <c r="J72" s="1582">
        <v>111</v>
      </c>
      <c r="K72" s="1582">
        <v>283</v>
      </c>
      <c r="L72" s="1582">
        <v>109</v>
      </c>
      <c r="M72" s="1582">
        <v>0</v>
      </c>
      <c r="N72" s="1582">
        <v>392</v>
      </c>
      <c r="O72" s="631">
        <v>90</v>
      </c>
      <c r="P72" s="610"/>
    </row>
    <row r="73" spans="1:16" s="69" customFormat="1" ht="23.1" customHeight="1">
      <c r="A73" s="635">
        <v>91</v>
      </c>
      <c r="B73" s="633" t="s">
        <v>1125</v>
      </c>
      <c r="C73" s="1583">
        <v>59</v>
      </c>
      <c r="D73" s="1583">
        <v>44</v>
      </c>
      <c r="E73" s="1583">
        <v>104</v>
      </c>
      <c r="F73" s="1583">
        <v>38</v>
      </c>
      <c r="G73" s="1583">
        <v>0</v>
      </c>
      <c r="H73" s="1583">
        <v>142</v>
      </c>
      <c r="I73" s="1583">
        <v>85</v>
      </c>
      <c r="J73" s="1583">
        <v>52</v>
      </c>
      <c r="K73" s="1583">
        <v>139</v>
      </c>
      <c r="L73" s="1583">
        <v>61</v>
      </c>
      <c r="M73" s="1583">
        <v>0</v>
      </c>
      <c r="N73" s="1583">
        <v>200</v>
      </c>
      <c r="O73" s="636">
        <v>91</v>
      </c>
      <c r="P73" s="610"/>
    </row>
    <row r="74" spans="1:16" s="69" customFormat="1" ht="23.1" customHeight="1">
      <c r="A74" s="625">
        <v>92</v>
      </c>
      <c r="B74" s="626" t="s">
        <v>1126</v>
      </c>
      <c r="C74" s="1581">
        <v>110</v>
      </c>
      <c r="D74" s="1581">
        <v>89</v>
      </c>
      <c r="E74" s="1581">
        <v>202</v>
      </c>
      <c r="F74" s="1581">
        <v>48</v>
      </c>
      <c r="G74" s="1581">
        <v>0</v>
      </c>
      <c r="H74" s="1581">
        <v>250</v>
      </c>
      <c r="I74" s="1581">
        <v>166</v>
      </c>
      <c r="J74" s="1581">
        <v>127</v>
      </c>
      <c r="K74" s="1581">
        <v>299</v>
      </c>
      <c r="L74" s="1581">
        <v>78</v>
      </c>
      <c r="M74" s="1581">
        <v>0</v>
      </c>
      <c r="N74" s="1581">
        <v>377</v>
      </c>
      <c r="O74" s="627">
        <v>92</v>
      </c>
      <c r="P74" s="610"/>
    </row>
    <row r="75" spans="1:16" s="69" customFormat="1" ht="23.1" customHeight="1">
      <c r="A75" s="625">
        <v>94</v>
      </c>
      <c r="B75" s="626" t="s">
        <v>1127</v>
      </c>
      <c r="C75" s="1581">
        <v>1905</v>
      </c>
      <c r="D75" s="1581">
        <v>1037</v>
      </c>
      <c r="E75" s="1581">
        <v>2990</v>
      </c>
      <c r="F75" s="1581">
        <v>793</v>
      </c>
      <c r="G75" s="1581">
        <v>1</v>
      </c>
      <c r="H75" s="1581">
        <v>3783</v>
      </c>
      <c r="I75" s="1581">
        <v>2726</v>
      </c>
      <c r="J75" s="1581">
        <v>1398</v>
      </c>
      <c r="K75" s="1581">
        <v>4211</v>
      </c>
      <c r="L75" s="1581">
        <v>1216</v>
      </c>
      <c r="M75" s="1581">
        <v>1</v>
      </c>
      <c r="N75" s="1581">
        <v>5427</v>
      </c>
      <c r="O75" s="627">
        <v>94</v>
      </c>
      <c r="P75" s="610"/>
    </row>
    <row r="76" spans="1:16" s="69" customFormat="1" ht="23.1" customHeight="1">
      <c r="A76" s="625">
        <v>301</v>
      </c>
      <c r="B76" s="626" t="s">
        <v>1128</v>
      </c>
      <c r="C76" s="1581" t="s">
        <v>760</v>
      </c>
      <c r="D76" s="1581" t="s">
        <v>760</v>
      </c>
      <c r="E76" s="1581" t="s">
        <v>760</v>
      </c>
      <c r="F76" s="1581" t="s">
        <v>760</v>
      </c>
      <c r="G76" s="1581" t="s">
        <v>760</v>
      </c>
      <c r="H76" s="1581" t="s">
        <v>760</v>
      </c>
      <c r="I76" s="1581" t="s">
        <v>760</v>
      </c>
      <c r="J76" s="1581" t="s">
        <v>760</v>
      </c>
      <c r="K76" s="1581" t="s">
        <v>760</v>
      </c>
      <c r="L76" s="1581" t="s">
        <v>760</v>
      </c>
      <c r="M76" s="1581" t="s">
        <v>760</v>
      </c>
      <c r="N76" s="1581" t="s">
        <v>760</v>
      </c>
      <c r="O76" s="627">
        <v>301</v>
      </c>
      <c r="P76" s="610"/>
    </row>
    <row r="77" spans="1:16" s="69" customFormat="1" ht="23.1" customHeight="1">
      <c r="A77" s="629">
        <v>302</v>
      </c>
      <c r="B77" s="630" t="s">
        <v>1129</v>
      </c>
      <c r="C77" s="1582" t="s">
        <v>760</v>
      </c>
      <c r="D77" s="1582" t="s">
        <v>760</v>
      </c>
      <c r="E77" s="1582" t="s">
        <v>760</v>
      </c>
      <c r="F77" s="1582" t="s">
        <v>760</v>
      </c>
      <c r="G77" s="1582" t="s">
        <v>760</v>
      </c>
      <c r="H77" s="1582" t="s">
        <v>760</v>
      </c>
      <c r="I77" s="1582" t="s">
        <v>760</v>
      </c>
      <c r="J77" s="1582" t="s">
        <v>760</v>
      </c>
      <c r="K77" s="1582" t="s">
        <v>760</v>
      </c>
      <c r="L77" s="1582" t="s">
        <v>760</v>
      </c>
      <c r="M77" s="1582" t="s">
        <v>760</v>
      </c>
      <c r="N77" s="1582" t="s">
        <v>760</v>
      </c>
      <c r="O77" s="631">
        <v>302</v>
      </c>
      <c r="P77" s="610"/>
    </row>
    <row r="78" spans="1:16" s="69" customFormat="1" ht="23.1" customHeight="1">
      <c r="A78" s="70">
        <v>303</v>
      </c>
      <c r="B78" s="62" t="s">
        <v>1130</v>
      </c>
      <c r="C78" s="1132" t="s">
        <v>760</v>
      </c>
      <c r="D78" s="1132" t="s">
        <v>760</v>
      </c>
      <c r="E78" s="1132" t="s">
        <v>760</v>
      </c>
      <c r="F78" s="1132" t="s">
        <v>760</v>
      </c>
      <c r="G78" s="1132" t="s">
        <v>760</v>
      </c>
      <c r="H78" s="1132" t="s">
        <v>760</v>
      </c>
      <c r="I78" s="1132" t="s">
        <v>760</v>
      </c>
      <c r="J78" s="1132" t="s">
        <v>760</v>
      </c>
      <c r="K78" s="1132" t="s">
        <v>760</v>
      </c>
      <c r="L78" s="1132" t="s">
        <v>760</v>
      </c>
      <c r="M78" s="1132" t="s">
        <v>760</v>
      </c>
      <c r="N78" s="1132" t="s">
        <v>760</v>
      </c>
      <c r="O78" s="71">
        <v>303</v>
      </c>
      <c r="P78" s="610"/>
    </row>
    <row r="79" spans="1:16" s="69" customFormat="1" ht="23.1" customHeight="1">
      <c r="A79" s="625">
        <v>304</v>
      </c>
      <c r="B79" s="626" t="s">
        <v>1131</v>
      </c>
      <c r="C79" s="1581" t="s">
        <v>760</v>
      </c>
      <c r="D79" s="1581" t="s">
        <v>760</v>
      </c>
      <c r="E79" s="1581" t="s">
        <v>760</v>
      </c>
      <c r="F79" s="1581" t="s">
        <v>760</v>
      </c>
      <c r="G79" s="1581" t="s">
        <v>760</v>
      </c>
      <c r="H79" s="1581" t="s">
        <v>760</v>
      </c>
      <c r="I79" s="1581" t="s">
        <v>760</v>
      </c>
      <c r="J79" s="1581" t="s">
        <v>760</v>
      </c>
      <c r="K79" s="1581" t="s">
        <v>760</v>
      </c>
      <c r="L79" s="1581" t="s">
        <v>760</v>
      </c>
      <c r="M79" s="1581" t="s">
        <v>760</v>
      </c>
      <c r="N79" s="1581" t="s">
        <v>760</v>
      </c>
      <c r="O79" s="627">
        <v>304</v>
      </c>
      <c r="P79" s="610"/>
    </row>
    <row r="80" spans="1:16" s="69" customFormat="1" ht="23.1" customHeight="1">
      <c r="A80" s="625">
        <v>305</v>
      </c>
      <c r="B80" s="626" t="s">
        <v>1132</v>
      </c>
      <c r="C80" s="1581" t="s">
        <v>760</v>
      </c>
      <c r="D80" s="1581" t="s">
        <v>760</v>
      </c>
      <c r="E80" s="1581" t="s">
        <v>760</v>
      </c>
      <c r="F80" s="1581" t="s">
        <v>760</v>
      </c>
      <c r="G80" s="1581" t="s">
        <v>760</v>
      </c>
      <c r="H80" s="1581" t="s">
        <v>760</v>
      </c>
      <c r="I80" s="1581" t="s">
        <v>760</v>
      </c>
      <c r="J80" s="1581" t="s">
        <v>760</v>
      </c>
      <c r="K80" s="1581" t="s">
        <v>760</v>
      </c>
      <c r="L80" s="1581" t="s">
        <v>760</v>
      </c>
      <c r="M80" s="1581" t="s">
        <v>760</v>
      </c>
      <c r="N80" s="1581" t="s">
        <v>760</v>
      </c>
      <c r="O80" s="627">
        <v>305</v>
      </c>
      <c r="P80" s="610"/>
    </row>
    <row r="81" spans="1:16" s="69" customFormat="1" ht="23.1" customHeight="1">
      <c r="A81" s="625">
        <v>306</v>
      </c>
      <c r="B81" s="626" t="s">
        <v>1133</v>
      </c>
      <c r="C81" s="1581" t="s">
        <v>760</v>
      </c>
      <c r="D81" s="1581" t="s">
        <v>760</v>
      </c>
      <c r="E81" s="1581" t="s">
        <v>760</v>
      </c>
      <c r="F81" s="1581" t="s">
        <v>760</v>
      </c>
      <c r="G81" s="1581" t="s">
        <v>760</v>
      </c>
      <c r="H81" s="1581" t="s">
        <v>760</v>
      </c>
      <c r="I81" s="1581" t="s">
        <v>760</v>
      </c>
      <c r="J81" s="1581" t="s">
        <v>760</v>
      </c>
      <c r="K81" s="1581" t="s">
        <v>760</v>
      </c>
      <c r="L81" s="1581" t="s">
        <v>760</v>
      </c>
      <c r="M81" s="1581" t="s">
        <v>760</v>
      </c>
      <c r="N81" s="1581" t="s">
        <v>760</v>
      </c>
      <c r="O81" s="627">
        <v>306</v>
      </c>
      <c r="P81" s="610"/>
    </row>
    <row r="82" spans="1:16" s="69" customFormat="1" ht="23.1" customHeight="1">
      <c r="A82" s="629"/>
      <c r="B82" s="630"/>
      <c r="C82" s="1582"/>
      <c r="D82" s="1582"/>
      <c r="E82" s="1582"/>
      <c r="F82" s="1582"/>
      <c r="G82" s="1582"/>
      <c r="H82" s="1582"/>
      <c r="I82" s="1582"/>
      <c r="J82" s="1582"/>
      <c r="K82" s="1582"/>
      <c r="L82" s="1582"/>
      <c r="M82" s="1582"/>
      <c r="N82" s="1582"/>
      <c r="O82" s="631"/>
      <c r="P82" s="610"/>
    </row>
    <row r="83" spans="1:16" s="69" customFormat="1" ht="23.1" customHeight="1">
      <c r="A83" s="70"/>
      <c r="B83" s="62"/>
      <c r="C83" s="1132"/>
      <c r="D83" s="1132"/>
      <c r="E83" s="1132"/>
      <c r="F83" s="1132"/>
      <c r="G83" s="1132"/>
      <c r="H83" s="1132"/>
      <c r="I83" s="1132"/>
      <c r="J83" s="1132"/>
      <c r="K83" s="1132"/>
      <c r="L83" s="1132"/>
      <c r="M83" s="1132"/>
      <c r="N83" s="1132"/>
      <c r="O83" s="71"/>
      <c r="P83" s="610"/>
    </row>
    <row r="84" spans="1:16" s="69" customFormat="1" ht="23.1" customHeight="1">
      <c r="A84" s="625"/>
      <c r="B84" s="626"/>
      <c r="C84" s="1581"/>
      <c r="D84" s="1581"/>
      <c r="E84" s="1581"/>
      <c r="F84" s="1581"/>
      <c r="G84" s="1581"/>
      <c r="H84" s="1581"/>
      <c r="I84" s="1581"/>
      <c r="J84" s="1581"/>
      <c r="K84" s="1581"/>
      <c r="L84" s="1581"/>
      <c r="M84" s="1581"/>
      <c r="N84" s="1581"/>
      <c r="O84" s="627"/>
      <c r="P84" s="610"/>
    </row>
    <row r="85" spans="1:16" s="69" customFormat="1" ht="23.1" customHeight="1">
      <c r="A85" s="625"/>
      <c r="B85" s="626"/>
      <c r="C85" s="1581"/>
      <c r="D85" s="1581"/>
      <c r="E85" s="1581"/>
      <c r="F85" s="1581"/>
      <c r="G85" s="1581"/>
      <c r="H85" s="1581"/>
      <c r="I85" s="1581"/>
      <c r="J85" s="1581"/>
      <c r="K85" s="1581"/>
      <c r="L85" s="1581"/>
      <c r="M85" s="1581"/>
      <c r="N85" s="1581"/>
      <c r="O85" s="627"/>
      <c r="P85" s="610"/>
    </row>
    <row r="86" spans="1:16" s="69" customFormat="1" ht="23.1" customHeight="1">
      <c r="A86" s="625"/>
      <c r="B86" s="626"/>
      <c r="C86" s="1581"/>
      <c r="D86" s="1581"/>
      <c r="E86" s="1581"/>
      <c r="F86" s="1581"/>
      <c r="G86" s="1581"/>
      <c r="H86" s="1581"/>
      <c r="I86" s="1581"/>
      <c r="J86" s="1581"/>
      <c r="K86" s="1581"/>
      <c r="L86" s="1581"/>
      <c r="M86" s="1581"/>
      <c r="N86" s="1581"/>
      <c r="O86" s="627"/>
      <c r="P86" s="610"/>
    </row>
    <row r="87" spans="1:16" s="69" customFormat="1" ht="23.1" customHeight="1">
      <c r="A87" s="66"/>
      <c r="B87" s="76"/>
      <c r="C87" s="1134"/>
      <c r="D87" s="1134"/>
      <c r="E87" s="1134"/>
      <c r="F87" s="1134"/>
      <c r="G87" s="1134"/>
      <c r="H87" s="1134"/>
      <c r="I87" s="1134"/>
      <c r="J87" s="1134"/>
      <c r="K87" s="1134"/>
      <c r="L87" s="1134"/>
      <c r="M87" s="1134"/>
      <c r="N87" s="1134"/>
      <c r="O87" s="67"/>
      <c r="P87" s="610"/>
    </row>
    <row r="88" spans="1:16" s="69" customFormat="1" ht="23.1" customHeight="1">
      <c r="A88" s="70"/>
      <c r="B88" s="65"/>
      <c r="C88" s="1132"/>
      <c r="D88" s="1132"/>
      <c r="E88" s="1132"/>
      <c r="F88" s="1132"/>
      <c r="G88" s="1132"/>
      <c r="H88" s="1132"/>
      <c r="I88" s="1132"/>
      <c r="J88" s="1132"/>
      <c r="K88" s="1132"/>
      <c r="L88" s="1132"/>
      <c r="M88" s="1132"/>
      <c r="N88" s="1132"/>
      <c r="O88" s="71"/>
      <c r="P88" s="610"/>
    </row>
    <row r="89" spans="1:16" s="69" customFormat="1" ht="23.1" customHeight="1">
      <c r="A89" s="625"/>
      <c r="B89" s="626"/>
      <c r="C89" s="1581"/>
      <c r="D89" s="1581"/>
      <c r="E89" s="1581"/>
      <c r="F89" s="1581"/>
      <c r="G89" s="1581"/>
      <c r="H89" s="1581"/>
      <c r="I89" s="1581"/>
      <c r="J89" s="1581"/>
      <c r="K89" s="1581"/>
      <c r="L89" s="1581"/>
      <c r="M89" s="1581"/>
      <c r="N89" s="1581"/>
      <c r="O89" s="627"/>
      <c r="P89" s="610"/>
    </row>
    <row r="90" spans="1:16" s="69" customFormat="1" ht="23.1" customHeight="1">
      <c r="A90" s="625"/>
      <c r="B90" s="626"/>
      <c r="C90" s="1581"/>
      <c r="D90" s="1581"/>
      <c r="E90" s="1581"/>
      <c r="F90" s="1581"/>
      <c r="G90" s="1581"/>
      <c r="H90" s="1581"/>
      <c r="I90" s="1581"/>
      <c r="J90" s="1581"/>
      <c r="K90" s="1581"/>
      <c r="L90" s="1581"/>
      <c r="M90" s="1581"/>
      <c r="N90" s="1581"/>
      <c r="O90" s="627"/>
      <c r="P90" s="610"/>
    </row>
    <row r="91" spans="1:16" s="69" customFormat="1" ht="23.1" customHeight="1">
      <c r="A91" s="625"/>
      <c r="B91" s="626"/>
      <c r="C91" s="1581"/>
      <c r="D91" s="1581"/>
      <c r="E91" s="1581"/>
      <c r="F91" s="1581"/>
      <c r="G91" s="1581"/>
      <c r="H91" s="1581"/>
      <c r="I91" s="1581"/>
      <c r="J91" s="1581"/>
      <c r="K91" s="1581"/>
      <c r="L91" s="1581"/>
      <c r="M91" s="1581"/>
      <c r="N91" s="1581"/>
      <c r="O91" s="627"/>
      <c r="P91" s="610"/>
    </row>
    <row r="92" spans="1:16" s="69" customFormat="1" ht="23.1" customHeight="1">
      <c r="A92" s="75"/>
      <c r="B92" s="76"/>
      <c r="C92" s="1134"/>
      <c r="D92" s="1134"/>
      <c r="E92" s="1134"/>
      <c r="F92" s="1134"/>
      <c r="G92" s="1134"/>
      <c r="H92" s="1134"/>
      <c r="I92" s="1134"/>
      <c r="J92" s="1134"/>
      <c r="K92" s="1134"/>
      <c r="L92" s="1134"/>
      <c r="M92" s="1134"/>
      <c r="N92" s="1134"/>
      <c r="O92" s="77"/>
      <c r="P92" s="610"/>
    </row>
    <row r="93" spans="1:16" s="69" customFormat="1" ht="23.1" customHeight="1">
      <c r="A93" s="70"/>
      <c r="B93" s="65"/>
      <c r="C93" s="1132"/>
      <c r="D93" s="1132"/>
      <c r="E93" s="1132"/>
      <c r="F93" s="1132"/>
      <c r="G93" s="1132"/>
      <c r="H93" s="1132"/>
      <c r="I93" s="1132"/>
      <c r="J93" s="1132"/>
      <c r="K93" s="1132"/>
      <c r="L93" s="1132"/>
      <c r="M93" s="1132"/>
      <c r="N93" s="1132"/>
      <c r="O93" s="71"/>
      <c r="P93" s="610"/>
    </row>
    <row r="94" spans="1:16" s="69" customFormat="1" ht="23.1" customHeight="1">
      <c r="A94" s="625"/>
      <c r="B94" s="626"/>
      <c r="C94" s="1581"/>
      <c r="D94" s="1581"/>
      <c r="E94" s="1581"/>
      <c r="F94" s="1581"/>
      <c r="G94" s="1581"/>
      <c r="H94" s="1581"/>
      <c r="I94" s="1581"/>
      <c r="J94" s="1581"/>
      <c r="K94" s="1581"/>
      <c r="L94" s="1581"/>
      <c r="M94" s="1581"/>
      <c r="N94" s="1581"/>
      <c r="O94" s="627"/>
      <c r="P94" s="610"/>
    </row>
    <row r="95" spans="1:16" s="69" customFormat="1" ht="23.1" customHeight="1">
      <c r="A95" s="625"/>
      <c r="B95" s="626"/>
      <c r="C95" s="1581"/>
      <c r="D95" s="1581"/>
      <c r="E95" s="1581"/>
      <c r="F95" s="1581"/>
      <c r="G95" s="1581"/>
      <c r="H95" s="1581"/>
      <c r="I95" s="1581"/>
      <c r="J95" s="1581"/>
      <c r="K95" s="1581"/>
      <c r="L95" s="1581"/>
      <c r="M95" s="1581"/>
      <c r="N95" s="1581"/>
      <c r="O95" s="627"/>
      <c r="P95" s="610"/>
    </row>
    <row r="96" spans="1:16" s="69" customFormat="1" ht="23.1" customHeight="1">
      <c r="A96" s="625"/>
      <c r="B96" s="626"/>
      <c r="C96" s="1581"/>
      <c r="D96" s="1581"/>
      <c r="E96" s="1581"/>
      <c r="F96" s="1581"/>
      <c r="G96" s="1581"/>
      <c r="H96" s="1581"/>
      <c r="I96" s="1581"/>
      <c r="J96" s="1581"/>
      <c r="K96" s="1581"/>
      <c r="L96" s="1581"/>
      <c r="M96" s="1581"/>
      <c r="N96" s="1581"/>
      <c r="O96" s="627"/>
      <c r="P96" s="610"/>
    </row>
    <row r="97" spans="1:18" s="69" customFormat="1" ht="23.1" customHeight="1">
      <c r="A97" s="75"/>
      <c r="B97" s="76"/>
      <c r="C97" s="1134"/>
      <c r="D97" s="1134"/>
      <c r="E97" s="1134"/>
      <c r="F97" s="1134"/>
      <c r="G97" s="1134"/>
      <c r="H97" s="1134"/>
      <c r="I97" s="1134"/>
      <c r="J97" s="1134"/>
      <c r="K97" s="1134"/>
      <c r="L97" s="1134"/>
      <c r="M97" s="1134"/>
      <c r="N97" s="1134"/>
      <c r="O97" s="77"/>
      <c r="P97" s="610"/>
    </row>
    <row r="98" spans="1:18" s="69" customFormat="1" ht="23.1" customHeight="1">
      <c r="A98" s="70"/>
      <c r="B98" s="65"/>
      <c r="C98" s="1132"/>
      <c r="D98" s="1132"/>
      <c r="E98" s="1132"/>
      <c r="F98" s="1132"/>
      <c r="G98" s="1132"/>
      <c r="H98" s="1132"/>
      <c r="I98" s="1132"/>
      <c r="J98" s="1132"/>
      <c r="K98" s="1132"/>
      <c r="L98" s="1132"/>
      <c r="M98" s="1132"/>
      <c r="N98" s="1132"/>
      <c r="O98" s="71"/>
      <c r="P98" s="610"/>
    </row>
    <row r="99" spans="1:18" s="69" customFormat="1" ht="23.1" customHeight="1">
      <c r="A99" s="625"/>
      <c r="B99" s="626"/>
      <c r="C99" s="1581"/>
      <c r="D99" s="1581"/>
      <c r="E99" s="1581"/>
      <c r="F99" s="1581"/>
      <c r="G99" s="1581"/>
      <c r="H99" s="1581"/>
      <c r="I99" s="1581"/>
      <c r="J99" s="1581"/>
      <c r="K99" s="1581"/>
      <c r="L99" s="1581"/>
      <c r="M99" s="1581"/>
      <c r="N99" s="1581"/>
      <c r="O99" s="627"/>
      <c r="P99" s="610"/>
    </row>
    <row r="100" spans="1:18" s="69" customFormat="1" ht="23.1" customHeight="1">
      <c r="A100" s="625"/>
      <c r="B100" s="626"/>
      <c r="C100" s="1581"/>
      <c r="D100" s="1581"/>
      <c r="E100" s="1581"/>
      <c r="F100" s="1581"/>
      <c r="G100" s="1581"/>
      <c r="H100" s="1581"/>
      <c r="I100" s="1581"/>
      <c r="J100" s="1581"/>
      <c r="K100" s="1581"/>
      <c r="L100" s="1581"/>
      <c r="M100" s="1581"/>
      <c r="N100" s="1581"/>
      <c r="O100" s="627"/>
      <c r="P100" s="610"/>
    </row>
    <row r="101" spans="1:18" s="69" customFormat="1" ht="23.1" customHeight="1">
      <c r="A101" s="625"/>
      <c r="B101" s="626"/>
      <c r="C101" s="1581"/>
      <c r="D101" s="1581"/>
      <c r="E101" s="1581"/>
      <c r="F101" s="1581"/>
      <c r="G101" s="1581"/>
      <c r="H101" s="1581"/>
      <c r="I101" s="1581"/>
      <c r="J101" s="1581"/>
      <c r="K101" s="1581"/>
      <c r="L101" s="1581"/>
      <c r="M101" s="1581"/>
      <c r="N101" s="1581"/>
      <c r="O101" s="627"/>
      <c r="P101" s="610"/>
    </row>
    <row r="102" spans="1:18" s="69" customFormat="1" ht="23.1" customHeight="1">
      <c r="A102" s="75"/>
      <c r="B102" s="76"/>
      <c r="C102" s="1134"/>
      <c r="D102" s="1134"/>
      <c r="E102" s="1134"/>
      <c r="F102" s="1134"/>
      <c r="G102" s="1134"/>
      <c r="H102" s="1134"/>
      <c r="I102" s="1134"/>
      <c r="J102" s="1134"/>
      <c r="K102" s="1134"/>
      <c r="L102" s="1134"/>
      <c r="M102" s="1134"/>
      <c r="N102" s="1134"/>
      <c r="O102" s="77"/>
      <c r="P102" s="610"/>
    </row>
    <row r="103" spans="1:18" s="69" customFormat="1" ht="23.1" customHeight="1">
      <c r="A103" s="78"/>
      <c r="B103" s="65"/>
      <c r="C103" s="1132"/>
      <c r="D103" s="1132"/>
      <c r="E103" s="1132"/>
      <c r="F103" s="1132"/>
      <c r="G103" s="1132"/>
      <c r="H103" s="1132"/>
      <c r="I103" s="1132"/>
      <c r="J103" s="1132"/>
      <c r="K103" s="1132"/>
      <c r="L103" s="1132"/>
      <c r="M103" s="1132"/>
      <c r="N103" s="1132"/>
      <c r="O103" s="79"/>
    </row>
    <row r="104" spans="1:18" s="69" customFormat="1" ht="23.1" customHeight="1">
      <c r="A104" s="625"/>
      <c r="B104" s="626"/>
      <c r="C104" s="1581"/>
      <c r="D104" s="1581"/>
      <c r="E104" s="1581"/>
      <c r="F104" s="1581"/>
      <c r="G104" s="1581"/>
      <c r="H104" s="1581"/>
      <c r="I104" s="1581"/>
      <c r="J104" s="1581"/>
      <c r="K104" s="1581"/>
      <c r="L104" s="1581"/>
      <c r="M104" s="1581"/>
      <c r="N104" s="1581"/>
      <c r="O104" s="627"/>
      <c r="P104" s="628"/>
    </row>
    <row r="105" spans="1:18" s="69" customFormat="1" ht="23.1" customHeight="1">
      <c r="A105" s="625"/>
      <c r="B105" s="626"/>
      <c r="C105" s="1581"/>
      <c r="D105" s="1581"/>
      <c r="E105" s="1581"/>
      <c r="F105" s="1581"/>
      <c r="G105" s="1581"/>
      <c r="H105" s="1581"/>
      <c r="I105" s="1581"/>
      <c r="J105" s="1581"/>
      <c r="K105" s="1581"/>
      <c r="L105" s="1581"/>
      <c r="M105" s="1581"/>
      <c r="N105" s="1581"/>
      <c r="O105" s="627"/>
      <c r="P105" s="628"/>
    </row>
    <row r="106" spans="1:18" s="69" customFormat="1" ht="23.1" customHeight="1">
      <c r="A106" s="625"/>
      <c r="B106" s="626"/>
      <c r="C106" s="1581"/>
      <c r="D106" s="1581"/>
      <c r="E106" s="1581"/>
      <c r="F106" s="1581"/>
      <c r="G106" s="1581"/>
      <c r="H106" s="1581"/>
      <c r="I106" s="1581"/>
      <c r="J106" s="1581"/>
      <c r="K106" s="1581"/>
      <c r="L106" s="1581"/>
      <c r="M106" s="1581"/>
      <c r="N106" s="1581"/>
      <c r="O106" s="627"/>
      <c r="P106" s="628"/>
    </row>
    <row r="107" spans="1:18" s="69" customFormat="1" ht="23.1" customHeight="1" thickBot="1">
      <c r="A107" s="81"/>
      <c r="B107" s="82"/>
      <c r="C107" s="1135"/>
      <c r="D107" s="1135"/>
      <c r="E107" s="1135"/>
      <c r="F107" s="1135"/>
      <c r="G107" s="1135"/>
      <c r="H107" s="1135"/>
      <c r="I107" s="1135"/>
      <c r="J107" s="1135"/>
      <c r="K107" s="1135"/>
      <c r="L107" s="1135"/>
      <c r="M107" s="1135"/>
      <c r="N107" s="1135"/>
      <c r="O107" s="83"/>
      <c r="P107" s="38"/>
      <c r="Q107" s="38"/>
      <c r="R107" s="38"/>
    </row>
    <row r="108" spans="1:18" ht="22.5" customHeight="1"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</row>
    <row r="109" spans="1:18" ht="22.5" customHeight="1">
      <c r="C109" s="102"/>
      <c r="D109" s="102"/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</row>
    <row r="110" spans="1:18" ht="22.5" customHeight="1">
      <c r="C110" s="102"/>
      <c r="D110" s="102"/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</row>
    <row r="111" spans="1:18" ht="22.5" customHeight="1">
      <c r="C111" s="102"/>
      <c r="D111" s="102"/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</row>
    <row r="112" spans="1:18" ht="22.5" customHeight="1"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</row>
    <row r="113" spans="3:14" ht="22.5" customHeight="1">
      <c r="C113" s="102"/>
      <c r="D113" s="102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</row>
    <row r="114" spans="3:14" ht="22.5" customHeight="1">
      <c r="C114" s="102"/>
      <c r="D114" s="102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</row>
    <row r="115" spans="3:14" ht="22.5" customHeight="1"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</row>
    <row r="116" spans="3:14" ht="22.5" customHeight="1">
      <c r="C116" s="102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</row>
    <row r="117" spans="3:14" ht="22.5" customHeight="1"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</row>
    <row r="118" spans="3:14" ht="22.5" customHeight="1"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</row>
    <row r="119" spans="3:14" ht="22.5" customHeight="1">
      <c r="C119" s="102"/>
      <c r="D119" s="102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</row>
    <row r="120" spans="3:14" ht="22.5" customHeight="1">
      <c r="C120" s="102"/>
      <c r="D120" s="102"/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</row>
    <row r="121" spans="3:14" ht="22.5" customHeight="1">
      <c r="C121" s="102"/>
      <c r="D121" s="102"/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</row>
    <row r="122" spans="3:14" ht="22.5" customHeight="1">
      <c r="C122" s="102"/>
      <c r="D122" s="102"/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</row>
    <row r="123" spans="3:14" ht="22.5" customHeight="1">
      <c r="C123" s="102"/>
      <c r="D123" s="102"/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</row>
    <row r="124" spans="3:14" ht="22.5" customHeight="1">
      <c r="C124" s="102"/>
      <c r="D124" s="102"/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</row>
    <row r="125" spans="3:14" ht="22.5" customHeight="1">
      <c r="C125" s="102"/>
      <c r="D125" s="102"/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</row>
    <row r="126" spans="3:14" ht="22.5" customHeight="1"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</row>
    <row r="127" spans="3:14" ht="22.5" customHeight="1">
      <c r="C127" s="102"/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</row>
    <row r="128" spans="3:14" ht="22.5" customHeight="1">
      <c r="C128" s="102"/>
      <c r="D128" s="102"/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</row>
    <row r="129" spans="3:14" ht="22.5" customHeight="1">
      <c r="C129" s="102"/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</row>
    <row r="130" spans="3:14" ht="22.5" customHeight="1">
      <c r="C130" s="102"/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</row>
    <row r="131" spans="3:14" ht="22.5" customHeight="1">
      <c r="C131" s="102"/>
      <c r="D131" s="102"/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</row>
    <row r="132" spans="3:14" ht="22.5" customHeight="1">
      <c r="C132" s="102"/>
      <c r="D132" s="102"/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</row>
    <row r="133" spans="3:14" ht="22.5" customHeight="1">
      <c r="C133" s="102"/>
      <c r="D133" s="102"/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</row>
    <row r="134" spans="3:14" ht="22.5" customHeight="1">
      <c r="C134" s="102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</row>
    <row r="135" spans="3:14" ht="22.5" customHeight="1">
      <c r="C135" s="102"/>
      <c r="D135" s="102"/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</row>
    <row r="136" spans="3:14" ht="22.5" customHeight="1">
      <c r="C136" s="102"/>
      <c r="D136" s="102"/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</row>
    <row r="137" spans="3:14" ht="22.5" customHeight="1">
      <c r="C137" s="102"/>
      <c r="D137" s="10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</row>
    <row r="138" spans="3:14" ht="22.5" customHeight="1">
      <c r="C138" s="102"/>
      <c r="D138" s="102"/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</row>
    <row r="139" spans="3:14" ht="22.5" customHeight="1">
      <c r="C139" s="102"/>
      <c r="D139" s="102"/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</row>
    <row r="140" spans="3:14" ht="22.5" customHeight="1"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</row>
    <row r="141" spans="3:14" ht="22.5" customHeight="1">
      <c r="C141" s="102"/>
      <c r="D141" s="102"/>
      <c r="E141" s="102"/>
      <c r="F141" s="102"/>
      <c r="G141" s="102"/>
      <c r="H141" s="102"/>
      <c r="I141" s="102"/>
      <c r="J141" s="102"/>
      <c r="K141" s="102"/>
      <c r="L141" s="102"/>
      <c r="M141" s="102"/>
      <c r="N141" s="102"/>
    </row>
    <row r="142" spans="3:14" ht="22.5" customHeight="1">
      <c r="C142" s="102"/>
      <c r="D142" s="102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</row>
    <row r="143" spans="3:14" ht="22.5" customHeight="1">
      <c r="C143" s="102"/>
      <c r="D143" s="102"/>
      <c r="E143" s="102"/>
      <c r="F143" s="102"/>
      <c r="G143" s="102"/>
      <c r="H143" s="102"/>
      <c r="I143" s="102"/>
      <c r="J143" s="102"/>
      <c r="K143" s="102"/>
      <c r="L143" s="102"/>
      <c r="M143" s="102"/>
      <c r="N143" s="102"/>
    </row>
    <row r="144" spans="3:14" ht="22.5" customHeight="1">
      <c r="C144" s="102"/>
      <c r="D144" s="102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</row>
    <row r="145" spans="3:14" ht="22.5" customHeight="1">
      <c r="C145" s="102"/>
      <c r="D145" s="102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</row>
    <row r="146" spans="3:14" ht="22.5" customHeight="1">
      <c r="C146" s="102"/>
      <c r="D146" s="102"/>
      <c r="E146" s="102"/>
      <c r="F146" s="102"/>
      <c r="G146" s="102"/>
      <c r="H146" s="102"/>
      <c r="I146" s="102"/>
      <c r="J146" s="102"/>
      <c r="K146" s="102"/>
      <c r="L146" s="102"/>
      <c r="M146" s="102"/>
      <c r="N146" s="102"/>
    </row>
    <row r="147" spans="3:14" ht="22.5" customHeight="1">
      <c r="C147" s="102"/>
      <c r="D147" s="102"/>
      <c r="E147" s="102"/>
      <c r="F147" s="102"/>
      <c r="G147" s="102"/>
      <c r="H147" s="102"/>
      <c r="I147" s="102"/>
      <c r="J147" s="102"/>
      <c r="K147" s="102"/>
      <c r="L147" s="102"/>
      <c r="M147" s="102"/>
      <c r="N147" s="102"/>
    </row>
    <row r="148" spans="3:14" ht="22.5" customHeight="1">
      <c r="C148" s="102"/>
      <c r="D148" s="102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</row>
    <row r="149" spans="3:14" ht="22.5" customHeight="1">
      <c r="C149" s="102"/>
      <c r="D149" s="102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</row>
    <row r="150" spans="3:14" ht="22.5" customHeight="1">
      <c r="C150" s="102"/>
      <c r="D150" s="102"/>
      <c r="E150" s="102"/>
      <c r="F150" s="102"/>
      <c r="G150" s="102"/>
      <c r="H150" s="102"/>
      <c r="I150" s="102"/>
      <c r="J150" s="102"/>
      <c r="K150" s="102"/>
      <c r="L150" s="102"/>
      <c r="M150" s="102"/>
      <c r="N150" s="102"/>
    </row>
    <row r="151" spans="3:14" ht="22.5" customHeight="1">
      <c r="C151" s="102"/>
      <c r="D151" s="102"/>
      <c r="E151" s="102"/>
      <c r="F151" s="102"/>
      <c r="G151" s="102"/>
      <c r="H151" s="102"/>
      <c r="I151" s="102"/>
      <c r="J151" s="102"/>
      <c r="K151" s="102"/>
      <c r="L151" s="102"/>
      <c r="M151" s="102"/>
      <c r="N151" s="102"/>
    </row>
    <row r="152" spans="3:14" ht="22.5" customHeight="1">
      <c r="C152" s="102"/>
      <c r="D152" s="102"/>
      <c r="E152" s="102"/>
      <c r="F152" s="102"/>
      <c r="G152" s="102"/>
      <c r="H152" s="102"/>
      <c r="I152" s="102"/>
      <c r="J152" s="102"/>
      <c r="K152" s="102"/>
      <c r="L152" s="102"/>
      <c r="M152" s="102"/>
      <c r="N152" s="102"/>
    </row>
    <row r="153" spans="3:14" ht="22.5" customHeight="1"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</row>
    <row r="154" spans="3:14" ht="22.5" customHeight="1">
      <c r="C154" s="102"/>
      <c r="D154" s="102"/>
      <c r="E154" s="102"/>
      <c r="F154" s="102"/>
      <c r="G154" s="102"/>
      <c r="H154" s="102"/>
      <c r="I154" s="102"/>
      <c r="J154" s="102"/>
      <c r="K154" s="102"/>
      <c r="L154" s="102"/>
      <c r="M154" s="102"/>
      <c r="N154" s="102"/>
    </row>
    <row r="155" spans="3:14" ht="22.5" customHeight="1">
      <c r="C155" s="102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</row>
    <row r="156" spans="3:14" ht="22.5" customHeight="1"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</row>
    <row r="157" spans="3:14" ht="22.5" customHeight="1">
      <c r="C157" s="102"/>
      <c r="D157" s="102"/>
      <c r="E157" s="102"/>
      <c r="F157" s="102"/>
      <c r="G157" s="102"/>
      <c r="H157" s="102"/>
      <c r="I157" s="102"/>
      <c r="J157" s="102"/>
      <c r="K157" s="102"/>
      <c r="L157" s="102"/>
      <c r="M157" s="102"/>
      <c r="N157" s="102"/>
    </row>
    <row r="158" spans="3:14" ht="22.5" customHeight="1">
      <c r="C158" s="102"/>
      <c r="D158" s="102"/>
      <c r="E158" s="102"/>
      <c r="F158" s="102"/>
      <c r="G158" s="102"/>
      <c r="H158" s="102"/>
      <c r="I158" s="102"/>
      <c r="J158" s="102"/>
      <c r="K158" s="102"/>
      <c r="L158" s="102"/>
      <c r="M158" s="102"/>
      <c r="N158" s="102"/>
    </row>
    <row r="159" spans="3:14" ht="22.5" customHeight="1">
      <c r="C159" s="102"/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</row>
    <row r="160" spans="3:14" ht="22.5" customHeight="1"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</row>
    <row r="161" spans="3:14" ht="22.5" customHeight="1">
      <c r="C161" s="102"/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</row>
    <row r="162" spans="3:14" ht="22.5" customHeight="1">
      <c r="C162" s="102"/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</row>
    <row r="163" spans="3:14" ht="22.5" customHeight="1"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</row>
    <row r="164" spans="3:14" ht="22.5" customHeight="1"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</row>
    <row r="165" spans="3:14" ht="22.5" customHeight="1">
      <c r="C165" s="102"/>
      <c r="D165" s="102"/>
      <c r="E165" s="102"/>
      <c r="F165" s="102"/>
      <c r="G165" s="102"/>
      <c r="H165" s="102"/>
      <c r="I165" s="102"/>
      <c r="J165" s="102"/>
      <c r="K165" s="102"/>
      <c r="L165" s="102"/>
      <c r="M165" s="102"/>
      <c r="N165" s="102"/>
    </row>
    <row r="166" spans="3:14" ht="22.5" customHeight="1"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</row>
    <row r="167" spans="3:14" ht="22.5" customHeight="1">
      <c r="C167" s="102"/>
      <c r="D167" s="102"/>
      <c r="E167" s="102"/>
      <c r="F167" s="102"/>
      <c r="G167" s="102"/>
      <c r="H167" s="102"/>
      <c r="I167" s="102"/>
      <c r="J167" s="102"/>
      <c r="K167" s="102"/>
      <c r="L167" s="102"/>
      <c r="M167" s="102"/>
      <c r="N167" s="102"/>
    </row>
    <row r="168" spans="3:14" ht="22.5" customHeight="1">
      <c r="C168" s="102"/>
      <c r="D168" s="102"/>
      <c r="E168" s="102"/>
      <c r="F168" s="102"/>
      <c r="G168" s="102"/>
      <c r="H168" s="102"/>
      <c r="I168" s="102"/>
      <c r="J168" s="102"/>
      <c r="K168" s="102"/>
      <c r="L168" s="102"/>
      <c r="M168" s="102"/>
      <c r="N168" s="102"/>
    </row>
    <row r="169" spans="3:14" ht="22.5" customHeight="1">
      <c r="C169" s="102"/>
      <c r="D169" s="102"/>
      <c r="E169" s="102"/>
      <c r="F169" s="102"/>
      <c r="G169" s="102"/>
      <c r="H169" s="102"/>
      <c r="I169" s="102"/>
      <c r="J169" s="102"/>
      <c r="K169" s="102"/>
      <c r="L169" s="102"/>
      <c r="M169" s="102"/>
      <c r="N169" s="102"/>
    </row>
    <row r="170" spans="3:14" ht="22.5" customHeight="1">
      <c r="C170" s="102"/>
      <c r="D170" s="102"/>
      <c r="E170" s="102"/>
      <c r="F170" s="102"/>
      <c r="G170" s="102"/>
      <c r="H170" s="102"/>
      <c r="I170" s="102"/>
      <c r="J170" s="102"/>
      <c r="K170" s="102"/>
      <c r="L170" s="102"/>
      <c r="M170" s="102"/>
      <c r="N170" s="102"/>
    </row>
    <row r="171" spans="3:14" ht="22.5" customHeight="1">
      <c r="C171" s="102"/>
      <c r="D171" s="102"/>
      <c r="E171" s="102"/>
      <c r="F171" s="102"/>
      <c r="G171" s="102"/>
      <c r="H171" s="102"/>
      <c r="I171" s="102"/>
      <c r="J171" s="102"/>
      <c r="K171" s="102"/>
      <c r="L171" s="102"/>
      <c r="M171" s="102"/>
      <c r="N171" s="102"/>
    </row>
    <row r="172" spans="3:14" ht="22.5" customHeight="1">
      <c r="C172" s="102"/>
      <c r="D172" s="102"/>
      <c r="E172" s="102"/>
      <c r="F172" s="102"/>
      <c r="G172" s="102"/>
      <c r="H172" s="102"/>
      <c r="I172" s="102"/>
      <c r="J172" s="102"/>
      <c r="K172" s="102"/>
      <c r="L172" s="102"/>
      <c r="M172" s="102"/>
      <c r="N172" s="102"/>
    </row>
    <row r="173" spans="3:14" ht="22.5" customHeight="1"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</row>
    <row r="174" spans="3:14" ht="22.5" customHeight="1">
      <c r="C174" s="102"/>
      <c r="D174" s="102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</row>
    <row r="175" spans="3:14" ht="22.5" customHeight="1">
      <c r="C175" s="102"/>
      <c r="D175" s="102"/>
      <c r="E175" s="102"/>
      <c r="F175" s="102"/>
      <c r="G175" s="102"/>
      <c r="H175" s="102"/>
      <c r="I175" s="102"/>
      <c r="J175" s="102"/>
      <c r="K175" s="102"/>
      <c r="L175" s="102"/>
      <c r="M175" s="102"/>
      <c r="N175" s="102"/>
    </row>
    <row r="176" spans="3:14" ht="22.5" customHeight="1">
      <c r="C176" s="102"/>
      <c r="D176" s="102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</row>
    <row r="177" spans="3:14" ht="22.5" customHeight="1">
      <c r="C177" s="102"/>
      <c r="D177" s="102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</row>
    <row r="178" spans="3:14" ht="22.5" customHeight="1">
      <c r="C178" s="102"/>
      <c r="D178" s="102"/>
      <c r="E178" s="102"/>
      <c r="F178" s="102"/>
      <c r="G178" s="102"/>
      <c r="H178" s="102"/>
      <c r="I178" s="102"/>
      <c r="J178" s="102"/>
      <c r="K178" s="102"/>
      <c r="L178" s="102"/>
      <c r="M178" s="102"/>
      <c r="N178" s="102"/>
    </row>
    <row r="179" spans="3:14" ht="22.5" customHeight="1">
      <c r="C179" s="102"/>
      <c r="D179" s="102"/>
      <c r="E179" s="102"/>
      <c r="F179" s="102"/>
      <c r="G179" s="102"/>
      <c r="H179" s="102"/>
      <c r="I179" s="102"/>
      <c r="J179" s="102"/>
      <c r="K179" s="102"/>
      <c r="L179" s="102"/>
      <c r="M179" s="102"/>
      <c r="N179" s="102"/>
    </row>
    <row r="180" spans="3:14" ht="22.5" customHeight="1">
      <c r="C180" s="102"/>
      <c r="D180" s="102"/>
      <c r="E180" s="102"/>
      <c r="F180" s="102"/>
      <c r="G180" s="102"/>
      <c r="H180" s="102"/>
      <c r="I180" s="102"/>
      <c r="J180" s="102"/>
      <c r="K180" s="102"/>
      <c r="L180" s="102"/>
      <c r="M180" s="102"/>
      <c r="N180" s="102"/>
    </row>
    <row r="181" spans="3:14" ht="22.5" customHeight="1">
      <c r="C181" s="102"/>
      <c r="D181" s="102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</row>
    <row r="182" spans="3:14" ht="22.5" customHeight="1">
      <c r="C182" s="102"/>
      <c r="D182" s="102"/>
      <c r="E182" s="102"/>
      <c r="F182" s="102"/>
      <c r="G182" s="102"/>
      <c r="H182" s="102"/>
      <c r="I182" s="102"/>
      <c r="J182" s="102"/>
      <c r="K182" s="102"/>
      <c r="L182" s="102"/>
      <c r="M182" s="102"/>
      <c r="N182" s="102"/>
    </row>
    <row r="183" spans="3:14" ht="22.5" customHeight="1">
      <c r="C183" s="102"/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</row>
    <row r="184" spans="3:14" ht="22.5" customHeight="1">
      <c r="C184" s="102"/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</row>
    <row r="185" spans="3:14" ht="22.5" customHeight="1">
      <c r="C185" s="102"/>
      <c r="D185" s="102"/>
      <c r="E185" s="102"/>
      <c r="F185" s="102"/>
      <c r="G185" s="102"/>
      <c r="H185" s="102"/>
      <c r="I185" s="102"/>
      <c r="J185" s="102"/>
      <c r="K185" s="102"/>
      <c r="L185" s="102"/>
      <c r="M185" s="102"/>
      <c r="N185" s="102"/>
    </row>
    <row r="186" spans="3:14" ht="22.5" customHeight="1">
      <c r="C186" s="102"/>
      <c r="D186" s="102"/>
      <c r="E186" s="102"/>
      <c r="F186" s="102"/>
      <c r="G186" s="102"/>
      <c r="H186" s="102"/>
      <c r="I186" s="102"/>
      <c r="J186" s="102"/>
      <c r="K186" s="102"/>
      <c r="L186" s="102"/>
      <c r="M186" s="102"/>
      <c r="N186" s="102"/>
    </row>
    <row r="187" spans="3:14" ht="22.5" customHeight="1">
      <c r="C187" s="102"/>
      <c r="D187" s="102"/>
      <c r="E187" s="102"/>
      <c r="F187" s="102"/>
      <c r="G187" s="102"/>
      <c r="H187" s="102"/>
      <c r="I187" s="102"/>
      <c r="J187" s="102"/>
      <c r="K187" s="102"/>
      <c r="L187" s="102"/>
      <c r="M187" s="102"/>
      <c r="N187" s="102"/>
    </row>
    <row r="188" spans="3:14" ht="22.5" customHeight="1">
      <c r="C188" s="102"/>
      <c r="D188" s="102"/>
      <c r="E188" s="102"/>
      <c r="F188" s="102"/>
      <c r="G188" s="102"/>
      <c r="H188" s="102"/>
      <c r="I188" s="102"/>
      <c r="J188" s="102"/>
      <c r="K188" s="102"/>
      <c r="L188" s="102"/>
      <c r="M188" s="102"/>
      <c r="N188" s="102"/>
    </row>
    <row r="189" spans="3:14" ht="22.5" customHeight="1">
      <c r="C189" s="102"/>
      <c r="D189" s="102"/>
      <c r="E189" s="102"/>
      <c r="F189" s="102"/>
      <c r="G189" s="102"/>
      <c r="H189" s="102"/>
      <c r="I189" s="102"/>
      <c r="J189" s="102"/>
      <c r="K189" s="102"/>
      <c r="L189" s="102"/>
      <c r="M189" s="102"/>
      <c r="N189" s="102"/>
    </row>
    <row r="190" spans="3:14" ht="22.5" customHeight="1">
      <c r="C190" s="102"/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</row>
    <row r="191" spans="3:14" ht="22.5" customHeight="1">
      <c r="C191" s="102"/>
      <c r="D191" s="102"/>
      <c r="E191" s="102"/>
      <c r="F191" s="102"/>
      <c r="G191" s="102"/>
      <c r="H191" s="102"/>
      <c r="I191" s="102"/>
      <c r="J191" s="102"/>
      <c r="K191" s="102"/>
      <c r="L191" s="102"/>
      <c r="M191" s="102"/>
      <c r="N191" s="102"/>
    </row>
    <row r="192" spans="3:14" ht="22.5" customHeight="1">
      <c r="C192" s="102"/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</row>
    <row r="193" spans="3:14" ht="22.5" customHeight="1">
      <c r="C193" s="102"/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</row>
    <row r="194" spans="3:14" ht="22.5" customHeight="1">
      <c r="C194" s="102"/>
      <c r="D194" s="102"/>
      <c r="E194" s="102"/>
      <c r="F194" s="102"/>
      <c r="G194" s="102"/>
      <c r="H194" s="102"/>
      <c r="I194" s="102"/>
      <c r="J194" s="102"/>
      <c r="K194" s="102"/>
      <c r="L194" s="102"/>
      <c r="M194" s="102"/>
      <c r="N194" s="102"/>
    </row>
    <row r="195" spans="3:14" ht="22.5" customHeight="1">
      <c r="C195" s="102"/>
      <c r="D195" s="102"/>
      <c r="E195" s="102"/>
      <c r="F195" s="102"/>
      <c r="G195" s="102"/>
      <c r="H195" s="102"/>
      <c r="I195" s="102"/>
      <c r="J195" s="102"/>
      <c r="K195" s="102"/>
      <c r="L195" s="102"/>
      <c r="M195" s="102"/>
      <c r="N195" s="102"/>
    </row>
    <row r="196" spans="3:14" ht="22.5" customHeight="1">
      <c r="C196" s="102"/>
      <c r="D196" s="102"/>
      <c r="E196" s="102"/>
      <c r="F196" s="102"/>
      <c r="G196" s="102"/>
      <c r="H196" s="102"/>
      <c r="I196" s="102"/>
      <c r="J196" s="102"/>
      <c r="K196" s="102"/>
      <c r="L196" s="102"/>
      <c r="M196" s="102"/>
      <c r="N196" s="102"/>
    </row>
    <row r="197" spans="3:14" ht="22.5" customHeight="1">
      <c r="C197" s="102"/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</row>
    <row r="198" spans="3:14" ht="22.5" customHeight="1">
      <c r="C198" s="102"/>
      <c r="D198" s="102"/>
      <c r="E198" s="102"/>
      <c r="F198" s="102"/>
      <c r="G198" s="102"/>
      <c r="H198" s="102"/>
      <c r="I198" s="102"/>
      <c r="J198" s="102"/>
      <c r="K198" s="102"/>
      <c r="L198" s="102"/>
      <c r="M198" s="102"/>
      <c r="N198" s="102"/>
    </row>
    <row r="199" spans="3:14" ht="22.5" customHeight="1">
      <c r="C199" s="102"/>
      <c r="D199" s="102"/>
      <c r="E199" s="102"/>
      <c r="F199" s="102"/>
      <c r="G199" s="102"/>
      <c r="H199" s="102"/>
      <c r="I199" s="102"/>
      <c r="J199" s="102"/>
      <c r="K199" s="102"/>
      <c r="L199" s="102"/>
      <c r="M199" s="102"/>
      <c r="N199" s="102"/>
    </row>
    <row r="200" spans="3:14" ht="22.5" customHeight="1">
      <c r="C200" s="102"/>
      <c r="D200" s="102"/>
      <c r="E200" s="102"/>
      <c r="F200" s="102"/>
      <c r="G200" s="102"/>
      <c r="H200" s="102"/>
      <c r="I200" s="102"/>
      <c r="J200" s="102"/>
      <c r="K200" s="102"/>
      <c r="L200" s="102"/>
      <c r="M200" s="102"/>
      <c r="N200" s="102"/>
    </row>
    <row r="201" spans="3:14" ht="22.5" customHeight="1">
      <c r="C201" s="102"/>
      <c r="D201" s="102"/>
      <c r="E201" s="102"/>
      <c r="F201" s="102"/>
      <c r="G201" s="102"/>
      <c r="H201" s="102"/>
      <c r="I201" s="102"/>
      <c r="J201" s="102"/>
      <c r="K201" s="102"/>
      <c r="L201" s="102"/>
      <c r="M201" s="102"/>
      <c r="N201" s="102"/>
    </row>
    <row r="202" spans="3:14" ht="22.5" customHeight="1">
      <c r="C202" s="102"/>
      <c r="D202" s="102"/>
      <c r="E202" s="102"/>
      <c r="F202" s="102"/>
      <c r="G202" s="102"/>
      <c r="H202" s="102"/>
      <c r="I202" s="102"/>
      <c r="J202" s="102"/>
      <c r="K202" s="102"/>
      <c r="L202" s="102"/>
      <c r="M202" s="102"/>
      <c r="N202" s="102"/>
    </row>
    <row r="203" spans="3:14" ht="22.5" customHeight="1">
      <c r="C203" s="102"/>
      <c r="D203" s="102"/>
      <c r="E203" s="102"/>
      <c r="F203" s="102"/>
      <c r="G203" s="102"/>
      <c r="H203" s="102"/>
      <c r="I203" s="102"/>
      <c r="J203" s="102"/>
      <c r="K203" s="102"/>
      <c r="L203" s="102"/>
      <c r="M203" s="102"/>
      <c r="N203" s="102"/>
    </row>
    <row r="204" spans="3:14" ht="22.5" customHeight="1">
      <c r="C204" s="102"/>
      <c r="D204" s="102"/>
      <c r="E204" s="102"/>
      <c r="F204" s="102"/>
      <c r="G204" s="102"/>
      <c r="H204" s="102"/>
      <c r="I204" s="102"/>
      <c r="J204" s="102"/>
      <c r="K204" s="102"/>
      <c r="L204" s="102"/>
      <c r="M204" s="102"/>
      <c r="N204" s="102"/>
    </row>
    <row r="205" spans="3:14" ht="22.5" customHeight="1">
      <c r="C205" s="102"/>
      <c r="D205" s="102"/>
      <c r="E205" s="102"/>
      <c r="F205" s="102"/>
      <c r="G205" s="102"/>
      <c r="H205" s="102"/>
      <c r="I205" s="102"/>
      <c r="J205" s="102"/>
      <c r="K205" s="102"/>
      <c r="L205" s="102"/>
      <c r="M205" s="102"/>
      <c r="N205" s="102"/>
    </row>
    <row r="206" spans="3:14" ht="22.5" customHeight="1">
      <c r="C206" s="102"/>
      <c r="D206" s="102"/>
      <c r="E206" s="102"/>
      <c r="F206" s="102"/>
      <c r="G206" s="102"/>
      <c r="H206" s="102"/>
      <c r="I206" s="102"/>
      <c r="J206" s="102"/>
      <c r="K206" s="102"/>
      <c r="L206" s="102"/>
      <c r="M206" s="102"/>
      <c r="N206" s="102"/>
    </row>
    <row r="207" spans="3:14" ht="22.5" customHeight="1">
      <c r="C207" s="102"/>
      <c r="D207" s="102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</row>
    <row r="208" spans="3:14" ht="22.5" customHeight="1"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</row>
    <row r="209" spans="3:14" ht="22.5" customHeight="1"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</row>
    <row r="210" spans="3:14" ht="22.5" customHeight="1">
      <c r="C210" s="102"/>
      <c r="D210" s="102"/>
      <c r="E210" s="102"/>
      <c r="F210" s="102"/>
      <c r="G210" s="102"/>
      <c r="H210" s="102"/>
      <c r="I210" s="102"/>
      <c r="J210" s="102"/>
      <c r="K210" s="102"/>
      <c r="L210" s="102"/>
      <c r="M210" s="102"/>
      <c r="N210" s="102"/>
    </row>
    <row r="211" spans="3:14" ht="22.5" customHeight="1">
      <c r="C211" s="102"/>
      <c r="D211" s="102"/>
      <c r="E211" s="102"/>
      <c r="F211" s="102"/>
      <c r="G211" s="102"/>
      <c r="H211" s="102"/>
      <c r="I211" s="102"/>
      <c r="J211" s="102"/>
      <c r="K211" s="102"/>
      <c r="L211" s="102"/>
      <c r="M211" s="102"/>
      <c r="N211" s="102"/>
    </row>
    <row r="212" spans="3:14" ht="22.5" customHeight="1">
      <c r="C212" s="102"/>
      <c r="D212" s="102"/>
      <c r="E212" s="102"/>
      <c r="F212" s="102"/>
      <c r="G212" s="102"/>
      <c r="H212" s="102"/>
      <c r="I212" s="102"/>
      <c r="J212" s="102"/>
      <c r="K212" s="102"/>
      <c r="L212" s="102"/>
      <c r="M212" s="102"/>
      <c r="N212" s="102"/>
    </row>
    <row r="213" spans="3:14" ht="22.5" customHeight="1"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</row>
    <row r="214" spans="3:14" ht="22.5" customHeight="1">
      <c r="C214" s="102"/>
      <c r="D214" s="102"/>
      <c r="E214" s="102"/>
      <c r="F214" s="102"/>
      <c r="G214" s="102"/>
      <c r="H214" s="102"/>
      <c r="I214" s="102"/>
      <c r="J214" s="102"/>
      <c r="K214" s="102"/>
      <c r="L214" s="102"/>
      <c r="M214" s="102"/>
      <c r="N214" s="102"/>
    </row>
    <row r="215" spans="3:14" ht="22.5" customHeight="1">
      <c r="C215" s="102"/>
      <c r="D215" s="102"/>
      <c r="E215" s="102"/>
      <c r="F215" s="102"/>
      <c r="G215" s="102"/>
      <c r="H215" s="102"/>
      <c r="I215" s="102"/>
      <c r="J215" s="102"/>
      <c r="K215" s="102"/>
      <c r="L215" s="102"/>
      <c r="M215" s="102"/>
      <c r="N215" s="102"/>
    </row>
    <row r="216" spans="3:14" ht="22.5" customHeight="1">
      <c r="C216" s="102"/>
      <c r="D216" s="102"/>
      <c r="E216" s="102"/>
      <c r="F216" s="102"/>
      <c r="G216" s="102"/>
      <c r="H216" s="102"/>
      <c r="I216" s="102"/>
      <c r="J216" s="102"/>
      <c r="K216" s="102"/>
      <c r="L216" s="102"/>
      <c r="M216" s="102"/>
      <c r="N216" s="102"/>
    </row>
    <row r="217" spans="3:14" ht="22.5" customHeight="1">
      <c r="C217" s="102"/>
      <c r="D217" s="102"/>
      <c r="E217" s="102"/>
      <c r="F217" s="102"/>
      <c r="G217" s="102"/>
      <c r="H217" s="102"/>
      <c r="I217" s="102"/>
      <c r="J217" s="102"/>
      <c r="K217" s="102"/>
      <c r="L217" s="102"/>
      <c r="M217" s="102"/>
      <c r="N217" s="102"/>
    </row>
    <row r="218" spans="3:14" ht="22.5" customHeight="1">
      <c r="C218" s="102"/>
      <c r="D218" s="102"/>
      <c r="E218" s="102"/>
      <c r="F218" s="102"/>
      <c r="G218" s="102"/>
      <c r="H218" s="102"/>
      <c r="I218" s="102"/>
      <c r="J218" s="102"/>
      <c r="K218" s="102"/>
      <c r="L218" s="102"/>
      <c r="M218" s="102"/>
      <c r="N218" s="102"/>
    </row>
    <row r="219" spans="3:14" ht="22.5" customHeight="1">
      <c r="C219" s="102"/>
      <c r="D219" s="102"/>
      <c r="E219" s="102"/>
      <c r="F219" s="102"/>
      <c r="G219" s="102"/>
      <c r="H219" s="102"/>
      <c r="I219" s="102"/>
      <c r="J219" s="102"/>
      <c r="K219" s="102"/>
      <c r="L219" s="102"/>
      <c r="M219" s="102"/>
      <c r="N219" s="102"/>
    </row>
    <row r="220" spans="3:14" ht="22.5" customHeight="1">
      <c r="C220" s="102"/>
      <c r="D220" s="102"/>
      <c r="E220" s="102"/>
      <c r="F220" s="102"/>
      <c r="G220" s="102"/>
      <c r="H220" s="102"/>
      <c r="I220" s="102"/>
      <c r="J220" s="102"/>
      <c r="K220" s="102"/>
      <c r="L220" s="102"/>
      <c r="M220" s="102"/>
      <c r="N220" s="102"/>
    </row>
    <row r="221" spans="3:14" ht="22.5" customHeight="1">
      <c r="C221" s="102"/>
      <c r="D221" s="102"/>
      <c r="E221" s="102"/>
      <c r="F221" s="102"/>
      <c r="G221" s="102"/>
      <c r="H221" s="102"/>
      <c r="I221" s="102"/>
      <c r="J221" s="102"/>
      <c r="K221" s="102"/>
      <c r="L221" s="102"/>
      <c r="M221" s="102"/>
      <c r="N221" s="102"/>
    </row>
    <row r="222" spans="3:14" ht="22.5" customHeight="1">
      <c r="C222" s="102"/>
      <c r="D222" s="102"/>
      <c r="E222" s="102"/>
      <c r="F222" s="102"/>
      <c r="G222" s="102"/>
      <c r="H222" s="102"/>
      <c r="I222" s="102"/>
      <c r="J222" s="102"/>
      <c r="K222" s="102"/>
      <c r="L222" s="102"/>
      <c r="M222" s="102"/>
      <c r="N222" s="102"/>
    </row>
    <row r="223" spans="3:14" ht="22.5" customHeight="1">
      <c r="C223" s="102"/>
      <c r="D223" s="102"/>
      <c r="E223" s="102"/>
      <c r="F223" s="102"/>
      <c r="G223" s="102"/>
      <c r="H223" s="102"/>
      <c r="I223" s="102"/>
      <c r="J223" s="102"/>
      <c r="K223" s="102"/>
      <c r="L223" s="102"/>
      <c r="M223" s="102"/>
      <c r="N223" s="102"/>
    </row>
    <row r="224" spans="3:14" ht="22.5" customHeight="1">
      <c r="C224" s="102"/>
      <c r="D224" s="102"/>
      <c r="E224" s="102"/>
      <c r="F224" s="102"/>
      <c r="G224" s="102"/>
      <c r="H224" s="102"/>
      <c r="I224" s="102"/>
      <c r="J224" s="102"/>
      <c r="K224" s="102"/>
      <c r="L224" s="102"/>
      <c r="M224" s="102"/>
      <c r="N224" s="102"/>
    </row>
    <row r="225" spans="3:14" ht="22.5" customHeight="1">
      <c r="C225" s="102"/>
      <c r="D225" s="102"/>
      <c r="E225" s="102"/>
      <c r="F225" s="102"/>
      <c r="G225" s="102"/>
      <c r="H225" s="102"/>
      <c r="I225" s="102"/>
      <c r="J225" s="102"/>
      <c r="K225" s="102"/>
      <c r="L225" s="102"/>
      <c r="M225" s="102"/>
      <c r="N225" s="102"/>
    </row>
    <row r="226" spans="3:14" ht="22.5" customHeight="1">
      <c r="C226" s="102"/>
      <c r="D226" s="102"/>
      <c r="E226" s="102"/>
      <c r="F226" s="102"/>
      <c r="G226" s="102"/>
      <c r="H226" s="102"/>
      <c r="I226" s="102"/>
      <c r="J226" s="102"/>
      <c r="K226" s="102"/>
      <c r="L226" s="102"/>
      <c r="M226" s="102"/>
      <c r="N226" s="102"/>
    </row>
    <row r="227" spans="3:14" ht="22.5" customHeight="1">
      <c r="C227" s="102"/>
      <c r="D227" s="102"/>
      <c r="E227" s="102"/>
      <c r="F227" s="102"/>
      <c r="G227" s="102"/>
      <c r="H227" s="102"/>
      <c r="I227" s="102"/>
      <c r="J227" s="102"/>
      <c r="K227" s="102"/>
      <c r="L227" s="102"/>
      <c r="M227" s="102"/>
      <c r="N227" s="102"/>
    </row>
    <row r="228" spans="3:14" ht="22.5" customHeight="1"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</row>
    <row r="229" spans="3:14" ht="22.5" customHeight="1">
      <c r="C229" s="102"/>
      <c r="D229" s="102"/>
      <c r="E229" s="102"/>
      <c r="F229" s="102"/>
      <c r="G229" s="102"/>
      <c r="H229" s="102"/>
      <c r="I229" s="102"/>
      <c r="J229" s="102"/>
      <c r="K229" s="102"/>
      <c r="L229" s="102"/>
      <c r="M229" s="102"/>
      <c r="N229" s="102"/>
    </row>
    <row r="230" spans="3:14" ht="22.5" customHeight="1">
      <c r="C230" s="102"/>
      <c r="D230" s="102"/>
      <c r="E230" s="102"/>
      <c r="F230" s="102"/>
      <c r="G230" s="102"/>
      <c r="H230" s="102"/>
      <c r="I230" s="102"/>
      <c r="J230" s="102"/>
      <c r="K230" s="102"/>
      <c r="L230" s="102"/>
      <c r="M230" s="102"/>
      <c r="N230" s="102"/>
    </row>
    <row r="231" spans="3:14" ht="22.5" customHeight="1">
      <c r="C231" s="102"/>
      <c r="D231" s="102"/>
      <c r="E231" s="102"/>
      <c r="F231" s="102"/>
      <c r="G231" s="102"/>
      <c r="H231" s="102"/>
      <c r="I231" s="102"/>
      <c r="J231" s="102"/>
      <c r="K231" s="102"/>
      <c r="L231" s="102"/>
      <c r="M231" s="102"/>
      <c r="N231" s="102"/>
    </row>
    <row r="232" spans="3:14" ht="22.5" customHeight="1">
      <c r="C232" s="102"/>
      <c r="D232" s="102"/>
      <c r="E232" s="102"/>
      <c r="F232" s="102"/>
      <c r="G232" s="102"/>
      <c r="H232" s="102"/>
      <c r="I232" s="102"/>
      <c r="J232" s="102"/>
      <c r="K232" s="102"/>
      <c r="L232" s="102"/>
      <c r="M232" s="102"/>
      <c r="N232" s="102"/>
    </row>
    <row r="233" spans="3:14" ht="22.5" customHeight="1">
      <c r="C233" s="102"/>
      <c r="D233" s="102"/>
      <c r="E233" s="102"/>
      <c r="F233" s="102"/>
      <c r="G233" s="102"/>
      <c r="H233" s="102"/>
      <c r="I233" s="102"/>
      <c r="J233" s="102"/>
      <c r="K233" s="102"/>
      <c r="L233" s="102"/>
      <c r="M233" s="102"/>
      <c r="N233" s="102"/>
    </row>
    <row r="234" spans="3:14" ht="22.5" customHeight="1">
      <c r="C234" s="102"/>
      <c r="D234" s="102"/>
      <c r="E234" s="102"/>
      <c r="F234" s="102"/>
      <c r="G234" s="102"/>
      <c r="H234" s="102"/>
      <c r="I234" s="102"/>
      <c r="J234" s="102"/>
      <c r="K234" s="102"/>
      <c r="L234" s="102"/>
      <c r="M234" s="102"/>
      <c r="N234" s="102"/>
    </row>
    <row r="235" spans="3:14" ht="22.5" customHeight="1">
      <c r="C235" s="102"/>
      <c r="D235" s="102"/>
      <c r="E235" s="102"/>
      <c r="F235" s="102"/>
      <c r="G235" s="102"/>
      <c r="H235" s="102"/>
      <c r="I235" s="102"/>
      <c r="J235" s="102"/>
      <c r="K235" s="102"/>
      <c r="L235" s="102"/>
      <c r="M235" s="102"/>
      <c r="N235" s="102"/>
    </row>
    <row r="236" spans="3:14" ht="22.5" customHeight="1">
      <c r="C236" s="102"/>
      <c r="D236" s="102"/>
      <c r="E236" s="102"/>
      <c r="F236" s="102"/>
      <c r="G236" s="102"/>
      <c r="H236" s="102"/>
      <c r="I236" s="102"/>
      <c r="J236" s="102"/>
      <c r="K236" s="102"/>
      <c r="L236" s="102"/>
      <c r="M236" s="102"/>
      <c r="N236" s="102"/>
    </row>
    <row r="237" spans="3:14" ht="22.5" customHeight="1">
      <c r="C237" s="102"/>
      <c r="D237" s="102"/>
      <c r="E237" s="102"/>
      <c r="F237" s="102"/>
      <c r="G237" s="102"/>
      <c r="H237" s="102"/>
      <c r="I237" s="102"/>
      <c r="J237" s="102"/>
      <c r="K237" s="102"/>
      <c r="L237" s="102"/>
      <c r="M237" s="102"/>
      <c r="N237" s="102"/>
    </row>
    <row r="238" spans="3:14" ht="22.5" customHeight="1">
      <c r="C238" s="102"/>
      <c r="D238" s="102"/>
      <c r="E238" s="102"/>
      <c r="F238" s="102"/>
      <c r="G238" s="102"/>
      <c r="H238" s="102"/>
      <c r="I238" s="102"/>
      <c r="J238" s="102"/>
      <c r="K238" s="102"/>
      <c r="L238" s="102"/>
      <c r="M238" s="102"/>
      <c r="N238" s="102"/>
    </row>
  </sheetData>
  <mergeCells count="13">
    <mergeCell ref="C3:J3"/>
    <mergeCell ref="O3:O7"/>
    <mergeCell ref="H6:H7"/>
    <mergeCell ref="D6:D7"/>
    <mergeCell ref="C6:C7"/>
    <mergeCell ref="K6:K7"/>
    <mergeCell ref="N6:N7"/>
    <mergeCell ref="E6:E7"/>
    <mergeCell ref="I6:I7"/>
    <mergeCell ref="J6:J7"/>
    <mergeCell ref="C4:H4"/>
    <mergeCell ref="E5:H5"/>
    <mergeCell ref="I4:N4"/>
  </mergeCells>
  <phoneticPr fontId="2"/>
  <printOptions horizontalCentered="1" verticalCentered="1"/>
  <pageMargins left="0.59055118110236227" right="0.59055118110236227" top="0.39370078740157483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in="2" max="15" man="1"/>
  </rowBreaks>
  <colBreaks count="1" manualBreakCount="1">
    <brk id="8" max="106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R107"/>
  <sheetViews>
    <sheetView showGridLines="0" view="pageBreakPreview" zoomScale="55" zoomScaleNormal="75" zoomScaleSheetLayoutView="40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23.1" customHeight="1"/>
  <cols>
    <col min="1" max="1" width="5.25" style="8" customWidth="1"/>
    <col min="2" max="2" width="15.75" style="6" customWidth="1"/>
    <col min="3" max="3" width="19.625" style="105" customWidth="1"/>
    <col min="4" max="5" width="18.625" style="105" customWidth="1"/>
    <col min="6" max="6" width="19.625" style="105" customWidth="1"/>
    <col min="7" max="9" width="18.625" style="105" customWidth="1"/>
    <col min="10" max="11" width="18.125" style="105" customWidth="1"/>
    <col min="12" max="14" width="18.625" style="105" customWidth="1"/>
    <col min="15" max="15" width="19.625" style="105" customWidth="1"/>
    <col min="16" max="17" width="18.625" style="105" customWidth="1"/>
    <col min="18" max="18" width="5.625" style="8" customWidth="1"/>
    <col min="19" max="16384" width="9" style="6"/>
  </cols>
  <sheetData>
    <row r="1" spans="1:18" ht="30.95" customHeight="1">
      <c r="A1" s="4" t="s">
        <v>79</v>
      </c>
      <c r="R1" s="106"/>
    </row>
    <row r="2" spans="1:18" s="9" customFormat="1" ht="22.5" customHeight="1" thickBot="1"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1" t="s">
        <v>713</v>
      </c>
      <c r="R2" s="10"/>
    </row>
    <row r="3" spans="1:18" s="69" customFormat="1" ht="24.95" customHeight="1">
      <c r="A3" s="17" t="s">
        <v>549</v>
      </c>
      <c r="B3" s="18"/>
      <c r="C3" s="109" t="s">
        <v>451</v>
      </c>
      <c r="D3" s="110"/>
      <c r="E3" s="110"/>
      <c r="F3" s="386" t="s">
        <v>448</v>
      </c>
      <c r="G3" s="386"/>
      <c r="H3" s="386" t="s">
        <v>449</v>
      </c>
      <c r="I3" s="110"/>
      <c r="J3" s="110"/>
      <c r="K3" s="386" t="s">
        <v>450</v>
      </c>
      <c r="L3" s="110"/>
      <c r="M3" s="387" t="s">
        <v>452</v>
      </c>
      <c r="N3" s="110"/>
      <c r="O3" s="110"/>
      <c r="P3" s="110"/>
      <c r="Q3" s="110"/>
      <c r="R3" s="16" t="s">
        <v>549</v>
      </c>
    </row>
    <row r="4" spans="1:18" s="69" customFormat="1" ht="24.95" customHeight="1">
      <c r="A4" s="26" t="s">
        <v>550</v>
      </c>
      <c r="B4" s="27"/>
      <c r="C4" s="112" t="s">
        <v>715</v>
      </c>
      <c r="D4" s="113"/>
      <c r="E4" s="113"/>
      <c r="F4" s="114"/>
      <c r="G4" s="113"/>
      <c r="H4" s="113"/>
      <c r="I4" s="112" t="s">
        <v>716</v>
      </c>
      <c r="J4" s="113"/>
      <c r="K4" s="113"/>
      <c r="L4" s="114"/>
      <c r="M4" s="113"/>
      <c r="N4" s="113"/>
      <c r="O4" s="344" t="s">
        <v>671</v>
      </c>
      <c r="P4" s="113"/>
      <c r="Q4" s="113"/>
      <c r="R4" s="25" t="s">
        <v>550</v>
      </c>
    </row>
    <row r="5" spans="1:18" s="69" customFormat="1" ht="24.95" customHeight="1">
      <c r="A5" s="26" t="s">
        <v>551</v>
      </c>
      <c r="B5" s="27" t="s">
        <v>512</v>
      </c>
      <c r="C5" s="117"/>
      <c r="D5" s="2282" t="s">
        <v>446</v>
      </c>
      <c r="E5" s="385"/>
      <c r="F5" s="2287" t="s">
        <v>60</v>
      </c>
      <c r="G5" s="2288"/>
      <c r="H5" s="2289"/>
      <c r="I5" s="117"/>
      <c r="J5" s="2282" t="s">
        <v>446</v>
      </c>
      <c r="K5" s="385"/>
      <c r="L5" s="2287" t="s">
        <v>61</v>
      </c>
      <c r="M5" s="2288"/>
      <c r="N5" s="2289"/>
      <c r="O5" s="338"/>
      <c r="P5" s="2282" t="s">
        <v>312</v>
      </c>
      <c r="Q5" s="2282" t="s">
        <v>211</v>
      </c>
      <c r="R5" s="25" t="s">
        <v>551</v>
      </c>
    </row>
    <row r="6" spans="1:18" s="69" customFormat="1" ht="24.95" customHeight="1">
      <c r="A6" s="26" t="s">
        <v>552</v>
      </c>
      <c r="B6" s="27"/>
      <c r="C6" s="117" t="s">
        <v>730</v>
      </c>
      <c r="D6" s="2291"/>
      <c r="E6" s="117" t="s">
        <v>447</v>
      </c>
      <c r="F6" s="117"/>
      <c r="G6" s="2285" t="s">
        <v>58</v>
      </c>
      <c r="H6" s="2285" t="s">
        <v>59</v>
      </c>
      <c r="I6" s="117" t="s">
        <v>730</v>
      </c>
      <c r="J6" s="2291"/>
      <c r="K6" s="117" t="s">
        <v>447</v>
      </c>
      <c r="L6" s="117"/>
      <c r="M6" s="2285" t="s">
        <v>312</v>
      </c>
      <c r="N6" s="2285" t="s">
        <v>63</v>
      </c>
      <c r="O6" s="338"/>
      <c r="P6" s="2283"/>
      <c r="Q6" s="2283"/>
      <c r="R6" s="25" t="s">
        <v>552</v>
      </c>
    </row>
    <row r="7" spans="1:18" s="69" customFormat="1" ht="24.95" customHeight="1" thickBot="1">
      <c r="A7" s="49" t="s">
        <v>553</v>
      </c>
      <c r="B7" s="50"/>
      <c r="C7" s="119"/>
      <c r="D7" s="2232"/>
      <c r="E7" s="119"/>
      <c r="F7" s="119"/>
      <c r="G7" s="2290"/>
      <c r="H7" s="2290"/>
      <c r="I7" s="119"/>
      <c r="J7" s="2232"/>
      <c r="K7" s="119"/>
      <c r="L7" s="119"/>
      <c r="M7" s="2286"/>
      <c r="N7" s="2286"/>
      <c r="O7" s="339"/>
      <c r="P7" s="2284"/>
      <c r="Q7" s="2284"/>
      <c r="R7" s="48" t="s">
        <v>553</v>
      </c>
    </row>
    <row r="8" spans="1:18" s="121" customFormat="1" ht="30" customHeight="1">
      <c r="A8" s="13"/>
      <c r="B8" s="23" t="s">
        <v>1143</v>
      </c>
      <c r="C8" s="438">
        <v>146986392148</v>
      </c>
      <c r="D8" s="1053">
        <v>40022030733</v>
      </c>
      <c r="E8" s="438">
        <v>13940927807</v>
      </c>
      <c r="F8" s="438">
        <v>200949350688</v>
      </c>
      <c r="G8" s="438">
        <v>13940927807</v>
      </c>
      <c r="H8" s="1053">
        <v>40022030733</v>
      </c>
      <c r="I8" s="1186">
        <v>8472313645</v>
      </c>
      <c r="J8" s="1186">
        <v>2388766687</v>
      </c>
      <c r="K8" s="438">
        <v>1921794620</v>
      </c>
      <c r="L8" s="438">
        <v>12782874952</v>
      </c>
      <c r="M8" s="438">
        <v>1921794620</v>
      </c>
      <c r="N8" s="1053">
        <v>2388766687</v>
      </c>
      <c r="O8" s="438">
        <v>213732225640</v>
      </c>
      <c r="P8" s="438">
        <v>15862722427</v>
      </c>
      <c r="Q8" s="1053">
        <v>42410797420</v>
      </c>
      <c r="R8" s="20"/>
    </row>
    <row r="9" spans="1:18" s="121" customFormat="1" ht="30" customHeight="1">
      <c r="A9" s="22"/>
      <c r="B9" s="23" t="s">
        <v>1144</v>
      </c>
      <c r="C9" s="438">
        <v>146591131399</v>
      </c>
      <c r="D9" s="1053">
        <v>40547722612</v>
      </c>
      <c r="E9" s="438">
        <v>13909515358</v>
      </c>
      <c r="F9" s="438">
        <v>201048369369</v>
      </c>
      <c r="G9" s="438">
        <v>13909515358</v>
      </c>
      <c r="H9" s="1053">
        <v>40547722612</v>
      </c>
      <c r="I9" s="438">
        <v>7746862498</v>
      </c>
      <c r="J9" s="438">
        <v>2202844842</v>
      </c>
      <c r="K9" s="438">
        <v>1786300266</v>
      </c>
      <c r="L9" s="438">
        <v>11736007606</v>
      </c>
      <c r="M9" s="438">
        <v>1786300266</v>
      </c>
      <c r="N9" s="1053">
        <v>2202844842</v>
      </c>
      <c r="O9" s="438">
        <v>212784376975</v>
      </c>
      <c r="P9" s="438">
        <v>15695815624</v>
      </c>
      <c r="Q9" s="1053">
        <v>42750567454</v>
      </c>
      <c r="R9" s="29"/>
    </row>
    <row r="10" spans="1:18" s="121" customFormat="1" ht="30" customHeight="1">
      <c r="A10" s="22"/>
      <c r="B10" s="23" t="s">
        <v>1145</v>
      </c>
      <c r="C10" s="438">
        <v>145437815184</v>
      </c>
      <c r="D10" s="1053">
        <v>40588501445</v>
      </c>
      <c r="E10" s="438">
        <v>13787837412</v>
      </c>
      <c r="F10" s="438">
        <v>199814154041</v>
      </c>
      <c r="G10" s="438">
        <v>13787837412</v>
      </c>
      <c r="H10" s="1053">
        <v>40588501445</v>
      </c>
      <c r="I10" s="438">
        <v>6580429652</v>
      </c>
      <c r="J10" s="438">
        <v>1882694171</v>
      </c>
      <c r="K10" s="438">
        <v>1526339532</v>
      </c>
      <c r="L10" s="438">
        <v>9989463355</v>
      </c>
      <c r="M10" s="438">
        <v>1526339532</v>
      </c>
      <c r="N10" s="1053">
        <v>1882694171</v>
      </c>
      <c r="O10" s="438">
        <v>209803617396</v>
      </c>
      <c r="P10" s="438">
        <v>15314176944</v>
      </c>
      <c r="Q10" s="1053">
        <v>42471195616</v>
      </c>
      <c r="R10" s="29"/>
    </row>
    <row r="11" spans="1:18" s="121" customFormat="1" ht="30" customHeight="1">
      <c r="A11" s="22"/>
      <c r="B11" s="23" t="s">
        <v>1146</v>
      </c>
      <c r="C11" s="1588">
        <v>143888568078</v>
      </c>
      <c r="D11" s="1053">
        <v>40012963996</v>
      </c>
      <c r="E11" s="438">
        <v>13896006598</v>
      </c>
      <c r="F11" s="438">
        <v>197797538672</v>
      </c>
      <c r="G11" s="438">
        <v>13896006598</v>
      </c>
      <c r="H11" s="1053">
        <v>40012963996</v>
      </c>
      <c r="I11" s="438">
        <v>4788916340</v>
      </c>
      <c r="J11" s="438">
        <v>1348546394</v>
      </c>
      <c r="K11" s="438">
        <v>1110979600</v>
      </c>
      <c r="L11" s="438">
        <v>7248442334</v>
      </c>
      <c r="M11" s="438">
        <v>1110979600</v>
      </c>
      <c r="N11" s="1053">
        <v>1348546394</v>
      </c>
      <c r="O11" s="438">
        <v>205045981006</v>
      </c>
      <c r="P11" s="438">
        <v>15006986198</v>
      </c>
      <c r="Q11" s="1053">
        <v>41361510390</v>
      </c>
      <c r="R11" s="29"/>
    </row>
    <row r="12" spans="1:18" s="121" customFormat="1" ht="30" customHeight="1">
      <c r="A12" s="122"/>
      <c r="B12" s="123" t="s">
        <v>1147</v>
      </c>
      <c r="C12" s="440">
        <v>140869741261</v>
      </c>
      <c r="D12" s="440">
        <v>39915207911</v>
      </c>
      <c r="E12" s="440">
        <v>13862395001</v>
      </c>
      <c r="F12" s="440">
        <v>194647344173</v>
      </c>
      <c r="G12" s="440">
        <v>13862395001</v>
      </c>
      <c r="H12" s="440">
        <v>39915207911</v>
      </c>
      <c r="I12" s="440">
        <v>2936429231</v>
      </c>
      <c r="J12" s="440">
        <v>841085160</v>
      </c>
      <c r="K12" s="440">
        <v>688139063</v>
      </c>
      <c r="L12" s="440">
        <v>4465653454</v>
      </c>
      <c r="M12" s="440">
        <v>688139063</v>
      </c>
      <c r="N12" s="440">
        <v>841085160</v>
      </c>
      <c r="O12" s="440">
        <v>199112997627</v>
      </c>
      <c r="P12" s="440">
        <v>14550534064</v>
      </c>
      <c r="Q12" s="440">
        <v>40756293071</v>
      </c>
      <c r="R12" s="124"/>
    </row>
    <row r="13" spans="1:18" ht="23.1" customHeight="1">
      <c r="A13" s="61">
        <v>1</v>
      </c>
      <c r="B13" s="96" t="s">
        <v>1065</v>
      </c>
      <c r="C13" s="1027">
        <v>5582837864</v>
      </c>
      <c r="D13" s="1027">
        <v>1643738004</v>
      </c>
      <c r="E13" s="1027">
        <v>523154075</v>
      </c>
      <c r="F13" s="1027">
        <v>7749729943</v>
      </c>
      <c r="G13" s="1027">
        <v>523154075</v>
      </c>
      <c r="H13" s="1027">
        <v>1643738004</v>
      </c>
      <c r="I13" s="1027">
        <v>122044480</v>
      </c>
      <c r="J13" s="1027">
        <v>35548067</v>
      </c>
      <c r="K13" s="1027">
        <v>28031289</v>
      </c>
      <c r="L13" s="1027">
        <v>185623836</v>
      </c>
      <c r="M13" s="1027">
        <v>28031289</v>
      </c>
      <c r="N13" s="1027">
        <v>35548067</v>
      </c>
      <c r="O13" s="1027">
        <v>7935353779</v>
      </c>
      <c r="P13" s="1027">
        <v>551185364</v>
      </c>
      <c r="Q13" s="1027">
        <v>1679286071</v>
      </c>
      <c r="R13" s="63">
        <v>1</v>
      </c>
    </row>
    <row r="14" spans="1:18" ht="23.1" customHeight="1">
      <c r="A14" s="64">
        <v>2</v>
      </c>
      <c r="B14" s="97" t="s">
        <v>1066</v>
      </c>
      <c r="C14" s="438">
        <v>2823376092</v>
      </c>
      <c r="D14" s="438">
        <v>974920945</v>
      </c>
      <c r="E14" s="438">
        <v>215183402</v>
      </c>
      <c r="F14" s="438">
        <v>4013480439</v>
      </c>
      <c r="G14" s="438">
        <v>215183402</v>
      </c>
      <c r="H14" s="438">
        <v>974920945</v>
      </c>
      <c r="I14" s="438">
        <v>111287713</v>
      </c>
      <c r="J14" s="438">
        <v>37216453</v>
      </c>
      <c r="K14" s="438">
        <v>22189260</v>
      </c>
      <c r="L14" s="438">
        <v>170693426</v>
      </c>
      <c r="M14" s="438">
        <v>22189260</v>
      </c>
      <c r="N14" s="438">
        <v>37216453</v>
      </c>
      <c r="O14" s="438">
        <v>4184173865</v>
      </c>
      <c r="P14" s="438">
        <v>237372662</v>
      </c>
      <c r="Q14" s="438">
        <v>1012137398</v>
      </c>
      <c r="R14" s="59">
        <v>2</v>
      </c>
    </row>
    <row r="15" spans="1:18" ht="23.1" customHeight="1">
      <c r="A15" s="64">
        <v>3</v>
      </c>
      <c r="B15" s="97" t="s">
        <v>1067</v>
      </c>
      <c r="C15" s="438">
        <v>10708623270</v>
      </c>
      <c r="D15" s="438">
        <v>3435124351</v>
      </c>
      <c r="E15" s="438">
        <v>1148745597</v>
      </c>
      <c r="F15" s="438">
        <v>15292493218</v>
      </c>
      <c r="G15" s="438">
        <v>1148745597</v>
      </c>
      <c r="H15" s="438">
        <v>3435124351</v>
      </c>
      <c r="I15" s="438">
        <v>202503472</v>
      </c>
      <c r="J15" s="438">
        <v>63992757</v>
      </c>
      <c r="K15" s="438">
        <v>50826485</v>
      </c>
      <c r="L15" s="438">
        <v>317322714</v>
      </c>
      <c r="M15" s="438">
        <v>50826485</v>
      </c>
      <c r="N15" s="438">
        <v>63992757</v>
      </c>
      <c r="O15" s="438">
        <v>15609815932</v>
      </c>
      <c r="P15" s="438">
        <v>1199572082</v>
      </c>
      <c r="Q15" s="438">
        <v>3499117108</v>
      </c>
      <c r="R15" s="59">
        <v>3</v>
      </c>
    </row>
    <row r="16" spans="1:18" s="103" customFormat="1" ht="23.1" customHeight="1">
      <c r="A16" s="66">
        <v>6</v>
      </c>
      <c r="B16" s="65" t="s">
        <v>1068</v>
      </c>
      <c r="C16" s="439">
        <v>1252627310</v>
      </c>
      <c r="D16" s="439">
        <v>409494049</v>
      </c>
      <c r="E16" s="439">
        <v>98879449</v>
      </c>
      <c r="F16" s="439">
        <v>1761000808</v>
      </c>
      <c r="G16" s="439">
        <v>98879449</v>
      </c>
      <c r="H16" s="439">
        <v>409494049</v>
      </c>
      <c r="I16" s="439">
        <v>52843088</v>
      </c>
      <c r="J16" s="439">
        <v>16890879</v>
      </c>
      <c r="K16" s="439">
        <v>11115245</v>
      </c>
      <c r="L16" s="439">
        <v>80849212</v>
      </c>
      <c r="M16" s="439">
        <v>11115245</v>
      </c>
      <c r="N16" s="439">
        <v>16890879</v>
      </c>
      <c r="O16" s="439">
        <v>1841850020</v>
      </c>
      <c r="P16" s="439">
        <v>109994694</v>
      </c>
      <c r="Q16" s="439">
        <v>426384928</v>
      </c>
      <c r="R16" s="67">
        <v>6</v>
      </c>
    </row>
    <row r="17" spans="1:18" s="103" customFormat="1" ht="23.1" customHeight="1">
      <c r="A17" s="66">
        <v>7</v>
      </c>
      <c r="B17" s="65" t="s">
        <v>1069</v>
      </c>
      <c r="C17" s="451">
        <v>892619260</v>
      </c>
      <c r="D17" s="451">
        <v>219911544</v>
      </c>
      <c r="E17" s="451">
        <v>68481000</v>
      </c>
      <c r="F17" s="451">
        <v>1181011804</v>
      </c>
      <c r="G17" s="451">
        <v>68481000</v>
      </c>
      <c r="H17" s="451">
        <v>219911544</v>
      </c>
      <c r="I17" s="451">
        <v>40056732</v>
      </c>
      <c r="J17" s="451">
        <v>9621456</v>
      </c>
      <c r="K17" s="451">
        <v>7516469</v>
      </c>
      <c r="L17" s="451">
        <v>57194657</v>
      </c>
      <c r="M17" s="451">
        <v>7516469</v>
      </c>
      <c r="N17" s="451">
        <v>9621456</v>
      </c>
      <c r="O17" s="451">
        <v>1238206461</v>
      </c>
      <c r="P17" s="451">
        <v>75997469</v>
      </c>
      <c r="Q17" s="451">
        <v>229533000</v>
      </c>
      <c r="R17" s="67">
        <v>7</v>
      </c>
    </row>
    <row r="18" spans="1:18" s="103" customFormat="1" ht="23.1" customHeight="1">
      <c r="A18" s="70">
        <v>8</v>
      </c>
      <c r="B18" s="62" t="s">
        <v>1070</v>
      </c>
      <c r="C18" s="1027">
        <v>5967416372</v>
      </c>
      <c r="D18" s="1027">
        <v>2130121348</v>
      </c>
      <c r="E18" s="1027">
        <v>388506963</v>
      </c>
      <c r="F18" s="1027">
        <v>8486044683</v>
      </c>
      <c r="G18" s="1027">
        <v>388506963</v>
      </c>
      <c r="H18" s="1027">
        <v>2130121348</v>
      </c>
      <c r="I18" s="1027">
        <v>128967747</v>
      </c>
      <c r="J18" s="1027">
        <v>45049879</v>
      </c>
      <c r="K18" s="1027">
        <v>20237201</v>
      </c>
      <c r="L18" s="1027">
        <v>194254827</v>
      </c>
      <c r="M18" s="1027">
        <v>20237201</v>
      </c>
      <c r="N18" s="1027">
        <v>45049879</v>
      </c>
      <c r="O18" s="1027">
        <v>8680299510</v>
      </c>
      <c r="P18" s="1027">
        <v>408744164</v>
      </c>
      <c r="Q18" s="1027">
        <v>2175171227</v>
      </c>
      <c r="R18" s="71">
        <v>8</v>
      </c>
    </row>
    <row r="19" spans="1:18" s="103" customFormat="1" ht="23.1" customHeight="1">
      <c r="A19" s="66">
        <v>9</v>
      </c>
      <c r="B19" s="65" t="s">
        <v>1071</v>
      </c>
      <c r="C19" s="439">
        <v>1317494851</v>
      </c>
      <c r="D19" s="439">
        <v>440643238</v>
      </c>
      <c r="E19" s="439">
        <v>150507874</v>
      </c>
      <c r="F19" s="439">
        <v>1908645963</v>
      </c>
      <c r="G19" s="439">
        <v>150507874</v>
      </c>
      <c r="H19" s="439">
        <v>440643238</v>
      </c>
      <c r="I19" s="439">
        <v>32457285</v>
      </c>
      <c r="J19" s="439">
        <v>10603647</v>
      </c>
      <c r="K19" s="439">
        <v>9520206</v>
      </c>
      <c r="L19" s="439">
        <v>52581138</v>
      </c>
      <c r="M19" s="439">
        <v>9520206</v>
      </c>
      <c r="N19" s="439">
        <v>10603647</v>
      </c>
      <c r="O19" s="439">
        <v>1961227101</v>
      </c>
      <c r="P19" s="439">
        <v>160028080</v>
      </c>
      <c r="Q19" s="439">
        <v>451246885</v>
      </c>
      <c r="R19" s="67">
        <v>9</v>
      </c>
    </row>
    <row r="20" spans="1:18" s="103" customFormat="1" ht="23.1" customHeight="1">
      <c r="A20" s="66">
        <v>10</v>
      </c>
      <c r="B20" s="65" t="s">
        <v>1072</v>
      </c>
      <c r="C20" s="439">
        <v>1700465647</v>
      </c>
      <c r="D20" s="439">
        <v>537753266</v>
      </c>
      <c r="E20" s="439">
        <v>234463959</v>
      </c>
      <c r="F20" s="439">
        <v>2472682872</v>
      </c>
      <c r="G20" s="439">
        <v>234463959</v>
      </c>
      <c r="H20" s="439">
        <v>537753266</v>
      </c>
      <c r="I20" s="439">
        <v>37378449</v>
      </c>
      <c r="J20" s="439">
        <v>11835983</v>
      </c>
      <c r="K20" s="439">
        <v>13063970</v>
      </c>
      <c r="L20" s="439">
        <v>62278402</v>
      </c>
      <c r="M20" s="439">
        <v>13063970</v>
      </c>
      <c r="N20" s="439">
        <v>11835983</v>
      </c>
      <c r="O20" s="439">
        <v>2534961274</v>
      </c>
      <c r="P20" s="439">
        <v>247527929</v>
      </c>
      <c r="Q20" s="439">
        <v>549589249</v>
      </c>
      <c r="R20" s="67">
        <v>10</v>
      </c>
    </row>
    <row r="21" spans="1:18" s="103" customFormat="1" ht="23.1" customHeight="1">
      <c r="A21" s="66">
        <v>11</v>
      </c>
      <c r="B21" s="65" t="s">
        <v>1073</v>
      </c>
      <c r="C21" s="439">
        <v>1289703046</v>
      </c>
      <c r="D21" s="439">
        <v>452132326</v>
      </c>
      <c r="E21" s="439">
        <v>177615604</v>
      </c>
      <c r="F21" s="439">
        <v>1919450976</v>
      </c>
      <c r="G21" s="439">
        <v>177615604</v>
      </c>
      <c r="H21" s="439">
        <v>452132326</v>
      </c>
      <c r="I21" s="439">
        <v>42546992</v>
      </c>
      <c r="J21" s="439">
        <v>14775522</v>
      </c>
      <c r="K21" s="439">
        <v>14180901</v>
      </c>
      <c r="L21" s="439">
        <v>71503415</v>
      </c>
      <c r="M21" s="439">
        <v>14180901</v>
      </c>
      <c r="N21" s="439">
        <v>14775522</v>
      </c>
      <c r="O21" s="439">
        <v>1990954391</v>
      </c>
      <c r="P21" s="439">
        <v>191796505</v>
      </c>
      <c r="Q21" s="439">
        <v>466907848</v>
      </c>
      <c r="R21" s="67">
        <v>11</v>
      </c>
    </row>
    <row r="22" spans="1:18" s="103" customFormat="1" ht="23.1" customHeight="1">
      <c r="A22" s="66">
        <v>12</v>
      </c>
      <c r="B22" s="65" t="s">
        <v>1074</v>
      </c>
      <c r="C22" s="451">
        <v>1556320324</v>
      </c>
      <c r="D22" s="451">
        <v>532933663</v>
      </c>
      <c r="E22" s="451">
        <v>175765085</v>
      </c>
      <c r="F22" s="451">
        <v>2265019072</v>
      </c>
      <c r="G22" s="451">
        <v>175765085</v>
      </c>
      <c r="H22" s="451">
        <v>532933663</v>
      </c>
      <c r="I22" s="451">
        <v>57409587</v>
      </c>
      <c r="J22" s="451">
        <v>19483557</v>
      </c>
      <c r="K22" s="451">
        <v>17293146</v>
      </c>
      <c r="L22" s="451">
        <v>94186290</v>
      </c>
      <c r="M22" s="451">
        <v>17293146</v>
      </c>
      <c r="N22" s="451">
        <v>19483557</v>
      </c>
      <c r="O22" s="451">
        <v>2359205362</v>
      </c>
      <c r="P22" s="451">
        <v>193058231</v>
      </c>
      <c r="Q22" s="451">
        <v>552417220</v>
      </c>
      <c r="R22" s="67">
        <v>12</v>
      </c>
    </row>
    <row r="23" spans="1:18" s="103" customFormat="1" ht="23.1" customHeight="1">
      <c r="A23" s="72">
        <v>14</v>
      </c>
      <c r="B23" s="62" t="s">
        <v>1075</v>
      </c>
      <c r="C23" s="1027">
        <v>4077101960</v>
      </c>
      <c r="D23" s="1027">
        <v>1364741491</v>
      </c>
      <c r="E23" s="1027">
        <v>377772370</v>
      </c>
      <c r="F23" s="1027">
        <v>5819615821</v>
      </c>
      <c r="G23" s="1027">
        <v>377772370</v>
      </c>
      <c r="H23" s="1027">
        <v>1364741491</v>
      </c>
      <c r="I23" s="1027">
        <v>92778049</v>
      </c>
      <c r="J23" s="1027">
        <v>26106942</v>
      </c>
      <c r="K23" s="1027">
        <v>20536228</v>
      </c>
      <c r="L23" s="1027">
        <v>139421219</v>
      </c>
      <c r="M23" s="1027">
        <v>20536228</v>
      </c>
      <c r="N23" s="1027">
        <v>26106942</v>
      </c>
      <c r="O23" s="1027">
        <v>5959037040</v>
      </c>
      <c r="P23" s="1027">
        <v>398308598</v>
      </c>
      <c r="Q23" s="1027">
        <v>1390848433</v>
      </c>
      <c r="R23" s="73">
        <v>14</v>
      </c>
    </row>
    <row r="24" spans="1:18" s="103" customFormat="1" ht="23.1" customHeight="1">
      <c r="A24" s="66">
        <v>15</v>
      </c>
      <c r="B24" s="65" t="s">
        <v>1076</v>
      </c>
      <c r="C24" s="439">
        <v>2483796625</v>
      </c>
      <c r="D24" s="439">
        <v>868011929</v>
      </c>
      <c r="E24" s="439">
        <v>216563068</v>
      </c>
      <c r="F24" s="439">
        <v>3568371622</v>
      </c>
      <c r="G24" s="439">
        <v>216563068</v>
      </c>
      <c r="H24" s="439">
        <v>868011929</v>
      </c>
      <c r="I24" s="439">
        <v>77980294</v>
      </c>
      <c r="J24" s="439">
        <v>26710908</v>
      </c>
      <c r="K24" s="439">
        <v>18317586</v>
      </c>
      <c r="L24" s="439">
        <v>123008788</v>
      </c>
      <c r="M24" s="439">
        <v>18317586</v>
      </c>
      <c r="N24" s="439">
        <v>26710908</v>
      </c>
      <c r="O24" s="439">
        <v>3691380410</v>
      </c>
      <c r="P24" s="439">
        <v>234880654</v>
      </c>
      <c r="Q24" s="439">
        <v>894722837</v>
      </c>
      <c r="R24" s="67">
        <v>15</v>
      </c>
    </row>
    <row r="25" spans="1:18" s="103" customFormat="1" ht="23.1" customHeight="1">
      <c r="A25" s="66">
        <v>16</v>
      </c>
      <c r="B25" s="65" t="s">
        <v>1077</v>
      </c>
      <c r="C25" s="439">
        <v>798835597</v>
      </c>
      <c r="D25" s="439">
        <v>280319977</v>
      </c>
      <c r="E25" s="439">
        <v>69465520</v>
      </c>
      <c r="F25" s="439">
        <v>1148621094</v>
      </c>
      <c r="G25" s="439">
        <v>69465520</v>
      </c>
      <c r="H25" s="439">
        <v>280319977</v>
      </c>
      <c r="I25" s="439">
        <v>35783012</v>
      </c>
      <c r="J25" s="439">
        <v>11645707</v>
      </c>
      <c r="K25" s="439">
        <v>7461658</v>
      </c>
      <c r="L25" s="439">
        <v>54890377</v>
      </c>
      <c r="M25" s="439">
        <v>7461658</v>
      </c>
      <c r="N25" s="439">
        <v>11645707</v>
      </c>
      <c r="O25" s="439">
        <v>1203511471</v>
      </c>
      <c r="P25" s="439">
        <v>76927178</v>
      </c>
      <c r="Q25" s="439">
        <v>291965684</v>
      </c>
      <c r="R25" s="67">
        <v>16</v>
      </c>
    </row>
    <row r="26" spans="1:18" s="103" customFormat="1" ht="23.1" customHeight="1">
      <c r="A26" s="66">
        <v>17</v>
      </c>
      <c r="B26" s="65" t="s">
        <v>1078</v>
      </c>
      <c r="C26" s="439">
        <v>1607802158</v>
      </c>
      <c r="D26" s="439">
        <v>605420895</v>
      </c>
      <c r="E26" s="439">
        <v>221349080</v>
      </c>
      <c r="F26" s="439">
        <v>2434572133</v>
      </c>
      <c r="G26" s="439">
        <v>221349080</v>
      </c>
      <c r="H26" s="439">
        <v>605420895</v>
      </c>
      <c r="I26" s="439">
        <v>47771044</v>
      </c>
      <c r="J26" s="439">
        <v>18083820</v>
      </c>
      <c r="K26" s="439">
        <v>19354587</v>
      </c>
      <c r="L26" s="439">
        <v>85209451</v>
      </c>
      <c r="M26" s="439">
        <v>19354587</v>
      </c>
      <c r="N26" s="439">
        <v>18083820</v>
      </c>
      <c r="O26" s="439">
        <v>2519781584</v>
      </c>
      <c r="P26" s="439">
        <v>240703667</v>
      </c>
      <c r="Q26" s="439">
        <v>623504715</v>
      </c>
      <c r="R26" s="67">
        <v>17</v>
      </c>
    </row>
    <row r="27" spans="1:18" s="103" customFormat="1" ht="23.1" customHeight="1">
      <c r="A27" s="66">
        <v>18</v>
      </c>
      <c r="B27" s="65" t="s">
        <v>1079</v>
      </c>
      <c r="C27" s="451">
        <v>2334738891</v>
      </c>
      <c r="D27" s="451">
        <v>835138098</v>
      </c>
      <c r="E27" s="451">
        <v>199533988</v>
      </c>
      <c r="F27" s="451">
        <v>3369410977</v>
      </c>
      <c r="G27" s="451">
        <v>199533988</v>
      </c>
      <c r="H27" s="451">
        <v>835138098</v>
      </c>
      <c r="I27" s="451">
        <v>73291787</v>
      </c>
      <c r="J27" s="451">
        <v>25275141</v>
      </c>
      <c r="K27" s="451">
        <v>14227833</v>
      </c>
      <c r="L27" s="451">
        <v>112794761</v>
      </c>
      <c r="M27" s="451">
        <v>14227833</v>
      </c>
      <c r="N27" s="451">
        <v>25275141</v>
      </c>
      <c r="O27" s="451">
        <v>3482205738</v>
      </c>
      <c r="P27" s="451">
        <v>213761821</v>
      </c>
      <c r="Q27" s="451">
        <v>860413239</v>
      </c>
      <c r="R27" s="67">
        <v>18</v>
      </c>
    </row>
    <row r="28" spans="1:18" s="103" customFormat="1" ht="23.1" customHeight="1">
      <c r="A28" s="70">
        <v>19</v>
      </c>
      <c r="B28" s="62" t="s">
        <v>1080</v>
      </c>
      <c r="C28" s="1027">
        <v>3434397475</v>
      </c>
      <c r="D28" s="1027">
        <v>848130436</v>
      </c>
      <c r="E28" s="1027">
        <v>247463438</v>
      </c>
      <c r="F28" s="1027">
        <v>4529991349</v>
      </c>
      <c r="G28" s="1027">
        <v>247463438</v>
      </c>
      <c r="H28" s="1027">
        <v>848130436</v>
      </c>
      <c r="I28" s="1027">
        <v>87278259</v>
      </c>
      <c r="J28" s="1027">
        <v>20504307</v>
      </c>
      <c r="K28" s="1027">
        <v>16362579</v>
      </c>
      <c r="L28" s="1027">
        <v>124145145</v>
      </c>
      <c r="M28" s="1027">
        <v>16362579</v>
      </c>
      <c r="N28" s="1027">
        <v>20504307</v>
      </c>
      <c r="O28" s="1027">
        <v>4654136494</v>
      </c>
      <c r="P28" s="1027">
        <v>263826017</v>
      </c>
      <c r="Q28" s="1027">
        <v>868634743</v>
      </c>
      <c r="R28" s="71">
        <v>19</v>
      </c>
    </row>
    <row r="29" spans="1:18" s="103" customFormat="1" ht="23.1" customHeight="1">
      <c r="A29" s="66">
        <v>21</v>
      </c>
      <c r="B29" s="65" t="s">
        <v>1081</v>
      </c>
      <c r="C29" s="439">
        <v>4422727761</v>
      </c>
      <c r="D29" s="439">
        <v>1027752859</v>
      </c>
      <c r="E29" s="439">
        <v>403026498</v>
      </c>
      <c r="F29" s="439">
        <v>5853507118</v>
      </c>
      <c r="G29" s="439">
        <v>403026498</v>
      </c>
      <c r="H29" s="439">
        <v>1027752859</v>
      </c>
      <c r="I29" s="439">
        <v>63126532</v>
      </c>
      <c r="J29" s="439">
        <v>15086677</v>
      </c>
      <c r="K29" s="439">
        <v>12647112</v>
      </c>
      <c r="L29" s="439">
        <v>90860321</v>
      </c>
      <c r="M29" s="439">
        <v>12647112</v>
      </c>
      <c r="N29" s="439">
        <v>15086677</v>
      </c>
      <c r="O29" s="439">
        <v>5944367439</v>
      </c>
      <c r="P29" s="439">
        <v>415673610</v>
      </c>
      <c r="Q29" s="439">
        <v>1042839536</v>
      </c>
      <c r="R29" s="67">
        <v>21</v>
      </c>
    </row>
    <row r="30" spans="1:18" s="103" customFormat="1" ht="23.1" customHeight="1">
      <c r="A30" s="66">
        <v>22</v>
      </c>
      <c r="B30" s="65" t="s">
        <v>1082</v>
      </c>
      <c r="C30" s="439">
        <v>5915378794</v>
      </c>
      <c r="D30" s="439">
        <v>1408267377</v>
      </c>
      <c r="E30" s="439">
        <v>567515592</v>
      </c>
      <c r="F30" s="439">
        <v>7891161763</v>
      </c>
      <c r="G30" s="439">
        <v>567515592</v>
      </c>
      <c r="H30" s="439">
        <v>1408267377</v>
      </c>
      <c r="I30" s="439">
        <v>120494090</v>
      </c>
      <c r="J30" s="439">
        <v>28476945</v>
      </c>
      <c r="K30" s="439">
        <v>27543650</v>
      </c>
      <c r="L30" s="439">
        <v>176514685</v>
      </c>
      <c r="M30" s="439">
        <v>27543650</v>
      </c>
      <c r="N30" s="439">
        <v>28476945</v>
      </c>
      <c r="O30" s="439">
        <v>8067676448</v>
      </c>
      <c r="P30" s="439">
        <v>595059242</v>
      </c>
      <c r="Q30" s="439">
        <v>1436744322</v>
      </c>
      <c r="R30" s="67">
        <v>22</v>
      </c>
    </row>
    <row r="31" spans="1:18" s="103" customFormat="1" ht="23.1" customHeight="1">
      <c r="A31" s="66">
        <v>23</v>
      </c>
      <c r="B31" s="65" t="s">
        <v>1083</v>
      </c>
      <c r="C31" s="439">
        <v>1184239800</v>
      </c>
      <c r="D31" s="439">
        <v>179134019</v>
      </c>
      <c r="E31" s="439">
        <v>94635602</v>
      </c>
      <c r="F31" s="439">
        <v>1458009421</v>
      </c>
      <c r="G31" s="439">
        <v>94635602</v>
      </c>
      <c r="H31" s="439">
        <v>179134019</v>
      </c>
      <c r="I31" s="439">
        <v>27672659</v>
      </c>
      <c r="J31" s="439">
        <v>3950784</v>
      </c>
      <c r="K31" s="439">
        <v>5051217</v>
      </c>
      <c r="L31" s="439">
        <v>36674660</v>
      </c>
      <c r="M31" s="439">
        <v>5051217</v>
      </c>
      <c r="N31" s="439">
        <v>3950784</v>
      </c>
      <c r="O31" s="439">
        <v>1494684081</v>
      </c>
      <c r="P31" s="439">
        <v>99686819</v>
      </c>
      <c r="Q31" s="439">
        <v>183084803</v>
      </c>
      <c r="R31" s="67">
        <v>23</v>
      </c>
    </row>
    <row r="32" spans="1:18" s="103" customFormat="1" ht="23.1" customHeight="1">
      <c r="A32" s="66">
        <v>24</v>
      </c>
      <c r="B32" s="65" t="s">
        <v>1084</v>
      </c>
      <c r="C32" s="451">
        <v>1967178041</v>
      </c>
      <c r="D32" s="451">
        <v>537650708</v>
      </c>
      <c r="E32" s="451">
        <v>238462736</v>
      </c>
      <c r="F32" s="451">
        <v>2743291485</v>
      </c>
      <c r="G32" s="451">
        <v>238462736</v>
      </c>
      <c r="H32" s="451">
        <v>537650708</v>
      </c>
      <c r="I32" s="451">
        <v>29407417</v>
      </c>
      <c r="J32" s="451">
        <v>7857974</v>
      </c>
      <c r="K32" s="451">
        <v>7742144</v>
      </c>
      <c r="L32" s="451">
        <v>45007535</v>
      </c>
      <c r="M32" s="451">
        <v>7742144</v>
      </c>
      <c r="N32" s="451">
        <v>7857974</v>
      </c>
      <c r="O32" s="451">
        <v>2788299020</v>
      </c>
      <c r="P32" s="451">
        <v>246204880</v>
      </c>
      <c r="Q32" s="451">
        <v>545508682</v>
      </c>
      <c r="R32" s="67">
        <v>24</v>
      </c>
    </row>
    <row r="33" spans="1:18" s="103" customFormat="1" ht="23.1" customHeight="1">
      <c r="A33" s="70">
        <v>25</v>
      </c>
      <c r="B33" s="62" t="s">
        <v>1085</v>
      </c>
      <c r="C33" s="1027">
        <v>2570196611</v>
      </c>
      <c r="D33" s="1027">
        <v>678575930</v>
      </c>
      <c r="E33" s="1027">
        <v>231505700</v>
      </c>
      <c r="F33" s="1027">
        <v>3480278241</v>
      </c>
      <c r="G33" s="1027">
        <v>231505700</v>
      </c>
      <c r="H33" s="1027">
        <v>678575930</v>
      </c>
      <c r="I33" s="1027">
        <v>79174954</v>
      </c>
      <c r="J33" s="1027">
        <v>20119991</v>
      </c>
      <c r="K33" s="1027">
        <v>17960768</v>
      </c>
      <c r="L33" s="1027">
        <v>117255713</v>
      </c>
      <c r="M33" s="1027">
        <v>17960768</v>
      </c>
      <c r="N33" s="1027">
        <v>20119991</v>
      </c>
      <c r="O33" s="1027">
        <v>3597533954</v>
      </c>
      <c r="P33" s="1027">
        <v>249466468</v>
      </c>
      <c r="Q33" s="1027">
        <v>698695921</v>
      </c>
      <c r="R33" s="71">
        <v>25</v>
      </c>
    </row>
    <row r="34" spans="1:18" s="103" customFormat="1" ht="23.1" customHeight="1">
      <c r="A34" s="66">
        <v>27</v>
      </c>
      <c r="B34" s="65" t="s">
        <v>1086</v>
      </c>
      <c r="C34" s="439">
        <v>2227476116</v>
      </c>
      <c r="D34" s="439">
        <v>594322357</v>
      </c>
      <c r="E34" s="439">
        <v>225635493</v>
      </c>
      <c r="F34" s="439">
        <v>3047433966</v>
      </c>
      <c r="G34" s="439">
        <v>225635493</v>
      </c>
      <c r="H34" s="439">
        <v>594322357</v>
      </c>
      <c r="I34" s="439">
        <v>46204585</v>
      </c>
      <c r="J34" s="439">
        <v>11870768</v>
      </c>
      <c r="K34" s="439">
        <v>10180989</v>
      </c>
      <c r="L34" s="439">
        <v>68256342</v>
      </c>
      <c r="M34" s="439">
        <v>10180989</v>
      </c>
      <c r="N34" s="439">
        <v>11870768</v>
      </c>
      <c r="O34" s="439">
        <v>3115690308</v>
      </c>
      <c r="P34" s="439">
        <v>235816482</v>
      </c>
      <c r="Q34" s="439">
        <v>606193125</v>
      </c>
      <c r="R34" s="67">
        <v>27</v>
      </c>
    </row>
    <row r="35" spans="1:18" s="103" customFormat="1" ht="23.1" customHeight="1">
      <c r="A35" s="66">
        <v>28</v>
      </c>
      <c r="B35" s="65" t="s">
        <v>1087</v>
      </c>
      <c r="C35" s="439">
        <v>1351391484</v>
      </c>
      <c r="D35" s="439">
        <v>288957395</v>
      </c>
      <c r="E35" s="439">
        <v>120399434</v>
      </c>
      <c r="F35" s="439">
        <v>1760748313</v>
      </c>
      <c r="G35" s="439">
        <v>120399434</v>
      </c>
      <c r="H35" s="439">
        <v>288957395</v>
      </c>
      <c r="I35" s="439">
        <v>24469533</v>
      </c>
      <c r="J35" s="439">
        <v>4963237</v>
      </c>
      <c r="K35" s="439">
        <v>5196539</v>
      </c>
      <c r="L35" s="439">
        <v>34629309</v>
      </c>
      <c r="M35" s="439">
        <v>5196539</v>
      </c>
      <c r="N35" s="439">
        <v>4963237</v>
      </c>
      <c r="O35" s="439">
        <v>1795377622</v>
      </c>
      <c r="P35" s="439">
        <v>125595973</v>
      </c>
      <c r="Q35" s="439">
        <v>293920632</v>
      </c>
      <c r="R35" s="67">
        <v>28</v>
      </c>
    </row>
    <row r="36" spans="1:18" s="103" customFormat="1" ht="23.1" customHeight="1">
      <c r="A36" s="66">
        <v>29</v>
      </c>
      <c r="B36" s="65" t="s">
        <v>1088</v>
      </c>
      <c r="C36" s="439">
        <v>1246720990</v>
      </c>
      <c r="D36" s="439">
        <v>332604769</v>
      </c>
      <c r="E36" s="439">
        <v>97729693</v>
      </c>
      <c r="F36" s="439">
        <v>1677055452</v>
      </c>
      <c r="G36" s="439">
        <v>97729693</v>
      </c>
      <c r="H36" s="439">
        <v>332604769</v>
      </c>
      <c r="I36" s="439">
        <v>25572772</v>
      </c>
      <c r="J36" s="439">
        <v>6995060</v>
      </c>
      <c r="K36" s="439">
        <v>4474780</v>
      </c>
      <c r="L36" s="439">
        <v>37042612</v>
      </c>
      <c r="M36" s="439">
        <v>4474780</v>
      </c>
      <c r="N36" s="439">
        <v>6995060</v>
      </c>
      <c r="O36" s="439">
        <v>1714098064</v>
      </c>
      <c r="P36" s="439">
        <v>102204473</v>
      </c>
      <c r="Q36" s="439">
        <v>339599829</v>
      </c>
      <c r="R36" s="67">
        <v>29</v>
      </c>
    </row>
    <row r="37" spans="1:18" s="103" customFormat="1" ht="23.1" customHeight="1">
      <c r="A37" s="66">
        <v>30</v>
      </c>
      <c r="B37" s="76" t="s">
        <v>1089</v>
      </c>
      <c r="C37" s="451">
        <v>2701763378</v>
      </c>
      <c r="D37" s="451">
        <v>740414142</v>
      </c>
      <c r="E37" s="451">
        <v>295926212</v>
      </c>
      <c r="F37" s="451">
        <v>3738103732</v>
      </c>
      <c r="G37" s="451">
        <v>295926212</v>
      </c>
      <c r="H37" s="451">
        <v>740414142</v>
      </c>
      <c r="I37" s="451">
        <v>59940843</v>
      </c>
      <c r="J37" s="451">
        <v>15781523</v>
      </c>
      <c r="K37" s="451">
        <v>14488583</v>
      </c>
      <c r="L37" s="451">
        <v>90210949</v>
      </c>
      <c r="M37" s="451">
        <v>14488583</v>
      </c>
      <c r="N37" s="451">
        <v>15781523</v>
      </c>
      <c r="O37" s="451">
        <v>3828314681</v>
      </c>
      <c r="P37" s="451">
        <v>310414795</v>
      </c>
      <c r="Q37" s="451">
        <v>756195665</v>
      </c>
      <c r="R37" s="67">
        <v>30</v>
      </c>
    </row>
    <row r="38" spans="1:18" s="103" customFormat="1" ht="23.1" customHeight="1">
      <c r="A38" s="70">
        <v>31</v>
      </c>
      <c r="B38" s="62" t="s">
        <v>1090</v>
      </c>
      <c r="C38" s="1027">
        <v>1179865665</v>
      </c>
      <c r="D38" s="1027">
        <v>323761504</v>
      </c>
      <c r="E38" s="1027">
        <v>89783477</v>
      </c>
      <c r="F38" s="1027">
        <v>1593410646</v>
      </c>
      <c r="G38" s="1027">
        <v>89783477</v>
      </c>
      <c r="H38" s="1027">
        <v>323761504</v>
      </c>
      <c r="I38" s="1027">
        <v>14001401</v>
      </c>
      <c r="J38" s="1027">
        <v>3645169</v>
      </c>
      <c r="K38" s="1027">
        <v>2727123</v>
      </c>
      <c r="L38" s="1027">
        <v>20373693</v>
      </c>
      <c r="M38" s="1027">
        <v>2727123</v>
      </c>
      <c r="N38" s="1027">
        <v>3645169</v>
      </c>
      <c r="O38" s="1027">
        <v>1613784339</v>
      </c>
      <c r="P38" s="1027">
        <v>92510600</v>
      </c>
      <c r="Q38" s="1027">
        <v>327406673</v>
      </c>
      <c r="R38" s="71">
        <v>31</v>
      </c>
    </row>
    <row r="39" spans="1:18" s="103" customFormat="1" ht="23.1" customHeight="1">
      <c r="A39" s="66">
        <v>32</v>
      </c>
      <c r="B39" s="65" t="s">
        <v>1091</v>
      </c>
      <c r="C39" s="439">
        <v>2483920848</v>
      </c>
      <c r="D39" s="439">
        <v>770956043</v>
      </c>
      <c r="E39" s="439">
        <v>263837019</v>
      </c>
      <c r="F39" s="439">
        <v>3518713910</v>
      </c>
      <c r="G39" s="439">
        <v>263837019</v>
      </c>
      <c r="H39" s="439">
        <v>770956043</v>
      </c>
      <c r="I39" s="439">
        <v>76914010</v>
      </c>
      <c r="J39" s="439">
        <v>23834513</v>
      </c>
      <c r="K39" s="439">
        <v>23540931</v>
      </c>
      <c r="L39" s="439">
        <v>124289454</v>
      </c>
      <c r="M39" s="439">
        <v>23540931</v>
      </c>
      <c r="N39" s="439">
        <v>23834513</v>
      </c>
      <c r="O39" s="439">
        <v>3643003364</v>
      </c>
      <c r="P39" s="439">
        <v>287377950</v>
      </c>
      <c r="Q39" s="439">
        <v>794790556</v>
      </c>
      <c r="R39" s="67">
        <v>32</v>
      </c>
    </row>
    <row r="40" spans="1:18" s="103" customFormat="1" ht="23.1" customHeight="1">
      <c r="A40" s="66">
        <v>33</v>
      </c>
      <c r="B40" s="65" t="s">
        <v>1092</v>
      </c>
      <c r="C40" s="439">
        <v>1005364627</v>
      </c>
      <c r="D40" s="439">
        <v>272197294</v>
      </c>
      <c r="E40" s="439">
        <v>72807312</v>
      </c>
      <c r="F40" s="439">
        <v>1350369233</v>
      </c>
      <c r="G40" s="439">
        <v>72807312</v>
      </c>
      <c r="H40" s="439">
        <v>272197294</v>
      </c>
      <c r="I40" s="439">
        <v>26704244</v>
      </c>
      <c r="J40" s="439">
        <v>6570822</v>
      </c>
      <c r="K40" s="439">
        <v>5143664</v>
      </c>
      <c r="L40" s="439">
        <v>38418730</v>
      </c>
      <c r="M40" s="439">
        <v>5143664</v>
      </c>
      <c r="N40" s="439">
        <v>6570822</v>
      </c>
      <c r="O40" s="439">
        <v>1388787963</v>
      </c>
      <c r="P40" s="439">
        <v>77950976</v>
      </c>
      <c r="Q40" s="439">
        <v>278768116</v>
      </c>
      <c r="R40" s="67">
        <v>33</v>
      </c>
    </row>
    <row r="41" spans="1:18" s="103" customFormat="1" ht="23.1" customHeight="1">
      <c r="A41" s="66">
        <v>34</v>
      </c>
      <c r="B41" s="65" t="s">
        <v>1093</v>
      </c>
      <c r="C41" s="439">
        <v>1730652637</v>
      </c>
      <c r="D41" s="439">
        <v>604901852</v>
      </c>
      <c r="E41" s="439">
        <v>180488204</v>
      </c>
      <c r="F41" s="439">
        <v>2516042693</v>
      </c>
      <c r="G41" s="439">
        <v>180488204</v>
      </c>
      <c r="H41" s="439">
        <v>604901852</v>
      </c>
      <c r="I41" s="439">
        <v>28506434</v>
      </c>
      <c r="J41" s="439">
        <v>10252169</v>
      </c>
      <c r="K41" s="439">
        <v>6750037</v>
      </c>
      <c r="L41" s="439">
        <v>45508640</v>
      </c>
      <c r="M41" s="439">
        <v>6750037</v>
      </c>
      <c r="N41" s="439">
        <v>10252169</v>
      </c>
      <c r="O41" s="439">
        <v>2561551333</v>
      </c>
      <c r="P41" s="439">
        <v>187238241</v>
      </c>
      <c r="Q41" s="439">
        <v>615154021</v>
      </c>
      <c r="R41" s="67">
        <v>34</v>
      </c>
    </row>
    <row r="42" spans="1:18" s="103" customFormat="1" ht="23.1" customHeight="1">
      <c r="A42" s="66">
        <v>35</v>
      </c>
      <c r="B42" s="76" t="s">
        <v>1094</v>
      </c>
      <c r="C42" s="451">
        <v>1667679976</v>
      </c>
      <c r="D42" s="451">
        <v>480514020</v>
      </c>
      <c r="E42" s="451">
        <v>144943614</v>
      </c>
      <c r="F42" s="451">
        <v>2293137610</v>
      </c>
      <c r="G42" s="451">
        <v>144943614</v>
      </c>
      <c r="H42" s="451">
        <v>480514020</v>
      </c>
      <c r="I42" s="451">
        <v>37714327</v>
      </c>
      <c r="J42" s="451">
        <v>10541415</v>
      </c>
      <c r="K42" s="451">
        <v>7507470</v>
      </c>
      <c r="L42" s="451">
        <v>55763212</v>
      </c>
      <c r="M42" s="451">
        <v>7507470</v>
      </c>
      <c r="N42" s="451">
        <v>10541415</v>
      </c>
      <c r="O42" s="451">
        <v>2348900822</v>
      </c>
      <c r="P42" s="451">
        <v>152451084</v>
      </c>
      <c r="Q42" s="451">
        <v>491055435</v>
      </c>
      <c r="R42" s="67">
        <v>35</v>
      </c>
    </row>
    <row r="43" spans="1:18" s="103" customFormat="1" ht="23.1" customHeight="1">
      <c r="A43" s="70">
        <v>36</v>
      </c>
      <c r="B43" s="65" t="s">
        <v>1095</v>
      </c>
      <c r="C43" s="1027">
        <v>1672705465</v>
      </c>
      <c r="D43" s="1027">
        <v>509444070</v>
      </c>
      <c r="E43" s="1027">
        <v>169614611</v>
      </c>
      <c r="F43" s="1027">
        <v>2351764146</v>
      </c>
      <c r="G43" s="1027">
        <v>169614611</v>
      </c>
      <c r="H43" s="1027">
        <v>509444070</v>
      </c>
      <c r="I43" s="1027">
        <v>31649290</v>
      </c>
      <c r="J43" s="1027">
        <v>9679429</v>
      </c>
      <c r="K43" s="1027">
        <v>7837556</v>
      </c>
      <c r="L43" s="1027">
        <v>49166275</v>
      </c>
      <c r="M43" s="1027">
        <v>7837556</v>
      </c>
      <c r="N43" s="1027">
        <v>9679429</v>
      </c>
      <c r="O43" s="1027">
        <v>2400930421</v>
      </c>
      <c r="P43" s="1027">
        <v>177452167</v>
      </c>
      <c r="Q43" s="1027">
        <v>519123499</v>
      </c>
      <c r="R43" s="71">
        <v>36</v>
      </c>
    </row>
    <row r="44" spans="1:18" s="103" customFormat="1" ht="23.1" customHeight="1">
      <c r="A44" s="66">
        <v>37</v>
      </c>
      <c r="B44" s="65" t="s">
        <v>1096</v>
      </c>
      <c r="C44" s="439">
        <v>2773962249</v>
      </c>
      <c r="D44" s="439">
        <v>725800666</v>
      </c>
      <c r="E44" s="439">
        <v>252724976</v>
      </c>
      <c r="F44" s="439">
        <v>3752487891</v>
      </c>
      <c r="G44" s="439">
        <v>252724976</v>
      </c>
      <c r="H44" s="439">
        <v>725800666</v>
      </c>
      <c r="I44" s="439">
        <v>60560894</v>
      </c>
      <c r="J44" s="439">
        <v>16203983</v>
      </c>
      <c r="K44" s="439">
        <v>13507478</v>
      </c>
      <c r="L44" s="439">
        <v>90272355</v>
      </c>
      <c r="M44" s="439">
        <v>13507478</v>
      </c>
      <c r="N44" s="439">
        <v>16203983</v>
      </c>
      <c r="O44" s="439">
        <v>3842760246</v>
      </c>
      <c r="P44" s="439">
        <v>266232454</v>
      </c>
      <c r="Q44" s="439">
        <v>742004649</v>
      </c>
      <c r="R44" s="67">
        <v>37</v>
      </c>
    </row>
    <row r="45" spans="1:18" s="103" customFormat="1" ht="23.1" customHeight="1">
      <c r="A45" s="66">
        <v>38</v>
      </c>
      <c r="B45" s="65" t="s">
        <v>1097</v>
      </c>
      <c r="C45" s="439">
        <v>1122869418</v>
      </c>
      <c r="D45" s="439">
        <v>352868011</v>
      </c>
      <c r="E45" s="439">
        <v>86339300</v>
      </c>
      <c r="F45" s="439">
        <v>1562076729</v>
      </c>
      <c r="G45" s="439">
        <v>86339300</v>
      </c>
      <c r="H45" s="439">
        <v>352868011</v>
      </c>
      <c r="I45" s="439">
        <v>28510090</v>
      </c>
      <c r="J45" s="439">
        <v>8962904</v>
      </c>
      <c r="K45" s="439">
        <v>6610788</v>
      </c>
      <c r="L45" s="439">
        <v>44083782</v>
      </c>
      <c r="M45" s="439">
        <v>6610788</v>
      </c>
      <c r="N45" s="439">
        <v>8962904</v>
      </c>
      <c r="O45" s="439">
        <v>1606160511</v>
      </c>
      <c r="P45" s="439">
        <v>92950088</v>
      </c>
      <c r="Q45" s="439">
        <v>361830915</v>
      </c>
      <c r="R45" s="67">
        <v>38</v>
      </c>
    </row>
    <row r="46" spans="1:18" s="103" customFormat="1" ht="23.1" customHeight="1">
      <c r="A46" s="66">
        <v>39</v>
      </c>
      <c r="B46" s="65" t="s">
        <v>1098</v>
      </c>
      <c r="C46" s="439">
        <v>724035448</v>
      </c>
      <c r="D46" s="439">
        <v>177634147</v>
      </c>
      <c r="E46" s="439">
        <v>53129159</v>
      </c>
      <c r="F46" s="439">
        <v>954798754</v>
      </c>
      <c r="G46" s="439">
        <v>53129159</v>
      </c>
      <c r="H46" s="439">
        <v>177634147</v>
      </c>
      <c r="I46" s="439">
        <v>16710382</v>
      </c>
      <c r="J46" s="439">
        <v>4058947</v>
      </c>
      <c r="K46" s="439">
        <v>3349860</v>
      </c>
      <c r="L46" s="439">
        <v>24119189</v>
      </c>
      <c r="M46" s="439">
        <v>3349860</v>
      </c>
      <c r="N46" s="439">
        <v>4058947</v>
      </c>
      <c r="O46" s="439">
        <v>978917943</v>
      </c>
      <c r="P46" s="439">
        <v>56479019</v>
      </c>
      <c r="Q46" s="439">
        <v>181693094</v>
      </c>
      <c r="R46" s="67">
        <v>39</v>
      </c>
    </row>
    <row r="47" spans="1:18" s="103" customFormat="1" ht="23.1" customHeight="1">
      <c r="A47" s="75">
        <v>42</v>
      </c>
      <c r="B47" s="76" t="s">
        <v>1099</v>
      </c>
      <c r="C47" s="451">
        <v>697107846</v>
      </c>
      <c r="D47" s="451">
        <v>204293932</v>
      </c>
      <c r="E47" s="451">
        <v>75704156</v>
      </c>
      <c r="F47" s="451">
        <v>977105934</v>
      </c>
      <c r="G47" s="451">
        <v>75704156</v>
      </c>
      <c r="H47" s="451">
        <v>204293932</v>
      </c>
      <c r="I47" s="451">
        <v>15476375</v>
      </c>
      <c r="J47" s="451">
        <v>4567074</v>
      </c>
      <c r="K47" s="451">
        <v>4073314</v>
      </c>
      <c r="L47" s="451">
        <v>24116763</v>
      </c>
      <c r="M47" s="451">
        <v>4073314</v>
      </c>
      <c r="N47" s="451">
        <v>4567074</v>
      </c>
      <c r="O47" s="451">
        <v>1001222697</v>
      </c>
      <c r="P47" s="451">
        <v>79777470</v>
      </c>
      <c r="Q47" s="451">
        <v>208861006</v>
      </c>
      <c r="R47" s="77">
        <v>42</v>
      </c>
    </row>
    <row r="48" spans="1:18" s="125" customFormat="1" ht="23.1" customHeight="1">
      <c r="A48" s="72">
        <v>43</v>
      </c>
      <c r="B48" s="62" t="s">
        <v>1100</v>
      </c>
      <c r="C48" s="1027">
        <v>1699548531</v>
      </c>
      <c r="D48" s="1027">
        <v>362989946</v>
      </c>
      <c r="E48" s="1027">
        <v>145958581</v>
      </c>
      <c r="F48" s="1027">
        <v>2208497058</v>
      </c>
      <c r="G48" s="1027">
        <v>145958581</v>
      </c>
      <c r="H48" s="1027">
        <v>362989946</v>
      </c>
      <c r="I48" s="1027">
        <v>49442247</v>
      </c>
      <c r="J48" s="1027">
        <v>10505270</v>
      </c>
      <c r="K48" s="1027">
        <v>11350150</v>
      </c>
      <c r="L48" s="1027">
        <v>71297667</v>
      </c>
      <c r="M48" s="1027">
        <v>11350150</v>
      </c>
      <c r="N48" s="1027">
        <v>10505270</v>
      </c>
      <c r="O48" s="1027">
        <v>2279794725</v>
      </c>
      <c r="P48" s="1027">
        <v>157308731</v>
      </c>
      <c r="Q48" s="1027">
        <v>373495216</v>
      </c>
      <c r="R48" s="73">
        <v>43</v>
      </c>
    </row>
    <row r="49" spans="1:18" s="125" customFormat="1" ht="23.1" customHeight="1">
      <c r="A49" s="66">
        <v>44</v>
      </c>
      <c r="B49" s="65" t="s">
        <v>1101</v>
      </c>
      <c r="C49" s="439">
        <v>576560532</v>
      </c>
      <c r="D49" s="439">
        <v>145851948</v>
      </c>
      <c r="E49" s="439">
        <v>53829531</v>
      </c>
      <c r="F49" s="439">
        <v>776242011</v>
      </c>
      <c r="G49" s="439">
        <v>53829531</v>
      </c>
      <c r="H49" s="439">
        <v>145851948</v>
      </c>
      <c r="I49" s="439">
        <v>16233528</v>
      </c>
      <c r="J49" s="439">
        <v>4069410</v>
      </c>
      <c r="K49" s="439">
        <v>3979421</v>
      </c>
      <c r="L49" s="439">
        <v>24282359</v>
      </c>
      <c r="M49" s="439">
        <v>3979421</v>
      </c>
      <c r="N49" s="439">
        <v>4069410</v>
      </c>
      <c r="O49" s="439">
        <v>800524370</v>
      </c>
      <c r="P49" s="439">
        <v>57808952</v>
      </c>
      <c r="Q49" s="439">
        <v>149921358</v>
      </c>
      <c r="R49" s="67">
        <v>44</v>
      </c>
    </row>
    <row r="50" spans="1:18" s="125" customFormat="1" ht="23.1" customHeight="1">
      <c r="A50" s="66">
        <v>45</v>
      </c>
      <c r="B50" s="65" t="s">
        <v>1102</v>
      </c>
      <c r="C50" s="439">
        <v>219048771</v>
      </c>
      <c r="D50" s="439">
        <v>56460603</v>
      </c>
      <c r="E50" s="439">
        <v>21567510</v>
      </c>
      <c r="F50" s="439">
        <v>297076884</v>
      </c>
      <c r="G50" s="439">
        <v>21567510</v>
      </c>
      <c r="H50" s="439">
        <v>56460603</v>
      </c>
      <c r="I50" s="439">
        <v>10433057</v>
      </c>
      <c r="J50" s="439">
        <v>2659133</v>
      </c>
      <c r="K50" s="439">
        <v>2422574</v>
      </c>
      <c r="L50" s="439">
        <v>15514764</v>
      </c>
      <c r="M50" s="439">
        <v>2422574</v>
      </c>
      <c r="N50" s="439">
        <v>2659133</v>
      </c>
      <c r="O50" s="439">
        <v>312591648</v>
      </c>
      <c r="P50" s="439">
        <v>23990084</v>
      </c>
      <c r="Q50" s="439">
        <v>59119736</v>
      </c>
      <c r="R50" s="67">
        <v>45</v>
      </c>
    </row>
    <row r="51" spans="1:18" s="125" customFormat="1" ht="23.1" customHeight="1">
      <c r="A51" s="66">
        <v>46</v>
      </c>
      <c r="B51" s="65" t="s">
        <v>1103</v>
      </c>
      <c r="C51" s="439">
        <v>1092620457</v>
      </c>
      <c r="D51" s="439">
        <v>317847895</v>
      </c>
      <c r="E51" s="439">
        <v>80563661</v>
      </c>
      <c r="F51" s="439">
        <v>1491032013</v>
      </c>
      <c r="G51" s="439">
        <v>80563661</v>
      </c>
      <c r="H51" s="439">
        <v>317847895</v>
      </c>
      <c r="I51" s="439">
        <v>31078229</v>
      </c>
      <c r="J51" s="439">
        <v>9110003</v>
      </c>
      <c r="K51" s="439">
        <v>6215104</v>
      </c>
      <c r="L51" s="439">
        <v>46403336</v>
      </c>
      <c r="M51" s="439">
        <v>6215104</v>
      </c>
      <c r="N51" s="439">
        <v>9110003</v>
      </c>
      <c r="O51" s="439">
        <v>1537435349</v>
      </c>
      <c r="P51" s="439">
        <v>86778765</v>
      </c>
      <c r="Q51" s="439">
        <v>326957898</v>
      </c>
      <c r="R51" s="67">
        <v>46</v>
      </c>
    </row>
    <row r="52" spans="1:18" s="125" customFormat="1" ht="23.1" customHeight="1">
      <c r="A52" s="75">
        <v>47</v>
      </c>
      <c r="B52" s="76" t="s">
        <v>1104</v>
      </c>
      <c r="C52" s="451">
        <v>890405043</v>
      </c>
      <c r="D52" s="451">
        <v>308356762</v>
      </c>
      <c r="E52" s="451">
        <v>77014863</v>
      </c>
      <c r="F52" s="451">
        <v>1275776668</v>
      </c>
      <c r="G52" s="451">
        <v>77014863</v>
      </c>
      <c r="H52" s="451">
        <v>308356762</v>
      </c>
      <c r="I52" s="451">
        <v>25887707</v>
      </c>
      <c r="J52" s="451">
        <v>9100672</v>
      </c>
      <c r="K52" s="451">
        <v>6617116</v>
      </c>
      <c r="L52" s="451">
        <v>41605495</v>
      </c>
      <c r="M52" s="451">
        <v>6617116</v>
      </c>
      <c r="N52" s="451">
        <v>9100672</v>
      </c>
      <c r="O52" s="451">
        <v>1317382163</v>
      </c>
      <c r="P52" s="451">
        <v>83631979</v>
      </c>
      <c r="Q52" s="451">
        <v>317457434</v>
      </c>
      <c r="R52" s="77">
        <v>47</v>
      </c>
    </row>
    <row r="53" spans="1:18" ht="23.1" customHeight="1">
      <c r="A53" s="64">
        <v>49</v>
      </c>
      <c r="B53" s="97" t="s">
        <v>1105</v>
      </c>
      <c r="C53" s="439">
        <v>283143121</v>
      </c>
      <c r="D53" s="433">
        <v>63735835</v>
      </c>
      <c r="E53" s="439">
        <v>24595225</v>
      </c>
      <c r="F53" s="439">
        <v>371474181</v>
      </c>
      <c r="G53" s="439">
        <v>24595225</v>
      </c>
      <c r="H53" s="433">
        <v>63735835</v>
      </c>
      <c r="I53" s="439">
        <v>11593518</v>
      </c>
      <c r="J53" s="433">
        <v>2546191</v>
      </c>
      <c r="K53" s="439">
        <v>2635829</v>
      </c>
      <c r="L53" s="439">
        <v>16775538</v>
      </c>
      <c r="M53" s="439">
        <v>2635829</v>
      </c>
      <c r="N53" s="433">
        <v>2546191</v>
      </c>
      <c r="O53" s="439">
        <v>388249719</v>
      </c>
      <c r="P53" s="439">
        <v>27231054</v>
      </c>
      <c r="Q53" s="433">
        <v>66282026</v>
      </c>
      <c r="R53" s="59">
        <v>49</v>
      </c>
    </row>
    <row r="54" spans="1:18" ht="23.1" customHeight="1">
      <c r="A54" s="64">
        <v>50</v>
      </c>
      <c r="B54" s="97" t="s">
        <v>1106</v>
      </c>
      <c r="C54" s="439">
        <v>313388952</v>
      </c>
      <c r="D54" s="433">
        <v>75418646</v>
      </c>
      <c r="E54" s="439">
        <v>26261790</v>
      </c>
      <c r="F54" s="439">
        <v>415069388</v>
      </c>
      <c r="G54" s="439">
        <v>26261790</v>
      </c>
      <c r="H54" s="433">
        <v>75418646</v>
      </c>
      <c r="I54" s="439">
        <v>11479367</v>
      </c>
      <c r="J54" s="433">
        <v>2791832</v>
      </c>
      <c r="K54" s="439">
        <v>2856653</v>
      </c>
      <c r="L54" s="439">
        <v>17127852</v>
      </c>
      <c r="M54" s="439">
        <v>2856653</v>
      </c>
      <c r="N54" s="433">
        <v>2791832</v>
      </c>
      <c r="O54" s="439">
        <v>432197240</v>
      </c>
      <c r="P54" s="439">
        <v>29118443</v>
      </c>
      <c r="Q54" s="433">
        <v>78210478</v>
      </c>
      <c r="R54" s="59">
        <v>50</v>
      </c>
    </row>
    <row r="55" spans="1:18" ht="23.1" customHeight="1">
      <c r="A55" s="64">
        <v>51</v>
      </c>
      <c r="B55" s="97" t="s">
        <v>1107</v>
      </c>
      <c r="C55" s="439">
        <v>571511036</v>
      </c>
      <c r="D55" s="433">
        <v>114671034</v>
      </c>
      <c r="E55" s="439">
        <v>44313338</v>
      </c>
      <c r="F55" s="439">
        <v>730495408</v>
      </c>
      <c r="G55" s="439">
        <v>44313338</v>
      </c>
      <c r="H55" s="433">
        <v>114671034</v>
      </c>
      <c r="I55" s="439">
        <v>32700700</v>
      </c>
      <c r="J55" s="433">
        <v>6409669</v>
      </c>
      <c r="K55" s="439">
        <v>6753226</v>
      </c>
      <c r="L55" s="439">
        <v>45863595</v>
      </c>
      <c r="M55" s="439">
        <v>6753226</v>
      </c>
      <c r="N55" s="433">
        <v>6409669</v>
      </c>
      <c r="O55" s="439">
        <v>776359003</v>
      </c>
      <c r="P55" s="439">
        <v>51066564</v>
      </c>
      <c r="Q55" s="433">
        <v>121080703</v>
      </c>
      <c r="R55" s="59">
        <v>51</v>
      </c>
    </row>
    <row r="56" spans="1:18" ht="23.1" customHeight="1">
      <c r="A56" s="64">
        <v>52</v>
      </c>
      <c r="B56" s="97" t="s">
        <v>1108</v>
      </c>
      <c r="C56" s="439">
        <v>218109105</v>
      </c>
      <c r="D56" s="433">
        <v>55723798</v>
      </c>
      <c r="E56" s="439">
        <v>21274033</v>
      </c>
      <c r="F56" s="439">
        <v>295106936</v>
      </c>
      <c r="G56" s="439">
        <v>21274033</v>
      </c>
      <c r="H56" s="433">
        <v>55723798</v>
      </c>
      <c r="I56" s="439">
        <v>9427948</v>
      </c>
      <c r="J56" s="433">
        <v>2521810</v>
      </c>
      <c r="K56" s="439">
        <v>2331560</v>
      </c>
      <c r="L56" s="439">
        <v>14281318</v>
      </c>
      <c r="M56" s="439">
        <v>2331560</v>
      </c>
      <c r="N56" s="433">
        <v>2521810</v>
      </c>
      <c r="O56" s="439">
        <v>309388254</v>
      </c>
      <c r="P56" s="439">
        <v>23605593</v>
      </c>
      <c r="Q56" s="433">
        <v>58245608</v>
      </c>
      <c r="R56" s="59">
        <v>52</v>
      </c>
    </row>
    <row r="57" spans="1:18" ht="23.1" customHeight="1" thickBot="1">
      <c r="A57" s="723">
        <v>54</v>
      </c>
      <c r="B57" s="724" t="s">
        <v>1109</v>
      </c>
      <c r="C57" s="1030">
        <v>400712949</v>
      </c>
      <c r="D57" s="441">
        <v>135826187</v>
      </c>
      <c r="E57" s="1030">
        <v>36621060</v>
      </c>
      <c r="F57" s="1030">
        <v>573160196</v>
      </c>
      <c r="G57" s="1030">
        <v>36621060</v>
      </c>
      <c r="H57" s="441">
        <v>135826187</v>
      </c>
      <c r="I57" s="1030">
        <v>8757637</v>
      </c>
      <c r="J57" s="441">
        <v>2975655</v>
      </c>
      <c r="K57" s="1030">
        <v>2108989</v>
      </c>
      <c r="L57" s="1030">
        <v>13842281</v>
      </c>
      <c r="M57" s="1030">
        <v>2108989</v>
      </c>
      <c r="N57" s="441">
        <v>2975655</v>
      </c>
      <c r="O57" s="1030">
        <v>587002477</v>
      </c>
      <c r="P57" s="1030">
        <v>38730049</v>
      </c>
      <c r="Q57" s="441">
        <v>138801842</v>
      </c>
      <c r="R57" s="725">
        <v>54</v>
      </c>
    </row>
    <row r="58" spans="1:18" ht="23.1" customHeight="1">
      <c r="A58" s="64">
        <v>55</v>
      </c>
      <c r="B58" s="97" t="s">
        <v>1110</v>
      </c>
      <c r="C58" s="439">
        <v>301023456</v>
      </c>
      <c r="D58" s="439">
        <v>131824418</v>
      </c>
      <c r="E58" s="439">
        <v>54943942</v>
      </c>
      <c r="F58" s="439">
        <v>487791816</v>
      </c>
      <c r="G58" s="439">
        <v>54943942</v>
      </c>
      <c r="H58" s="439">
        <v>131824418</v>
      </c>
      <c r="I58" s="439">
        <v>13708390</v>
      </c>
      <c r="J58" s="439">
        <v>6102720</v>
      </c>
      <c r="K58" s="439">
        <v>6217001</v>
      </c>
      <c r="L58" s="439">
        <v>26028111</v>
      </c>
      <c r="M58" s="439">
        <v>6217001</v>
      </c>
      <c r="N58" s="439">
        <v>6102720</v>
      </c>
      <c r="O58" s="439">
        <v>513819927</v>
      </c>
      <c r="P58" s="439">
        <v>61160943</v>
      </c>
      <c r="Q58" s="439">
        <v>137927138</v>
      </c>
      <c r="R58" s="59">
        <v>55</v>
      </c>
    </row>
    <row r="59" spans="1:18" ht="23.1" customHeight="1">
      <c r="A59" s="64">
        <v>56</v>
      </c>
      <c r="B59" s="97" t="s">
        <v>1111</v>
      </c>
      <c r="C59" s="438">
        <v>318156783</v>
      </c>
      <c r="D59" s="438">
        <v>73112226</v>
      </c>
      <c r="E59" s="438">
        <v>25078418</v>
      </c>
      <c r="F59" s="438">
        <v>416347427</v>
      </c>
      <c r="G59" s="438">
        <v>25078418</v>
      </c>
      <c r="H59" s="438">
        <v>73112226</v>
      </c>
      <c r="I59" s="438">
        <v>9951717</v>
      </c>
      <c r="J59" s="438">
        <v>2202700</v>
      </c>
      <c r="K59" s="438">
        <v>2417885</v>
      </c>
      <c r="L59" s="438">
        <v>14572302</v>
      </c>
      <c r="M59" s="438">
        <v>2417885</v>
      </c>
      <c r="N59" s="438">
        <v>2202700</v>
      </c>
      <c r="O59" s="438">
        <v>430919729</v>
      </c>
      <c r="P59" s="438">
        <v>27496303</v>
      </c>
      <c r="Q59" s="438">
        <v>75314926</v>
      </c>
      <c r="R59" s="59">
        <v>56</v>
      </c>
    </row>
    <row r="60" spans="1:18" ht="23.1" customHeight="1">
      <c r="A60" s="64">
        <v>57</v>
      </c>
      <c r="B60" s="97" t="s">
        <v>1112</v>
      </c>
      <c r="C60" s="438">
        <v>123289083</v>
      </c>
      <c r="D60" s="438">
        <v>25469347</v>
      </c>
      <c r="E60" s="438">
        <v>9235056</v>
      </c>
      <c r="F60" s="438">
        <v>157993486</v>
      </c>
      <c r="G60" s="438">
        <v>9235056</v>
      </c>
      <c r="H60" s="438">
        <v>25469347</v>
      </c>
      <c r="I60" s="438">
        <v>5367647</v>
      </c>
      <c r="J60" s="438">
        <v>1066970</v>
      </c>
      <c r="K60" s="438">
        <v>1012623</v>
      </c>
      <c r="L60" s="438">
        <v>7447240</v>
      </c>
      <c r="M60" s="438">
        <v>1012623</v>
      </c>
      <c r="N60" s="438">
        <v>1066970</v>
      </c>
      <c r="O60" s="438">
        <v>165440726</v>
      </c>
      <c r="P60" s="438">
        <v>10247679</v>
      </c>
      <c r="Q60" s="438">
        <v>26536317</v>
      </c>
      <c r="R60" s="59">
        <v>57</v>
      </c>
    </row>
    <row r="61" spans="1:18" s="103" customFormat="1" ht="23.1" customHeight="1">
      <c r="A61" s="66">
        <v>58</v>
      </c>
      <c r="B61" s="65" t="s">
        <v>1113</v>
      </c>
      <c r="C61" s="439">
        <v>145619476</v>
      </c>
      <c r="D61" s="439">
        <v>31040624</v>
      </c>
      <c r="E61" s="439">
        <v>10257034</v>
      </c>
      <c r="F61" s="439">
        <v>186917134</v>
      </c>
      <c r="G61" s="439">
        <v>10257034</v>
      </c>
      <c r="H61" s="439">
        <v>31040624</v>
      </c>
      <c r="I61" s="439">
        <v>7220995</v>
      </c>
      <c r="J61" s="439">
        <v>1549920</v>
      </c>
      <c r="K61" s="439">
        <v>1460822</v>
      </c>
      <c r="L61" s="439">
        <v>10231737</v>
      </c>
      <c r="M61" s="439">
        <v>1460822</v>
      </c>
      <c r="N61" s="439">
        <v>1549920</v>
      </c>
      <c r="O61" s="439">
        <v>197148871</v>
      </c>
      <c r="P61" s="439">
        <v>11717856</v>
      </c>
      <c r="Q61" s="439">
        <v>32590544</v>
      </c>
      <c r="R61" s="67">
        <v>58</v>
      </c>
    </row>
    <row r="62" spans="1:18" s="103" customFormat="1" ht="23.1" customHeight="1">
      <c r="A62" s="75">
        <v>59</v>
      </c>
      <c r="B62" s="76" t="s">
        <v>1114</v>
      </c>
      <c r="C62" s="451">
        <v>113248319</v>
      </c>
      <c r="D62" s="451">
        <v>23231425</v>
      </c>
      <c r="E62" s="451">
        <v>8036057</v>
      </c>
      <c r="F62" s="451">
        <v>144515801</v>
      </c>
      <c r="G62" s="451">
        <v>8036057</v>
      </c>
      <c r="H62" s="451">
        <v>23231425</v>
      </c>
      <c r="I62" s="451">
        <v>4480620</v>
      </c>
      <c r="J62" s="451">
        <v>910964</v>
      </c>
      <c r="K62" s="451">
        <v>836830</v>
      </c>
      <c r="L62" s="451">
        <v>6228414</v>
      </c>
      <c r="M62" s="451">
        <v>836830</v>
      </c>
      <c r="N62" s="451">
        <v>910964</v>
      </c>
      <c r="O62" s="451">
        <v>150744215</v>
      </c>
      <c r="P62" s="451">
        <v>8872887</v>
      </c>
      <c r="Q62" s="451">
        <v>24142389</v>
      </c>
      <c r="R62" s="77">
        <v>59</v>
      </c>
    </row>
    <row r="63" spans="1:18" s="103" customFormat="1" ht="23.1" customHeight="1">
      <c r="A63" s="66">
        <v>61</v>
      </c>
      <c r="B63" s="65" t="s">
        <v>1115</v>
      </c>
      <c r="C63" s="439">
        <v>163365732</v>
      </c>
      <c r="D63" s="439">
        <v>43543213</v>
      </c>
      <c r="E63" s="439">
        <v>16272137</v>
      </c>
      <c r="F63" s="439">
        <v>223181082</v>
      </c>
      <c r="G63" s="439">
        <v>16272137</v>
      </c>
      <c r="H63" s="439">
        <v>43543213</v>
      </c>
      <c r="I63" s="439">
        <v>7852491</v>
      </c>
      <c r="J63" s="439">
        <v>1927585</v>
      </c>
      <c r="K63" s="439">
        <v>1690361</v>
      </c>
      <c r="L63" s="439">
        <v>11470437</v>
      </c>
      <c r="M63" s="439">
        <v>1690361</v>
      </c>
      <c r="N63" s="439">
        <v>1927585</v>
      </c>
      <c r="O63" s="439">
        <v>234651519</v>
      </c>
      <c r="P63" s="439">
        <v>17962498</v>
      </c>
      <c r="Q63" s="439">
        <v>45470798</v>
      </c>
      <c r="R63" s="67">
        <v>61</v>
      </c>
    </row>
    <row r="64" spans="1:18" s="103" customFormat="1" ht="23.1" customHeight="1">
      <c r="A64" s="66">
        <v>65</v>
      </c>
      <c r="B64" s="65" t="s">
        <v>1116</v>
      </c>
      <c r="C64" s="439">
        <v>55963570</v>
      </c>
      <c r="D64" s="439">
        <v>13238637</v>
      </c>
      <c r="E64" s="439">
        <v>5359520</v>
      </c>
      <c r="F64" s="439">
        <v>74561727</v>
      </c>
      <c r="G64" s="439">
        <v>5359520</v>
      </c>
      <c r="H64" s="439">
        <v>13238637</v>
      </c>
      <c r="I64" s="439">
        <v>3966743</v>
      </c>
      <c r="J64" s="439">
        <v>891938</v>
      </c>
      <c r="K64" s="439">
        <v>880592</v>
      </c>
      <c r="L64" s="439">
        <v>5739273</v>
      </c>
      <c r="M64" s="439">
        <v>880592</v>
      </c>
      <c r="N64" s="439">
        <v>891938</v>
      </c>
      <c r="O64" s="439">
        <v>80301000</v>
      </c>
      <c r="P64" s="439">
        <v>6240112</v>
      </c>
      <c r="Q64" s="439">
        <v>14130575</v>
      </c>
      <c r="R64" s="67">
        <v>65</v>
      </c>
    </row>
    <row r="65" spans="1:18" s="103" customFormat="1" ht="23.1" customHeight="1">
      <c r="A65" s="66">
        <v>66</v>
      </c>
      <c r="B65" s="65" t="s">
        <v>1117</v>
      </c>
      <c r="C65" s="439">
        <v>170813703</v>
      </c>
      <c r="D65" s="439">
        <v>48310722</v>
      </c>
      <c r="E65" s="439">
        <v>15819953</v>
      </c>
      <c r="F65" s="439">
        <v>234944378</v>
      </c>
      <c r="G65" s="439">
        <v>15819953</v>
      </c>
      <c r="H65" s="439">
        <v>48310722</v>
      </c>
      <c r="I65" s="439">
        <v>6388878</v>
      </c>
      <c r="J65" s="439">
        <v>1676831</v>
      </c>
      <c r="K65" s="439">
        <v>1283883</v>
      </c>
      <c r="L65" s="439">
        <v>9349592</v>
      </c>
      <c r="M65" s="439">
        <v>1283883</v>
      </c>
      <c r="N65" s="439">
        <v>1676831</v>
      </c>
      <c r="O65" s="439">
        <v>244293970</v>
      </c>
      <c r="P65" s="439">
        <v>17103836</v>
      </c>
      <c r="Q65" s="439">
        <v>49987553</v>
      </c>
      <c r="R65" s="67">
        <v>66</v>
      </c>
    </row>
    <row r="66" spans="1:18" s="103" customFormat="1" ht="23.1" customHeight="1">
      <c r="A66" s="66">
        <v>68</v>
      </c>
      <c r="B66" s="65" t="s">
        <v>1118</v>
      </c>
      <c r="C66" s="439">
        <v>169458090</v>
      </c>
      <c r="D66" s="439">
        <v>68062142</v>
      </c>
      <c r="E66" s="439">
        <v>17031755</v>
      </c>
      <c r="F66" s="439">
        <v>254551987</v>
      </c>
      <c r="G66" s="439">
        <v>17031755</v>
      </c>
      <c r="H66" s="439">
        <v>68062142</v>
      </c>
      <c r="I66" s="439">
        <v>5472930</v>
      </c>
      <c r="J66" s="439">
        <v>2021607</v>
      </c>
      <c r="K66" s="439">
        <v>1191131</v>
      </c>
      <c r="L66" s="439">
        <v>8685668</v>
      </c>
      <c r="M66" s="439">
        <v>1191131</v>
      </c>
      <c r="N66" s="439">
        <v>2021607</v>
      </c>
      <c r="O66" s="439">
        <v>263237655</v>
      </c>
      <c r="P66" s="439">
        <v>18222886</v>
      </c>
      <c r="Q66" s="439">
        <v>70083749</v>
      </c>
      <c r="R66" s="67">
        <v>68</v>
      </c>
    </row>
    <row r="67" spans="1:18" s="103" customFormat="1" ht="23.1" customHeight="1">
      <c r="A67" s="75">
        <v>70</v>
      </c>
      <c r="B67" s="76" t="s">
        <v>1119</v>
      </c>
      <c r="C67" s="451">
        <v>470583877</v>
      </c>
      <c r="D67" s="451">
        <v>133523818</v>
      </c>
      <c r="E67" s="451">
        <v>39109628</v>
      </c>
      <c r="F67" s="451">
        <v>643217323</v>
      </c>
      <c r="G67" s="451">
        <v>39109628</v>
      </c>
      <c r="H67" s="451">
        <v>133523818</v>
      </c>
      <c r="I67" s="451">
        <v>14870414</v>
      </c>
      <c r="J67" s="451">
        <v>4119509</v>
      </c>
      <c r="K67" s="451">
        <v>3099630</v>
      </c>
      <c r="L67" s="451">
        <v>22089553</v>
      </c>
      <c r="M67" s="451">
        <v>3099630</v>
      </c>
      <c r="N67" s="451">
        <v>4119509</v>
      </c>
      <c r="O67" s="451">
        <v>665306876</v>
      </c>
      <c r="P67" s="451">
        <v>42209258</v>
      </c>
      <c r="Q67" s="451">
        <v>137643327</v>
      </c>
      <c r="R67" s="77">
        <v>70</v>
      </c>
    </row>
    <row r="68" spans="1:18" s="103" customFormat="1" ht="23.1" customHeight="1">
      <c r="A68" s="78">
        <v>78</v>
      </c>
      <c r="B68" s="65" t="s">
        <v>1120</v>
      </c>
      <c r="C68" s="439">
        <v>476363085</v>
      </c>
      <c r="D68" s="439">
        <v>153456853</v>
      </c>
      <c r="E68" s="439">
        <v>33258267</v>
      </c>
      <c r="F68" s="439">
        <v>663078205</v>
      </c>
      <c r="G68" s="439">
        <v>33258267</v>
      </c>
      <c r="H68" s="439">
        <v>153456853</v>
      </c>
      <c r="I68" s="439">
        <v>17353400</v>
      </c>
      <c r="J68" s="439">
        <v>5453775</v>
      </c>
      <c r="K68" s="439">
        <v>3098977</v>
      </c>
      <c r="L68" s="439">
        <v>25906152</v>
      </c>
      <c r="M68" s="439">
        <v>3098977</v>
      </c>
      <c r="N68" s="439">
        <v>5453775</v>
      </c>
      <c r="O68" s="439">
        <v>688984357</v>
      </c>
      <c r="P68" s="439">
        <v>36357244</v>
      </c>
      <c r="Q68" s="439">
        <v>158910628</v>
      </c>
      <c r="R68" s="79">
        <v>78</v>
      </c>
    </row>
    <row r="69" spans="1:18" s="103" customFormat="1" ht="23.1" customHeight="1">
      <c r="A69" s="66">
        <v>84</v>
      </c>
      <c r="B69" s="65" t="s">
        <v>1121</v>
      </c>
      <c r="C69" s="439">
        <v>549678230</v>
      </c>
      <c r="D69" s="439">
        <v>146060192</v>
      </c>
      <c r="E69" s="439">
        <v>49748401</v>
      </c>
      <c r="F69" s="439">
        <v>745486823</v>
      </c>
      <c r="G69" s="439">
        <v>49748401</v>
      </c>
      <c r="H69" s="439">
        <v>146060192</v>
      </c>
      <c r="I69" s="439">
        <v>16208296</v>
      </c>
      <c r="J69" s="439">
        <v>4143950</v>
      </c>
      <c r="K69" s="439">
        <v>4004486</v>
      </c>
      <c r="L69" s="439">
        <v>24356732</v>
      </c>
      <c r="M69" s="439">
        <v>4004486</v>
      </c>
      <c r="N69" s="439">
        <v>4143950</v>
      </c>
      <c r="O69" s="439">
        <v>769843555</v>
      </c>
      <c r="P69" s="439">
        <v>53752887</v>
      </c>
      <c r="Q69" s="439">
        <v>150204142</v>
      </c>
      <c r="R69" s="67">
        <v>84</v>
      </c>
    </row>
    <row r="70" spans="1:18" s="103" customFormat="1" ht="23.1" customHeight="1">
      <c r="A70" s="66">
        <v>85</v>
      </c>
      <c r="B70" s="65" t="s">
        <v>1122</v>
      </c>
      <c r="C70" s="439">
        <v>713135506</v>
      </c>
      <c r="D70" s="439">
        <v>307513665</v>
      </c>
      <c r="E70" s="439">
        <v>72686013</v>
      </c>
      <c r="F70" s="439">
        <v>1093335184</v>
      </c>
      <c r="G70" s="439">
        <v>72686013</v>
      </c>
      <c r="H70" s="439">
        <v>307513665</v>
      </c>
      <c r="I70" s="439">
        <v>26682936</v>
      </c>
      <c r="J70" s="439">
        <v>10997301</v>
      </c>
      <c r="K70" s="439">
        <v>7480490</v>
      </c>
      <c r="L70" s="439">
        <v>45160727</v>
      </c>
      <c r="M70" s="439">
        <v>7480490</v>
      </c>
      <c r="N70" s="439">
        <v>10997301</v>
      </c>
      <c r="O70" s="439">
        <v>1138495911</v>
      </c>
      <c r="P70" s="439">
        <v>80166503</v>
      </c>
      <c r="Q70" s="439">
        <v>318510966</v>
      </c>
      <c r="R70" s="67">
        <v>85</v>
      </c>
    </row>
    <row r="71" spans="1:18" s="103" customFormat="1" ht="23.1" customHeight="1">
      <c r="A71" s="66">
        <v>89</v>
      </c>
      <c r="B71" s="65" t="s">
        <v>1123</v>
      </c>
      <c r="C71" s="439">
        <v>869627861</v>
      </c>
      <c r="D71" s="439">
        <v>280988334</v>
      </c>
      <c r="E71" s="439">
        <v>63269138</v>
      </c>
      <c r="F71" s="439">
        <v>1213885333</v>
      </c>
      <c r="G71" s="439">
        <v>63269138</v>
      </c>
      <c r="H71" s="439">
        <v>280988334</v>
      </c>
      <c r="I71" s="439">
        <v>23053902</v>
      </c>
      <c r="J71" s="439">
        <v>7388812</v>
      </c>
      <c r="K71" s="439">
        <v>4707631</v>
      </c>
      <c r="L71" s="439">
        <v>35150345</v>
      </c>
      <c r="M71" s="439">
        <v>4707631</v>
      </c>
      <c r="N71" s="439">
        <v>7388812</v>
      </c>
      <c r="O71" s="439">
        <v>1249035678</v>
      </c>
      <c r="P71" s="439">
        <v>67976769</v>
      </c>
      <c r="Q71" s="439">
        <v>288377146</v>
      </c>
      <c r="R71" s="67">
        <v>89</v>
      </c>
    </row>
    <row r="72" spans="1:18" s="103" customFormat="1" ht="23.1" customHeight="1">
      <c r="A72" s="66">
        <v>90</v>
      </c>
      <c r="B72" s="65" t="s">
        <v>1124</v>
      </c>
      <c r="C72" s="451">
        <v>721590184</v>
      </c>
      <c r="D72" s="451">
        <v>215864150</v>
      </c>
      <c r="E72" s="451">
        <v>46722954</v>
      </c>
      <c r="F72" s="451">
        <v>984177288</v>
      </c>
      <c r="G72" s="451">
        <v>46722954</v>
      </c>
      <c r="H72" s="451">
        <v>215864150</v>
      </c>
      <c r="I72" s="451">
        <v>24113599</v>
      </c>
      <c r="J72" s="451">
        <v>7174365</v>
      </c>
      <c r="K72" s="451">
        <v>4306584</v>
      </c>
      <c r="L72" s="451">
        <v>35594548</v>
      </c>
      <c r="M72" s="451">
        <v>4306584</v>
      </c>
      <c r="N72" s="451">
        <v>7174365</v>
      </c>
      <c r="O72" s="451">
        <v>1019771836</v>
      </c>
      <c r="P72" s="451">
        <v>51029538</v>
      </c>
      <c r="Q72" s="451">
        <v>223038515</v>
      </c>
      <c r="R72" s="67">
        <v>90</v>
      </c>
    </row>
    <row r="73" spans="1:18" s="103" customFormat="1" ht="23.1" customHeight="1">
      <c r="A73" s="72">
        <v>91</v>
      </c>
      <c r="B73" s="62" t="s">
        <v>1125</v>
      </c>
      <c r="C73" s="1027">
        <v>612775322</v>
      </c>
      <c r="D73" s="1027">
        <v>148686142</v>
      </c>
      <c r="E73" s="1027">
        <v>62861022</v>
      </c>
      <c r="F73" s="1027">
        <v>824322486</v>
      </c>
      <c r="G73" s="1027">
        <v>62861022</v>
      </c>
      <c r="H73" s="1027">
        <v>148686142</v>
      </c>
      <c r="I73" s="1027">
        <v>15599549</v>
      </c>
      <c r="J73" s="1027">
        <v>3805063</v>
      </c>
      <c r="K73" s="1027">
        <v>3752487</v>
      </c>
      <c r="L73" s="1027">
        <v>23157099</v>
      </c>
      <c r="M73" s="1027">
        <v>3752487</v>
      </c>
      <c r="N73" s="1027">
        <v>3805063</v>
      </c>
      <c r="O73" s="1027">
        <v>847479585</v>
      </c>
      <c r="P73" s="1027">
        <v>66613509</v>
      </c>
      <c r="Q73" s="1027">
        <v>152491205</v>
      </c>
      <c r="R73" s="73">
        <v>91</v>
      </c>
    </row>
    <row r="74" spans="1:18" s="103" customFormat="1" ht="23.1" customHeight="1">
      <c r="A74" s="66">
        <v>92</v>
      </c>
      <c r="B74" s="65" t="s">
        <v>1126</v>
      </c>
      <c r="C74" s="439">
        <v>1273700727</v>
      </c>
      <c r="D74" s="439">
        <v>328119895</v>
      </c>
      <c r="E74" s="439">
        <v>129900285</v>
      </c>
      <c r="F74" s="439">
        <v>1731720907</v>
      </c>
      <c r="G74" s="439">
        <v>129900285</v>
      </c>
      <c r="H74" s="439">
        <v>328119895</v>
      </c>
      <c r="I74" s="439">
        <v>31851706</v>
      </c>
      <c r="J74" s="439">
        <v>8413097</v>
      </c>
      <c r="K74" s="439">
        <v>8133835</v>
      </c>
      <c r="L74" s="439">
        <v>48398638</v>
      </c>
      <c r="M74" s="439">
        <v>8133835</v>
      </c>
      <c r="N74" s="439">
        <v>8413097</v>
      </c>
      <c r="O74" s="439">
        <v>1780119545</v>
      </c>
      <c r="P74" s="439">
        <v>138034120</v>
      </c>
      <c r="Q74" s="439">
        <v>336532992</v>
      </c>
      <c r="R74" s="67">
        <v>92</v>
      </c>
    </row>
    <row r="75" spans="1:18" s="103" customFormat="1" ht="23.1" customHeight="1">
      <c r="A75" s="66">
        <v>94</v>
      </c>
      <c r="B75" s="65" t="s">
        <v>1127</v>
      </c>
      <c r="C75" s="439">
        <v>19942226164</v>
      </c>
      <c r="D75" s="439">
        <v>5139125099</v>
      </c>
      <c r="E75" s="439">
        <v>1982987169</v>
      </c>
      <c r="F75" s="439">
        <v>27064338432</v>
      </c>
      <c r="G75" s="439">
        <v>1982987169</v>
      </c>
      <c r="H75" s="439">
        <v>5139125099</v>
      </c>
      <c r="I75" s="439">
        <v>440062258</v>
      </c>
      <c r="J75" s="439">
        <v>111783999</v>
      </c>
      <c r="K75" s="439">
        <v>108724547</v>
      </c>
      <c r="L75" s="439">
        <v>660570804</v>
      </c>
      <c r="M75" s="439">
        <v>108724547</v>
      </c>
      <c r="N75" s="439">
        <v>111783999</v>
      </c>
      <c r="O75" s="439">
        <v>27724909236</v>
      </c>
      <c r="P75" s="439">
        <v>2091711716</v>
      </c>
      <c r="Q75" s="439">
        <v>5250909098</v>
      </c>
      <c r="R75" s="67">
        <v>94</v>
      </c>
    </row>
    <row r="76" spans="1:18" s="103" customFormat="1" ht="23.1" customHeight="1">
      <c r="A76" s="66">
        <v>301</v>
      </c>
      <c r="B76" s="65" t="s">
        <v>1128</v>
      </c>
      <c r="C76" s="439">
        <v>2122682800</v>
      </c>
      <c r="D76" s="439">
        <v>610836500</v>
      </c>
      <c r="E76" s="439">
        <v>324597600</v>
      </c>
      <c r="F76" s="439">
        <v>3058116900</v>
      </c>
      <c r="G76" s="439">
        <v>324597600</v>
      </c>
      <c r="H76" s="439">
        <v>610836500</v>
      </c>
      <c r="I76" s="439">
        <v>0</v>
      </c>
      <c r="J76" s="439">
        <v>0</v>
      </c>
      <c r="K76" s="439">
        <v>0</v>
      </c>
      <c r="L76" s="439">
        <v>0</v>
      </c>
      <c r="M76" s="439">
        <v>0</v>
      </c>
      <c r="N76" s="439">
        <v>0</v>
      </c>
      <c r="O76" s="439">
        <v>3058116900</v>
      </c>
      <c r="P76" s="439">
        <v>324597600</v>
      </c>
      <c r="Q76" s="439">
        <v>610836500</v>
      </c>
      <c r="R76" s="67">
        <v>301</v>
      </c>
    </row>
    <row r="77" spans="1:18" s="103" customFormat="1" ht="23.1" customHeight="1">
      <c r="A77" s="66">
        <v>302</v>
      </c>
      <c r="B77" s="65" t="s">
        <v>1129</v>
      </c>
      <c r="C77" s="451">
        <v>1327026200</v>
      </c>
      <c r="D77" s="451">
        <v>471512900</v>
      </c>
      <c r="E77" s="451">
        <v>223575700</v>
      </c>
      <c r="F77" s="451">
        <v>2022114800</v>
      </c>
      <c r="G77" s="451">
        <v>223575700</v>
      </c>
      <c r="H77" s="451">
        <v>471512900</v>
      </c>
      <c r="I77" s="451">
        <v>0</v>
      </c>
      <c r="J77" s="451">
        <v>0</v>
      </c>
      <c r="K77" s="451">
        <v>0</v>
      </c>
      <c r="L77" s="451">
        <v>0</v>
      </c>
      <c r="M77" s="451">
        <v>0</v>
      </c>
      <c r="N77" s="451">
        <v>0</v>
      </c>
      <c r="O77" s="451">
        <v>2022114800</v>
      </c>
      <c r="P77" s="451">
        <v>223575700</v>
      </c>
      <c r="Q77" s="451">
        <v>471512900</v>
      </c>
      <c r="R77" s="67">
        <v>302</v>
      </c>
    </row>
    <row r="78" spans="1:18" s="103" customFormat="1" ht="23.1" customHeight="1">
      <c r="A78" s="70">
        <v>303</v>
      </c>
      <c r="B78" s="62" t="s">
        <v>1130</v>
      </c>
      <c r="C78" s="1027">
        <v>445045000</v>
      </c>
      <c r="D78" s="1027">
        <v>130693700</v>
      </c>
      <c r="E78" s="1027">
        <v>61465300</v>
      </c>
      <c r="F78" s="1027">
        <v>637204000</v>
      </c>
      <c r="G78" s="1027">
        <v>61465300</v>
      </c>
      <c r="H78" s="1027">
        <v>130693700</v>
      </c>
      <c r="I78" s="1027">
        <v>0</v>
      </c>
      <c r="J78" s="1027">
        <v>0</v>
      </c>
      <c r="K78" s="1027">
        <v>0</v>
      </c>
      <c r="L78" s="1027">
        <v>0</v>
      </c>
      <c r="M78" s="1027">
        <v>0</v>
      </c>
      <c r="N78" s="1027">
        <v>0</v>
      </c>
      <c r="O78" s="1027">
        <v>637204000</v>
      </c>
      <c r="P78" s="1027">
        <v>61465300</v>
      </c>
      <c r="Q78" s="1027">
        <v>130693700</v>
      </c>
      <c r="R78" s="71">
        <v>303</v>
      </c>
    </row>
    <row r="79" spans="1:18" s="103" customFormat="1" ht="23.1" customHeight="1">
      <c r="A79" s="66">
        <v>304</v>
      </c>
      <c r="B79" s="65" t="s">
        <v>1131</v>
      </c>
      <c r="C79" s="439">
        <v>2684172800</v>
      </c>
      <c r="D79" s="439">
        <v>718851200</v>
      </c>
      <c r="E79" s="439">
        <v>451978800</v>
      </c>
      <c r="F79" s="439">
        <v>3855002800</v>
      </c>
      <c r="G79" s="439">
        <v>451978800</v>
      </c>
      <c r="H79" s="439">
        <v>718851200</v>
      </c>
      <c r="I79" s="439">
        <v>0</v>
      </c>
      <c r="J79" s="439">
        <v>0</v>
      </c>
      <c r="K79" s="439">
        <v>0</v>
      </c>
      <c r="L79" s="439">
        <v>0</v>
      </c>
      <c r="M79" s="439">
        <v>0</v>
      </c>
      <c r="N79" s="439">
        <v>0</v>
      </c>
      <c r="O79" s="439">
        <v>3855002800</v>
      </c>
      <c r="P79" s="439">
        <v>451978800</v>
      </c>
      <c r="Q79" s="439">
        <v>718851200</v>
      </c>
      <c r="R79" s="67">
        <v>304</v>
      </c>
    </row>
    <row r="80" spans="1:18" s="103" customFormat="1" ht="23.1" customHeight="1">
      <c r="A80" s="66">
        <v>305</v>
      </c>
      <c r="B80" s="65" t="s">
        <v>1132</v>
      </c>
      <c r="C80" s="439">
        <v>2823090800</v>
      </c>
      <c r="D80" s="439">
        <v>680049900</v>
      </c>
      <c r="E80" s="439">
        <v>345348600</v>
      </c>
      <c r="F80" s="439">
        <v>3848489300</v>
      </c>
      <c r="G80" s="439">
        <v>345348600</v>
      </c>
      <c r="H80" s="439">
        <v>680049900</v>
      </c>
      <c r="I80" s="439">
        <v>0</v>
      </c>
      <c r="J80" s="439">
        <v>0</v>
      </c>
      <c r="K80" s="439">
        <v>0</v>
      </c>
      <c r="L80" s="439">
        <v>0</v>
      </c>
      <c r="M80" s="439">
        <v>0</v>
      </c>
      <c r="N80" s="439">
        <v>0</v>
      </c>
      <c r="O80" s="439">
        <v>3848489300</v>
      </c>
      <c r="P80" s="439">
        <v>345348600</v>
      </c>
      <c r="Q80" s="439">
        <v>680049900</v>
      </c>
      <c r="R80" s="67">
        <v>305</v>
      </c>
    </row>
    <row r="81" spans="1:18" s="103" customFormat="1" ht="23.1" customHeight="1">
      <c r="A81" s="66">
        <v>306</v>
      </c>
      <c r="B81" s="65" t="s">
        <v>1133</v>
      </c>
      <c r="C81" s="439">
        <v>11538662100</v>
      </c>
      <c r="D81" s="439">
        <v>2566623500</v>
      </c>
      <c r="E81" s="439">
        <v>1103193400</v>
      </c>
      <c r="F81" s="439">
        <v>15208479000</v>
      </c>
      <c r="G81" s="439">
        <v>1103193400</v>
      </c>
      <c r="H81" s="439">
        <v>2566623500</v>
      </c>
      <c r="I81" s="439">
        <v>0</v>
      </c>
      <c r="J81" s="439">
        <v>0</v>
      </c>
      <c r="K81" s="439">
        <v>0</v>
      </c>
      <c r="L81" s="439">
        <v>0</v>
      </c>
      <c r="M81" s="439">
        <v>0</v>
      </c>
      <c r="N81" s="439">
        <v>0</v>
      </c>
      <c r="O81" s="439">
        <v>15208479000</v>
      </c>
      <c r="P81" s="439">
        <v>1103193400</v>
      </c>
      <c r="Q81" s="439">
        <v>2566623500</v>
      </c>
      <c r="R81" s="67">
        <v>306</v>
      </c>
    </row>
    <row r="82" spans="1:18" s="103" customFormat="1" ht="23.1" customHeight="1">
      <c r="A82" s="66"/>
      <c r="B82" s="65"/>
      <c r="C82" s="451"/>
      <c r="D82" s="451"/>
      <c r="E82" s="451"/>
      <c r="F82" s="451"/>
      <c r="G82" s="451"/>
      <c r="H82" s="451"/>
      <c r="I82" s="451"/>
      <c r="J82" s="451"/>
      <c r="K82" s="451"/>
      <c r="L82" s="451"/>
      <c r="M82" s="451"/>
      <c r="N82" s="451"/>
      <c r="O82" s="451"/>
      <c r="P82" s="451"/>
      <c r="Q82" s="451"/>
      <c r="R82" s="67"/>
    </row>
    <row r="83" spans="1:18" s="103" customFormat="1" ht="23.1" customHeight="1">
      <c r="A83" s="70"/>
      <c r="B83" s="62"/>
      <c r="C83" s="1027"/>
      <c r="D83" s="1027"/>
      <c r="E83" s="1027"/>
      <c r="F83" s="1027"/>
      <c r="G83" s="1027"/>
      <c r="H83" s="1027"/>
      <c r="I83" s="1027"/>
      <c r="J83" s="1027"/>
      <c r="K83" s="1027"/>
      <c r="L83" s="1027"/>
      <c r="M83" s="1027"/>
      <c r="N83" s="1027"/>
      <c r="O83" s="1027"/>
      <c r="P83" s="1027"/>
      <c r="Q83" s="1027"/>
      <c r="R83" s="71"/>
    </row>
    <row r="84" spans="1:18" s="103" customFormat="1" ht="23.1" customHeight="1">
      <c r="A84" s="66"/>
      <c r="B84" s="65"/>
      <c r="C84" s="439"/>
      <c r="D84" s="439"/>
      <c r="E84" s="439"/>
      <c r="F84" s="439"/>
      <c r="G84" s="439"/>
      <c r="H84" s="439"/>
      <c r="I84" s="439"/>
      <c r="J84" s="439"/>
      <c r="K84" s="439"/>
      <c r="L84" s="439"/>
      <c r="M84" s="439"/>
      <c r="N84" s="439"/>
      <c r="O84" s="439"/>
      <c r="P84" s="439"/>
      <c r="Q84" s="439"/>
      <c r="R84" s="67"/>
    </row>
    <row r="85" spans="1:18" s="103" customFormat="1" ht="23.1" customHeight="1">
      <c r="A85" s="66"/>
      <c r="B85" s="65"/>
      <c r="C85" s="439"/>
      <c r="D85" s="439"/>
      <c r="E85" s="439"/>
      <c r="F85" s="439"/>
      <c r="G85" s="439"/>
      <c r="H85" s="439"/>
      <c r="I85" s="439"/>
      <c r="J85" s="439"/>
      <c r="K85" s="439"/>
      <c r="L85" s="439"/>
      <c r="M85" s="439"/>
      <c r="N85" s="439"/>
      <c r="O85" s="439"/>
      <c r="P85" s="439"/>
      <c r="Q85" s="439"/>
      <c r="R85" s="67"/>
    </row>
    <row r="86" spans="1:18" s="103" customFormat="1" ht="23.1" customHeight="1">
      <c r="A86" s="66"/>
      <c r="B86" s="65"/>
      <c r="C86" s="439"/>
      <c r="D86" s="439"/>
      <c r="E86" s="439"/>
      <c r="F86" s="439"/>
      <c r="G86" s="439"/>
      <c r="H86" s="439"/>
      <c r="I86" s="439"/>
      <c r="J86" s="439"/>
      <c r="K86" s="439"/>
      <c r="L86" s="439"/>
      <c r="M86" s="439"/>
      <c r="N86" s="439"/>
      <c r="O86" s="439"/>
      <c r="P86" s="439"/>
      <c r="Q86" s="439"/>
      <c r="R86" s="67"/>
    </row>
    <row r="87" spans="1:18" s="103" customFormat="1" ht="23.1" customHeight="1">
      <c r="A87" s="66"/>
      <c r="B87" s="76"/>
      <c r="C87" s="451"/>
      <c r="D87" s="451"/>
      <c r="E87" s="451"/>
      <c r="F87" s="451"/>
      <c r="G87" s="451"/>
      <c r="H87" s="451"/>
      <c r="I87" s="451"/>
      <c r="J87" s="451"/>
      <c r="K87" s="451"/>
      <c r="L87" s="451"/>
      <c r="M87" s="451"/>
      <c r="N87" s="451"/>
      <c r="O87" s="451"/>
      <c r="P87" s="451"/>
      <c r="Q87" s="451"/>
      <c r="R87" s="67"/>
    </row>
    <row r="88" spans="1:18" s="103" customFormat="1" ht="23.1" customHeight="1">
      <c r="A88" s="70"/>
      <c r="B88" s="62"/>
      <c r="C88" s="1027"/>
      <c r="D88" s="1027"/>
      <c r="E88" s="1027"/>
      <c r="F88" s="1027"/>
      <c r="G88" s="1027"/>
      <c r="H88" s="1027"/>
      <c r="I88" s="1027"/>
      <c r="J88" s="1027"/>
      <c r="K88" s="1027"/>
      <c r="L88" s="1027"/>
      <c r="M88" s="1027"/>
      <c r="N88" s="1027"/>
      <c r="O88" s="1027"/>
      <c r="P88" s="1027"/>
      <c r="Q88" s="1027"/>
      <c r="R88" s="71"/>
    </row>
    <row r="89" spans="1:18" s="103" customFormat="1" ht="23.1" customHeight="1">
      <c r="A89" s="66"/>
      <c r="B89" s="65"/>
      <c r="C89" s="439"/>
      <c r="D89" s="439"/>
      <c r="E89" s="439"/>
      <c r="F89" s="439"/>
      <c r="G89" s="439"/>
      <c r="H89" s="439"/>
      <c r="I89" s="439"/>
      <c r="J89" s="439"/>
      <c r="K89" s="439"/>
      <c r="L89" s="439"/>
      <c r="M89" s="439"/>
      <c r="N89" s="439"/>
      <c r="O89" s="439"/>
      <c r="P89" s="439"/>
      <c r="Q89" s="439"/>
      <c r="R89" s="67"/>
    </row>
    <row r="90" spans="1:18" s="103" customFormat="1" ht="23.1" customHeight="1">
      <c r="A90" s="66"/>
      <c r="B90" s="65"/>
      <c r="C90" s="439"/>
      <c r="D90" s="439"/>
      <c r="E90" s="439"/>
      <c r="F90" s="439"/>
      <c r="G90" s="439"/>
      <c r="H90" s="439"/>
      <c r="I90" s="439"/>
      <c r="J90" s="439"/>
      <c r="K90" s="439"/>
      <c r="L90" s="439"/>
      <c r="M90" s="439"/>
      <c r="N90" s="439"/>
      <c r="O90" s="439"/>
      <c r="P90" s="439"/>
      <c r="Q90" s="439"/>
      <c r="R90" s="67"/>
    </row>
    <row r="91" spans="1:18" s="103" customFormat="1" ht="23.1" customHeight="1">
      <c r="A91" s="66"/>
      <c r="B91" s="65"/>
      <c r="C91" s="439"/>
      <c r="D91" s="439"/>
      <c r="E91" s="439"/>
      <c r="F91" s="439"/>
      <c r="G91" s="439"/>
      <c r="H91" s="439"/>
      <c r="I91" s="439"/>
      <c r="J91" s="439"/>
      <c r="K91" s="439"/>
      <c r="L91" s="439"/>
      <c r="M91" s="439"/>
      <c r="N91" s="439"/>
      <c r="O91" s="439"/>
      <c r="P91" s="439"/>
      <c r="Q91" s="439"/>
      <c r="R91" s="67"/>
    </row>
    <row r="92" spans="1:18" s="103" customFormat="1" ht="23.1" customHeight="1">
      <c r="A92" s="66"/>
      <c r="B92" s="76"/>
      <c r="C92" s="451"/>
      <c r="D92" s="451"/>
      <c r="E92" s="451"/>
      <c r="F92" s="451"/>
      <c r="G92" s="451"/>
      <c r="H92" s="451"/>
      <c r="I92" s="451"/>
      <c r="J92" s="451"/>
      <c r="K92" s="451"/>
      <c r="L92" s="451"/>
      <c r="M92" s="451"/>
      <c r="N92" s="451"/>
      <c r="O92" s="451"/>
      <c r="P92" s="451"/>
      <c r="Q92" s="451"/>
      <c r="R92" s="67"/>
    </row>
    <row r="93" spans="1:18" s="103" customFormat="1" ht="23.1" customHeight="1">
      <c r="A93" s="70"/>
      <c r="B93" s="65"/>
      <c r="C93" s="1027"/>
      <c r="D93" s="1027"/>
      <c r="E93" s="1027"/>
      <c r="F93" s="1027"/>
      <c r="G93" s="1027"/>
      <c r="H93" s="1027"/>
      <c r="I93" s="1027"/>
      <c r="J93" s="1027"/>
      <c r="K93" s="1027"/>
      <c r="L93" s="1027"/>
      <c r="M93" s="1027"/>
      <c r="N93" s="1027"/>
      <c r="O93" s="1027"/>
      <c r="P93" s="1027"/>
      <c r="Q93" s="1027"/>
      <c r="R93" s="71"/>
    </row>
    <row r="94" spans="1:18" s="103" customFormat="1" ht="23.1" customHeight="1">
      <c r="A94" s="66"/>
      <c r="B94" s="65"/>
      <c r="C94" s="439"/>
      <c r="D94" s="439"/>
      <c r="E94" s="439"/>
      <c r="F94" s="439"/>
      <c r="G94" s="439"/>
      <c r="H94" s="439"/>
      <c r="I94" s="439"/>
      <c r="J94" s="439"/>
      <c r="K94" s="439"/>
      <c r="L94" s="439"/>
      <c r="M94" s="439"/>
      <c r="N94" s="439"/>
      <c r="O94" s="439"/>
      <c r="P94" s="439"/>
      <c r="Q94" s="439"/>
      <c r="R94" s="67"/>
    </row>
    <row r="95" spans="1:18" s="103" customFormat="1" ht="23.1" customHeight="1">
      <c r="A95" s="66"/>
      <c r="B95" s="65"/>
      <c r="C95" s="439"/>
      <c r="D95" s="439"/>
      <c r="E95" s="439"/>
      <c r="F95" s="439"/>
      <c r="G95" s="439"/>
      <c r="H95" s="439"/>
      <c r="I95" s="439"/>
      <c r="J95" s="439"/>
      <c r="K95" s="439"/>
      <c r="L95" s="439"/>
      <c r="M95" s="439"/>
      <c r="N95" s="439"/>
      <c r="O95" s="439"/>
      <c r="P95" s="439"/>
      <c r="Q95" s="439"/>
      <c r="R95" s="67"/>
    </row>
    <row r="96" spans="1:18" s="103" customFormat="1" ht="23.1" customHeight="1">
      <c r="A96" s="66"/>
      <c r="B96" s="65"/>
      <c r="C96" s="439"/>
      <c r="D96" s="439"/>
      <c r="E96" s="439"/>
      <c r="F96" s="439"/>
      <c r="G96" s="439"/>
      <c r="H96" s="439"/>
      <c r="I96" s="439"/>
      <c r="J96" s="439"/>
      <c r="K96" s="439"/>
      <c r="L96" s="439"/>
      <c r="M96" s="439"/>
      <c r="N96" s="439"/>
      <c r="O96" s="439"/>
      <c r="P96" s="439"/>
      <c r="Q96" s="439"/>
      <c r="R96" s="67"/>
    </row>
    <row r="97" spans="1:18" s="103" customFormat="1" ht="23.1" customHeight="1">
      <c r="A97" s="75"/>
      <c r="B97" s="76"/>
      <c r="C97" s="451"/>
      <c r="D97" s="451"/>
      <c r="E97" s="451"/>
      <c r="F97" s="451"/>
      <c r="G97" s="451"/>
      <c r="H97" s="451"/>
      <c r="I97" s="451"/>
      <c r="J97" s="451"/>
      <c r="K97" s="451"/>
      <c r="L97" s="451"/>
      <c r="M97" s="451"/>
      <c r="N97" s="451"/>
      <c r="O97" s="451"/>
      <c r="P97" s="451"/>
      <c r="Q97" s="451"/>
      <c r="R97" s="77"/>
    </row>
    <row r="98" spans="1:18" s="125" customFormat="1" ht="23.1" customHeight="1">
      <c r="A98" s="78"/>
      <c r="B98" s="65"/>
      <c r="C98" s="1027"/>
      <c r="D98" s="1027"/>
      <c r="E98" s="1027"/>
      <c r="F98" s="1027"/>
      <c r="G98" s="1027"/>
      <c r="H98" s="1027"/>
      <c r="I98" s="1027"/>
      <c r="J98" s="1027"/>
      <c r="K98" s="1027"/>
      <c r="L98" s="1027"/>
      <c r="M98" s="1027"/>
      <c r="N98" s="1027"/>
      <c r="O98" s="1027"/>
      <c r="P98" s="1027"/>
      <c r="Q98" s="1027"/>
      <c r="R98" s="79"/>
    </row>
    <row r="99" spans="1:18" s="125" customFormat="1" ht="23.1" customHeight="1">
      <c r="A99" s="66"/>
      <c r="B99" s="65"/>
      <c r="C99" s="439"/>
      <c r="D99" s="439"/>
      <c r="E99" s="439"/>
      <c r="F99" s="439"/>
      <c r="G99" s="439"/>
      <c r="H99" s="439"/>
      <c r="I99" s="439"/>
      <c r="J99" s="439"/>
      <c r="K99" s="439"/>
      <c r="L99" s="439"/>
      <c r="M99" s="439"/>
      <c r="N99" s="439"/>
      <c r="O99" s="439"/>
      <c r="P99" s="439"/>
      <c r="Q99" s="439"/>
      <c r="R99" s="67"/>
    </row>
    <row r="100" spans="1:18" s="125" customFormat="1" ht="23.1" customHeight="1">
      <c r="A100" s="66"/>
      <c r="B100" s="65"/>
      <c r="C100" s="439"/>
      <c r="D100" s="439"/>
      <c r="E100" s="439"/>
      <c r="F100" s="439"/>
      <c r="G100" s="439"/>
      <c r="H100" s="439"/>
      <c r="I100" s="439"/>
      <c r="J100" s="439"/>
      <c r="K100" s="439"/>
      <c r="L100" s="439"/>
      <c r="M100" s="439"/>
      <c r="N100" s="439"/>
      <c r="O100" s="439"/>
      <c r="P100" s="439"/>
      <c r="Q100" s="439"/>
      <c r="R100" s="67"/>
    </row>
    <row r="101" spans="1:18" s="125" customFormat="1" ht="23.1" customHeight="1">
      <c r="A101" s="66"/>
      <c r="B101" s="65"/>
      <c r="C101" s="439"/>
      <c r="D101" s="439"/>
      <c r="E101" s="439"/>
      <c r="F101" s="439"/>
      <c r="G101" s="439"/>
      <c r="H101" s="439"/>
      <c r="I101" s="439"/>
      <c r="J101" s="439"/>
      <c r="K101" s="439"/>
      <c r="L101" s="439"/>
      <c r="M101" s="439"/>
      <c r="N101" s="439"/>
      <c r="O101" s="439"/>
      <c r="P101" s="439"/>
      <c r="Q101" s="439"/>
      <c r="R101" s="67"/>
    </row>
    <row r="102" spans="1:18" s="125" customFormat="1" ht="23.1" customHeight="1">
      <c r="A102" s="75"/>
      <c r="B102" s="76"/>
      <c r="C102" s="451"/>
      <c r="D102" s="451"/>
      <c r="E102" s="451"/>
      <c r="F102" s="451"/>
      <c r="G102" s="451"/>
      <c r="H102" s="451"/>
      <c r="I102" s="451"/>
      <c r="J102" s="451"/>
      <c r="K102" s="451"/>
      <c r="L102" s="451"/>
      <c r="M102" s="451"/>
      <c r="N102" s="451"/>
      <c r="O102" s="451"/>
      <c r="P102" s="451"/>
      <c r="Q102" s="451"/>
      <c r="R102" s="77"/>
    </row>
    <row r="103" spans="1:18" s="125" customFormat="1" ht="23.1" customHeight="1">
      <c r="A103" s="66"/>
      <c r="B103" s="65"/>
      <c r="C103" s="439"/>
      <c r="D103" s="439"/>
      <c r="E103" s="439"/>
      <c r="F103" s="439"/>
      <c r="G103" s="439"/>
      <c r="H103" s="439"/>
      <c r="I103" s="439"/>
      <c r="J103" s="439"/>
      <c r="K103" s="439"/>
      <c r="L103" s="439"/>
      <c r="M103" s="439"/>
      <c r="N103" s="439"/>
      <c r="O103" s="439"/>
      <c r="P103" s="439"/>
      <c r="Q103" s="439"/>
      <c r="R103" s="67"/>
    </row>
    <row r="104" spans="1:18" s="125" customFormat="1" ht="23.1" customHeight="1">
      <c r="A104" s="66"/>
      <c r="B104" s="65"/>
      <c r="C104" s="439"/>
      <c r="D104" s="439"/>
      <c r="E104" s="439"/>
      <c r="F104" s="439"/>
      <c r="G104" s="439"/>
      <c r="H104" s="439"/>
      <c r="I104" s="439"/>
      <c r="J104" s="439"/>
      <c r="K104" s="439"/>
      <c r="L104" s="439"/>
      <c r="M104" s="439"/>
      <c r="N104" s="439"/>
      <c r="O104" s="439"/>
      <c r="P104" s="439"/>
      <c r="Q104" s="439"/>
      <c r="R104" s="67"/>
    </row>
    <row r="105" spans="1:18" s="125" customFormat="1" ht="23.1" customHeight="1">
      <c r="A105" s="66"/>
      <c r="B105" s="65"/>
      <c r="C105" s="439"/>
      <c r="D105" s="439"/>
      <c r="E105" s="439"/>
      <c r="F105" s="439"/>
      <c r="G105" s="439"/>
      <c r="H105" s="439"/>
      <c r="I105" s="439"/>
      <c r="J105" s="439"/>
      <c r="K105" s="439"/>
      <c r="L105" s="439"/>
      <c r="M105" s="439"/>
      <c r="N105" s="439"/>
      <c r="O105" s="439"/>
      <c r="P105" s="439"/>
      <c r="Q105" s="439"/>
      <c r="R105" s="67"/>
    </row>
    <row r="106" spans="1:18" s="125" customFormat="1" ht="23.1" customHeight="1">
      <c r="A106" s="66"/>
      <c r="B106" s="65"/>
      <c r="C106" s="439"/>
      <c r="D106" s="439"/>
      <c r="E106" s="439"/>
      <c r="F106" s="439"/>
      <c r="G106" s="439"/>
      <c r="H106" s="439"/>
      <c r="I106" s="439"/>
      <c r="J106" s="439"/>
      <c r="K106" s="439"/>
      <c r="L106" s="439"/>
      <c r="M106" s="439"/>
      <c r="N106" s="439"/>
      <c r="O106" s="439"/>
      <c r="P106" s="439"/>
      <c r="Q106" s="439"/>
      <c r="R106" s="67"/>
    </row>
    <row r="107" spans="1:18" s="125" customFormat="1" ht="23.1" customHeight="1" thickBot="1">
      <c r="A107" s="81"/>
      <c r="B107" s="82"/>
      <c r="C107" s="1030"/>
      <c r="D107" s="1030"/>
      <c r="E107" s="1030"/>
      <c r="F107" s="1030"/>
      <c r="G107" s="1030"/>
      <c r="H107" s="1030"/>
      <c r="I107" s="1030"/>
      <c r="J107" s="1030"/>
      <c r="K107" s="1030"/>
      <c r="L107" s="1030"/>
      <c r="M107" s="1030"/>
      <c r="N107" s="1030"/>
      <c r="O107" s="1030"/>
      <c r="P107" s="1030"/>
      <c r="Q107" s="1030"/>
      <c r="R107" s="83"/>
    </row>
  </sheetData>
  <mergeCells count="10">
    <mergeCell ref="G6:G7"/>
    <mergeCell ref="F5:H5"/>
    <mergeCell ref="H6:H7"/>
    <mergeCell ref="D5:D7"/>
    <mergeCell ref="J5:J7"/>
    <mergeCell ref="Q5:Q7"/>
    <mergeCell ref="M6:M7"/>
    <mergeCell ref="L5:N5"/>
    <mergeCell ref="N6:N7"/>
    <mergeCell ref="P5:P7"/>
  </mergeCells>
  <phoneticPr fontId="2"/>
  <printOptions horizontalCentered="1"/>
  <pageMargins left="0.59" right="0.53" top="0.62" bottom="0.59055118110236227" header="0.56999999999999995" footer="0.51181102362204722"/>
  <pageSetup paperSize="9" scale="60" pageOrder="overThenDown" orientation="portrait" r:id="rId1"/>
  <headerFooter alignWithMargins="0"/>
  <rowBreaks count="1" manualBreakCount="1">
    <brk id="57" max="17" man="1"/>
  </rowBreaks>
  <colBreaks count="1" manualBreakCount="1">
    <brk id="9" max="101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W107"/>
  <sheetViews>
    <sheetView showGridLines="0" view="pageBreakPreview" zoomScale="55" zoomScaleNormal="75" zoomScaleSheetLayoutView="50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23.1" customHeight="1"/>
  <cols>
    <col min="1" max="1" width="5.25" style="8" customWidth="1"/>
    <col min="2" max="2" width="16.25" style="6" customWidth="1"/>
    <col min="3" max="3" width="12.625" style="105" customWidth="1"/>
    <col min="4" max="4" width="10.625" style="105" customWidth="1"/>
    <col min="5" max="5" width="8.625" style="105" customWidth="1"/>
    <col min="6" max="6" width="15.625" style="105" customWidth="1"/>
    <col min="7" max="9" width="14.625" style="105" customWidth="1"/>
    <col min="10" max="10" width="12.625" style="105" customWidth="1"/>
    <col min="11" max="12" width="14.625" style="105" customWidth="1"/>
    <col min="13" max="14" width="15.625" style="105" customWidth="1"/>
    <col min="15" max="15" width="13.625" style="105" customWidth="1"/>
    <col min="16" max="16" width="15.625" style="105" customWidth="1"/>
    <col min="17" max="17" width="13.625" style="105" customWidth="1"/>
    <col min="18" max="19" width="9.625" style="105" customWidth="1"/>
    <col min="20" max="20" width="19.625" style="105" customWidth="1"/>
    <col min="21" max="22" width="17.625" style="105" customWidth="1"/>
    <col min="23" max="23" width="5.625" style="8" customWidth="1"/>
    <col min="24" max="16384" width="9" style="6"/>
  </cols>
  <sheetData>
    <row r="1" spans="1:23" ht="30.95" customHeight="1">
      <c r="A1" s="4" t="s">
        <v>80</v>
      </c>
      <c r="W1" s="106"/>
    </row>
    <row r="2" spans="1:23" s="9" customFormat="1" ht="22.5" customHeight="1" thickBot="1"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1"/>
      <c r="U2" s="108"/>
      <c r="V2" s="11" t="s">
        <v>713</v>
      </c>
      <c r="W2" s="10"/>
    </row>
    <row r="3" spans="1:23" s="69" customFormat="1" ht="24.95" customHeight="1">
      <c r="A3" s="942" t="s">
        <v>549</v>
      </c>
      <c r="B3" s="943"/>
      <c r="C3" s="944"/>
      <c r="D3" s="945"/>
      <c r="E3" s="945"/>
      <c r="F3" s="945"/>
      <c r="G3" s="945"/>
      <c r="H3" s="946"/>
      <c r="I3" s="945" t="s">
        <v>109</v>
      </c>
      <c r="J3" s="946"/>
      <c r="K3" s="945" t="s">
        <v>110</v>
      </c>
      <c r="L3" s="947" t="s">
        <v>111</v>
      </c>
      <c r="M3" s="945"/>
      <c r="N3" s="946" t="s">
        <v>112</v>
      </c>
      <c r="O3" s="945"/>
      <c r="P3" s="946" t="s">
        <v>113</v>
      </c>
      <c r="Q3" s="945"/>
      <c r="R3" s="946" t="s">
        <v>453</v>
      </c>
      <c r="S3" s="945"/>
      <c r="T3" s="945"/>
      <c r="U3" s="945"/>
      <c r="V3" s="945"/>
      <c r="W3" s="948" t="s">
        <v>549</v>
      </c>
    </row>
    <row r="4" spans="1:23" s="69" customFormat="1" ht="24.95" customHeight="1">
      <c r="A4" s="236" t="s">
        <v>550</v>
      </c>
      <c r="B4" s="237"/>
      <c r="C4" s="2304" t="s">
        <v>114</v>
      </c>
      <c r="D4" s="2305"/>
      <c r="E4" s="2306"/>
      <c r="F4" s="2295" t="s">
        <v>115</v>
      </c>
      <c r="G4" s="2296"/>
      <c r="H4" s="2297"/>
      <c r="I4" s="145" t="s">
        <v>731</v>
      </c>
      <c r="J4" s="145" t="s">
        <v>476</v>
      </c>
      <c r="K4" s="2298" t="s">
        <v>116</v>
      </c>
      <c r="L4" s="2299"/>
      <c r="M4" s="2300"/>
      <c r="N4" s="2295" t="s">
        <v>62</v>
      </c>
      <c r="O4" s="2297"/>
      <c r="P4" s="949" t="s">
        <v>509</v>
      </c>
      <c r="Q4" s="2295" t="s">
        <v>65</v>
      </c>
      <c r="R4" s="2296"/>
      <c r="S4" s="2297"/>
      <c r="T4" s="950" t="s">
        <v>511</v>
      </c>
      <c r="U4" s="951"/>
      <c r="V4" s="951"/>
      <c r="W4" s="241" t="s">
        <v>550</v>
      </c>
    </row>
    <row r="5" spans="1:23" s="69" customFormat="1" ht="24.95" customHeight="1">
      <c r="A5" s="236" t="s">
        <v>551</v>
      </c>
      <c r="B5" s="237" t="s">
        <v>512</v>
      </c>
      <c r="C5" s="952"/>
      <c r="D5" s="2301" t="s">
        <v>42</v>
      </c>
      <c r="E5" s="2301" t="s">
        <v>43</v>
      </c>
      <c r="F5" s="952"/>
      <c r="G5" s="2292" t="s">
        <v>312</v>
      </c>
      <c r="H5" s="2292" t="s">
        <v>63</v>
      </c>
      <c r="I5" s="130" t="s">
        <v>117</v>
      </c>
      <c r="J5" s="130" t="s">
        <v>362</v>
      </c>
      <c r="K5" s="952"/>
      <c r="L5" s="2292" t="s">
        <v>64</v>
      </c>
      <c r="M5" s="2292" t="s">
        <v>63</v>
      </c>
      <c r="N5" s="952"/>
      <c r="O5" s="2292" t="s">
        <v>63</v>
      </c>
      <c r="P5" s="952" t="s">
        <v>265</v>
      </c>
      <c r="Q5" s="953"/>
      <c r="R5" s="2292" t="s">
        <v>312</v>
      </c>
      <c r="S5" s="2292" t="s">
        <v>63</v>
      </c>
      <c r="T5" s="954"/>
      <c r="U5" s="2292" t="s">
        <v>312</v>
      </c>
      <c r="V5" s="2292" t="s">
        <v>63</v>
      </c>
      <c r="W5" s="241" t="s">
        <v>551</v>
      </c>
    </row>
    <row r="6" spans="1:23" s="69" customFormat="1" ht="24.95" customHeight="1">
      <c r="A6" s="236" t="s">
        <v>552</v>
      </c>
      <c r="B6" s="237"/>
      <c r="C6" s="952"/>
      <c r="D6" s="2302"/>
      <c r="E6" s="2302"/>
      <c r="F6" s="952"/>
      <c r="G6" s="2293"/>
      <c r="H6" s="2293"/>
      <c r="I6" s="130" t="s">
        <v>210</v>
      </c>
      <c r="J6" s="130" t="s">
        <v>679</v>
      </c>
      <c r="K6" s="952"/>
      <c r="L6" s="2293"/>
      <c r="M6" s="2293"/>
      <c r="N6" s="952"/>
      <c r="O6" s="2293"/>
      <c r="P6" s="952" t="s">
        <v>600</v>
      </c>
      <c r="Q6" s="953"/>
      <c r="R6" s="2293"/>
      <c r="S6" s="2293"/>
      <c r="T6" s="950"/>
      <c r="U6" s="2293"/>
      <c r="V6" s="2293"/>
      <c r="W6" s="241" t="s">
        <v>552</v>
      </c>
    </row>
    <row r="7" spans="1:23" s="69" customFormat="1" ht="24.95" customHeight="1" thickBot="1">
      <c r="A7" s="242" t="s">
        <v>553</v>
      </c>
      <c r="B7" s="243"/>
      <c r="C7" s="955"/>
      <c r="D7" s="2303"/>
      <c r="E7" s="2303"/>
      <c r="F7" s="955"/>
      <c r="G7" s="2294"/>
      <c r="H7" s="2294"/>
      <c r="I7" s="727"/>
      <c r="J7" s="727"/>
      <c r="K7" s="955"/>
      <c r="L7" s="2294"/>
      <c r="M7" s="2294"/>
      <c r="N7" s="955"/>
      <c r="O7" s="2294"/>
      <c r="P7" s="955"/>
      <c r="Q7" s="956"/>
      <c r="R7" s="2294"/>
      <c r="S7" s="2294"/>
      <c r="T7" s="957"/>
      <c r="U7" s="2294"/>
      <c r="V7" s="2294"/>
      <c r="W7" s="246" t="s">
        <v>553</v>
      </c>
    </row>
    <row r="8" spans="1:23" s="121" customFormat="1" ht="30" customHeight="1">
      <c r="A8" s="13"/>
      <c r="B8" s="23" t="s">
        <v>1143</v>
      </c>
      <c r="C8" s="997">
        <v>195618403</v>
      </c>
      <c r="D8" s="998">
        <v>4448785</v>
      </c>
      <c r="E8" s="998">
        <v>0</v>
      </c>
      <c r="F8" s="997">
        <v>152773109360</v>
      </c>
      <c r="G8" s="998">
        <v>15527573596</v>
      </c>
      <c r="H8" s="998">
        <v>36502541327</v>
      </c>
      <c r="I8" s="1000">
        <v>4498591464</v>
      </c>
      <c r="J8" s="998">
        <v>897786000</v>
      </c>
      <c r="K8" s="997">
        <v>18351231000</v>
      </c>
      <c r="L8" s="998">
        <v>3146519000</v>
      </c>
      <c r="M8" s="998">
        <v>7678632000</v>
      </c>
      <c r="N8" s="997">
        <v>3340102000</v>
      </c>
      <c r="O8" s="998">
        <v>0</v>
      </c>
      <c r="P8" s="997">
        <v>256470616</v>
      </c>
      <c r="Q8" s="1589">
        <v>0</v>
      </c>
      <c r="R8" s="998">
        <v>0</v>
      </c>
      <c r="S8" s="998">
        <v>0</v>
      </c>
      <c r="T8" s="996">
        <v>180312908843</v>
      </c>
      <c r="U8" s="998">
        <v>18678541381</v>
      </c>
      <c r="V8" s="998">
        <v>44181173327</v>
      </c>
      <c r="W8" s="20"/>
    </row>
    <row r="9" spans="1:23" s="121" customFormat="1" ht="30" customHeight="1">
      <c r="A9" s="22"/>
      <c r="B9" s="23" t="s">
        <v>1144</v>
      </c>
      <c r="C9" s="997">
        <v>182521907</v>
      </c>
      <c r="D9" s="998">
        <v>4228228</v>
      </c>
      <c r="E9" s="998">
        <v>0</v>
      </c>
      <c r="F9" s="997">
        <v>155735106914</v>
      </c>
      <c r="G9" s="998">
        <v>16648589802</v>
      </c>
      <c r="H9" s="998">
        <v>37840949685</v>
      </c>
      <c r="I9" s="1000">
        <v>4734282945</v>
      </c>
      <c r="J9" s="998">
        <v>947920000</v>
      </c>
      <c r="K9" s="997">
        <v>20379193000</v>
      </c>
      <c r="L9" s="998">
        <v>3391123000</v>
      </c>
      <c r="M9" s="998">
        <v>8528809000</v>
      </c>
      <c r="N9" s="997">
        <v>2088218000</v>
      </c>
      <c r="O9" s="998">
        <v>0</v>
      </c>
      <c r="P9" s="997">
        <v>236566000</v>
      </c>
      <c r="Q9" s="1589">
        <v>0</v>
      </c>
      <c r="R9" s="998">
        <v>0</v>
      </c>
      <c r="S9" s="998">
        <v>0</v>
      </c>
      <c r="T9" s="996">
        <v>184303808766</v>
      </c>
      <c r="U9" s="998">
        <v>20043941030</v>
      </c>
      <c r="V9" s="998">
        <v>46369758685</v>
      </c>
      <c r="W9" s="29"/>
    </row>
    <row r="10" spans="1:23" s="121" customFormat="1" ht="30" customHeight="1">
      <c r="A10" s="22"/>
      <c r="B10" s="23" t="s">
        <v>1145</v>
      </c>
      <c r="C10" s="997">
        <v>173397699</v>
      </c>
      <c r="D10" s="998">
        <v>4348200</v>
      </c>
      <c r="E10" s="998">
        <v>0</v>
      </c>
      <c r="F10" s="997">
        <v>157035719961</v>
      </c>
      <c r="G10" s="998">
        <v>16766350114</v>
      </c>
      <c r="H10" s="998">
        <v>37957965639</v>
      </c>
      <c r="I10" s="1000">
        <v>4351329501</v>
      </c>
      <c r="J10" s="998">
        <v>956196000</v>
      </c>
      <c r="K10" s="997">
        <v>22567635000</v>
      </c>
      <c r="L10" s="998">
        <v>3485178000</v>
      </c>
      <c r="M10" s="998">
        <v>8646696000</v>
      </c>
      <c r="N10" s="997">
        <v>2153047000</v>
      </c>
      <c r="O10" s="998">
        <v>0</v>
      </c>
      <c r="P10" s="997">
        <v>183534000</v>
      </c>
      <c r="Q10" s="1589">
        <v>0</v>
      </c>
      <c r="R10" s="998">
        <v>0</v>
      </c>
      <c r="S10" s="998">
        <v>0</v>
      </c>
      <c r="T10" s="996">
        <v>187420859161</v>
      </c>
      <c r="U10" s="998">
        <v>20255876314</v>
      </c>
      <c r="V10" s="998">
        <v>46604661639</v>
      </c>
      <c r="W10" s="29"/>
    </row>
    <row r="11" spans="1:23" s="121" customFormat="1" ht="30" customHeight="1">
      <c r="A11" s="22"/>
      <c r="B11" s="23" t="s">
        <v>1146</v>
      </c>
      <c r="C11" s="998">
        <v>173489906</v>
      </c>
      <c r="D11" s="998">
        <v>4489378</v>
      </c>
      <c r="E11" s="998">
        <v>0</v>
      </c>
      <c r="F11" s="998">
        <v>156916239905</v>
      </c>
      <c r="G11" s="998">
        <v>15067846021</v>
      </c>
      <c r="H11" s="998">
        <v>38111701195</v>
      </c>
      <c r="I11" s="998">
        <v>4657779162</v>
      </c>
      <c r="J11" s="998">
        <v>1028143000</v>
      </c>
      <c r="K11" s="998">
        <v>26312308000</v>
      </c>
      <c r="L11" s="998">
        <v>3490671000</v>
      </c>
      <c r="M11" s="998">
        <v>9562308000</v>
      </c>
      <c r="N11" s="998">
        <v>2239471000</v>
      </c>
      <c r="O11" s="998">
        <v>0</v>
      </c>
      <c r="P11" s="998">
        <v>221946360</v>
      </c>
      <c r="Q11" s="1590">
        <v>0</v>
      </c>
      <c r="R11" s="998">
        <v>0</v>
      </c>
      <c r="S11" s="998">
        <v>0</v>
      </c>
      <c r="T11" s="1591">
        <v>191549377333</v>
      </c>
      <c r="U11" s="998">
        <v>18563006399</v>
      </c>
      <c r="V11" s="998">
        <v>47674009195</v>
      </c>
      <c r="W11" s="29"/>
    </row>
    <row r="12" spans="1:23" s="121" customFormat="1" ht="30" customHeight="1">
      <c r="A12" s="122"/>
      <c r="B12" s="123" t="s">
        <v>1147</v>
      </c>
      <c r="C12" s="1001">
        <v>171228270</v>
      </c>
      <c r="D12" s="1001">
        <v>4419751</v>
      </c>
      <c r="E12" s="1001">
        <v>0</v>
      </c>
      <c r="F12" s="1001">
        <v>155293324668</v>
      </c>
      <c r="G12" s="1001">
        <v>14354278538</v>
      </c>
      <c r="H12" s="1001">
        <v>36826469519</v>
      </c>
      <c r="I12" s="1001">
        <v>5948093071</v>
      </c>
      <c r="J12" s="1001">
        <v>1052713000</v>
      </c>
      <c r="K12" s="1001">
        <v>26340494000</v>
      </c>
      <c r="L12" s="1001">
        <v>3543430000</v>
      </c>
      <c r="M12" s="1001">
        <v>8850900000</v>
      </c>
      <c r="N12" s="1001">
        <v>3354553000</v>
      </c>
      <c r="O12" s="1001">
        <v>0</v>
      </c>
      <c r="P12" s="1001">
        <v>385553867</v>
      </c>
      <c r="Q12" s="1001">
        <v>0</v>
      </c>
      <c r="R12" s="1001">
        <v>0</v>
      </c>
      <c r="S12" s="1001">
        <v>0</v>
      </c>
      <c r="T12" s="1592">
        <v>192545959876</v>
      </c>
      <c r="U12" s="1001">
        <v>17902128289</v>
      </c>
      <c r="V12" s="1593">
        <v>45677369519</v>
      </c>
      <c r="W12" s="124"/>
    </row>
    <row r="13" spans="1:23" ht="23.1" customHeight="1">
      <c r="A13" s="61">
        <v>1</v>
      </c>
      <c r="B13" s="96" t="s">
        <v>1065</v>
      </c>
      <c r="C13" s="993">
        <v>0</v>
      </c>
      <c r="D13" s="1594">
        <v>0</v>
      </c>
      <c r="E13" s="993">
        <v>0</v>
      </c>
      <c r="F13" s="993">
        <v>6704357609</v>
      </c>
      <c r="G13" s="1594">
        <v>578294122</v>
      </c>
      <c r="H13" s="993">
        <v>1553483732</v>
      </c>
      <c r="I13" s="993">
        <v>327391767</v>
      </c>
      <c r="J13" s="993">
        <v>50966000</v>
      </c>
      <c r="K13" s="993">
        <v>1459426000</v>
      </c>
      <c r="L13" s="1594">
        <v>183944000</v>
      </c>
      <c r="M13" s="993">
        <v>477887000</v>
      </c>
      <c r="N13" s="993">
        <v>341420000</v>
      </c>
      <c r="O13" s="993">
        <v>0</v>
      </c>
      <c r="P13" s="993">
        <v>7932000</v>
      </c>
      <c r="Q13" s="1595">
        <v>0</v>
      </c>
      <c r="R13" s="1594">
        <v>0</v>
      </c>
      <c r="S13" s="993">
        <v>0</v>
      </c>
      <c r="T13" s="993">
        <v>8891493376</v>
      </c>
      <c r="U13" s="1594">
        <v>762238122</v>
      </c>
      <c r="V13" s="993">
        <v>2031370732</v>
      </c>
      <c r="W13" s="63">
        <v>1</v>
      </c>
    </row>
    <row r="14" spans="1:23" ht="23.1" customHeight="1">
      <c r="A14" s="64">
        <v>2</v>
      </c>
      <c r="B14" s="97" t="s">
        <v>1066</v>
      </c>
      <c r="C14" s="994">
        <v>0</v>
      </c>
      <c r="D14" s="1000">
        <v>0</v>
      </c>
      <c r="E14" s="994">
        <v>0</v>
      </c>
      <c r="F14" s="994">
        <v>3939490741</v>
      </c>
      <c r="G14" s="1000">
        <v>355849005</v>
      </c>
      <c r="H14" s="994">
        <v>878216671</v>
      </c>
      <c r="I14" s="994">
        <v>113471776</v>
      </c>
      <c r="J14" s="994">
        <v>22670000</v>
      </c>
      <c r="K14" s="994">
        <v>1090418000</v>
      </c>
      <c r="L14" s="1000">
        <v>166268000</v>
      </c>
      <c r="M14" s="994">
        <v>285595000</v>
      </c>
      <c r="N14" s="994">
        <v>37702000</v>
      </c>
      <c r="O14" s="994">
        <v>0</v>
      </c>
      <c r="P14" s="994">
        <v>3387000</v>
      </c>
      <c r="Q14" s="1596">
        <v>0</v>
      </c>
      <c r="R14" s="1000">
        <v>0</v>
      </c>
      <c r="S14" s="994">
        <v>0</v>
      </c>
      <c r="T14" s="994">
        <v>5207139517</v>
      </c>
      <c r="U14" s="1000">
        <v>522117005</v>
      </c>
      <c r="V14" s="994">
        <v>1163811671</v>
      </c>
      <c r="W14" s="59">
        <v>2</v>
      </c>
    </row>
    <row r="15" spans="1:23" ht="23.1" customHeight="1">
      <c r="A15" s="64">
        <v>3</v>
      </c>
      <c r="B15" s="97" t="s">
        <v>1067</v>
      </c>
      <c r="C15" s="994">
        <v>0</v>
      </c>
      <c r="D15" s="1000">
        <v>0</v>
      </c>
      <c r="E15" s="994">
        <v>0</v>
      </c>
      <c r="F15" s="994">
        <v>11844113606</v>
      </c>
      <c r="G15" s="1000">
        <v>1061004465</v>
      </c>
      <c r="H15" s="994">
        <v>2756628899</v>
      </c>
      <c r="I15" s="994">
        <v>549491713</v>
      </c>
      <c r="J15" s="994">
        <v>85745000</v>
      </c>
      <c r="K15" s="994">
        <v>1929214000</v>
      </c>
      <c r="L15" s="1000">
        <v>162898000</v>
      </c>
      <c r="M15" s="994">
        <v>607448000</v>
      </c>
      <c r="N15" s="994">
        <v>493813000</v>
      </c>
      <c r="O15" s="994">
        <v>0</v>
      </c>
      <c r="P15" s="994">
        <v>5695000</v>
      </c>
      <c r="Q15" s="1596">
        <v>0</v>
      </c>
      <c r="R15" s="1000">
        <v>0</v>
      </c>
      <c r="S15" s="994">
        <v>0</v>
      </c>
      <c r="T15" s="994">
        <v>14908072319</v>
      </c>
      <c r="U15" s="1000">
        <v>1223902465</v>
      </c>
      <c r="V15" s="994">
        <v>3364076899</v>
      </c>
      <c r="W15" s="59">
        <v>3</v>
      </c>
    </row>
    <row r="16" spans="1:23" ht="23.1" customHeight="1">
      <c r="A16" s="64">
        <v>6</v>
      </c>
      <c r="B16" s="97" t="s">
        <v>1068</v>
      </c>
      <c r="C16" s="994">
        <v>0</v>
      </c>
      <c r="D16" s="1000">
        <v>0</v>
      </c>
      <c r="E16" s="994">
        <v>0</v>
      </c>
      <c r="F16" s="994">
        <v>1690345092</v>
      </c>
      <c r="G16" s="1000">
        <v>153439602</v>
      </c>
      <c r="H16" s="994">
        <v>394054799</v>
      </c>
      <c r="I16" s="994">
        <v>65756095</v>
      </c>
      <c r="J16" s="994">
        <v>10671000</v>
      </c>
      <c r="K16" s="994">
        <v>491621000</v>
      </c>
      <c r="L16" s="1000">
        <v>77132000</v>
      </c>
      <c r="M16" s="994">
        <v>149677000</v>
      </c>
      <c r="N16" s="994">
        <v>20937000</v>
      </c>
      <c r="O16" s="994">
        <v>0</v>
      </c>
      <c r="P16" s="994">
        <v>3146000</v>
      </c>
      <c r="Q16" s="1596">
        <v>0</v>
      </c>
      <c r="R16" s="1000">
        <v>0</v>
      </c>
      <c r="S16" s="994">
        <v>0</v>
      </c>
      <c r="T16" s="994">
        <v>2282476187</v>
      </c>
      <c r="U16" s="1000">
        <v>230571602</v>
      </c>
      <c r="V16" s="994">
        <v>543731799</v>
      </c>
      <c r="W16" s="59">
        <v>6</v>
      </c>
    </row>
    <row r="17" spans="1:23" ht="23.1" customHeight="1">
      <c r="A17" s="64">
        <v>7</v>
      </c>
      <c r="B17" s="97" t="s">
        <v>1069</v>
      </c>
      <c r="C17" s="995">
        <v>0</v>
      </c>
      <c r="D17" s="1597">
        <v>0</v>
      </c>
      <c r="E17" s="995">
        <v>0</v>
      </c>
      <c r="F17" s="995">
        <v>1331677870</v>
      </c>
      <c r="G17" s="1597">
        <v>119321220</v>
      </c>
      <c r="H17" s="995">
        <v>295362972</v>
      </c>
      <c r="I17" s="995">
        <v>56074120</v>
      </c>
      <c r="J17" s="995">
        <v>7632000</v>
      </c>
      <c r="K17" s="995">
        <v>469123000</v>
      </c>
      <c r="L17" s="1597">
        <v>55962000</v>
      </c>
      <c r="M17" s="995">
        <v>146312000</v>
      </c>
      <c r="N17" s="995">
        <v>24829000</v>
      </c>
      <c r="O17" s="995">
        <v>0</v>
      </c>
      <c r="P17" s="995">
        <v>1620000</v>
      </c>
      <c r="Q17" s="1598">
        <v>0</v>
      </c>
      <c r="R17" s="1597">
        <v>0</v>
      </c>
      <c r="S17" s="995">
        <v>0</v>
      </c>
      <c r="T17" s="995">
        <v>1890955990</v>
      </c>
      <c r="U17" s="1597">
        <v>175283220</v>
      </c>
      <c r="V17" s="995">
        <v>441674972</v>
      </c>
      <c r="W17" s="59">
        <v>7</v>
      </c>
    </row>
    <row r="18" spans="1:23" ht="23.1" customHeight="1">
      <c r="A18" s="61">
        <v>8</v>
      </c>
      <c r="B18" s="96" t="s">
        <v>1070</v>
      </c>
      <c r="C18" s="1599">
        <v>0</v>
      </c>
      <c r="D18" s="1600">
        <v>0</v>
      </c>
      <c r="E18" s="1600">
        <v>0</v>
      </c>
      <c r="F18" s="1599">
        <v>6365936289</v>
      </c>
      <c r="G18" s="1600">
        <v>594245262</v>
      </c>
      <c r="H18" s="1600">
        <v>1542711813</v>
      </c>
      <c r="I18" s="1599">
        <v>244491160</v>
      </c>
      <c r="J18" s="1599">
        <v>46401000</v>
      </c>
      <c r="K18" s="1599">
        <v>903398000</v>
      </c>
      <c r="L18" s="1600">
        <v>179675000</v>
      </c>
      <c r="M18" s="1600">
        <v>271778000</v>
      </c>
      <c r="N18" s="1599">
        <v>74483000</v>
      </c>
      <c r="O18" s="1600">
        <v>0</v>
      </c>
      <c r="P18" s="1599">
        <v>7691000</v>
      </c>
      <c r="Q18" s="1601">
        <v>0</v>
      </c>
      <c r="R18" s="1600">
        <v>0</v>
      </c>
      <c r="S18" s="1600">
        <v>0</v>
      </c>
      <c r="T18" s="1599">
        <v>7642400449</v>
      </c>
      <c r="U18" s="1600">
        <v>773920262</v>
      </c>
      <c r="V18" s="1600">
        <v>1814489813</v>
      </c>
      <c r="W18" s="63">
        <v>8</v>
      </c>
    </row>
    <row r="19" spans="1:23" ht="23.1" customHeight="1">
      <c r="A19" s="64">
        <v>9</v>
      </c>
      <c r="B19" s="97" t="s">
        <v>1071</v>
      </c>
      <c r="C19" s="997">
        <v>0</v>
      </c>
      <c r="D19" s="998">
        <v>0</v>
      </c>
      <c r="E19" s="998">
        <v>0</v>
      </c>
      <c r="F19" s="997">
        <v>1563981755</v>
      </c>
      <c r="G19" s="998">
        <v>142329714</v>
      </c>
      <c r="H19" s="998">
        <v>390649235</v>
      </c>
      <c r="I19" s="997">
        <v>72719985</v>
      </c>
      <c r="J19" s="997">
        <v>13076000</v>
      </c>
      <c r="K19" s="997">
        <v>340479000</v>
      </c>
      <c r="L19" s="998">
        <v>37073000</v>
      </c>
      <c r="M19" s="998">
        <v>122669000</v>
      </c>
      <c r="N19" s="997">
        <v>19654000</v>
      </c>
      <c r="O19" s="998">
        <v>0</v>
      </c>
      <c r="P19" s="997">
        <v>2268000</v>
      </c>
      <c r="Q19" s="1589">
        <v>0</v>
      </c>
      <c r="R19" s="998">
        <v>0</v>
      </c>
      <c r="S19" s="998">
        <v>0</v>
      </c>
      <c r="T19" s="997">
        <v>2012178740</v>
      </c>
      <c r="U19" s="998">
        <v>179402714</v>
      </c>
      <c r="V19" s="998">
        <v>513318235</v>
      </c>
      <c r="W19" s="59">
        <v>9</v>
      </c>
    </row>
    <row r="20" spans="1:23" ht="23.1" customHeight="1">
      <c r="A20" s="64">
        <v>10</v>
      </c>
      <c r="B20" s="97" t="s">
        <v>1072</v>
      </c>
      <c r="C20" s="997">
        <v>0</v>
      </c>
      <c r="D20" s="998">
        <v>0</v>
      </c>
      <c r="E20" s="998">
        <v>0</v>
      </c>
      <c r="F20" s="997">
        <v>2408042547</v>
      </c>
      <c r="G20" s="998">
        <v>217846510</v>
      </c>
      <c r="H20" s="998">
        <v>542228299</v>
      </c>
      <c r="I20" s="997">
        <v>127453249</v>
      </c>
      <c r="J20" s="997">
        <v>14607000</v>
      </c>
      <c r="K20" s="997">
        <v>499957000</v>
      </c>
      <c r="L20" s="998">
        <v>72905000</v>
      </c>
      <c r="M20" s="998">
        <v>168372000</v>
      </c>
      <c r="N20" s="997">
        <v>21232000</v>
      </c>
      <c r="O20" s="998">
        <v>0</v>
      </c>
      <c r="P20" s="997">
        <v>3684000</v>
      </c>
      <c r="Q20" s="1589">
        <v>0</v>
      </c>
      <c r="R20" s="998">
        <v>0</v>
      </c>
      <c r="S20" s="998">
        <v>0</v>
      </c>
      <c r="T20" s="997">
        <v>3074975796</v>
      </c>
      <c r="U20" s="998">
        <v>290751510</v>
      </c>
      <c r="V20" s="998">
        <v>710600299</v>
      </c>
      <c r="W20" s="59">
        <v>10</v>
      </c>
    </row>
    <row r="21" spans="1:23" s="103" customFormat="1" ht="23.1" customHeight="1">
      <c r="A21" s="66">
        <v>11</v>
      </c>
      <c r="B21" s="65" t="s">
        <v>1073</v>
      </c>
      <c r="C21" s="994">
        <v>0</v>
      </c>
      <c r="D21" s="1000">
        <v>0</v>
      </c>
      <c r="E21" s="1000">
        <v>0</v>
      </c>
      <c r="F21" s="994">
        <v>1691208229</v>
      </c>
      <c r="G21" s="1000">
        <v>147256870</v>
      </c>
      <c r="H21" s="1000">
        <v>365914191</v>
      </c>
      <c r="I21" s="994">
        <v>75150131</v>
      </c>
      <c r="J21" s="994">
        <v>7235000</v>
      </c>
      <c r="K21" s="994">
        <v>476816000</v>
      </c>
      <c r="L21" s="1000">
        <v>57074000</v>
      </c>
      <c r="M21" s="1000">
        <v>137159000</v>
      </c>
      <c r="N21" s="994">
        <v>80498000</v>
      </c>
      <c r="O21" s="1000">
        <v>0</v>
      </c>
      <c r="P21" s="994">
        <v>2214000</v>
      </c>
      <c r="Q21" s="1596">
        <v>0</v>
      </c>
      <c r="R21" s="1000">
        <v>0</v>
      </c>
      <c r="S21" s="1000">
        <v>0</v>
      </c>
      <c r="T21" s="994">
        <v>2333121360</v>
      </c>
      <c r="U21" s="1000">
        <v>204330870</v>
      </c>
      <c r="V21" s="1000">
        <v>503073191</v>
      </c>
      <c r="W21" s="67">
        <v>11</v>
      </c>
    </row>
    <row r="22" spans="1:23" s="103" customFormat="1" ht="23.1" customHeight="1">
      <c r="A22" s="66">
        <v>12</v>
      </c>
      <c r="B22" s="65" t="s">
        <v>1074</v>
      </c>
      <c r="C22" s="995">
        <v>0</v>
      </c>
      <c r="D22" s="1597">
        <v>0</v>
      </c>
      <c r="E22" s="1597">
        <v>0</v>
      </c>
      <c r="F22" s="995">
        <v>1807624024</v>
      </c>
      <c r="G22" s="1597">
        <v>157785707</v>
      </c>
      <c r="H22" s="1597">
        <v>411537260</v>
      </c>
      <c r="I22" s="995">
        <v>58295257</v>
      </c>
      <c r="J22" s="995">
        <v>10070000</v>
      </c>
      <c r="K22" s="995">
        <v>400357000</v>
      </c>
      <c r="L22" s="1597">
        <v>51011000</v>
      </c>
      <c r="M22" s="1597">
        <v>108130000</v>
      </c>
      <c r="N22" s="995">
        <v>82091000</v>
      </c>
      <c r="O22" s="1597">
        <v>0</v>
      </c>
      <c r="P22" s="995">
        <v>2616000</v>
      </c>
      <c r="Q22" s="1598">
        <v>0</v>
      </c>
      <c r="R22" s="1597">
        <v>0</v>
      </c>
      <c r="S22" s="1597">
        <v>0</v>
      </c>
      <c r="T22" s="995">
        <v>2361053281</v>
      </c>
      <c r="U22" s="1597">
        <v>208796707</v>
      </c>
      <c r="V22" s="1597">
        <v>519667260</v>
      </c>
      <c r="W22" s="67">
        <v>12</v>
      </c>
    </row>
    <row r="23" spans="1:23" s="103" customFormat="1" ht="23.1" customHeight="1">
      <c r="A23" s="70">
        <v>14</v>
      </c>
      <c r="B23" s="62" t="s">
        <v>1075</v>
      </c>
      <c r="C23" s="993">
        <v>0</v>
      </c>
      <c r="D23" s="1594">
        <v>0</v>
      </c>
      <c r="E23" s="1594">
        <v>0</v>
      </c>
      <c r="F23" s="993">
        <v>4665999465</v>
      </c>
      <c r="G23" s="1594">
        <v>420377966</v>
      </c>
      <c r="H23" s="1594">
        <v>1155068694</v>
      </c>
      <c r="I23" s="993">
        <v>194425268</v>
      </c>
      <c r="J23" s="993">
        <v>45588000</v>
      </c>
      <c r="K23" s="993">
        <v>1056709000</v>
      </c>
      <c r="L23" s="1594">
        <v>136738000</v>
      </c>
      <c r="M23" s="1594">
        <v>307013000</v>
      </c>
      <c r="N23" s="993">
        <v>50023000</v>
      </c>
      <c r="O23" s="1594">
        <v>0</v>
      </c>
      <c r="P23" s="993">
        <v>3069000</v>
      </c>
      <c r="Q23" s="1595">
        <v>0</v>
      </c>
      <c r="R23" s="1594">
        <v>0</v>
      </c>
      <c r="S23" s="1594">
        <v>0</v>
      </c>
      <c r="T23" s="993">
        <v>6015813733</v>
      </c>
      <c r="U23" s="1594">
        <v>557115966</v>
      </c>
      <c r="V23" s="1594">
        <v>1462081694</v>
      </c>
      <c r="W23" s="71">
        <v>14</v>
      </c>
    </row>
    <row r="24" spans="1:23" s="103" customFormat="1" ht="23.1" customHeight="1">
      <c r="A24" s="66">
        <v>15</v>
      </c>
      <c r="B24" s="65" t="s">
        <v>1076</v>
      </c>
      <c r="C24" s="994">
        <v>0</v>
      </c>
      <c r="D24" s="1000">
        <v>0</v>
      </c>
      <c r="E24" s="1000">
        <v>0</v>
      </c>
      <c r="F24" s="994">
        <v>2910889797</v>
      </c>
      <c r="G24" s="1000">
        <v>264152319</v>
      </c>
      <c r="H24" s="1000">
        <v>728892462</v>
      </c>
      <c r="I24" s="994">
        <v>117155343</v>
      </c>
      <c r="J24" s="994">
        <v>22674000</v>
      </c>
      <c r="K24" s="994">
        <v>628142000</v>
      </c>
      <c r="L24" s="1000">
        <v>94465000</v>
      </c>
      <c r="M24" s="1000">
        <v>209231000</v>
      </c>
      <c r="N24" s="994">
        <v>36216000</v>
      </c>
      <c r="O24" s="1000">
        <v>0</v>
      </c>
      <c r="P24" s="994">
        <v>3991000</v>
      </c>
      <c r="Q24" s="1596">
        <v>0</v>
      </c>
      <c r="R24" s="1000">
        <v>0</v>
      </c>
      <c r="S24" s="1000">
        <v>0</v>
      </c>
      <c r="T24" s="994">
        <v>3719068140</v>
      </c>
      <c r="U24" s="1000">
        <v>358617319</v>
      </c>
      <c r="V24" s="1000">
        <v>938123462</v>
      </c>
      <c r="W24" s="67">
        <v>15</v>
      </c>
    </row>
    <row r="25" spans="1:23" s="103" customFormat="1" ht="23.1" customHeight="1">
      <c r="A25" s="66">
        <v>16</v>
      </c>
      <c r="B25" s="65" t="s">
        <v>1077</v>
      </c>
      <c r="C25" s="994">
        <v>0</v>
      </c>
      <c r="D25" s="1000">
        <v>0</v>
      </c>
      <c r="E25" s="1000">
        <v>0</v>
      </c>
      <c r="F25" s="994">
        <v>1127828618</v>
      </c>
      <c r="G25" s="1000">
        <v>99445040</v>
      </c>
      <c r="H25" s="1000">
        <v>248626379</v>
      </c>
      <c r="I25" s="994">
        <v>36267959</v>
      </c>
      <c r="J25" s="994">
        <v>10129000</v>
      </c>
      <c r="K25" s="994">
        <v>318528000</v>
      </c>
      <c r="L25" s="1000">
        <v>42937000</v>
      </c>
      <c r="M25" s="1000">
        <v>91222000</v>
      </c>
      <c r="N25" s="994">
        <v>44730000</v>
      </c>
      <c r="O25" s="1000">
        <v>0</v>
      </c>
      <c r="P25" s="994">
        <v>3376000</v>
      </c>
      <c r="Q25" s="1596">
        <v>0</v>
      </c>
      <c r="R25" s="1000">
        <v>0</v>
      </c>
      <c r="S25" s="1000">
        <v>0</v>
      </c>
      <c r="T25" s="994">
        <v>1540859577</v>
      </c>
      <c r="U25" s="1000">
        <v>142382040</v>
      </c>
      <c r="V25" s="1000">
        <v>339848379</v>
      </c>
      <c r="W25" s="67">
        <v>16</v>
      </c>
    </row>
    <row r="26" spans="1:23" s="103" customFormat="1" ht="23.1" customHeight="1">
      <c r="A26" s="66">
        <v>17</v>
      </c>
      <c r="B26" s="65" t="s">
        <v>1078</v>
      </c>
      <c r="C26" s="994">
        <v>0</v>
      </c>
      <c r="D26" s="1000">
        <v>0</v>
      </c>
      <c r="E26" s="1000">
        <v>0</v>
      </c>
      <c r="F26" s="994">
        <v>2120069566</v>
      </c>
      <c r="G26" s="1000">
        <v>191256184</v>
      </c>
      <c r="H26" s="1000">
        <v>520452880</v>
      </c>
      <c r="I26" s="994">
        <v>78617703</v>
      </c>
      <c r="J26" s="994">
        <v>21799000</v>
      </c>
      <c r="K26" s="994">
        <v>495857000</v>
      </c>
      <c r="L26" s="1000">
        <v>75606000</v>
      </c>
      <c r="M26" s="1000">
        <v>155765000</v>
      </c>
      <c r="N26" s="994">
        <v>96288000</v>
      </c>
      <c r="O26" s="1000">
        <v>0</v>
      </c>
      <c r="P26" s="994">
        <v>1620000</v>
      </c>
      <c r="Q26" s="1596">
        <v>0</v>
      </c>
      <c r="R26" s="1000">
        <v>0</v>
      </c>
      <c r="S26" s="1000">
        <v>0</v>
      </c>
      <c r="T26" s="994">
        <v>2814251269</v>
      </c>
      <c r="U26" s="1000">
        <v>266862184</v>
      </c>
      <c r="V26" s="1000">
        <v>676217880</v>
      </c>
      <c r="W26" s="67">
        <v>17</v>
      </c>
    </row>
    <row r="27" spans="1:23" s="103" customFormat="1" ht="23.1" customHeight="1">
      <c r="A27" s="66">
        <v>18</v>
      </c>
      <c r="B27" s="65" t="s">
        <v>1079</v>
      </c>
      <c r="C27" s="995">
        <v>0</v>
      </c>
      <c r="D27" s="1597">
        <v>0</v>
      </c>
      <c r="E27" s="1597">
        <v>0</v>
      </c>
      <c r="F27" s="995">
        <v>3040238470</v>
      </c>
      <c r="G27" s="1597">
        <v>280240343</v>
      </c>
      <c r="H27" s="1597">
        <v>692879704</v>
      </c>
      <c r="I27" s="995">
        <v>128655532</v>
      </c>
      <c r="J27" s="995">
        <v>15731000</v>
      </c>
      <c r="K27" s="995">
        <v>789815000</v>
      </c>
      <c r="L27" s="1597">
        <v>114379000</v>
      </c>
      <c r="M27" s="1597">
        <v>229962000</v>
      </c>
      <c r="N27" s="995">
        <v>31966000</v>
      </c>
      <c r="O27" s="1597">
        <v>0</v>
      </c>
      <c r="P27" s="995">
        <v>2323000</v>
      </c>
      <c r="Q27" s="1598">
        <v>0</v>
      </c>
      <c r="R27" s="1597">
        <v>0</v>
      </c>
      <c r="S27" s="1597">
        <v>0</v>
      </c>
      <c r="T27" s="995">
        <v>4008729002</v>
      </c>
      <c r="U27" s="1597">
        <v>394619343</v>
      </c>
      <c r="V27" s="1597">
        <v>922841704</v>
      </c>
      <c r="W27" s="67">
        <v>18</v>
      </c>
    </row>
    <row r="28" spans="1:23" s="103" customFormat="1" ht="23.1" customHeight="1">
      <c r="A28" s="72">
        <v>19</v>
      </c>
      <c r="B28" s="62" t="s">
        <v>1080</v>
      </c>
      <c r="C28" s="993">
        <v>0</v>
      </c>
      <c r="D28" s="1594">
        <v>0</v>
      </c>
      <c r="E28" s="1594">
        <v>0</v>
      </c>
      <c r="F28" s="993">
        <v>3917268505</v>
      </c>
      <c r="G28" s="1594">
        <v>358106788</v>
      </c>
      <c r="H28" s="1594">
        <v>973835180</v>
      </c>
      <c r="I28" s="993">
        <v>165940270</v>
      </c>
      <c r="J28" s="993">
        <v>36619000</v>
      </c>
      <c r="K28" s="993">
        <v>963252000</v>
      </c>
      <c r="L28" s="1594">
        <v>138782000</v>
      </c>
      <c r="M28" s="1594">
        <v>332642000</v>
      </c>
      <c r="N28" s="993">
        <v>193313000</v>
      </c>
      <c r="O28" s="1594">
        <v>0</v>
      </c>
      <c r="P28" s="993">
        <v>1196000</v>
      </c>
      <c r="Q28" s="1595">
        <v>0</v>
      </c>
      <c r="R28" s="1594">
        <v>0</v>
      </c>
      <c r="S28" s="1594">
        <v>0</v>
      </c>
      <c r="T28" s="993">
        <v>5277588775</v>
      </c>
      <c r="U28" s="1594">
        <v>496888788</v>
      </c>
      <c r="V28" s="1594">
        <v>1306477180</v>
      </c>
      <c r="W28" s="73">
        <v>19</v>
      </c>
    </row>
    <row r="29" spans="1:23" s="103" customFormat="1" ht="23.1" customHeight="1">
      <c r="A29" s="66">
        <v>21</v>
      </c>
      <c r="B29" s="65" t="s">
        <v>1081</v>
      </c>
      <c r="C29" s="994">
        <v>0</v>
      </c>
      <c r="D29" s="1000">
        <v>0</v>
      </c>
      <c r="E29" s="1000">
        <v>0</v>
      </c>
      <c r="F29" s="994">
        <v>4742486588</v>
      </c>
      <c r="G29" s="1000">
        <v>447901570</v>
      </c>
      <c r="H29" s="1000">
        <v>1146018954</v>
      </c>
      <c r="I29" s="994">
        <v>176196850</v>
      </c>
      <c r="J29" s="994">
        <v>41547000</v>
      </c>
      <c r="K29" s="994">
        <v>878867000</v>
      </c>
      <c r="L29" s="1000">
        <v>105894000</v>
      </c>
      <c r="M29" s="1000">
        <v>331525000</v>
      </c>
      <c r="N29" s="994">
        <v>67296000</v>
      </c>
      <c r="O29" s="1000">
        <v>0</v>
      </c>
      <c r="P29" s="994">
        <v>2874000</v>
      </c>
      <c r="Q29" s="1596">
        <v>0</v>
      </c>
      <c r="R29" s="1000">
        <v>0</v>
      </c>
      <c r="S29" s="1000">
        <v>0</v>
      </c>
      <c r="T29" s="994">
        <v>5909267438</v>
      </c>
      <c r="U29" s="1000">
        <v>553795570</v>
      </c>
      <c r="V29" s="1000">
        <v>1477543954</v>
      </c>
      <c r="W29" s="67">
        <v>21</v>
      </c>
    </row>
    <row r="30" spans="1:23" s="103" customFormat="1" ht="23.1" customHeight="1">
      <c r="A30" s="66">
        <v>22</v>
      </c>
      <c r="B30" s="65" t="s">
        <v>1082</v>
      </c>
      <c r="C30" s="994">
        <v>0</v>
      </c>
      <c r="D30" s="1000">
        <v>0</v>
      </c>
      <c r="E30" s="1000">
        <v>0</v>
      </c>
      <c r="F30" s="994">
        <v>5983667292</v>
      </c>
      <c r="G30" s="1000">
        <v>560363506</v>
      </c>
      <c r="H30" s="1000">
        <v>1488020316</v>
      </c>
      <c r="I30" s="994">
        <v>283262100</v>
      </c>
      <c r="J30" s="994">
        <v>46581000</v>
      </c>
      <c r="K30" s="994">
        <v>1017633000</v>
      </c>
      <c r="L30" s="1000">
        <v>136131000</v>
      </c>
      <c r="M30" s="1000">
        <v>379395000</v>
      </c>
      <c r="N30" s="994">
        <v>315770000</v>
      </c>
      <c r="O30" s="1000">
        <v>0</v>
      </c>
      <c r="P30" s="994">
        <v>9829867</v>
      </c>
      <c r="Q30" s="1596">
        <v>0</v>
      </c>
      <c r="R30" s="1000">
        <v>0</v>
      </c>
      <c r="S30" s="1000">
        <v>0</v>
      </c>
      <c r="T30" s="994">
        <v>7656743259</v>
      </c>
      <c r="U30" s="1000">
        <v>696494506</v>
      </c>
      <c r="V30" s="1000">
        <v>1867415316</v>
      </c>
      <c r="W30" s="67">
        <v>22</v>
      </c>
    </row>
    <row r="31" spans="1:23" s="103" customFormat="1" ht="23.1" customHeight="1">
      <c r="A31" s="66">
        <v>23</v>
      </c>
      <c r="B31" s="65" t="s">
        <v>1083</v>
      </c>
      <c r="C31" s="994">
        <v>0</v>
      </c>
      <c r="D31" s="1000">
        <v>0</v>
      </c>
      <c r="E31" s="1000">
        <v>0</v>
      </c>
      <c r="F31" s="994">
        <v>1523797390</v>
      </c>
      <c r="G31" s="1000">
        <v>135970830</v>
      </c>
      <c r="H31" s="1000">
        <v>352128231</v>
      </c>
      <c r="I31" s="994">
        <v>62237679</v>
      </c>
      <c r="J31" s="994">
        <v>11001000</v>
      </c>
      <c r="K31" s="994">
        <v>291285000</v>
      </c>
      <c r="L31" s="1000">
        <v>39259000</v>
      </c>
      <c r="M31" s="1000">
        <v>106319000</v>
      </c>
      <c r="N31" s="994">
        <v>10353000</v>
      </c>
      <c r="O31" s="1000">
        <v>0</v>
      </c>
      <c r="P31" s="994">
        <v>4324000</v>
      </c>
      <c r="Q31" s="1596">
        <v>0</v>
      </c>
      <c r="R31" s="1000">
        <v>0</v>
      </c>
      <c r="S31" s="1000">
        <v>0</v>
      </c>
      <c r="T31" s="994">
        <v>1902998069</v>
      </c>
      <c r="U31" s="1000">
        <v>175229830</v>
      </c>
      <c r="V31" s="1000">
        <v>458447231</v>
      </c>
      <c r="W31" s="67">
        <v>23</v>
      </c>
    </row>
    <row r="32" spans="1:23" s="103" customFormat="1" ht="23.1" customHeight="1">
      <c r="A32" s="66">
        <v>24</v>
      </c>
      <c r="B32" s="65" t="s">
        <v>1084</v>
      </c>
      <c r="C32" s="995">
        <v>0</v>
      </c>
      <c r="D32" s="1597">
        <v>0</v>
      </c>
      <c r="E32" s="1597">
        <v>0</v>
      </c>
      <c r="F32" s="995">
        <v>2540144288</v>
      </c>
      <c r="G32" s="1597">
        <v>223113854</v>
      </c>
      <c r="H32" s="1597">
        <v>552133262</v>
      </c>
      <c r="I32" s="995">
        <v>127890239</v>
      </c>
      <c r="J32" s="995">
        <v>13038000</v>
      </c>
      <c r="K32" s="995">
        <v>168747000</v>
      </c>
      <c r="L32" s="1597">
        <v>15464000</v>
      </c>
      <c r="M32" s="1597">
        <v>72562000</v>
      </c>
      <c r="N32" s="995">
        <v>35238000</v>
      </c>
      <c r="O32" s="1597">
        <v>0</v>
      </c>
      <c r="P32" s="995">
        <v>4131000</v>
      </c>
      <c r="Q32" s="1598">
        <v>0</v>
      </c>
      <c r="R32" s="1597">
        <v>0</v>
      </c>
      <c r="S32" s="1597">
        <v>0</v>
      </c>
      <c r="T32" s="995">
        <v>2889188527</v>
      </c>
      <c r="U32" s="1597">
        <v>238577854</v>
      </c>
      <c r="V32" s="1597">
        <v>624695262</v>
      </c>
      <c r="W32" s="67">
        <v>24</v>
      </c>
    </row>
    <row r="33" spans="1:23" s="103" customFormat="1" ht="23.1" customHeight="1">
      <c r="A33" s="70">
        <v>25</v>
      </c>
      <c r="B33" s="62" t="s">
        <v>1085</v>
      </c>
      <c r="C33" s="993">
        <v>0</v>
      </c>
      <c r="D33" s="1594">
        <v>0</v>
      </c>
      <c r="E33" s="1594">
        <v>0</v>
      </c>
      <c r="F33" s="993">
        <v>2717204339</v>
      </c>
      <c r="G33" s="1594">
        <v>270489680</v>
      </c>
      <c r="H33" s="1594">
        <v>717159565</v>
      </c>
      <c r="I33" s="993">
        <v>127832691</v>
      </c>
      <c r="J33" s="993">
        <v>22362000</v>
      </c>
      <c r="K33" s="993">
        <v>604702000</v>
      </c>
      <c r="L33" s="1594">
        <v>94225000</v>
      </c>
      <c r="M33" s="1594">
        <v>240781000</v>
      </c>
      <c r="N33" s="993">
        <v>156214000</v>
      </c>
      <c r="O33" s="1594">
        <v>0</v>
      </c>
      <c r="P33" s="993">
        <v>4218000</v>
      </c>
      <c r="Q33" s="1595">
        <v>0</v>
      </c>
      <c r="R33" s="1594">
        <v>0</v>
      </c>
      <c r="S33" s="1594">
        <v>0</v>
      </c>
      <c r="T33" s="993">
        <v>3632533030</v>
      </c>
      <c r="U33" s="1594">
        <v>364714680</v>
      </c>
      <c r="V33" s="1594">
        <v>957940565</v>
      </c>
      <c r="W33" s="71">
        <v>25</v>
      </c>
    </row>
    <row r="34" spans="1:23" s="103" customFormat="1" ht="23.1" customHeight="1">
      <c r="A34" s="66">
        <v>27</v>
      </c>
      <c r="B34" s="65" t="s">
        <v>1086</v>
      </c>
      <c r="C34" s="994">
        <v>0</v>
      </c>
      <c r="D34" s="1000">
        <v>0</v>
      </c>
      <c r="E34" s="1000">
        <v>0</v>
      </c>
      <c r="F34" s="994">
        <v>2141478496</v>
      </c>
      <c r="G34" s="1000">
        <v>192444425</v>
      </c>
      <c r="H34" s="1000">
        <v>515626206</v>
      </c>
      <c r="I34" s="994">
        <v>92590565</v>
      </c>
      <c r="J34" s="994">
        <v>17504000</v>
      </c>
      <c r="K34" s="994">
        <v>184912000</v>
      </c>
      <c r="L34" s="1000">
        <v>3802000</v>
      </c>
      <c r="M34" s="1000">
        <v>70259000</v>
      </c>
      <c r="N34" s="994">
        <v>31528000</v>
      </c>
      <c r="O34" s="1000">
        <v>0</v>
      </c>
      <c r="P34" s="994">
        <v>1005000</v>
      </c>
      <c r="Q34" s="1596">
        <v>0</v>
      </c>
      <c r="R34" s="1000">
        <v>0</v>
      </c>
      <c r="S34" s="1000">
        <v>0</v>
      </c>
      <c r="T34" s="994">
        <v>2469018061</v>
      </c>
      <c r="U34" s="1000">
        <v>196246425</v>
      </c>
      <c r="V34" s="1000">
        <v>585885206</v>
      </c>
      <c r="W34" s="67">
        <v>27</v>
      </c>
    </row>
    <row r="35" spans="1:23" s="103" customFormat="1" ht="23.1" customHeight="1">
      <c r="A35" s="66">
        <v>28</v>
      </c>
      <c r="B35" s="65" t="s">
        <v>1087</v>
      </c>
      <c r="C35" s="994">
        <v>0</v>
      </c>
      <c r="D35" s="1000">
        <v>0</v>
      </c>
      <c r="E35" s="1000">
        <v>0</v>
      </c>
      <c r="F35" s="994">
        <v>1394415220</v>
      </c>
      <c r="G35" s="1000">
        <v>120543741</v>
      </c>
      <c r="H35" s="1000">
        <v>318842713</v>
      </c>
      <c r="I35" s="994">
        <v>57907156</v>
      </c>
      <c r="J35" s="994">
        <v>7850000</v>
      </c>
      <c r="K35" s="994">
        <v>148050000</v>
      </c>
      <c r="L35" s="1000">
        <v>27698000</v>
      </c>
      <c r="M35" s="1000">
        <v>54110000</v>
      </c>
      <c r="N35" s="994">
        <v>20939000</v>
      </c>
      <c r="O35" s="1000">
        <v>0</v>
      </c>
      <c r="P35" s="994">
        <v>1292000</v>
      </c>
      <c r="Q35" s="1596">
        <v>0</v>
      </c>
      <c r="R35" s="1000">
        <v>0</v>
      </c>
      <c r="S35" s="1000">
        <v>0</v>
      </c>
      <c r="T35" s="994">
        <v>1630453376</v>
      </c>
      <c r="U35" s="1000">
        <v>148241741</v>
      </c>
      <c r="V35" s="1000">
        <v>372952713</v>
      </c>
      <c r="W35" s="67">
        <v>28</v>
      </c>
    </row>
    <row r="36" spans="1:23" s="103" customFormat="1" ht="23.1" customHeight="1">
      <c r="A36" s="66">
        <v>29</v>
      </c>
      <c r="B36" s="65" t="s">
        <v>1088</v>
      </c>
      <c r="C36" s="994">
        <v>0</v>
      </c>
      <c r="D36" s="1000">
        <v>0</v>
      </c>
      <c r="E36" s="1000">
        <v>0</v>
      </c>
      <c r="F36" s="994">
        <v>1340322301</v>
      </c>
      <c r="G36" s="1000">
        <v>116783132</v>
      </c>
      <c r="H36" s="1000">
        <v>298686861</v>
      </c>
      <c r="I36" s="994">
        <v>57215256</v>
      </c>
      <c r="J36" s="994">
        <v>8924000</v>
      </c>
      <c r="K36" s="994">
        <v>59761000</v>
      </c>
      <c r="L36" s="1000">
        <v>15210000</v>
      </c>
      <c r="M36" s="1000">
        <v>41977000</v>
      </c>
      <c r="N36" s="994">
        <v>19082000</v>
      </c>
      <c r="O36" s="1000">
        <v>0</v>
      </c>
      <c r="P36" s="994">
        <v>1425000</v>
      </c>
      <c r="Q36" s="1596">
        <v>0</v>
      </c>
      <c r="R36" s="1000">
        <v>0</v>
      </c>
      <c r="S36" s="1000">
        <v>0</v>
      </c>
      <c r="T36" s="994">
        <v>1486729557</v>
      </c>
      <c r="U36" s="1000">
        <v>131993132</v>
      </c>
      <c r="V36" s="1000">
        <v>340663861</v>
      </c>
      <c r="W36" s="67">
        <v>29</v>
      </c>
    </row>
    <row r="37" spans="1:23" s="103" customFormat="1" ht="23.1" customHeight="1">
      <c r="A37" s="66">
        <v>30</v>
      </c>
      <c r="B37" s="65" t="s">
        <v>1089</v>
      </c>
      <c r="C37" s="995">
        <v>0</v>
      </c>
      <c r="D37" s="1597">
        <v>0</v>
      </c>
      <c r="E37" s="1597">
        <v>0</v>
      </c>
      <c r="F37" s="995">
        <v>3185831686</v>
      </c>
      <c r="G37" s="1597">
        <v>294018758</v>
      </c>
      <c r="H37" s="1597">
        <v>765032635</v>
      </c>
      <c r="I37" s="995">
        <v>140887666</v>
      </c>
      <c r="J37" s="995">
        <v>23091000</v>
      </c>
      <c r="K37" s="995">
        <v>541614000</v>
      </c>
      <c r="L37" s="1597">
        <v>51320000</v>
      </c>
      <c r="M37" s="1597">
        <v>179926000</v>
      </c>
      <c r="N37" s="995">
        <v>45999000</v>
      </c>
      <c r="O37" s="1597">
        <v>0</v>
      </c>
      <c r="P37" s="995">
        <v>4064000</v>
      </c>
      <c r="Q37" s="1598">
        <v>0</v>
      </c>
      <c r="R37" s="1597">
        <v>0</v>
      </c>
      <c r="S37" s="1597">
        <v>0</v>
      </c>
      <c r="T37" s="995">
        <v>3941487352</v>
      </c>
      <c r="U37" s="1597">
        <v>345338758</v>
      </c>
      <c r="V37" s="1597">
        <v>944958635</v>
      </c>
      <c r="W37" s="67">
        <v>30</v>
      </c>
    </row>
    <row r="38" spans="1:23" s="103" customFormat="1" ht="23.1" customHeight="1">
      <c r="A38" s="72">
        <v>31</v>
      </c>
      <c r="B38" s="62" t="s">
        <v>1090</v>
      </c>
      <c r="C38" s="993">
        <v>0</v>
      </c>
      <c r="D38" s="1594">
        <v>0</v>
      </c>
      <c r="E38" s="1594">
        <v>0</v>
      </c>
      <c r="F38" s="993">
        <v>1433438971</v>
      </c>
      <c r="G38" s="1594">
        <v>121422729</v>
      </c>
      <c r="H38" s="1594">
        <v>330486080</v>
      </c>
      <c r="I38" s="993">
        <v>50433248</v>
      </c>
      <c r="J38" s="993">
        <v>13779000</v>
      </c>
      <c r="K38" s="993">
        <v>318616000</v>
      </c>
      <c r="L38" s="1594">
        <v>45437000</v>
      </c>
      <c r="M38" s="1594">
        <v>99884000</v>
      </c>
      <c r="N38" s="993">
        <v>20692000</v>
      </c>
      <c r="O38" s="1594">
        <v>0</v>
      </c>
      <c r="P38" s="993">
        <v>1123000</v>
      </c>
      <c r="Q38" s="1595">
        <v>0</v>
      </c>
      <c r="R38" s="1594">
        <v>0</v>
      </c>
      <c r="S38" s="1594">
        <v>0</v>
      </c>
      <c r="T38" s="993">
        <v>1838082219</v>
      </c>
      <c r="U38" s="1594">
        <v>166859729</v>
      </c>
      <c r="V38" s="1594">
        <v>430370080</v>
      </c>
      <c r="W38" s="73">
        <v>31</v>
      </c>
    </row>
    <row r="39" spans="1:23" s="103" customFormat="1" ht="23.1" customHeight="1">
      <c r="A39" s="66">
        <v>32</v>
      </c>
      <c r="B39" s="65" t="s">
        <v>1091</v>
      </c>
      <c r="C39" s="994">
        <v>0</v>
      </c>
      <c r="D39" s="1000">
        <v>0</v>
      </c>
      <c r="E39" s="1000">
        <v>0</v>
      </c>
      <c r="F39" s="994">
        <v>2790244936</v>
      </c>
      <c r="G39" s="1000">
        <v>224257118</v>
      </c>
      <c r="H39" s="1000">
        <v>693282233</v>
      </c>
      <c r="I39" s="994">
        <v>120845651</v>
      </c>
      <c r="J39" s="994">
        <v>26415000</v>
      </c>
      <c r="K39" s="994">
        <v>598173000</v>
      </c>
      <c r="L39" s="1000">
        <v>46413000</v>
      </c>
      <c r="M39" s="1000">
        <v>213162000</v>
      </c>
      <c r="N39" s="994">
        <v>21203000</v>
      </c>
      <c r="O39" s="1000">
        <v>0</v>
      </c>
      <c r="P39" s="994">
        <v>3448000</v>
      </c>
      <c r="Q39" s="1596">
        <v>0</v>
      </c>
      <c r="R39" s="1000">
        <v>0</v>
      </c>
      <c r="S39" s="1000">
        <v>0</v>
      </c>
      <c r="T39" s="994">
        <v>3560329587</v>
      </c>
      <c r="U39" s="1000">
        <v>270670118</v>
      </c>
      <c r="V39" s="1000">
        <v>906444233</v>
      </c>
      <c r="W39" s="67">
        <v>32</v>
      </c>
    </row>
    <row r="40" spans="1:23" s="103" customFormat="1" ht="23.1" customHeight="1">
      <c r="A40" s="66">
        <v>33</v>
      </c>
      <c r="B40" s="65" t="s">
        <v>1092</v>
      </c>
      <c r="C40" s="994">
        <v>0</v>
      </c>
      <c r="D40" s="1000">
        <v>0</v>
      </c>
      <c r="E40" s="1000">
        <v>0</v>
      </c>
      <c r="F40" s="994">
        <v>1293986675</v>
      </c>
      <c r="G40" s="1000">
        <v>113566028</v>
      </c>
      <c r="H40" s="1000">
        <v>315411946</v>
      </c>
      <c r="I40" s="994">
        <v>49694965</v>
      </c>
      <c r="J40" s="994">
        <v>14086000</v>
      </c>
      <c r="K40" s="994">
        <v>343236000</v>
      </c>
      <c r="L40" s="1000">
        <v>52446000</v>
      </c>
      <c r="M40" s="1000">
        <v>132085000</v>
      </c>
      <c r="N40" s="994">
        <v>19412000</v>
      </c>
      <c r="O40" s="1000">
        <v>0</v>
      </c>
      <c r="P40" s="994">
        <v>1620000</v>
      </c>
      <c r="Q40" s="1596">
        <v>0</v>
      </c>
      <c r="R40" s="1000">
        <v>0</v>
      </c>
      <c r="S40" s="1000">
        <v>0</v>
      </c>
      <c r="T40" s="994">
        <v>1722035640</v>
      </c>
      <c r="U40" s="1000">
        <v>166012028</v>
      </c>
      <c r="V40" s="1000">
        <v>447496946</v>
      </c>
      <c r="W40" s="67">
        <v>33</v>
      </c>
    </row>
    <row r="41" spans="1:23" s="103" customFormat="1" ht="23.1" customHeight="1">
      <c r="A41" s="66">
        <v>34</v>
      </c>
      <c r="B41" s="65" t="s">
        <v>1093</v>
      </c>
      <c r="C41" s="994">
        <v>0</v>
      </c>
      <c r="D41" s="1000">
        <v>0</v>
      </c>
      <c r="E41" s="1000">
        <v>0</v>
      </c>
      <c r="F41" s="994">
        <v>1881302391</v>
      </c>
      <c r="G41" s="1000">
        <v>171837003</v>
      </c>
      <c r="H41" s="1000">
        <v>417277273</v>
      </c>
      <c r="I41" s="994">
        <v>82283754</v>
      </c>
      <c r="J41" s="994">
        <v>14656000</v>
      </c>
      <c r="K41" s="994">
        <v>252811000</v>
      </c>
      <c r="L41" s="1000">
        <v>35585000</v>
      </c>
      <c r="M41" s="1000">
        <v>85412000</v>
      </c>
      <c r="N41" s="994">
        <v>19668000</v>
      </c>
      <c r="O41" s="1000">
        <v>0</v>
      </c>
      <c r="P41" s="994">
        <v>2871000</v>
      </c>
      <c r="Q41" s="1596">
        <v>0</v>
      </c>
      <c r="R41" s="1000">
        <v>0</v>
      </c>
      <c r="S41" s="1000">
        <v>0</v>
      </c>
      <c r="T41" s="994">
        <v>2253592145</v>
      </c>
      <c r="U41" s="1000">
        <v>207422003</v>
      </c>
      <c r="V41" s="1000">
        <v>502689273</v>
      </c>
      <c r="W41" s="67">
        <v>34</v>
      </c>
    </row>
    <row r="42" spans="1:23" s="103" customFormat="1" ht="23.1" customHeight="1">
      <c r="A42" s="66">
        <v>35</v>
      </c>
      <c r="B42" s="65" t="s">
        <v>1094</v>
      </c>
      <c r="C42" s="995">
        <v>0</v>
      </c>
      <c r="D42" s="1597">
        <v>0</v>
      </c>
      <c r="E42" s="1597">
        <v>0</v>
      </c>
      <c r="F42" s="995">
        <v>2030716204</v>
      </c>
      <c r="G42" s="1597">
        <v>179794726</v>
      </c>
      <c r="H42" s="1597">
        <v>477379596</v>
      </c>
      <c r="I42" s="995">
        <v>78951812</v>
      </c>
      <c r="J42" s="995">
        <v>14277000</v>
      </c>
      <c r="K42" s="995">
        <v>401144000</v>
      </c>
      <c r="L42" s="1597">
        <v>42801000</v>
      </c>
      <c r="M42" s="1597">
        <v>145600000</v>
      </c>
      <c r="N42" s="995">
        <v>22303000</v>
      </c>
      <c r="O42" s="1597">
        <v>0</v>
      </c>
      <c r="P42" s="995">
        <v>0</v>
      </c>
      <c r="Q42" s="1598">
        <v>0</v>
      </c>
      <c r="R42" s="1597">
        <v>0</v>
      </c>
      <c r="S42" s="1597">
        <v>0</v>
      </c>
      <c r="T42" s="995">
        <v>2547392016</v>
      </c>
      <c r="U42" s="1597">
        <v>222595726</v>
      </c>
      <c r="V42" s="1597">
        <v>622979596</v>
      </c>
      <c r="W42" s="67">
        <v>35</v>
      </c>
    </row>
    <row r="43" spans="1:23" s="103" customFormat="1" ht="23.1" customHeight="1">
      <c r="A43" s="70">
        <v>36</v>
      </c>
      <c r="B43" s="62" t="s">
        <v>1095</v>
      </c>
      <c r="C43" s="993">
        <v>0</v>
      </c>
      <c r="D43" s="1594">
        <v>0</v>
      </c>
      <c r="E43" s="1594">
        <v>0</v>
      </c>
      <c r="F43" s="993">
        <v>1858821383</v>
      </c>
      <c r="G43" s="1594">
        <v>176632612</v>
      </c>
      <c r="H43" s="1594">
        <v>459778480</v>
      </c>
      <c r="I43" s="993">
        <v>79158801</v>
      </c>
      <c r="J43" s="993">
        <v>17955000</v>
      </c>
      <c r="K43" s="993">
        <v>339371000</v>
      </c>
      <c r="L43" s="1594">
        <v>46682000</v>
      </c>
      <c r="M43" s="1594">
        <v>107858000</v>
      </c>
      <c r="N43" s="993">
        <v>83684000</v>
      </c>
      <c r="O43" s="1594">
        <v>0</v>
      </c>
      <c r="P43" s="993">
        <v>756000</v>
      </c>
      <c r="Q43" s="1595">
        <v>0</v>
      </c>
      <c r="R43" s="1594">
        <v>0</v>
      </c>
      <c r="S43" s="1594">
        <v>0</v>
      </c>
      <c r="T43" s="993">
        <v>2379746184</v>
      </c>
      <c r="U43" s="1594">
        <v>223314612</v>
      </c>
      <c r="V43" s="1594">
        <v>567636480</v>
      </c>
      <c r="W43" s="71">
        <v>36</v>
      </c>
    </row>
    <row r="44" spans="1:23" s="103" customFormat="1" ht="23.1" customHeight="1">
      <c r="A44" s="66">
        <v>37</v>
      </c>
      <c r="B44" s="65" t="s">
        <v>1096</v>
      </c>
      <c r="C44" s="994">
        <v>0</v>
      </c>
      <c r="D44" s="1000">
        <v>0</v>
      </c>
      <c r="E44" s="1000">
        <v>0</v>
      </c>
      <c r="F44" s="994">
        <v>2994474545</v>
      </c>
      <c r="G44" s="1000">
        <v>268173390</v>
      </c>
      <c r="H44" s="1000">
        <v>706407404</v>
      </c>
      <c r="I44" s="994">
        <v>147965568</v>
      </c>
      <c r="J44" s="994">
        <v>19076000</v>
      </c>
      <c r="K44" s="994">
        <v>519224000</v>
      </c>
      <c r="L44" s="1000">
        <v>60872000</v>
      </c>
      <c r="M44" s="1000">
        <v>208650000</v>
      </c>
      <c r="N44" s="994">
        <v>37240000</v>
      </c>
      <c r="O44" s="1000">
        <v>0</v>
      </c>
      <c r="P44" s="994">
        <v>3366000</v>
      </c>
      <c r="Q44" s="1596">
        <v>0</v>
      </c>
      <c r="R44" s="1000">
        <v>0</v>
      </c>
      <c r="S44" s="1000">
        <v>0</v>
      </c>
      <c r="T44" s="994">
        <v>3721346113</v>
      </c>
      <c r="U44" s="1000">
        <v>329045390</v>
      </c>
      <c r="V44" s="1000">
        <v>915057404</v>
      </c>
      <c r="W44" s="67">
        <v>37</v>
      </c>
    </row>
    <row r="45" spans="1:23" s="103" customFormat="1" ht="23.1" customHeight="1">
      <c r="A45" s="66">
        <v>38</v>
      </c>
      <c r="B45" s="65" t="s">
        <v>1097</v>
      </c>
      <c r="C45" s="994">
        <v>0</v>
      </c>
      <c r="D45" s="1000">
        <v>0</v>
      </c>
      <c r="E45" s="1000">
        <v>0</v>
      </c>
      <c r="F45" s="994">
        <v>1098944316</v>
      </c>
      <c r="G45" s="1000">
        <v>93044048</v>
      </c>
      <c r="H45" s="1000">
        <v>269313881</v>
      </c>
      <c r="I45" s="994">
        <v>43033402</v>
      </c>
      <c r="J45" s="994">
        <v>8834000</v>
      </c>
      <c r="K45" s="994">
        <v>217836000</v>
      </c>
      <c r="L45" s="1000">
        <v>34039000</v>
      </c>
      <c r="M45" s="1000">
        <v>81969000</v>
      </c>
      <c r="N45" s="994">
        <v>10614000</v>
      </c>
      <c r="O45" s="1000">
        <v>0</v>
      </c>
      <c r="P45" s="994">
        <v>3829000</v>
      </c>
      <c r="Q45" s="1596">
        <v>0</v>
      </c>
      <c r="R45" s="1000">
        <v>0</v>
      </c>
      <c r="S45" s="1000">
        <v>0</v>
      </c>
      <c r="T45" s="994">
        <v>1383090718</v>
      </c>
      <c r="U45" s="1000">
        <v>127083048</v>
      </c>
      <c r="V45" s="1000">
        <v>351282881</v>
      </c>
      <c r="W45" s="67">
        <v>38</v>
      </c>
    </row>
    <row r="46" spans="1:23" s="103" customFormat="1" ht="23.1" customHeight="1">
      <c r="A46" s="66">
        <v>39</v>
      </c>
      <c r="B46" s="65" t="s">
        <v>1098</v>
      </c>
      <c r="C46" s="994">
        <v>0</v>
      </c>
      <c r="D46" s="1000">
        <v>0</v>
      </c>
      <c r="E46" s="1000">
        <v>0</v>
      </c>
      <c r="F46" s="994">
        <v>708443781</v>
      </c>
      <c r="G46" s="1000">
        <v>66414457</v>
      </c>
      <c r="H46" s="1000">
        <v>176947185</v>
      </c>
      <c r="I46" s="994">
        <v>28415436</v>
      </c>
      <c r="J46" s="994">
        <v>7823000</v>
      </c>
      <c r="K46" s="994">
        <v>162944000</v>
      </c>
      <c r="L46" s="1000">
        <v>22557000</v>
      </c>
      <c r="M46" s="1000">
        <v>50472000</v>
      </c>
      <c r="N46" s="994">
        <v>12269000</v>
      </c>
      <c r="O46" s="1000">
        <v>0</v>
      </c>
      <c r="P46" s="994">
        <v>0</v>
      </c>
      <c r="Q46" s="1596">
        <v>0</v>
      </c>
      <c r="R46" s="1000">
        <v>0</v>
      </c>
      <c r="S46" s="1000">
        <v>0</v>
      </c>
      <c r="T46" s="994">
        <v>919895217</v>
      </c>
      <c r="U46" s="1000">
        <v>88971457</v>
      </c>
      <c r="V46" s="1000">
        <v>227419185</v>
      </c>
      <c r="W46" s="67">
        <v>39</v>
      </c>
    </row>
    <row r="47" spans="1:23" s="103" customFormat="1" ht="23.1" customHeight="1">
      <c r="A47" s="66">
        <v>42</v>
      </c>
      <c r="B47" s="65" t="s">
        <v>1099</v>
      </c>
      <c r="C47" s="995">
        <v>0</v>
      </c>
      <c r="D47" s="1597">
        <v>0</v>
      </c>
      <c r="E47" s="1597">
        <v>0</v>
      </c>
      <c r="F47" s="995">
        <v>734458419</v>
      </c>
      <c r="G47" s="1597">
        <v>67571676</v>
      </c>
      <c r="H47" s="1597">
        <v>181202346</v>
      </c>
      <c r="I47" s="995">
        <v>37181364</v>
      </c>
      <c r="J47" s="995">
        <v>5694000</v>
      </c>
      <c r="K47" s="995">
        <v>99394000</v>
      </c>
      <c r="L47" s="1597">
        <v>8715000</v>
      </c>
      <c r="M47" s="1597">
        <v>36090000</v>
      </c>
      <c r="N47" s="995">
        <v>9886000</v>
      </c>
      <c r="O47" s="1597">
        <v>0</v>
      </c>
      <c r="P47" s="995">
        <v>0</v>
      </c>
      <c r="Q47" s="1598">
        <v>0</v>
      </c>
      <c r="R47" s="1597">
        <v>0</v>
      </c>
      <c r="S47" s="1597">
        <v>0</v>
      </c>
      <c r="T47" s="995">
        <v>886613783</v>
      </c>
      <c r="U47" s="1597">
        <v>76286676</v>
      </c>
      <c r="V47" s="1597">
        <v>217292346</v>
      </c>
      <c r="W47" s="67">
        <v>42</v>
      </c>
    </row>
    <row r="48" spans="1:23" s="103" customFormat="1" ht="23.1" customHeight="1">
      <c r="A48" s="70">
        <v>43</v>
      </c>
      <c r="B48" s="62" t="s">
        <v>1100</v>
      </c>
      <c r="C48" s="993">
        <v>0</v>
      </c>
      <c r="D48" s="1594">
        <v>0</v>
      </c>
      <c r="E48" s="1594">
        <v>0</v>
      </c>
      <c r="F48" s="993">
        <v>1861894897</v>
      </c>
      <c r="G48" s="1594">
        <v>160289925</v>
      </c>
      <c r="H48" s="1594">
        <v>475915078</v>
      </c>
      <c r="I48" s="993">
        <v>76352857</v>
      </c>
      <c r="J48" s="993">
        <v>14270000</v>
      </c>
      <c r="K48" s="993">
        <v>484320000</v>
      </c>
      <c r="L48" s="1594">
        <v>43580000</v>
      </c>
      <c r="M48" s="1594">
        <v>181001000</v>
      </c>
      <c r="N48" s="993">
        <v>15936000</v>
      </c>
      <c r="O48" s="1594">
        <v>0</v>
      </c>
      <c r="P48" s="993">
        <v>3207000</v>
      </c>
      <c r="Q48" s="1595">
        <v>0</v>
      </c>
      <c r="R48" s="1594">
        <v>0</v>
      </c>
      <c r="S48" s="1594">
        <v>0</v>
      </c>
      <c r="T48" s="993">
        <v>2455980754</v>
      </c>
      <c r="U48" s="1594">
        <v>203869925</v>
      </c>
      <c r="V48" s="1594">
        <v>656916078</v>
      </c>
      <c r="W48" s="71">
        <v>43</v>
      </c>
    </row>
    <row r="49" spans="1:23" s="103" customFormat="1" ht="23.1" customHeight="1">
      <c r="A49" s="66">
        <v>44</v>
      </c>
      <c r="B49" s="65" t="s">
        <v>1101</v>
      </c>
      <c r="C49" s="994">
        <v>0</v>
      </c>
      <c r="D49" s="1000">
        <v>0</v>
      </c>
      <c r="E49" s="1000">
        <v>0</v>
      </c>
      <c r="F49" s="994">
        <v>751700424</v>
      </c>
      <c r="G49" s="1000">
        <v>64914711</v>
      </c>
      <c r="H49" s="1000">
        <v>175230815</v>
      </c>
      <c r="I49" s="994">
        <v>23364472</v>
      </c>
      <c r="J49" s="994">
        <v>5853000</v>
      </c>
      <c r="K49" s="994">
        <v>201731000</v>
      </c>
      <c r="L49" s="1000">
        <v>21449000</v>
      </c>
      <c r="M49" s="1000">
        <v>67527000</v>
      </c>
      <c r="N49" s="994">
        <v>56772000</v>
      </c>
      <c r="O49" s="1000">
        <v>0</v>
      </c>
      <c r="P49" s="994">
        <v>3559000</v>
      </c>
      <c r="Q49" s="1596">
        <v>0</v>
      </c>
      <c r="R49" s="1000">
        <v>0</v>
      </c>
      <c r="S49" s="1000">
        <v>0</v>
      </c>
      <c r="T49" s="994">
        <v>1042979896</v>
      </c>
      <c r="U49" s="1000">
        <v>86363711</v>
      </c>
      <c r="V49" s="1000">
        <v>242757815</v>
      </c>
      <c r="W49" s="67">
        <v>44</v>
      </c>
    </row>
    <row r="50" spans="1:23" s="103" customFormat="1" ht="23.1" customHeight="1">
      <c r="A50" s="66">
        <v>45</v>
      </c>
      <c r="B50" s="65" t="s">
        <v>1102</v>
      </c>
      <c r="C50" s="994">
        <v>0</v>
      </c>
      <c r="D50" s="1000">
        <v>0</v>
      </c>
      <c r="E50" s="1000">
        <v>0</v>
      </c>
      <c r="F50" s="994">
        <v>266038313</v>
      </c>
      <c r="G50" s="1000">
        <v>27221873</v>
      </c>
      <c r="H50" s="1000">
        <v>64106327</v>
      </c>
      <c r="I50" s="994">
        <v>10231663</v>
      </c>
      <c r="J50" s="994">
        <v>2215000</v>
      </c>
      <c r="K50" s="994">
        <v>67033000</v>
      </c>
      <c r="L50" s="1000">
        <v>10177000</v>
      </c>
      <c r="M50" s="1000">
        <v>24103000</v>
      </c>
      <c r="N50" s="994">
        <v>11992000</v>
      </c>
      <c r="O50" s="1000">
        <v>0</v>
      </c>
      <c r="P50" s="994">
        <v>504000</v>
      </c>
      <c r="Q50" s="1596">
        <v>0</v>
      </c>
      <c r="R50" s="1000">
        <v>0</v>
      </c>
      <c r="S50" s="1000">
        <v>0</v>
      </c>
      <c r="T50" s="994">
        <v>358013976</v>
      </c>
      <c r="U50" s="1000">
        <v>37398873</v>
      </c>
      <c r="V50" s="1000">
        <v>88209327</v>
      </c>
      <c r="W50" s="67">
        <v>45</v>
      </c>
    </row>
    <row r="51" spans="1:23" s="103" customFormat="1" ht="23.1" customHeight="1">
      <c r="A51" s="66">
        <v>46</v>
      </c>
      <c r="B51" s="65" t="s">
        <v>1103</v>
      </c>
      <c r="C51" s="994">
        <v>0</v>
      </c>
      <c r="D51" s="1000">
        <v>0</v>
      </c>
      <c r="E51" s="1000">
        <v>0</v>
      </c>
      <c r="F51" s="994">
        <v>1210542697</v>
      </c>
      <c r="G51" s="1000">
        <v>118837339</v>
      </c>
      <c r="H51" s="1000">
        <v>328345102</v>
      </c>
      <c r="I51" s="994">
        <v>47017364</v>
      </c>
      <c r="J51" s="994">
        <v>10703000</v>
      </c>
      <c r="K51" s="994">
        <v>283094000</v>
      </c>
      <c r="L51" s="1000">
        <v>38077000</v>
      </c>
      <c r="M51" s="1000">
        <v>93451000</v>
      </c>
      <c r="N51" s="994">
        <v>58213000</v>
      </c>
      <c r="O51" s="1000">
        <v>0</v>
      </c>
      <c r="P51" s="994">
        <v>756000</v>
      </c>
      <c r="Q51" s="1596">
        <v>0</v>
      </c>
      <c r="R51" s="1000">
        <v>0</v>
      </c>
      <c r="S51" s="1000">
        <v>0</v>
      </c>
      <c r="T51" s="994">
        <v>1610326061</v>
      </c>
      <c r="U51" s="1000">
        <v>156914339</v>
      </c>
      <c r="V51" s="1000">
        <v>421796102</v>
      </c>
      <c r="W51" s="67">
        <v>46</v>
      </c>
    </row>
    <row r="52" spans="1:23" s="103" customFormat="1" ht="23.1" customHeight="1">
      <c r="A52" s="66">
        <v>47</v>
      </c>
      <c r="B52" s="76" t="s">
        <v>1104</v>
      </c>
      <c r="C52" s="995">
        <v>0</v>
      </c>
      <c r="D52" s="1597">
        <v>0</v>
      </c>
      <c r="E52" s="1597">
        <v>0</v>
      </c>
      <c r="F52" s="995">
        <v>1143460100</v>
      </c>
      <c r="G52" s="1597">
        <v>101738325</v>
      </c>
      <c r="H52" s="1597">
        <v>286570216</v>
      </c>
      <c r="I52" s="995">
        <v>40006759</v>
      </c>
      <c r="J52" s="995">
        <v>12102000</v>
      </c>
      <c r="K52" s="995">
        <v>261058000</v>
      </c>
      <c r="L52" s="1597">
        <v>39660000</v>
      </c>
      <c r="M52" s="1597">
        <v>97936000</v>
      </c>
      <c r="N52" s="995">
        <v>15028000</v>
      </c>
      <c r="O52" s="1597">
        <v>0</v>
      </c>
      <c r="P52" s="995">
        <v>1569000</v>
      </c>
      <c r="Q52" s="1598">
        <v>0</v>
      </c>
      <c r="R52" s="1597">
        <v>0</v>
      </c>
      <c r="S52" s="1597">
        <v>0</v>
      </c>
      <c r="T52" s="995">
        <v>1473223859</v>
      </c>
      <c r="U52" s="1597">
        <v>141398325</v>
      </c>
      <c r="V52" s="1597">
        <v>384506216</v>
      </c>
      <c r="W52" s="67">
        <v>47</v>
      </c>
    </row>
    <row r="53" spans="1:23" s="103" customFormat="1" ht="23.1" customHeight="1">
      <c r="A53" s="70">
        <v>49</v>
      </c>
      <c r="B53" s="62" t="s">
        <v>1105</v>
      </c>
      <c r="C53" s="993">
        <v>0</v>
      </c>
      <c r="D53" s="1594">
        <v>0</v>
      </c>
      <c r="E53" s="1594">
        <v>0</v>
      </c>
      <c r="F53" s="993">
        <v>320019064</v>
      </c>
      <c r="G53" s="1594">
        <v>26347593</v>
      </c>
      <c r="H53" s="1594">
        <v>70533614</v>
      </c>
      <c r="I53" s="993">
        <v>11811342</v>
      </c>
      <c r="J53" s="993">
        <v>1563000</v>
      </c>
      <c r="K53" s="993">
        <v>66795000</v>
      </c>
      <c r="L53" s="1594">
        <v>8140000</v>
      </c>
      <c r="M53" s="1594">
        <v>23910000</v>
      </c>
      <c r="N53" s="993">
        <v>1847000</v>
      </c>
      <c r="O53" s="1594">
        <v>0</v>
      </c>
      <c r="P53" s="993">
        <v>504000</v>
      </c>
      <c r="Q53" s="1595">
        <v>0</v>
      </c>
      <c r="R53" s="1594">
        <v>0</v>
      </c>
      <c r="S53" s="1594">
        <v>0</v>
      </c>
      <c r="T53" s="993">
        <v>402539406</v>
      </c>
      <c r="U53" s="1594">
        <v>34487593</v>
      </c>
      <c r="V53" s="1594">
        <v>94443614</v>
      </c>
      <c r="W53" s="71">
        <v>49</v>
      </c>
    </row>
    <row r="54" spans="1:23" s="103" customFormat="1" ht="23.1" customHeight="1">
      <c r="A54" s="66">
        <v>50</v>
      </c>
      <c r="B54" s="65" t="s">
        <v>1106</v>
      </c>
      <c r="C54" s="994">
        <v>0</v>
      </c>
      <c r="D54" s="1000">
        <v>0</v>
      </c>
      <c r="E54" s="1000">
        <v>0</v>
      </c>
      <c r="F54" s="994">
        <v>363543231</v>
      </c>
      <c r="G54" s="1000">
        <v>32463305</v>
      </c>
      <c r="H54" s="1000">
        <v>85561415</v>
      </c>
      <c r="I54" s="994">
        <v>16491387</v>
      </c>
      <c r="J54" s="994">
        <v>2795000</v>
      </c>
      <c r="K54" s="994">
        <v>91654000</v>
      </c>
      <c r="L54" s="1000">
        <v>14746000</v>
      </c>
      <c r="M54" s="1000">
        <v>31694000</v>
      </c>
      <c r="N54" s="994">
        <v>20032000</v>
      </c>
      <c r="O54" s="1000">
        <v>0</v>
      </c>
      <c r="P54" s="994">
        <v>760000</v>
      </c>
      <c r="Q54" s="1596">
        <v>0</v>
      </c>
      <c r="R54" s="1000">
        <v>0</v>
      </c>
      <c r="S54" s="1000">
        <v>0</v>
      </c>
      <c r="T54" s="994">
        <v>495275618</v>
      </c>
      <c r="U54" s="1000">
        <v>47209305</v>
      </c>
      <c r="V54" s="1000">
        <v>117255415</v>
      </c>
      <c r="W54" s="67">
        <v>50</v>
      </c>
    </row>
    <row r="55" spans="1:23" s="103" customFormat="1" ht="23.1" customHeight="1">
      <c r="A55" s="66">
        <v>51</v>
      </c>
      <c r="B55" s="65" t="s">
        <v>1107</v>
      </c>
      <c r="C55" s="994">
        <v>0</v>
      </c>
      <c r="D55" s="1000">
        <v>0</v>
      </c>
      <c r="E55" s="1000">
        <v>0</v>
      </c>
      <c r="F55" s="994">
        <v>592765952</v>
      </c>
      <c r="G55" s="1000">
        <v>61585034</v>
      </c>
      <c r="H55" s="1000">
        <v>148441041</v>
      </c>
      <c r="I55" s="994">
        <v>22441473</v>
      </c>
      <c r="J55" s="994">
        <v>6056000</v>
      </c>
      <c r="K55" s="994">
        <v>174891000</v>
      </c>
      <c r="L55" s="1000">
        <v>30671000</v>
      </c>
      <c r="M55" s="1000">
        <v>57350000</v>
      </c>
      <c r="N55" s="994">
        <v>29912000</v>
      </c>
      <c r="O55" s="1000">
        <v>0</v>
      </c>
      <c r="P55" s="994">
        <v>504000</v>
      </c>
      <c r="Q55" s="1596">
        <v>0</v>
      </c>
      <c r="R55" s="1000">
        <v>0</v>
      </c>
      <c r="S55" s="1000">
        <v>0</v>
      </c>
      <c r="T55" s="994">
        <v>826570425</v>
      </c>
      <c r="U55" s="1000">
        <v>92256034</v>
      </c>
      <c r="V55" s="1000">
        <v>205791041</v>
      </c>
      <c r="W55" s="67">
        <v>51</v>
      </c>
    </row>
    <row r="56" spans="1:23" s="103" customFormat="1" ht="23.1" customHeight="1">
      <c r="A56" s="66">
        <v>52</v>
      </c>
      <c r="B56" s="65" t="s">
        <v>1108</v>
      </c>
      <c r="C56" s="994">
        <v>0</v>
      </c>
      <c r="D56" s="1000">
        <v>0</v>
      </c>
      <c r="E56" s="1000">
        <v>0</v>
      </c>
      <c r="F56" s="994">
        <v>253041308</v>
      </c>
      <c r="G56" s="1000">
        <v>26862145</v>
      </c>
      <c r="H56" s="1000">
        <v>60656209</v>
      </c>
      <c r="I56" s="994">
        <v>9884286</v>
      </c>
      <c r="J56" s="994">
        <v>1594000</v>
      </c>
      <c r="K56" s="994">
        <v>71431000</v>
      </c>
      <c r="L56" s="1000">
        <v>13066000</v>
      </c>
      <c r="M56" s="1000">
        <v>19935000</v>
      </c>
      <c r="N56" s="994">
        <v>1718000</v>
      </c>
      <c r="O56" s="1000">
        <v>0</v>
      </c>
      <c r="P56" s="994">
        <v>504000</v>
      </c>
      <c r="Q56" s="1596">
        <v>0</v>
      </c>
      <c r="R56" s="1000">
        <v>0</v>
      </c>
      <c r="S56" s="1000">
        <v>0</v>
      </c>
      <c r="T56" s="994">
        <v>338172594</v>
      </c>
      <c r="U56" s="1000">
        <v>39928145</v>
      </c>
      <c r="V56" s="1000">
        <v>80591209</v>
      </c>
      <c r="W56" s="67">
        <v>52</v>
      </c>
    </row>
    <row r="57" spans="1:23" s="103" customFormat="1" ht="23.1" customHeight="1" thickBot="1">
      <c r="A57" s="81">
        <v>54</v>
      </c>
      <c r="B57" s="82" t="s">
        <v>1109</v>
      </c>
      <c r="C57" s="1002">
        <v>0</v>
      </c>
      <c r="D57" s="1602">
        <v>0</v>
      </c>
      <c r="E57" s="1602">
        <v>0</v>
      </c>
      <c r="F57" s="1002">
        <v>558133312</v>
      </c>
      <c r="G57" s="1602">
        <v>43113071</v>
      </c>
      <c r="H57" s="1602">
        <v>103918795</v>
      </c>
      <c r="I57" s="1002">
        <v>18657072</v>
      </c>
      <c r="J57" s="1002">
        <v>4713000</v>
      </c>
      <c r="K57" s="1002">
        <v>94631000</v>
      </c>
      <c r="L57" s="1602">
        <v>15358000</v>
      </c>
      <c r="M57" s="1602">
        <v>20606000</v>
      </c>
      <c r="N57" s="1002">
        <v>3624000</v>
      </c>
      <c r="O57" s="1602">
        <v>0</v>
      </c>
      <c r="P57" s="1002">
        <v>504000</v>
      </c>
      <c r="Q57" s="1603">
        <v>0</v>
      </c>
      <c r="R57" s="1602">
        <v>0</v>
      </c>
      <c r="S57" s="1602">
        <v>0</v>
      </c>
      <c r="T57" s="1002">
        <v>680262384</v>
      </c>
      <c r="U57" s="1602">
        <v>58471071</v>
      </c>
      <c r="V57" s="1602">
        <v>124524795</v>
      </c>
      <c r="W57" s="83">
        <v>54</v>
      </c>
    </row>
    <row r="58" spans="1:23" s="103" customFormat="1" ht="23.1" customHeight="1">
      <c r="A58" s="66">
        <v>55</v>
      </c>
      <c r="B58" s="65" t="s">
        <v>1110</v>
      </c>
      <c r="C58" s="994">
        <v>0</v>
      </c>
      <c r="D58" s="1000">
        <v>0</v>
      </c>
      <c r="E58" s="1000">
        <v>0</v>
      </c>
      <c r="F58" s="994">
        <v>455531533</v>
      </c>
      <c r="G58" s="1000">
        <v>41442612</v>
      </c>
      <c r="H58" s="1000">
        <v>96721461</v>
      </c>
      <c r="I58" s="994">
        <v>19904848</v>
      </c>
      <c r="J58" s="994">
        <v>2863000</v>
      </c>
      <c r="K58" s="994">
        <v>103747000</v>
      </c>
      <c r="L58" s="1000">
        <v>14329000</v>
      </c>
      <c r="M58" s="1000">
        <v>27535000</v>
      </c>
      <c r="N58" s="994">
        <v>16840000</v>
      </c>
      <c r="O58" s="1000">
        <v>0</v>
      </c>
      <c r="P58" s="994">
        <v>504000</v>
      </c>
      <c r="Q58" s="1596">
        <v>0</v>
      </c>
      <c r="R58" s="1000">
        <v>0</v>
      </c>
      <c r="S58" s="1000">
        <v>0</v>
      </c>
      <c r="T58" s="994">
        <v>599390381</v>
      </c>
      <c r="U58" s="1000">
        <v>55771612</v>
      </c>
      <c r="V58" s="1000">
        <v>124256461</v>
      </c>
      <c r="W58" s="67">
        <v>55</v>
      </c>
    </row>
    <row r="59" spans="1:23" s="103" customFormat="1" ht="23.1" customHeight="1">
      <c r="A59" s="66">
        <v>56</v>
      </c>
      <c r="B59" s="65" t="s">
        <v>1111</v>
      </c>
      <c r="C59" s="994">
        <v>0</v>
      </c>
      <c r="D59" s="1000">
        <v>0</v>
      </c>
      <c r="E59" s="1000">
        <v>0</v>
      </c>
      <c r="F59" s="994">
        <v>325961757</v>
      </c>
      <c r="G59" s="1000">
        <v>27335540</v>
      </c>
      <c r="H59" s="1000">
        <v>81672271</v>
      </c>
      <c r="I59" s="994">
        <v>12070349</v>
      </c>
      <c r="J59" s="994">
        <v>2034000</v>
      </c>
      <c r="K59" s="994">
        <v>63358000</v>
      </c>
      <c r="L59" s="1000">
        <v>11343000</v>
      </c>
      <c r="M59" s="1000">
        <v>24971000</v>
      </c>
      <c r="N59" s="994">
        <v>20134000</v>
      </c>
      <c r="O59" s="1000">
        <v>0</v>
      </c>
      <c r="P59" s="994">
        <v>504000</v>
      </c>
      <c r="Q59" s="1596">
        <v>0</v>
      </c>
      <c r="R59" s="1000">
        <v>0</v>
      </c>
      <c r="S59" s="1000">
        <v>0</v>
      </c>
      <c r="T59" s="994">
        <v>424062106</v>
      </c>
      <c r="U59" s="1000">
        <v>38678540</v>
      </c>
      <c r="V59" s="1000">
        <v>106643271</v>
      </c>
      <c r="W59" s="67">
        <v>56</v>
      </c>
    </row>
    <row r="60" spans="1:23" s="103" customFormat="1" ht="23.1" customHeight="1">
      <c r="A60" s="66">
        <v>57</v>
      </c>
      <c r="B60" s="65" t="s">
        <v>1112</v>
      </c>
      <c r="C60" s="994">
        <v>0</v>
      </c>
      <c r="D60" s="1000">
        <v>0</v>
      </c>
      <c r="E60" s="1000">
        <v>0</v>
      </c>
      <c r="F60" s="994">
        <v>169967238</v>
      </c>
      <c r="G60" s="1000">
        <v>16973774</v>
      </c>
      <c r="H60" s="1000">
        <v>38161256</v>
      </c>
      <c r="I60" s="994">
        <v>9231166</v>
      </c>
      <c r="J60" s="994">
        <v>1015000</v>
      </c>
      <c r="K60" s="994">
        <v>50309000</v>
      </c>
      <c r="L60" s="1000">
        <v>9076000</v>
      </c>
      <c r="M60" s="1000">
        <v>12886000</v>
      </c>
      <c r="N60" s="994">
        <v>1325000</v>
      </c>
      <c r="O60" s="1000">
        <v>0</v>
      </c>
      <c r="P60" s="994">
        <v>302000</v>
      </c>
      <c r="Q60" s="1596">
        <v>0</v>
      </c>
      <c r="R60" s="1000">
        <v>0</v>
      </c>
      <c r="S60" s="1000">
        <v>0</v>
      </c>
      <c r="T60" s="994">
        <v>232149404</v>
      </c>
      <c r="U60" s="1000">
        <v>26049774</v>
      </c>
      <c r="V60" s="1000">
        <v>51047256</v>
      </c>
      <c r="W60" s="67">
        <v>57</v>
      </c>
    </row>
    <row r="61" spans="1:23" s="103" customFormat="1" ht="23.1" customHeight="1">
      <c r="A61" s="66">
        <v>58</v>
      </c>
      <c r="B61" s="65" t="s">
        <v>1113</v>
      </c>
      <c r="C61" s="994">
        <v>0</v>
      </c>
      <c r="D61" s="1000">
        <v>0</v>
      </c>
      <c r="E61" s="1000">
        <v>0</v>
      </c>
      <c r="F61" s="994">
        <v>243804619</v>
      </c>
      <c r="G61" s="1000">
        <v>20172133</v>
      </c>
      <c r="H61" s="1000">
        <v>49549723</v>
      </c>
      <c r="I61" s="994">
        <v>10013031</v>
      </c>
      <c r="J61" s="994">
        <v>1278000</v>
      </c>
      <c r="K61" s="994">
        <v>86082000</v>
      </c>
      <c r="L61" s="1000">
        <v>12440000</v>
      </c>
      <c r="M61" s="1000">
        <v>27440000</v>
      </c>
      <c r="N61" s="994">
        <v>8850000</v>
      </c>
      <c r="O61" s="1000">
        <v>0</v>
      </c>
      <c r="P61" s="994">
        <v>504000</v>
      </c>
      <c r="Q61" s="1596">
        <v>0</v>
      </c>
      <c r="R61" s="1000">
        <v>0</v>
      </c>
      <c r="S61" s="1000">
        <v>0</v>
      </c>
      <c r="T61" s="994">
        <v>350531650</v>
      </c>
      <c r="U61" s="1000">
        <v>32612133</v>
      </c>
      <c r="V61" s="1000">
        <v>76989723</v>
      </c>
      <c r="W61" s="67">
        <v>58</v>
      </c>
    </row>
    <row r="62" spans="1:23" s="103" customFormat="1" ht="23.1" customHeight="1">
      <c r="A62" s="66">
        <v>59</v>
      </c>
      <c r="B62" s="76" t="s">
        <v>1114</v>
      </c>
      <c r="C62" s="995">
        <v>0</v>
      </c>
      <c r="D62" s="1597">
        <v>0</v>
      </c>
      <c r="E62" s="1597">
        <v>0</v>
      </c>
      <c r="F62" s="995">
        <v>135846625</v>
      </c>
      <c r="G62" s="1597">
        <v>14523898</v>
      </c>
      <c r="H62" s="1597">
        <v>37281844</v>
      </c>
      <c r="I62" s="995">
        <v>2702908</v>
      </c>
      <c r="J62" s="995">
        <v>728000</v>
      </c>
      <c r="K62" s="995">
        <v>52188000</v>
      </c>
      <c r="L62" s="1597">
        <v>7613000</v>
      </c>
      <c r="M62" s="1597">
        <v>17999000</v>
      </c>
      <c r="N62" s="995">
        <v>1402000</v>
      </c>
      <c r="O62" s="1597">
        <v>0</v>
      </c>
      <c r="P62" s="995">
        <v>302000</v>
      </c>
      <c r="Q62" s="1598">
        <v>0</v>
      </c>
      <c r="R62" s="1597">
        <v>0</v>
      </c>
      <c r="S62" s="1597">
        <v>0</v>
      </c>
      <c r="T62" s="995">
        <v>193169533</v>
      </c>
      <c r="U62" s="1597">
        <v>22136898</v>
      </c>
      <c r="V62" s="1597">
        <v>55280844</v>
      </c>
      <c r="W62" s="67">
        <v>59</v>
      </c>
    </row>
    <row r="63" spans="1:23" s="103" customFormat="1" ht="23.1" customHeight="1">
      <c r="A63" s="70">
        <v>61</v>
      </c>
      <c r="B63" s="65" t="s">
        <v>1115</v>
      </c>
      <c r="C63" s="993">
        <v>0</v>
      </c>
      <c r="D63" s="1594">
        <v>0</v>
      </c>
      <c r="E63" s="1594">
        <v>0</v>
      </c>
      <c r="F63" s="993">
        <v>292313569</v>
      </c>
      <c r="G63" s="1594">
        <v>27759887</v>
      </c>
      <c r="H63" s="1594">
        <v>60675990</v>
      </c>
      <c r="I63" s="993">
        <v>14455746</v>
      </c>
      <c r="J63" s="993">
        <v>1814000</v>
      </c>
      <c r="K63" s="993">
        <v>89897000</v>
      </c>
      <c r="L63" s="1594">
        <v>14041000</v>
      </c>
      <c r="M63" s="1594">
        <v>26150000</v>
      </c>
      <c r="N63" s="993">
        <v>15230000</v>
      </c>
      <c r="O63" s="1594">
        <v>0</v>
      </c>
      <c r="P63" s="993">
        <v>504000</v>
      </c>
      <c r="Q63" s="1595">
        <v>0</v>
      </c>
      <c r="R63" s="1594">
        <v>0</v>
      </c>
      <c r="S63" s="1594">
        <v>0</v>
      </c>
      <c r="T63" s="993">
        <v>414214315</v>
      </c>
      <c r="U63" s="1594">
        <v>41800887</v>
      </c>
      <c r="V63" s="1594">
        <v>86825990</v>
      </c>
      <c r="W63" s="71">
        <v>61</v>
      </c>
    </row>
    <row r="64" spans="1:23" s="103" customFormat="1" ht="23.1" customHeight="1">
      <c r="A64" s="66">
        <v>65</v>
      </c>
      <c r="B64" s="65" t="s">
        <v>1116</v>
      </c>
      <c r="C64" s="994">
        <v>0</v>
      </c>
      <c r="D64" s="1000">
        <v>0</v>
      </c>
      <c r="E64" s="1000">
        <v>0</v>
      </c>
      <c r="F64" s="994">
        <v>80488418</v>
      </c>
      <c r="G64" s="1000">
        <v>7629613</v>
      </c>
      <c r="H64" s="1000">
        <v>16909399</v>
      </c>
      <c r="I64" s="994">
        <v>2821254</v>
      </c>
      <c r="J64" s="994">
        <v>616000</v>
      </c>
      <c r="K64" s="994">
        <v>24920000</v>
      </c>
      <c r="L64" s="1000">
        <v>3478000</v>
      </c>
      <c r="M64" s="1000">
        <v>7654000</v>
      </c>
      <c r="N64" s="994">
        <v>502000</v>
      </c>
      <c r="O64" s="1000">
        <v>0</v>
      </c>
      <c r="P64" s="994">
        <v>302000</v>
      </c>
      <c r="Q64" s="1596">
        <v>0</v>
      </c>
      <c r="R64" s="1000">
        <v>0</v>
      </c>
      <c r="S64" s="1000">
        <v>0</v>
      </c>
      <c r="T64" s="994">
        <v>109649672</v>
      </c>
      <c r="U64" s="1000">
        <v>11107613</v>
      </c>
      <c r="V64" s="1000">
        <v>24563399</v>
      </c>
      <c r="W64" s="67">
        <v>65</v>
      </c>
    </row>
    <row r="65" spans="1:23" s="103" customFormat="1" ht="23.1" customHeight="1">
      <c r="A65" s="66">
        <v>66</v>
      </c>
      <c r="B65" s="65" t="s">
        <v>1117</v>
      </c>
      <c r="C65" s="994">
        <v>0</v>
      </c>
      <c r="D65" s="1000">
        <v>0</v>
      </c>
      <c r="E65" s="1000">
        <v>0</v>
      </c>
      <c r="F65" s="994">
        <v>242100361</v>
      </c>
      <c r="G65" s="1000">
        <v>22654991</v>
      </c>
      <c r="H65" s="1000">
        <v>55084105</v>
      </c>
      <c r="I65" s="994">
        <v>9421212</v>
      </c>
      <c r="J65" s="994">
        <v>1763000</v>
      </c>
      <c r="K65" s="994">
        <v>74137000</v>
      </c>
      <c r="L65" s="1000">
        <v>9249000</v>
      </c>
      <c r="M65" s="1000">
        <v>23877000</v>
      </c>
      <c r="N65" s="994">
        <v>9554000</v>
      </c>
      <c r="O65" s="1000">
        <v>0</v>
      </c>
      <c r="P65" s="994">
        <v>504000</v>
      </c>
      <c r="Q65" s="1596">
        <v>0</v>
      </c>
      <c r="R65" s="1000">
        <v>0</v>
      </c>
      <c r="S65" s="1000">
        <v>0</v>
      </c>
      <c r="T65" s="994">
        <v>337479573</v>
      </c>
      <c r="U65" s="1000">
        <v>31903991</v>
      </c>
      <c r="V65" s="1000">
        <v>78961105</v>
      </c>
      <c r="W65" s="67">
        <v>66</v>
      </c>
    </row>
    <row r="66" spans="1:23" s="103" customFormat="1" ht="23.1" customHeight="1">
      <c r="A66" s="66">
        <v>68</v>
      </c>
      <c r="B66" s="65" t="s">
        <v>1118</v>
      </c>
      <c r="C66" s="994">
        <v>0</v>
      </c>
      <c r="D66" s="1000">
        <v>0</v>
      </c>
      <c r="E66" s="1000">
        <v>0</v>
      </c>
      <c r="F66" s="994">
        <v>331076732</v>
      </c>
      <c r="G66" s="1000">
        <v>28997060</v>
      </c>
      <c r="H66" s="1000">
        <v>65347409</v>
      </c>
      <c r="I66" s="994">
        <v>11518274</v>
      </c>
      <c r="J66" s="994">
        <v>2092000</v>
      </c>
      <c r="K66" s="994">
        <v>120278000</v>
      </c>
      <c r="L66" s="1000">
        <v>15163000</v>
      </c>
      <c r="M66" s="1000">
        <v>31200000</v>
      </c>
      <c r="N66" s="994">
        <v>4608000</v>
      </c>
      <c r="O66" s="1000">
        <v>0</v>
      </c>
      <c r="P66" s="994">
        <v>0</v>
      </c>
      <c r="Q66" s="1596">
        <v>0</v>
      </c>
      <c r="R66" s="1000">
        <v>0</v>
      </c>
      <c r="S66" s="1000">
        <v>0</v>
      </c>
      <c r="T66" s="994">
        <v>469573006</v>
      </c>
      <c r="U66" s="1000">
        <v>44160060</v>
      </c>
      <c r="V66" s="1000">
        <v>96547409</v>
      </c>
      <c r="W66" s="67">
        <v>68</v>
      </c>
    </row>
    <row r="67" spans="1:23" s="103" customFormat="1" ht="23.1" customHeight="1">
      <c r="A67" s="75">
        <v>70</v>
      </c>
      <c r="B67" s="76" t="s">
        <v>1119</v>
      </c>
      <c r="C67" s="995">
        <v>0</v>
      </c>
      <c r="D67" s="1597">
        <v>0</v>
      </c>
      <c r="E67" s="1597">
        <v>0</v>
      </c>
      <c r="F67" s="995">
        <v>654523318</v>
      </c>
      <c r="G67" s="1597">
        <v>58473621</v>
      </c>
      <c r="H67" s="1597">
        <v>148391545</v>
      </c>
      <c r="I67" s="995">
        <v>21031571</v>
      </c>
      <c r="J67" s="995">
        <v>3484000</v>
      </c>
      <c r="K67" s="995">
        <v>192692000</v>
      </c>
      <c r="L67" s="1597">
        <v>27670000</v>
      </c>
      <c r="M67" s="1597">
        <v>64618000</v>
      </c>
      <c r="N67" s="995">
        <v>17715000</v>
      </c>
      <c r="O67" s="1597">
        <v>0</v>
      </c>
      <c r="P67" s="995">
        <v>504000</v>
      </c>
      <c r="Q67" s="1598">
        <v>0</v>
      </c>
      <c r="R67" s="1597">
        <v>0</v>
      </c>
      <c r="S67" s="1597">
        <v>0</v>
      </c>
      <c r="T67" s="995">
        <v>889949889</v>
      </c>
      <c r="U67" s="1597">
        <v>86143621</v>
      </c>
      <c r="V67" s="1597">
        <v>213009545</v>
      </c>
      <c r="W67" s="77">
        <v>70</v>
      </c>
    </row>
    <row r="68" spans="1:23" s="125" customFormat="1" ht="23.1" customHeight="1">
      <c r="A68" s="78">
        <v>78</v>
      </c>
      <c r="B68" s="65" t="s">
        <v>1120</v>
      </c>
      <c r="C68" s="993">
        <v>0</v>
      </c>
      <c r="D68" s="1594">
        <v>0</v>
      </c>
      <c r="E68" s="1594">
        <v>0</v>
      </c>
      <c r="F68" s="993">
        <v>712945186</v>
      </c>
      <c r="G68" s="1594">
        <v>69074488</v>
      </c>
      <c r="H68" s="1594">
        <v>170928213</v>
      </c>
      <c r="I68" s="993">
        <v>37278733</v>
      </c>
      <c r="J68" s="993">
        <v>3805000</v>
      </c>
      <c r="K68" s="993">
        <v>238640000</v>
      </c>
      <c r="L68" s="1594">
        <v>40868000</v>
      </c>
      <c r="M68" s="1594">
        <v>76114000</v>
      </c>
      <c r="N68" s="993">
        <v>5705000</v>
      </c>
      <c r="O68" s="1594">
        <v>0</v>
      </c>
      <c r="P68" s="993">
        <v>0</v>
      </c>
      <c r="Q68" s="1595">
        <v>0</v>
      </c>
      <c r="R68" s="1594">
        <v>0</v>
      </c>
      <c r="S68" s="1594">
        <v>0</v>
      </c>
      <c r="T68" s="993">
        <v>998373919</v>
      </c>
      <c r="U68" s="1594">
        <v>109942488</v>
      </c>
      <c r="V68" s="1594">
        <v>247042213</v>
      </c>
      <c r="W68" s="79">
        <v>78</v>
      </c>
    </row>
    <row r="69" spans="1:23" s="125" customFormat="1" ht="23.1" customHeight="1">
      <c r="A69" s="66">
        <v>84</v>
      </c>
      <c r="B69" s="65" t="s">
        <v>1121</v>
      </c>
      <c r="C69" s="994">
        <v>0</v>
      </c>
      <c r="D69" s="1000">
        <v>0</v>
      </c>
      <c r="E69" s="1000">
        <v>0</v>
      </c>
      <c r="F69" s="994">
        <v>587197170</v>
      </c>
      <c r="G69" s="1000">
        <v>58294498</v>
      </c>
      <c r="H69" s="1000">
        <v>163785993</v>
      </c>
      <c r="I69" s="994">
        <v>27840292</v>
      </c>
      <c r="J69" s="994">
        <v>5913000</v>
      </c>
      <c r="K69" s="994">
        <v>161900000</v>
      </c>
      <c r="L69" s="1000">
        <v>22196000</v>
      </c>
      <c r="M69" s="1000">
        <v>59827000</v>
      </c>
      <c r="N69" s="994">
        <v>8824000</v>
      </c>
      <c r="O69" s="1000">
        <v>0</v>
      </c>
      <c r="P69" s="994">
        <v>517000</v>
      </c>
      <c r="Q69" s="1596">
        <v>0</v>
      </c>
      <c r="R69" s="1000">
        <v>0</v>
      </c>
      <c r="S69" s="1000">
        <v>0</v>
      </c>
      <c r="T69" s="994">
        <v>792191462</v>
      </c>
      <c r="U69" s="1000">
        <v>80490498</v>
      </c>
      <c r="V69" s="1000">
        <v>223612993</v>
      </c>
      <c r="W69" s="67">
        <v>84</v>
      </c>
    </row>
    <row r="70" spans="1:23" s="125" customFormat="1" ht="23.1" customHeight="1">
      <c r="A70" s="66">
        <v>85</v>
      </c>
      <c r="B70" s="65" t="s">
        <v>1122</v>
      </c>
      <c r="C70" s="994">
        <v>0</v>
      </c>
      <c r="D70" s="1000">
        <v>0</v>
      </c>
      <c r="E70" s="1000">
        <v>0</v>
      </c>
      <c r="F70" s="994">
        <v>865481323</v>
      </c>
      <c r="G70" s="1000">
        <v>77844723</v>
      </c>
      <c r="H70" s="1000">
        <v>206597921</v>
      </c>
      <c r="I70" s="994">
        <v>32869595</v>
      </c>
      <c r="J70" s="994">
        <v>4391000</v>
      </c>
      <c r="K70" s="994">
        <v>144721000</v>
      </c>
      <c r="L70" s="1000">
        <v>24436000</v>
      </c>
      <c r="M70" s="1000">
        <v>38360000</v>
      </c>
      <c r="N70" s="994">
        <v>12247000</v>
      </c>
      <c r="O70" s="1000">
        <v>0</v>
      </c>
      <c r="P70" s="994">
        <v>2160000</v>
      </c>
      <c r="Q70" s="1596">
        <v>0</v>
      </c>
      <c r="R70" s="1000">
        <v>0</v>
      </c>
      <c r="S70" s="1000">
        <v>0</v>
      </c>
      <c r="T70" s="994">
        <v>1061869918</v>
      </c>
      <c r="U70" s="1000">
        <v>102280723</v>
      </c>
      <c r="V70" s="1000">
        <v>244957921</v>
      </c>
      <c r="W70" s="67">
        <v>85</v>
      </c>
    </row>
    <row r="71" spans="1:23" s="125" customFormat="1" ht="23.1" customHeight="1">
      <c r="A71" s="66">
        <v>89</v>
      </c>
      <c r="B71" s="65" t="s">
        <v>1123</v>
      </c>
      <c r="C71" s="994">
        <v>0</v>
      </c>
      <c r="D71" s="1000">
        <v>0</v>
      </c>
      <c r="E71" s="1000">
        <v>0</v>
      </c>
      <c r="F71" s="994">
        <v>1140006775</v>
      </c>
      <c r="G71" s="1000">
        <v>97119104</v>
      </c>
      <c r="H71" s="1000">
        <v>265396755</v>
      </c>
      <c r="I71" s="994">
        <v>57073114</v>
      </c>
      <c r="J71" s="994">
        <v>8833000</v>
      </c>
      <c r="K71" s="994">
        <v>323347000</v>
      </c>
      <c r="L71" s="1000">
        <v>46663000</v>
      </c>
      <c r="M71" s="1000">
        <v>103421000</v>
      </c>
      <c r="N71" s="994">
        <v>12508000</v>
      </c>
      <c r="O71" s="1000">
        <v>0</v>
      </c>
      <c r="P71" s="994">
        <v>1944000</v>
      </c>
      <c r="Q71" s="1596">
        <v>0</v>
      </c>
      <c r="R71" s="1000">
        <v>0</v>
      </c>
      <c r="S71" s="1000">
        <v>0</v>
      </c>
      <c r="T71" s="994">
        <v>1543711889</v>
      </c>
      <c r="U71" s="1000">
        <v>143782104</v>
      </c>
      <c r="V71" s="1000">
        <v>368817755</v>
      </c>
      <c r="W71" s="67">
        <v>89</v>
      </c>
    </row>
    <row r="72" spans="1:23" s="125" customFormat="1" ht="23.1" customHeight="1">
      <c r="A72" s="75">
        <v>90</v>
      </c>
      <c r="B72" s="76" t="s">
        <v>1124</v>
      </c>
      <c r="C72" s="995">
        <v>0</v>
      </c>
      <c r="D72" s="1597">
        <v>0</v>
      </c>
      <c r="E72" s="1597">
        <v>0</v>
      </c>
      <c r="F72" s="995">
        <v>921920910</v>
      </c>
      <c r="G72" s="1597">
        <v>83024450</v>
      </c>
      <c r="H72" s="1597">
        <v>228504829</v>
      </c>
      <c r="I72" s="995">
        <v>40737103</v>
      </c>
      <c r="J72" s="995">
        <v>7266000</v>
      </c>
      <c r="K72" s="995">
        <v>228103000</v>
      </c>
      <c r="L72" s="1597">
        <v>29904000</v>
      </c>
      <c r="M72" s="1597">
        <v>79173000</v>
      </c>
      <c r="N72" s="995">
        <v>37322000</v>
      </c>
      <c r="O72" s="1597">
        <v>0</v>
      </c>
      <c r="P72" s="995">
        <v>594000</v>
      </c>
      <c r="Q72" s="1598">
        <v>0</v>
      </c>
      <c r="R72" s="1597">
        <v>0</v>
      </c>
      <c r="S72" s="1597">
        <v>0</v>
      </c>
      <c r="T72" s="995">
        <v>1235943013</v>
      </c>
      <c r="U72" s="1597">
        <v>112928450</v>
      </c>
      <c r="V72" s="1597">
        <v>307677829</v>
      </c>
      <c r="W72" s="77">
        <v>90</v>
      </c>
    </row>
    <row r="73" spans="1:23" ht="23.1" customHeight="1">
      <c r="A73" s="64">
        <v>91</v>
      </c>
      <c r="B73" s="97" t="s">
        <v>1125</v>
      </c>
      <c r="C73" s="994">
        <v>0</v>
      </c>
      <c r="D73" s="1000">
        <v>0</v>
      </c>
      <c r="E73" s="994">
        <v>0</v>
      </c>
      <c r="F73" s="994">
        <v>654531999</v>
      </c>
      <c r="G73" s="1000">
        <v>61444094</v>
      </c>
      <c r="H73" s="994">
        <v>150077366</v>
      </c>
      <c r="I73" s="994">
        <v>31868971</v>
      </c>
      <c r="J73" s="994">
        <v>3641000</v>
      </c>
      <c r="K73" s="994">
        <v>123330000</v>
      </c>
      <c r="L73" s="1000">
        <v>17488000</v>
      </c>
      <c r="M73" s="994">
        <v>46684000</v>
      </c>
      <c r="N73" s="994">
        <v>4826000</v>
      </c>
      <c r="O73" s="994">
        <v>0</v>
      </c>
      <c r="P73" s="994">
        <v>1747000</v>
      </c>
      <c r="Q73" s="1596">
        <v>0</v>
      </c>
      <c r="R73" s="1000">
        <v>0</v>
      </c>
      <c r="S73" s="994">
        <v>0</v>
      </c>
      <c r="T73" s="994">
        <v>819944970</v>
      </c>
      <c r="U73" s="1000">
        <v>78932094</v>
      </c>
      <c r="V73" s="994">
        <v>196761366</v>
      </c>
      <c r="W73" s="59">
        <v>91</v>
      </c>
    </row>
    <row r="74" spans="1:23" ht="23.1" customHeight="1">
      <c r="A74" s="64">
        <v>92</v>
      </c>
      <c r="B74" s="97" t="s">
        <v>1126</v>
      </c>
      <c r="C74" s="994">
        <v>0</v>
      </c>
      <c r="D74" s="1000">
        <v>0</v>
      </c>
      <c r="E74" s="994">
        <v>0</v>
      </c>
      <c r="F74" s="994">
        <v>1255793178</v>
      </c>
      <c r="G74" s="1000">
        <v>114170376</v>
      </c>
      <c r="H74" s="994">
        <v>310661507</v>
      </c>
      <c r="I74" s="994">
        <v>60973151</v>
      </c>
      <c r="J74" s="994">
        <v>9255000</v>
      </c>
      <c r="K74" s="994">
        <v>148763000</v>
      </c>
      <c r="L74" s="1000">
        <v>14040000</v>
      </c>
      <c r="M74" s="994">
        <v>67668000</v>
      </c>
      <c r="N74" s="994">
        <v>87034000</v>
      </c>
      <c r="O74" s="994">
        <v>0</v>
      </c>
      <c r="P74" s="994">
        <v>2423000</v>
      </c>
      <c r="Q74" s="1596">
        <v>0</v>
      </c>
      <c r="R74" s="1000">
        <v>0</v>
      </c>
      <c r="S74" s="994">
        <v>0</v>
      </c>
      <c r="T74" s="994">
        <v>1564241329</v>
      </c>
      <c r="U74" s="1000">
        <v>128210376</v>
      </c>
      <c r="V74" s="994">
        <v>378329507</v>
      </c>
      <c r="W74" s="59">
        <v>92</v>
      </c>
    </row>
    <row r="75" spans="1:23" ht="23.1" customHeight="1">
      <c r="A75" s="64">
        <v>94</v>
      </c>
      <c r="B75" s="97" t="s">
        <v>1127</v>
      </c>
      <c r="C75" s="994">
        <v>0</v>
      </c>
      <c r="D75" s="1000">
        <v>0</v>
      </c>
      <c r="E75" s="994">
        <v>0</v>
      </c>
      <c r="F75" s="994">
        <v>19613064851</v>
      </c>
      <c r="G75" s="1000">
        <v>1846646070</v>
      </c>
      <c r="H75" s="994">
        <v>4817834586</v>
      </c>
      <c r="I75" s="994">
        <v>842237547</v>
      </c>
      <c r="J75" s="994">
        <v>141773000</v>
      </c>
      <c r="K75" s="994">
        <v>2856012000</v>
      </c>
      <c r="L75" s="1000">
        <v>457110000</v>
      </c>
      <c r="M75" s="994">
        <v>1058912000</v>
      </c>
      <c r="N75" s="994">
        <v>266268000</v>
      </c>
      <c r="O75" s="994">
        <v>0</v>
      </c>
      <c r="P75" s="994">
        <v>23747000</v>
      </c>
      <c r="Q75" s="1596">
        <v>0</v>
      </c>
      <c r="R75" s="1000">
        <v>0</v>
      </c>
      <c r="S75" s="994">
        <v>0</v>
      </c>
      <c r="T75" s="994">
        <v>23743102398</v>
      </c>
      <c r="U75" s="1000">
        <v>2303756070</v>
      </c>
      <c r="V75" s="994">
        <v>5876746586</v>
      </c>
      <c r="W75" s="59">
        <v>94</v>
      </c>
    </row>
    <row r="76" spans="1:23" ht="23.1" customHeight="1">
      <c r="A76" s="64">
        <v>301</v>
      </c>
      <c r="B76" s="97" t="s">
        <v>1128</v>
      </c>
      <c r="C76" s="994">
        <v>11169975</v>
      </c>
      <c r="D76" s="1000">
        <v>0</v>
      </c>
      <c r="E76" s="994">
        <v>0</v>
      </c>
      <c r="F76" s="994">
        <v>690079467</v>
      </c>
      <c r="G76" s="1000">
        <v>88399282</v>
      </c>
      <c r="H76" s="994">
        <v>112179601</v>
      </c>
      <c r="I76" s="994">
        <v>2996000</v>
      </c>
      <c r="J76" s="994">
        <v>749000</v>
      </c>
      <c r="K76" s="994">
        <v>0</v>
      </c>
      <c r="L76" s="1000">
        <v>0</v>
      </c>
      <c r="M76" s="994">
        <v>0</v>
      </c>
      <c r="N76" s="994">
        <v>0</v>
      </c>
      <c r="O76" s="994">
        <v>0</v>
      </c>
      <c r="P76" s="994">
        <v>13367000</v>
      </c>
      <c r="Q76" s="1596">
        <v>0</v>
      </c>
      <c r="R76" s="1000">
        <v>0</v>
      </c>
      <c r="S76" s="994">
        <v>0</v>
      </c>
      <c r="T76" s="994">
        <v>718361442</v>
      </c>
      <c r="U76" s="1000">
        <v>88399282</v>
      </c>
      <c r="V76" s="994">
        <v>112179601</v>
      </c>
      <c r="W76" s="59">
        <v>301</v>
      </c>
    </row>
    <row r="77" spans="1:23" ht="23.1" customHeight="1">
      <c r="A77" s="64">
        <v>302</v>
      </c>
      <c r="B77" s="97" t="s">
        <v>1129</v>
      </c>
      <c r="C77" s="995">
        <v>10461452</v>
      </c>
      <c r="D77" s="1597">
        <v>363108</v>
      </c>
      <c r="E77" s="995">
        <v>0</v>
      </c>
      <c r="F77" s="995">
        <v>802515739</v>
      </c>
      <c r="G77" s="1597">
        <v>79079315</v>
      </c>
      <c r="H77" s="995">
        <v>153764512</v>
      </c>
      <c r="I77" s="995">
        <v>2651000</v>
      </c>
      <c r="J77" s="995">
        <v>399000</v>
      </c>
      <c r="K77" s="995">
        <v>0</v>
      </c>
      <c r="L77" s="1597">
        <v>0</v>
      </c>
      <c r="M77" s="995">
        <v>0</v>
      </c>
      <c r="N77" s="995">
        <v>0</v>
      </c>
      <c r="O77" s="995">
        <v>0</v>
      </c>
      <c r="P77" s="995">
        <v>21634000</v>
      </c>
      <c r="Q77" s="1598">
        <v>0</v>
      </c>
      <c r="R77" s="1597">
        <v>0</v>
      </c>
      <c r="S77" s="995">
        <v>0</v>
      </c>
      <c r="T77" s="995">
        <v>837661191</v>
      </c>
      <c r="U77" s="1597">
        <v>79442423</v>
      </c>
      <c r="V77" s="995">
        <v>153764512</v>
      </c>
      <c r="W77" s="59">
        <v>302</v>
      </c>
    </row>
    <row r="78" spans="1:23" ht="23.1" customHeight="1">
      <c r="A78" s="61">
        <v>303</v>
      </c>
      <c r="B78" s="96" t="s">
        <v>1130</v>
      </c>
      <c r="C78" s="1599">
        <v>3698446</v>
      </c>
      <c r="D78" s="1600">
        <v>0</v>
      </c>
      <c r="E78" s="1600">
        <v>0</v>
      </c>
      <c r="F78" s="1599">
        <v>139455709</v>
      </c>
      <c r="G78" s="1600">
        <v>19844000</v>
      </c>
      <c r="H78" s="1600">
        <v>26569678</v>
      </c>
      <c r="I78" s="1599">
        <v>719000</v>
      </c>
      <c r="J78" s="1599">
        <v>210000</v>
      </c>
      <c r="K78" s="1599">
        <v>0</v>
      </c>
      <c r="L78" s="1600">
        <v>0</v>
      </c>
      <c r="M78" s="1600">
        <v>0</v>
      </c>
      <c r="N78" s="1599">
        <v>0</v>
      </c>
      <c r="O78" s="1600">
        <v>0</v>
      </c>
      <c r="P78" s="1599">
        <v>6652000</v>
      </c>
      <c r="Q78" s="1601">
        <v>0</v>
      </c>
      <c r="R78" s="1600">
        <v>0</v>
      </c>
      <c r="S78" s="1600">
        <v>0</v>
      </c>
      <c r="T78" s="1599">
        <v>150735155</v>
      </c>
      <c r="U78" s="1600">
        <v>19844000</v>
      </c>
      <c r="V78" s="1600">
        <v>26569678</v>
      </c>
      <c r="W78" s="63">
        <v>303</v>
      </c>
    </row>
    <row r="79" spans="1:23" ht="23.1" customHeight="1">
      <c r="A79" s="64">
        <v>304</v>
      </c>
      <c r="B79" s="97" t="s">
        <v>1131</v>
      </c>
      <c r="C79" s="997">
        <v>15262158</v>
      </c>
      <c r="D79" s="998">
        <v>0</v>
      </c>
      <c r="E79" s="998">
        <v>0</v>
      </c>
      <c r="F79" s="997">
        <v>1442360095</v>
      </c>
      <c r="G79" s="998">
        <v>168347014</v>
      </c>
      <c r="H79" s="998">
        <v>278585502</v>
      </c>
      <c r="I79" s="997">
        <v>6117000</v>
      </c>
      <c r="J79" s="997">
        <v>3041000</v>
      </c>
      <c r="K79" s="997">
        <v>0</v>
      </c>
      <c r="L79" s="998">
        <v>0</v>
      </c>
      <c r="M79" s="998">
        <v>0</v>
      </c>
      <c r="N79" s="997">
        <v>0</v>
      </c>
      <c r="O79" s="998">
        <v>0</v>
      </c>
      <c r="P79" s="997">
        <v>15220000</v>
      </c>
      <c r="Q79" s="1589">
        <v>0</v>
      </c>
      <c r="R79" s="998">
        <v>0</v>
      </c>
      <c r="S79" s="998">
        <v>0</v>
      </c>
      <c r="T79" s="997">
        <v>1482000253</v>
      </c>
      <c r="U79" s="998">
        <v>168347014</v>
      </c>
      <c r="V79" s="998">
        <v>278585502</v>
      </c>
      <c r="W79" s="59">
        <v>304</v>
      </c>
    </row>
    <row r="80" spans="1:23" ht="23.1" customHeight="1">
      <c r="A80" s="64">
        <v>305</v>
      </c>
      <c r="B80" s="97" t="s">
        <v>1132</v>
      </c>
      <c r="C80" s="997">
        <v>28355686</v>
      </c>
      <c r="D80" s="998">
        <v>1094485</v>
      </c>
      <c r="E80" s="998">
        <v>0</v>
      </c>
      <c r="F80" s="997">
        <v>3653964681</v>
      </c>
      <c r="G80" s="998">
        <v>397520305</v>
      </c>
      <c r="H80" s="998">
        <v>796603523</v>
      </c>
      <c r="I80" s="997">
        <v>32851000</v>
      </c>
      <c r="J80" s="997">
        <v>5399000</v>
      </c>
      <c r="K80" s="997">
        <v>0</v>
      </c>
      <c r="L80" s="998">
        <v>0</v>
      </c>
      <c r="M80" s="998">
        <v>0</v>
      </c>
      <c r="N80" s="997">
        <v>0</v>
      </c>
      <c r="O80" s="998">
        <v>0</v>
      </c>
      <c r="P80" s="997">
        <v>37779000</v>
      </c>
      <c r="Q80" s="1589">
        <v>0</v>
      </c>
      <c r="R80" s="998">
        <v>0</v>
      </c>
      <c r="S80" s="998">
        <v>0</v>
      </c>
      <c r="T80" s="997">
        <v>3758349367</v>
      </c>
      <c r="U80" s="998">
        <v>398614790</v>
      </c>
      <c r="V80" s="998">
        <v>796603523</v>
      </c>
      <c r="W80" s="59">
        <v>305</v>
      </c>
    </row>
    <row r="81" spans="1:23" s="103" customFormat="1" ht="23.1" customHeight="1">
      <c r="A81" s="66">
        <v>306</v>
      </c>
      <c r="B81" s="65" t="s">
        <v>1133</v>
      </c>
      <c r="C81" s="994">
        <v>102280553</v>
      </c>
      <c r="D81" s="1000">
        <v>2962158</v>
      </c>
      <c r="E81" s="1000">
        <v>0</v>
      </c>
      <c r="F81" s="994">
        <v>13038002713</v>
      </c>
      <c r="G81" s="1000">
        <v>1278839969</v>
      </c>
      <c r="H81" s="1000">
        <v>3064227581</v>
      </c>
      <c r="I81" s="994">
        <v>127110000</v>
      </c>
      <c r="J81" s="994">
        <v>22381000</v>
      </c>
      <c r="K81" s="994">
        <v>0</v>
      </c>
      <c r="L81" s="1000">
        <v>0</v>
      </c>
      <c r="M81" s="1000">
        <v>0</v>
      </c>
      <c r="N81" s="994">
        <v>0</v>
      </c>
      <c r="O81" s="1000">
        <v>0</v>
      </c>
      <c r="P81" s="994">
        <v>135465000</v>
      </c>
      <c r="Q81" s="1596">
        <v>0</v>
      </c>
      <c r="R81" s="1000">
        <v>0</v>
      </c>
      <c r="S81" s="1000">
        <v>0</v>
      </c>
      <c r="T81" s="994">
        <v>13425239266</v>
      </c>
      <c r="U81" s="1000">
        <v>1281802127</v>
      </c>
      <c r="V81" s="1000">
        <v>3064227581</v>
      </c>
      <c r="W81" s="67">
        <v>306</v>
      </c>
    </row>
    <row r="82" spans="1:23" s="103" customFormat="1" ht="23.1" customHeight="1">
      <c r="A82" s="66"/>
      <c r="B82" s="65"/>
      <c r="C82" s="995"/>
      <c r="D82" s="1597"/>
      <c r="E82" s="1597"/>
      <c r="F82" s="995"/>
      <c r="G82" s="1597"/>
      <c r="H82" s="1597"/>
      <c r="I82" s="995"/>
      <c r="J82" s="995"/>
      <c r="K82" s="995"/>
      <c r="L82" s="1597"/>
      <c r="M82" s="1597"/>
      <c r="N82" s="995"/>
      <c r="O82" s="1597"/>
      <c r="P82" s="995"/>
      <c r="Q82" s="1598"/>
      <c r="R82" s="1597"/>
      <c r="S82" s="1597"/>
      <c r="T82" s="995"/>
      <c r="U82" s="1597"/>
      <c r="V82" s="1597"/>
      <c r="W82" s="67"/>
    </row>
    <row r="83" spans="1:23" s="103" customFormat="1" ht="23.1" customHeight="1">
      <c r="A83" s="70"/>
      <c r="B83" s="62"/>
      <c r="C83" s="993"/>
      <c r="D83" s="1594"/>
      <c r="E83" s="1594"/>
      <c r="F83" s="993"/>
      <c r="G83" s="1594"/>
      <c r="H83" s="1594"/>
      <c r="I83" s="993"/>
      <c r="J83" s="993"/>
      <c r="K83" s="993"/>
      <c r="L83" s="1594"/>
      <c r="M83" s="1594"/>
      <c r="N83" s="993"/>
      <c r="O83" s="1594"/>
      <c r="P83" s="993"/>
      <c r="Q83" s="1595"/>
      <c r="R83" s="1594"/>
      <c r="S83" s="1594"/>
      <c r="T83" s="993"/>
      <c r="U83" s="1594"/>
      <c r="V83" s="1594"/>
      <c r="W83" s="71"/>
    </row>
    <row r="84" spans="1:23" s="103" customFormat="1" ht="23.1" customHeight="1">
      <c r="A84" s="66"/>
      <c r="B84" s="65"/>
      <c r="C84" s="994"/>
      <c r="D84" s="1000"/>
      <c r="E84" s="1000"/>
      <c r="F84" s="994"/>
      <c r="G84" s="1000"/>
      <c r="H84" s="1000"/>
      <c r="I84" s="994"/>
      <c r="J84" s="994"/>
      <c r="K84" s="994"/>
      <c r="L84" s="1000"/>
      <c r="M84" s="1000"/>
      <c r="N84" s="994"/>
      <c r="O84" s="1000"/>
      <c r="P84" s="994"/>
      <c r="Q84" s="1596"/>
      <c r="R84" s="1000"/>
      <c r="S84" s="1000"/>
      <c r="T84" s="994"/>
      <c r="U84" s="1000"/>
      <c r="V84" s="1000"/>
      <c r="W84" s="67"/>
    </row>
    <row r="85" spans="1:23" s="103" customFormat="1" ht="23.1" customHeight="1">
      <c r="A85" s="66"/>
      <c r="B85" s="65"/>
      <c r="C85" s="994"/>
      <c r="D85" s="1000"/>
      <c r="E85" s="1000"/>
      <c r="F85" s="994"/>
      <c r="G85" s="1000"/>
      <c r="H85" s="1000"/>
      <c r="I85" s="994"/>
      <c r="J85" s="994"/>
      <c r="K85" s="994"/>
      <c r="L85" s="1000"/>
      <c r="M85" s="1000"/>
      <c r="N85" s="994"/>
      <c r="O85" s="1000"/>
      <c r="P85" s="994"/>
      <c r="Q85" s="1596"/>
      <c r="R85" s="1000"/>
      <c r="S85" s="1000"/>
      <c r="T85" s="994"/>
      <c r="U85" s="1000"/>
      <c r="V85" s="1000"/>
      <c r="W85" s="67"/>
    </row>
    <row r="86" spans="1:23" s="103" customFormat="1" ht="23.1" customHeight="1">
      <c r="A86" s="66"/>
      <c r="B86" s="65"/>
      <c r="C86" s="994"/>
      <c r="D86" s="1000"/>
      <c r="E86" s="1000"/>
      <c r="F86" s="994"/>
      <c r="G86" s="1000"/>
      <c r="H86" s="1000"/>
      <c r="I86" s="994"/>
      <c r="J86" s="994"/>
      <c r="K86" s="994"/>
      <c r="L86" s="1000"/>
      <c r="M86" s="1000"/>
      <c r="N86" s="994"/>
      <c r="O86" s="1000"/>
      <c r="P86" s="994"/>
      <c r="Q86" s="1596"/>
      <c r="R86" s="1000"/>
      <c r="S86" s="1000"/>
      <c r="T86" s="994"/>
      <c r="U86" s="1000"/>
      <c r="V86" s="1000"/>
      <c r="W86" s="67"/>
    </row>
    <row r="87" spans="1:23" s="103" customFormat="1" ht="23.1" customHeight="1">
      <c r="A87" s="66"/>
      <c r="B87" s="65"/>
      <c r="C87" s="995"/>
      <c r="D87" s="1597"/>
      <c r="E87" s="1597"/>
      <c r="F87" s="995"/>
      <c r="G87" s="1597"/>
      <c r="H87" s="1597"/>
      <c r="I87" s="995"/>
      <c r="J87" s="995"/>
      <c r="K87" s="995"/>
      <c r="L87" s="1597"/>
      <c r="M87" s="1597"/>
      <c r="N87" s="995"/>
      <c r="O87" s="1597"/>
      <c r="P87" s="995"/>
      <c r="Q87" s="1598"/>
      <c r="R87" s="1597"/>
      <c r="S87" s="1597"/>
      <c r="T87" s="995"/>
      <c r="U87" s="1597"/>
      <c r="V87" s="1597"/>
      <c r="W87" s="67"/>
    </row>
    <row r="88" spans="1:23" s="103" customFormat="1" ht="23.1" customHeight="1">
      <c r="A88" s="72"/>
      <c r="B88" s="62"/>
      <c r="C88" s="993"/>
      <c r="D88" s="1594"/>
      <c r="E88" s="1594"/>
      <c r="F88" s="993"/>
      <c r="G88" s="1594"/>
      <c r="H88" s="1594"/>
      <c r="I88" s="993"/>
      <c r="J88" s="993"/>
      <c r="K88" s="993"/>
      <c r="L88" s="1594"/>
      <c r="M88" s="1594"/>
      <c r="N88" s="993"/>
      <c r="O88" s="1594"/>
      <c r="P88" s="993"/>
      <c r="Q88" s="1595"/>
      <c r="R88" s="1594"/>
      <c r="S88" s="1594"/>
      <c r="T88" s="993"/>
      <c r="U88" s="1594"/>
      <c r="V88" s="1594"/>
      <c r="W88" s="73"/>
    </row>
    <row r="89" spans="1:23" s="103" customFormat="1" ht="23.1" customHeight="1">
      <c r="A89" s="66"/>
      <c r="B89" s="65"/>
      <c r="C89" s="994"/>
      <c r="D89" s="1000"/>
      <c r="E89" s="1000"/>
      <c r="F89" s="994"/>
      <c r="G89" s="1000"/>
      <c r="H89" s="1000"/>
      <c r="I89" s="994"/>
      <c r="J89" s="994"/>
      <c r="K89" s="994"/>
      <c r="L89" s="1000"/>
      <c r="M89" s="1000"/>
      <c r="N89" s="994"/>
      <c r="O89" s="1000"/>
      <c r="P89" s="994"/>
      <c r="Q89" s="1596"/>
      <c r="R89" s="1000"/>
      <c r="S89" s="1000"/>
      <c r="T89" s="994"/>
      <c r="U89" s="1000"/>
      <c r="V89" s="1000"/>
      <c r="W89" s="67"/>
    </row>
    <row r="90" spans="1:23" s="103" customFormat="1" ht="23.1" customHeight="1">
      <c r="A90" s="66"/>
      <c r="B90" s="65"/>
      <c r="C90" s="994"/>
      <c r="D90" s="1000"/>
      <c r="E90" s="1000"/>
      <c r="F90" s="994"/>
      <c r="G90" s="1000"/>
      <c r="H90" s="1000"/>
      <c r="I90" s="994"/>
      <c r="J90" s="994"/>
      <c r="K90" s="994"/>
      <c r="L90" s="1000"/>
      <c r="M90" s="1000"/>
      <c r="N90" s="994"/>
      <c r="O90" s="1000"/>
      <c r="P90" s="994"/>
      <c r="Q90" s="1596"/>
      <c r="R90" s="1000"/>
      <c r="S90" s="1000"/>
      <c r="T90" s="994"/>
      <c r="U90" s="1000"/>
      <c r="V90" s="1000"/>
      <c r="W90" s="67"/>
    </row>
    <row r="91" spans="1:23" s="103" customFormat="1" ht="23.1" customHeight="1">
      <c r="A91" s="66"/>
      <c r="B91" s="65"/>
      <c r="C91" s="994"/>
      <c r="D91" s="1000"/>
      <c r="E91" s="1000"/>
      <c r="F91" s="994"/>
      <c r="G91" s="1000"/>
      <c r="H91" s="1000"/>
      <c r="I91" s="994"/>
      <c r="J91" s="994"/>
      <c r="K91" s="994"/>
      <c r="L91" s="1000"/>
      <c r="M91" s="1000"/>
      <c r="N91" s="994"/>
      <c r="O91" s="1000"/>
      <c r="P91" s="994"/>
      <c r="Q91" s="1596"/>
      <c r="R91" s="1000"/>
      <c r="S91" s="1000"/>
      <c r="T91" s="994"/>
      <c r="U91" s="1000"/>
      <c r="V91" s="1000"/>
      <c r="W91" s="67"/>
    </row>
    <row r="92" spans="1:23" s="103" customFormat="1" ht="23.1" customHeight="1">
      <c r="A92" s="66"/>
      <c r="B92" s="65"/>
      <c r="C92" s="995"/>
      <c r="D92" s="1597"/>
      <c r="E92" s="1597"/>
      <c r="F92" s="995"/>
      <c r="G92" s="1597"/>
      <c r="H92" s="1597"/>
      <c r="I92" s="995"/>
      <c r="J92" s="995"/>
      <c r="K92" s="995"/>
      <c r="L92" s="1597"/>
      <c r="M92" s="1597"/>
      <c r="N92" s="995"/>
      <c r="O92" s="1597"/>
      <c r="P92" s="995"/>
      <c r="Q92" s="1598"/>
      <c r="R92" s="1597"/>
      <c r="S92" s="1597"/>
      <c r="T92" s="995"/>
      <c r="U92" s="1597"/>
      <c r="V92" s="1597"/>
      <c r="W92" s="67"/>
    </row>
    <row r="93" spans="1:23" s="103" customFormat="1" ht="23.1" customHeight="1">
      <c r="A93" s="70"/>
      <c r="B93" s="62"/>
      <c r="C93" s="993"/>
      <c r="D93" s="1594"/>
      <c r="E93" s="1594"/>
      <c r="F93" s="993"/>
      <c r="G93" s="1594"/>
      <c r="H93" s="1594"/>
      <c r="I93" s="993"/>
      <c r="J93" s="993"/>
      <c r="K93" s="993"/>
      <c r="L93" s="1594"/>
      <c r="M93" s="1594"/>
      <c r="N93" s="993"/>
      <c r="O93" s="1594"/>
      <c r="P93" s="993"/>
      <c r="Q93" s="1595"/>
      <c r="R93" s="1594"/>
      <c r="S93" s="1594"/>
      <c r="T93" s="993"/>
      <c r="U93" s="1594"/>
      <c r="V93" s="1594"/>
      <c r="W93" s="71"/>
    </row>
    <row r="94" spans="1:23" s="103" customFormat="1" ht="23.1" customHeight="1">
      <c r="A94" s="66"/>
      <c r="B94" s="65"/>
      <c r="C94" s="994"/>
      <c r="D94" s="1000"/>
      <c r="E94" s="1000"/>
      <c r="F94" s="994"/>
      <c r="G94" s="1000"/>
      <c r="H94" s="1000"/>
      <c r="I94" s="994"/>
      <c r="J94" s="994"/>
      <c r="K94" s="994"/>
      <c r="L94" s="1000"/>
      <c r="M94" s="1000"/>
      <c r="N94" s="994"/>
      <c r="O94" s="1000"/>
      <c r="P94" s="994"/>
      <c r="Q94" s="1596"/>
      <c r="R94" s="1000"/>
      <c r="S94" s="1000"/>
      <c r="T94" s="994"/>
      <c r="U94" s="1000"/>
      <c r="V94" s="1000"/>
      <c r="W94" s="67"/>
    </row>
    <row r="95" spans="1:23" s="103" customFormat="1" ht="23.1" customHeight="1">
      <c r="A95" s="66"/>
      <c r="B95" s="65"/>
      <c r="C95" s="994"/>
      <c r="D95" s="1000"/>
      <c r="E95" s="1000"/>
      <c r="F95" s="994"/>
      <c r="G95" s="1000"/>
      <c r="H95" s="1000"/>
      <c r="I95" s="994"/>
      <c r="J95" s="994"/>
      <c r="K95" s="994"/>
      <c r="L95" s="1000"/>
      <c r="M95" s="1000"/>
      <c r="N95" s="994"/>
      <c r="O95" s="1000"/>
      <c r="P95" s="994"/>
      <c r="Q95" s="1596"/>
      <c r="R95" s="1000"/>
      <c r="S95" s="1000"/>
      <c r="T95" s="994"/>
      <c r="U95" s="1000"/>
      <c r="V95" s="1000"/>
      <c r="W95" s="67"/>
    </row>
    <row r="96" spans="1:23" s="103" customFormat="1" ht="23.1" customHeight="1">
      <c r="A96" s="66"/>
      <c r="B96" s="65"/>
      <c r="C96" s="994"/>
      <c r="D96" s="1000"/>
      <c r="E96" s="1000"/>
      <c r="F96" s="994"/>
      <c r="G96" s="1000"/>
      <c r="H96" s="1000"/>
      <c r="I96" s="994"/>
      <c r="J96" s="994"/>
      <c r="K96" s="994"/>
      <c r="L96" s="1000"/>
      <c r="M96" s="1000"/>
      <c r="N96" s="994"/>
      <c r="O96" s="1000"/>
      <c r="P96" s="994"/>
      <c r="Q96" s="1596"/>
      <c r="R96" s="1000"/>
      <c r="S96" s="1000"/>
      <c r="T96" s="994"/>
      <c r="U96" s="1000"/>
      <c r="V96" s="1000"/>
      <c r="W96" s="67"/>
    </row>
    <row r="97" spans="1:23" s="103" customFormat="1" ht="23.1" customHeight="1">
      <c r="A97" s="66"/>
      <c r="B97" s="65"/>
      <c r="C97" s="995"/>
      <c r="D97" s="1597"/>
      <c r="E97" s="1597"/>
      <c r="F97" s="995"/>
      <c r="G97" s="1597"/>
      <c r="H97" s="1597"/>
      <c r="I97" s="995"/>
      <c r="J97" s="995"/>
      <c r="K97" s="995"/>
      <c r="L97" s="1597"/>
      <c r="M97" s="1597"/>
      <c r="N97" s="995"/>
      <c r="O97" s="1597"/>
      <c r="P97" s="995"/>
      <c r="Q97" s="1598"/>
      <c r="R97" s="1597"/>
      <c r="S97" s="1597"/>
      <c r="T97" s="995"/>
      <c r="U97" s="1597"/>
      <c r="V97" s="1597"/>
      <c r="W97" s="67"/>
    </row>
    <row r="98" spans="1:23" s="103" customFormat="1" ht="23.1" customHeight="1">
      <c r="A98" s="72"/>
      <c r="B98" s="62"/>
      <c r="C98" s="993"/>
      <c r="D98" s="1594"/>
      <c r="E98" s="1594"/>
      <c r="F98" s="993"/>
      <c r="G98" s="1594"/>
      <c r="H98" s="1594"/>
      <c r="I98" s="993"/>
      <c r="J98" s="993"/>
      <c r="K98" s="993"/>
      <c r="L98" s="1594"/>
      <c r="M98" s="1594"/>
      <c r="N98" s="993"/>
      <c r="O98" s="1594"/>
      <c r="P98" s="993"/>
      <c r="Q98" s="1595"/>
      <c r="R98" s="1594"/>
      <c r="S98" s="1594"/>
      <c r="T98" s="993"/>
      <c r="U98" s="1594"/>
      <c r="V98" s="1594"/>
      <c r="W98" s="73"/>
    </row>
    <row r="99" spans="1:23" s="103" customFormat="1" ht="23.1" customHeight="1">
      <c r="A99" s="66"/>
      <c r="B99" s="65"/>
      <c r="C99" s="994"/>
      <c r="D99" s="1000"/>
      <c r="E99" s="1000"/>
      <c r="F99" s="994"/>
      <c r="G99" s="1000"/>
      <c r="H99" s="1000"/>
      <c r="I99" s="994"/>
      <c r="J99" s="994"/>
      <c r="K99" s="994"/>
      <c r="L99" s="1000"/>
      <c r="M99" s="1000"/>
      <c r="N99" s="994"/>
      <c r="O99" s="1000"/>
      <c r="P99" s="994"/>
      <c r="Q99" s="1596"/>
      <c r="R99" s="1000"/>
      <c r="S99" s="1000"/>
      <c r="T99" s="994"/>
      <c r="U99" s="1000"/>
      <c r="V99" s="1000"/>
      <c r="W99" s="67"/>
    </row>
    <row r="100" spans="1:23" s="103" customFormat="1" ht="23.1" customHeight="1">
      <c r="A100" s="66"/>
      <c r="B100" s="65"/>
      <c r="C100" s="994"/>
      <c r="D100" s="1000"/>
      <c r="E100" s="1000"/>
      <c r="F100" s="994"/>
      <c r="G100" s="1000"/>
      <c r="H100" s="1000"/>
      <c r="I100" s="994"/>
      <c r="J100" s="994"/>
      <c r="K100" s="994"/>
      <c r="L100" s="1000"/>
      <c r="M100" s="1000"/>
      <c r="N100" s="994"/>
      <c r="O100" s="1000"/>
      <c r="P100" s="994"/>
      <c r="Q100" s="1596"/>
      <c r="R100" s="1000"/>
      <c r="S100" s="1000"/>
      <c r="T100" s="994"/>
      <c r="U100" s="1000"/>
      <c r="V100" s="1000"/>
      <c r="W100" s="67"/>
    </row>
    <row r="101" spans="1:23" s="103" customFormat="1" ht="23.1" customHeight="1">
      <c r="A101" s="66"/>
      <c r="B101" s="65"/>
      <c r="C101" s="994"/>
      <c r="D101" s="1000"/>
      <c r="E101" s="1000"/>
      <c r="F101" s="994"/>
      <c r="G101" s="1000"/>
      <c r="H101" s="1000"/>
      <c r="I101" s="994"/>
      <c r="J101" s="994"/>
      <c r="K101" s="994"/>
      <c r="L101" s="1000"/>
      <c r="M101" s="1000"/>
      <c r="N101" s="994"/>
      <c r="O101" s="1000"/>
      <c r="P101" s="994"/>
      <c r="Q101" s="1596"/>
      <c r="R101" s="1000"/>
      <c r="S101" s="1000"/>
      <c r="T101" s="994"/>
      <c r="U101" s="1000"/>
      <c r="V101" s="1000"/>
      <c r="W101" s="67"/>
    </row>
    <row r="102" spans="1:23" s="103" customFormat="1" ht="23.1" customHeight="1">
      <c r="A102" s="66"/>
      <c r="B102" s="65"/>
      <c r="C102" s="995"/>
      <c r="D102" s="1597"/>
      <c r="E102" s="1597"/>
      <c r="F102" s="995"/>
      <c r="G102" s="1597"/>
      <c r="H102" s="1597"/>
      <c r="I102" s="995"/>
      <c r="J102" s="995"/>
      <c r="K102" s="995"/>
      <c r="L102" s="1597"/>
      <c r="M102" s="1597"/>
      <c r="N102" s="995"/>
      <c r="O102" s="1597"/>
      <c r="P102" s="995"/>
      <c r="Q102" s="1598"/>
      <c r="R102" s="1597"/>
      <c r="S102" s="1597"/>
      <c r="T102" s="995"/>
      <c r="U102" s="1597"/>
      <c r="V102" s="1597"/>
      <c r="W102" s="67"/>
    </row>
    <row r="103" spans="1:23" s="103" customFormat="1" ht="23.1" customHeight="1">
      <c r="A103" s="70"/>
      <c r="B103" s="62"/>
      <c r="C103" s="993"/>
      <c r="D103" s="1594"/>
      <c r="E103" s="1594"/>
      <c r="F103" s="993"/>
      <c r="G103" s="1594"/>
      <c r="H103" s="1594"/>
      <c r="I103" s="993"/>
      <c r="J103" s="993"/>
      <c r="K103" s="993"/>
      <c r="L103" s="1594"/>
      <c r="M103" s="1594"/>
      <c r="N103" s="993"/>
      <c r="O103" s="1594"/>
      <c r="P103" s="993"/>
      <c r="Q103" s="1595"/>
      <c r="R103" s="1594"/>
      <c r="S103" s="1594"/>
      <c r="T103" s="993"/>
      <c r="U103" s="1594"/>
      <c r="V103" s="1594"/>
      <c r="W103" s="71"/>
    </row>
    <row r="104" spans="1:23" s="103" customFormat="1" ht="23.1" customHeight="1">
      <c r="A104" s="66"/>
      <c r="B104" s="65"/>
      <c r="C104" s="994"/>
      <c r="D104" s="1000"/>
      <c r="E104" s="1000"/>
      <c r="F104" s="994"/>
      <c r="G104" s="1000"/>
      <c r="H104" s="1000"/>
      <c r="I104" s="994"/>
      <c r="J104" s="994"/>
      <c r="K104" s="994"/>
      <c r="L104" s="1000"/>
      <c r="M104" s="1000"/>
      <c r="N104" s="994"/>
      <c r="O104" s="1000"/>
      <c r="P104" s="994"/>
      <c r="Q104" s="1596"/>
      <c r="R104" s="1000"/>
      <c r="S104" s="1000"/>
      <c r="T104" s="994"/>
      <c r="U104" s="1000"/>
      <c r="V104" s="1000"/>
      <c r="W104" s="67"/>
    </row>
    <row r="105" spans="1:23" s="103" customFormat="1" ht="23.1" customHeight="1">
      <c r="A105" s="66"/>
      <c r="B105" s="65"/>
      <c r="C105" s="994"/>
      <c r="D105" s="1000"/>
      <c r="E105" s="1000"/>
      <c r="F105" s="994"/>
      <c r="G105" s="1000"/>
      <c r="H105" s="1000"/>
      <c r="I105" s="994"/>
      <c r="J105" s="994"/>
      <c r="K105" s="994"/>
      <c r="L105" s="1000"/>
      <c r="M105" s="1000"/>
      <c r="N105" s="994"/>
      <c r="O105" s="1000"/>
      <c r="P105" s="994"/>
      <c r="Q105" s="1596"/>
      <c r="R105" s="1000"/>
      <c r="S105" s="1000"/>
      <c r="T105" s="994"/>
      <c r="U105" s="1000"/>
      <c r="V105" s="1000"/>
      <c r="W105" s="67"/>
    </row>
    <row r="106" spans="1:23" s="103" customFormat="1" ht="23.1" customHeight="1">
      <c r="A106" s="66"/>
      <c r="B106" s="65"/>
      <c r="C106" s="994"/>
      <c r="D106" s="1000"/>
      <c r="E106" s="1000"/>
      <c r="F106" s="994"/>
      <c r="G106" s="1000"/>
      <c r="H106" s="1000"/>
      <c r="I106" s="994"/>
      <c r="J106" s="994"/>
      <c r="K106" s="994"/>
      <c r="L106" s="1000"/>
      <c r="M106" s="1000"/>
      <c r="N106" s="994"/>
      <c r="O106" s="1000"/>
      <c r="P106" s="994"/>
      <c r="Q106" s="1596"/>
      <c r="R106" s="1000"/>
      <c r="S106" s="1000"/>
      <c r="T106" s="994"/>
      <c r="U106" s="1000"/>
      <c r="V106" s="1000"/>
      <c r="W106" s="67"/>
    </row>
    <row r="107" spans="1:23" s="103" customFormat="1" ht="23.1" customHeight="1" thickBot="1">
      <c r="A107" s="81"/>
      <c r="B107" s="82"/>
      <c r="C107" s="1002"/>
      <c r="D107" s="1602"/>
      <c r="E107" s="1602"/>
      <c r="F107" s="1002"/>
      <c r="G107" s="1602"/>
      <c r="H107" s="1602"/>
      <c r="I107" s="1002"/>
      <c r="J107" s="1002"/>
      <c r="K107" s="1002"/>
      <c r="L107" s="1602"/>
      <c r="M107" s="1602"/>
      <c r="N107" s="1002"/>
      <c r="O107" s="1602"/>
      <c r="P107" s="1002"/>
      <c r="Q107" s="1603"/>
      <c r="R107" s="1602"/>
      <c r="S107" s="1602"/>
      <c r="T107" s="1002"/>
      <c r="U107" s="1602"/>
      <c r="V107" s="1602"/>
      <c r="W107" s="83"/>
    </row>
  </sheetData>
  <mergeCells count="16">
    <mergeCell ref="H5:H7"/>
    <mergeCell ref="F4:H4"/>
    <mergeCell ref="E5:E7"/>
    <mergeCell ref="G5:G7"/>
    <mergeCell ref="C4:E4"/>
    <mergeCell ref="D5:D7"/>
    <mergeCell ref="L5:L7"/>
    <mergeCell ref="M5:M7"/>
    <mergeCell ref="K4:M4"/>
    <mergeCell ref="O5:O7"/>
    <mergeCell ref="N4:O4"/>
    <mergeCell ref="V5:V7"/>
    <mergeCell ref="R5:R7"/>
    <mergeCell ref="S5:S7"/>
    <mergeCell ref="Q4:S4"/>
    <mergeCell ref="U5:U7"/>
  </mergeCells>
  <phoneticPr fontId="2"/>
  <printOptions horizontalCentered="1"/>
  <pageMargins left="0.59" right="0.53" top="0.62" bottom="0.59055118110236227" header="0.56999999999999995" footer="0.51181102362204722"/>
  <pageSetup paperSize="9" scale="60" pageOrder="overThenDown" orientation="portrait" r:id="rId1"/>
  <headerFooter alignWithMargins="0"/>
  <rowBreaks count="1" manualBreakCount="1">
    <brk id="57" max="22" man="1"/>
  </rowBreaks>
  <colBreaks count="1" manualBreakCount="1">
    <brk id="12" max="131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V111"/>
  <sheetViews>
    <sheetView showGridLines="0" view="pageBreakPreview" zoomScale="55" zoomScaleNormal="75" zoomScaleSheetLayoutView="50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23.1" customHeight="1"/>
  <cols>
    <col min="1" max="1" width="5.25" style="8" customWidth="1"/>
    <col min="2" max="2" width="16.25" style="6" customWidth="1"/>
    <col min="3" max="3" width="16.625" style="107" customWidth="1"/>
    <col min="4" max="4" width="14.625" style="105" customWidth="1"/>
    <col min="5" max="5" width="16.625" style="107" customWidth="1"/>
    <col min="6" max="7" width="14.625" style="107" customWidth="1"/>
    <col min="8" max="8" width="15.625" style="107" customWidth="1"/>
    <col min="9" max="10" width="14.625" style="107" customWidth="1"/>
    <col min="11" max="11" width="11.125" style="107" customWidth="1"/>
    <col min="12" max="12" width="14.625" style="107" customWidth="1"/>
    <col min="13" max="13" width="11.625" style="105" customWidth="1"/>
    <col min="14" max="14" width="12.625" style="105" customWidth="1"/>
    <col min="15" max="15" width="14.625" style="107" customWidth="1"/>
    <col min="16" max="18" width="15.625" style="107" customWidth="1"/>
    <col min="19" max="19" width="15.625" style="105" customWidth="1"/>
    <col min="20" max="20" width="15.625" style="107" customWidth="1"/>
    <col min="21" max="21" width="15.625" style="105" customWidth="1"/>
    <col min="22" max="22" width="5.625" style="8" customWidth="1"/>
    <col min="23" max="23" width="22.375" style="6" customWidth="1"/>
    <col min="24" max="24" width="6.75" style="6" customWidth="1"/>
    <col min="25" max="16384" width="9" style="6"/>
  </cols>
  <sheetData>
    <row r="1" spans="1:22" ht="30.95" customHeight="1">
      <c r="A1" s="4" t="s">
        <v>208</v>
      </c>
      <c r="V1" s="104"/>
    </row>
    <row r="2" spans="1:22" s="9" customFormat="1" ht="22.5" customHeight="1" thickBot="1">
      <c r="C2" s="11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1" t="s">
        <v>713</v>
      </c>
      <c r="V2" s="108"/>
    </row>
    <row r="3" spans="1:22" s="69" customFormat="1" ht="24.95" customHeight="1">
      <c r="A3" s="17" t="s">
        <v>549</v>
      </c>
      <c r="B3" s="18"/>
      <c r="C3" s="2307" t="s">
        <v>66</v>
      </c>
      <c r="D3" s="2308"/>
      <c r="E3" s="959"/>
      <c r="F3" s="960"/>
      <c r="G3" s="2314" t="s">
        <v>67</v>
      </c>
      <c r="H3" s="2314"/>
      <c r="I3" s="2314"/>
      <c r="J3" s="2314"/>
      <c r="K3" s="2314"/>
      <c r="L3" s="2314"/>
      <c r="M3" s="961"/>
      <c r="N3" s="962"/>
      <c r="O3" s="963"/>
      <c r="P3" s="2319" t="s">
        <v>212</v>
      </c>
      <c r="Q3" s="2320"/>
      <c r="R3" s="2319" t="s">
        <v>70</v>
      </c>
      <c r="S3" s="2321"/>
      <c r="T3" s="2321"/>
      <c r="U3" s="2321"/>
      <c r="V3" s="16" t="s">
        <v>549</v>
      </c>
    </row>
    <row r="4" spans="1:22" s="69" customFormat="1" ht="24.95" customHeight="1">
      <c r="A4" s="26" t="s">
        <v>550</v>
      </c>
      <c r="B4" s="27"/>
      <c r="C4" s="2309"/>
      <c r="D4" s="2310"/>
      <c r="E4" s="718" t="s">
        <v>985</v>
      </c>
      <c r="F4" s="964"/>
      <c r="G4" s="2315"/>
      <c r="H4" s="2315"/>
      <c r="I4" s="2315"/>
      <c r="J4" s="2315"/>
      <c r="K4" s="2315"/>
      <c r="L4" s="2315"/>
      <c r="M4" s="965"/>
      <c r="N4" s="966"/>
      <c r="O4" s="130" t="s">
        <v>577</v>
      </c>
      <c r="P4" s="130" t="s">
        <v>726</v>
      </c>
      <c r="Q4" s="130" t="s">
        <v>727</v>
      </c>
      <c r="R4" s="2322" t="s">
        <v>69</v>
      </c>
      <c r="S4" s="2323"/>
      <c r="T4" s="2323"/>
      <c r="U4" s="2323"/>
      <c r="V4" s="25" t="s">
        <v>550</v>
      </c>
    </row>
    <row r="5" spans="1:22" s="69" customFormat="1" ht="24.95" customHeight="1">
      <c r="A5" s="26" t="s">
        <v>551</v>
      </c>
      <c r="B5" s="27" t="s">
        <v>512</v>
      </c>
      <c r="C5" s="130"/>
      <c r="D5" s="2311" t="s">
        <v>571</v>
      </c>
      <c r="E5" s="130"/>
      <c r="F5" s="145" t="s">
        <v>732</v>
      </c>
      <c r="G5" s="145" t="s">
        <v>476</v>
      </c>
      <c r="H5" s="2318" t="s">
        <v>81</v>
      </c>
      <c r="I5" s="2306"/>
      <c r="J5" s="145" t="s">
        <v>728</v>
      </c>
      <c r="K5" s="145" t="s">
        <v>313</v>
      </c>
      <c r="L5" s="2318" t="s">
        <v>68</v>
      </c>
      <c r="M5" s="2305"/>
      <c r="N5" s="2306"/>
      <c r="O5" s="130"/>
      <c r="P5" s="130" t="s">
        <v>678</v>
      </c>
      <c r="Q5" s="130" t="s">
        <v>729</v>
      </c>
      <c r="R5" s="2318" t="s">
        <v>71</v>
      </c>
      <c r="S5" s="2325"/>
      <c r="T5" s="2318" t="s">
        <v>71</v>
      </c>
      <c r="U5" s="2324"/>
      <c r="V5" s="25" t="s">
        <v>551</v>
      </c>
    </row>
    <row r="6" spans="1:22" s="69" customFormat="1" ht="24.95" customHeight="1">
      <c r="A6" s="26" t="s">
        <v>552</v>
      </c>
      <c r="B6" s="27"/>
      <c r="C6" s="130"/>
      <c r="D6" s="2312"/>
      <c r="E6" s="130" t="s">
        <v>686</v>
      </c>
      <c r="F6" s="130" t="s">
        <v>733</v>
      </c>
      <c r="G6" s="130" t="s">
        <v>572</v>
      </c>
      <c r="H6" s="130"/>
      <c r="I6" s="2316" t="s">
        <v>573</v>
      </c>
      <c r="J6" s="130" t="s">
        <v>683</v>
      </c>
      <c r="K6" s="130" t="s">
        <v>314</v>
      </c>
      <c r="L6" s="130"/>
      <c r="M6" s="2285" t="s">
        <v>241</v>
      </c>
      <c r="N6" s="2285" t="s">
        <v>242</v>
      </c>
      <c r="O6" s="130" t="s">
        <v>601</v>
      </c>
      <c r="P6" s="130" t="s">
        <v>599</v>
      </c>
      <c r="Q6" s="130" t="s">
        <v>599</v>
      </c>
      <c r="R6" s="967" t="s">
        <v>243</v>
      </c>
      <c r="S6" s="2285" t="s">
        <v>241</v>
      </c>
      <c r="T6" s="967" t="s">
        <v>244</v>
      </c>
      <c r="U6" s="2285" t="s">
        <v>241</v>
      </c>
      <c r="V6" s="25" t="s">
        <v>552</v>
      </c>
    </row>
    <row r="7" spans="1:22" s="69" customFormat="1" ht="24.95" customHeight="1" thickBot="1">
      <c r="A7" s="49" t="s">
        <v>553</v>
      </c>
      <c r="B7" s="50"/>
      <c r="C7" s="727"/>
      <c r="D7" s="2313"/>
      <c r="E7" s="727"/>
      <c r="F7" s="727" t="s">
        <v>245</v>
      </c>
      <c r="G7" s="727" t="s">
        <v>679</v>
      </c>
      <c r="H7" s="727"/>
      <c r="I7" s="2317"/>
      <c r="J7" s="727" t="s">
        <v>684</v>
      </c>
      <c r="K7" s="727" t="s">
        <v>315</v>
      </c>
      <c r="L7" s="727"/>
      <c r="M7" s="2286"/>
      <c r="N7" s="2286"/>
      <c r="O7" s="727"/>
      <c r="P7" s="727"/>
      <c r="Q7" s="727"/>
      <c r="R7" s="727"/>
      <c r="S7" s="2286"/>
      <c r="T7" s="727"/>
      <c r="U7" s="2286"/>
      <c r="V7" s="48" t="s">
        <v>553</v>
      </c>
    </row>
    <row r="8" spans="1:22" s="121" customFormat="1" ht="30" customHeight="1">
      <c r="A8" s="13"/>
      <c r="B8" s="23" t="s">
        <v>1143</v>
      </c>
      <c r="C8" s="996">
        <v>36753130584</v>
      </c>
      <c r="D8" s="998">
        <v>6188983152</v>
      </c>
      <c r="E8" s="998">
        <v>187813914003</v>
      </c>
      <c r="F8" s="1000">
        <v>4323196464</v>
      </c>
      <c r="G8" s="998">
        <v>880169000</v>
      </c>
      <c r="H8" s="1000">
        <v>24307386000</v>
      </c>
      <c r="I8" s="1000">
        <v>2605062000</v>
      </c>
      <c r="J8" s="1000">
        <v>10122614000</v>
      </c>
      <c r="K8" s="1000">
        <v>0</v>
      </c>
      <c r="L8" s="997">
        <v>5158743</v>
      </c>
      <c r="M8" s="998">
        <v>0</v>
      </c>
      <c r="N8" s="998">
        <v>0</v>
      </c>
      <c r="O8" s="997">
        <v>0</v>
      </c>
      <c r="P8" s="997">
        <v>18512023501</v>
      </c>
      <c r="Q8" s="998">
        <v>73270022338</v>
      </c>
      <c r="R8" s="997">
        <v>10719217105</v>
      </c>
      <c r="S8" s="998">
        <v>939162170</v>
      </c>
      <c r="T8" s="1000">
        <v>3540928156</v>
      </c>
      <c r="U8" s="998">
        <v>223660519</v>
      </c>
      <c r="V8" s="20"/>
    </row>
    <row r="9" spans="1:22" s="121" customFormat="1" ht="30" customHeight="1">
      <c r="A9" s="22"/>
      <c r="B9" s="23" t="s">
        <v>1144</v>
      </c>
      <c r="C9" s="996">
        <v>35166071543</v>
      </c>
      <c r="D9" s="998">
        <v>6103897849</v>
      </c>
      <c r="E9" s="998">
        <v>196035730496</v>
      </c>
      <c r="F9" s="1000">
        <v>4559538945</v>
      </c>
      <c r="G9" s="998">
        <v>932862000</v>
      </c>
      <c r="H9" s="1000">
        <v>26041626000</v>
      </c>
      <c r="I9" s="1000">
        <v>2949311600</v>
      </c>
      <c r="J9" s="1000">
        <v>11078374000</v>
      </c>
      <c r="K9" s="1000">
        <v>0</v>
      </c>
      <c r="L9" s="997">
        <v>0</v>
      </c>
      <c r="M9" s="998">
        <v>0</v>
      </c>
      <c r="N9" s="998">
        <v>0</v>
      </c>
      <c r="O9" s="997">
        <v>0</v>
      </c>
      <c r="P9" s="997">
        <v>19450644466</v>
      </c>
      <c r="Q9" s="998">
        <v>77105547386</v>
      </c>
      <c r="R9" s="997">
        <v>11056605174</v>
      </c>
      <c r="S9" s="998">
        <v>946963150</v>
      </c>
      <c r="T9" s="1000">
        <v>3572668905</v>
      </c>
      <c r="U9" s="998">
        <v>225873529</v>
      </c>
      <c r="V9" s="29"/>
    </row>
    <row r="10" spans="1:22" s="121" customFormat="1" ht="30" customHeight="1">
      <c r="A10" s="22"/>
      <c r="B10" s="23" t="s">
        <v>1145</v>
      </c>
      <c r="C10" s="999">
        <v>29441647989</v>
      </c>
      <c r="D10" s="1604">
        <v>4789867649</v>
      </c>
      <c r="E10" s="998">
        <v>201013926366</v>
      </c>
      <c r="F10" s="1000">
        <v>4178037501</v>
      </c>
      <c r="G10" s="998">
        <v>964948000</v>
      </c>
      <c r="H10" s="1000">
        <v>28030794000</v>
      </c>
      <c r="I10" s="1000">
        <v>3350823000</v>
      </c>
      <c r="J10" s="1000">
        <v>11859206000</v>
      </c>
      <c r="K10" s="1000">
        <v>0</v>
      </c>
      <c r="L10" s="997">
        <v>0</v>
      </c>
      <c r="M10" s="998">
        <v>0</v>
      </c>
      <c r="N10" s="998">
        <v>0</v>
      </c>
      <c r="O10" s="997">
        <v>0</v>
      </c>
      <c r="P10" s="997">
        <v>17922979740</v>
      </c>
      <c r="Q10" s="997">
        <v>78151307080</v>
      </c>
      <c r="R10" s="997">
        <v>12959145401</v>
      </c>
      <c r="S10" s="998">
        <v>1066583310</v>
      </c>
      <c r="T10" s="1000">
        <v>4129468509</v>
      </c>
      <c r="U10" s="998">
        <v>276800519</v>
      </c>
      <c r="V10" s="29"/>
    </row>
    <row r="11" spans="1:22" s="121" customFormat="1" ht="30" customHeight="1">
      <c r="A11" s="22"/>
      <c r="B11" s="23" t="s">
        <v>1146</v>
      </c>
      <c r="C11" s="998">
        <v>21867156336</v>
      </c>
      <c r="D11" s="1604">
        <v>3116110263</v>
      </c>
      <c r="E11" s="998">
        <v>204781830872</v>
      </c>
      <c r="F11" s="998">
        <v>4484609162</v>
      </c>
      <c r="G11" s="998">
        <v>1049363000</v>
      </c>
      <c r="H11" s="1000">
        <v>32178073000</v>
      </c>
      <c r="I11" s="1000">
        <v>3884744000</v>
      </c>
      <c r="J11" s="1000">
        <v>7241927000</v>
      </c>
      <c r="K11" s="1000">
        <v>0</v>
      </c>
      <c r="L11" s="998">
        <v>0</v>
      </c>
      <c r="M11" s="998">
        <v>0</v>
      </c>
      <c r="N11" s="998">
        <v>0</v>
      </c>
      <c r="O11" s="1000">
        <v>0</v>
      </c>
      <c r="P11" s="998">
        <v>19158895950</v>
      </c>
      <c r="Q11" s="998">
        <v>174728443903</v>
      </c>
      <c r="R11" s="998">
        <v>13644227699</v>
      </c>
      <c r="S11" s="998">
        <v>1092367300</v>
      </c>
      <c r="T11" s="998">
        <v>10495178114</v>
      </c>
      <c r="U11" s="998">
        <v>642007258</v>
      </c>
      <c r="V11" s="29"/>
    </row>
    <row r="12" spans="1:22" s="121" customFormat="1" ht="30" customHeight="1">
      <c r="A12" s="122"/>
      <c r="B12" s="123" t="s">
        <v>1147</v>
      </c>
      <c r="C12" s="1001">
        <v>15461230330</v>
      </c>
      <c r="D12" s="1593">
        <v>1832518396</v>
      </c>
      <c r="E12" s="1001">
        <v>201111531344</v>
      </c>
      <c r="F12" s="1001">
        <v>5775649071</v>
      </c>
      <c r="G12" s="1001">
        <v>1046644000</v>
      </c>
      <c r="H12" s="1001">
        <v>30329296000</v>
      </c>
      <c r="I12" s="1001">
        <v>3149614000</v>
      </c>
      <c r="J12" s="1001">
        <v>6950704000</v>
      </c>
      <c r="K12" s="1001">
        <v>0</v>
      </c>
      <c r="L12" s="1001">
        <v>0</v>
      </c>
      <c r="M12" s="1001">
        <v>0</v>
      </c>
      <c r="N12" s="1001">
        <v>0</v>
      </c>
      <c r="O12" s="1001">
        <v>0</v>
      </c>
      <c r="P12" s="1001">
        <v>24429439950</v>
      </c>
      <c r="Q12" s="1001">
        <v>173951270013</v>
      </c>
      <c r="R12" s="1001">
        <v>14071319308</v>
      </c>
      <c r="S12" s="1001">
        <v>1112409530</v>
      </c>
      <c r="T12" s="1001">
        <v>11032947830</v>
      </c>
      <c r="U12" s="1001">
        <v>673823803</v>
      </c>
      <c r="V12" s="124"/>
    </row>
    <row r="13" spans="1:22" ht="23.1" customHeight="1">
      <c r="A13" s="61">
        <v>1</v>
      </c>
      <c r="B13" s="96" t="s">
        <v>1065</v>
      </c>
      <c r="C13" s="993">
        <v>726514862</v>
      </c>
      <c r="D13" s="993">
        <v>104492243</v>
      </c>
      <c r="E13" s="993">
        <v>10150121137</v>
      </c>
      <c r="F13" s="993">
        <v>327391767</v>
      </c>
      <c r="G13" s="993">
        <v>49943000</v>
      </c>
      <c r="H13" s="993">
        <v>1581736000</v>
      </c>
      <c r="I13" s="993">
        <v>145646000</v>
      </c>
      <c r="J13" s="993">
        <v>121030000</v>
      </c>
      <c r="K13" s="993">
        <v>0</v>
      </c>
      <c r="L13" s="993">
        <v>0</v>
      </c>
      <c r="M13" s="993">
        <v>0</v>
      </c>
      <c r="N13" s="993">
        <v>0</v>
      </c>
      <c r="O13" s="993">
        <v>0</v>
      </c>
      <c r="P13" s="993">
        <v>1130280488</v>
      </c>
      <c r="Q13" s="993">
        <v>8363050964</v>
      </c>
      <c r="R13" s="993">
        <v>599105100</v>
      </c>
      <c r="S13" s="1594">
        <v>47231100</v>
      </c>
      <c r="T13" s="993">
        <v>513331053</v>
      </c>
      <c r="U13" s="1594">
        <v>30377406</v>
      </c>
      <c r="V13" s="63">
        <v>1</v>
      </c>
    </row>
    <row r="14" spans="1:22" ht="23.1" customHeight="1">
      <c r="A14" s="64">
        <v>2</v>
      </c>
      <c r="B14" s="97" t="s">
        <v>1066</v>
      </c>
      <c r="C14" s="994">
        <v>685235080</v>
      </c>
      <c r="D14" s="994">
        <v>109015162</v>
      </c>
      <c r="E14" s="994">
        <v>5482217801</v>
      </c>
      <c r="F14" s="994">
        <v>113471776</v>
      </c>
      <c r="G14" s="994">
        <v>22271000</v>
      </c>
      <c r="H14" s="994">
        <v>911207000</v>
      </c>
      <c r="I14" s="994">
        <v>105310000</v>
      </c>
      <c r="J14" s="994">
        <v>89915000</v>
      </c>
      <c r="K14" s="994">
        <v>0</v>
      </c>
      <c r="L14" s="994">
        <v>0</v>
      </c>
      <c r="M14" s="994">
        <v>0</v>
      </c>
      <c r="N14" s="994">
        <v>0</v>
      </c>
      <c r="O14" s="994">
        <v>0</v>
      </c>
      <c r="P14" s="994">
        <v>655328715</v>
      </c>
      <c r="Q14" s="994">
        <v>5158551860</v>
      </c>
      <c r="R14" s="994">
        <v>399061063</v>
      </c>
      <c r="S14" s="1000">
        <v>27232920</v>
      </c>
      <c r="T14" s="994">
        <v>297692906</v>
      </c>
      <c r="U14" s="1000">
        <v>14852308</v>
      </c>
      <c r="V14" s="59">
        <v>2</v>
      </c>
    </row>
    <row r="15" spans="1:22" ht="23.1" customHeight="1">
      <c r="A15" s="64">
        <v>3</v>
      </c>
      <c r="B15" s="97" t="s">
        <v>1067</v>
      </c>
      <c r="C15" s="994">
        <v>1119754071</v>
      </c>
      <c r="D15" s="994">
        <v>205584268</v>
      </c>
      <c r="E15" s="994">
        <v>12429580159</v>
      </c>
      <c r="F15" s="994">
        <v>549491713</v>
      </c>
      <c r="G15" s="994">
        <v>84304000</v>
      </c>
      <c r="H15" s="994">
        <v>2637575000</v>
      </c>
      <c r="I15" s="994">
        <v>244801000</v>
      </c>
      <c r="J15" s="994">
        <v>429068000</v>
      </c>
      <c r="K15" s="994">
        <v>0</v>
      </c>
      <c r="L15" s="994">
        <v>0</v>
      </c>
      <c r="M15" s="994">
        <v>0</v>
      </c>
      <c r="N15" s="994">
        <v>0</v>
      </c>
      <c r="O15" s="994">
        <v>0</v>
      </c>
      <c r="P15" s="994">
        <v>2113259317</v>
      </c>
      <c r="Q15" s="994">
        <v>14822060806</v>
      </c>
      <c r="R15" s="994">
        <v>1356192600</v>
      </c>
      <c r="S15" s="1000">
        <v>121587700</v>
      </c>
      <c r="T15" s="994">
        <v>996668273</v>
      </c>
      <c r="U15" s="1000">
        <v>64812255</v>
      </c>
      <c r="V15" s="59">
        <v>3</v>
      </c>
    </row>
    <row r="16" spans="1:22" ht="23.1" customHeight="1">
      <c r="A16" s="64">
        <v>6</v>
      </c>
      <c r="B16" s="97" t="s">
        <v>1068</v>
      </c>
      <c r="C16" s="994">
        <v>274858660</v>
      </c>
      <c r="D16" s="994">
        <v>13883576</v>
      </c>
      <c r="E16" s="994">
        <v>2793728208</v>
      </c>
      <c r="F16" s="994">
        <v>65756095</v>
      </c>
      <c r="G16" s="994">
        <v>10671000</v>
      </c>
      <c r="H16" s="994">
        <v>382752000</v>
      </c>
      <c r="I16" s="994">
        <v>45456000</v>
      </c>
      <c r="J16" s="994">
        <v>40087000</v>
      </c>
      <c r="K16" s="994">
        <v>0</v>
      </c>
      <c r="L16" s="994">
        <v>0</v>
      </c>
      <c r="M16" s="994">
        <v>0</v>
      </c>
      <c r="N16" s="994">
        <v>0</v>
      </c>
      <c r="O16" s="994">
        <v>0</v>
      </c>
      <c r="P16" s="994">
        <v>325021351</v>
      </c>
      <c r="Q16" s="994">
        <v>2168452876</v>
      </c>
      <c r="R16" s="994">
        <v>158418575</v>
      </c>
      <c r="S16" s="1000">
        <v>9169300</v>
      </c>
      <c r="T16" s="994">
        <v>119258528</v>
      </c>
      <c r="U16" s="1000">
        <v>5725802</v>
      </c>
      <c r="V16" s="59">
        <v>6</v>
      </c>
    </row>
    <row r="17" spans="1:22" ht="23.1" customHeight="1">
      <c r="A17" s="64">
        <v>7</v>
      </c>
      <c r="B17" s="97" t="s">
        <v>1069</v>
      </c>
      <c r="C17" s="995">
        <v>288979182</v>
      </c>
      <c r="D17" s="995">
        <v>39410106</v>
      </c>
      <c r="E17" s="995">
        <v>1904008376</v>
      </c>
      <c r="F17" s="995">
        <v>56074120</v>
      </c>
      <c r="G17" s="995">
        <v>7484000</v>
      </c>
      <c r="H17" s="995">
        <v>346761000</v>
      </c>
      <c r="I17" s="995">
        <v>35921000</v>
      </c>
      <c r="J17" s="995">
        <v>69124000</v>
      </c>
      <c r="K17" s="995">
        <v>0</v>
      </c>
      <c r="L17" s="995">
        <v>0</v>
      </c>
      <c r="M17" s="995">
        <v>0</v>
      </c>
      <c r="N17" s="995">
        <v>0</v>
      </c>
      <c r="O17" s="995">
        <v>0</v>
      </c>
      <c r="P17" s="995">
        <v>232737960</v>
      </c>
      <c r="Q17" s="995">
        <v>1695836158</v>
      </c>
      <c r="R17" s="995">
        <v>85264475</v>
      </c>
      <c r="S17" s="1597">
        <v>6714400</v>
      </c>
      <c r="T17" s="995">
        <v>65002704</v>
      </c>
      <c r="U17" s="1597">
        <v>3484499</v>
      </c>
      <c r="V17" s="59">
        <v>7</v>
      </c>
    </row>
    <row r="18" spans="1:22" ht="23.1" customHeight="1">
      <c r="A18" s="61">
        <v>8</v>
      </c>
      <c r="B18" s="96" t="s">
        <v>1070</v>
      </c>
      <c r="C18" s="993">
        <v>597322862</v>
      </c>
      <c r="D18" s="1594">
        <v>60761672</v>
      </c>
      <c r="E18" s="993">
        <v>9119461243</v>
      </c>
      <c r="F18" s="993">
        <v>244491160</v>
      </c>
      <c r="G18" s="993">
        <v>45818000</v>
      </c>
      <c r="H18" s="993">
        <v>1339713000</v>
      </c>
      <c r="I18" s="993">
        <v>153091000</v>
      </c>
      <c r="J18" s="993">
        <v>373426000</v>
      </c>
      <c r="K18" s="993">
        <v>0</v>
      </c>
      <c r="L18" s="993">
        <v>0</v>
      </c>
      <c r="M18" s="1594">
        <v>0</v>
      </c>
      <c r="N18" s="1594">
        <v>0</v>
      </c>
      <c r="O18" s="993">
        <v>0</v>
      </c>
      <c r="P18" s="993">
        <v>1110619890</v>
      </c>
      <c r="Q18" s="993">
        <v>8152482428</v>
      </c>
      <c r="R18" s="993">
        <v>619341780</v>
      </c>
      <c r="S18" s="1594">
        <v>37080480</v>
      </c>
      <c r="T18" s="993">
        <v>559448835</v>
      </c>
      <c r="U18" s="1594">
        <v>24095601</v>
      </c>
      <c r="V18" s="63">
        <v>8</v>
      </c>
    </row>
    <row r="19" spans="1:22" ht="23.1" customHeight="1">
      <c r="A19" s="64">
        <v>9</v>
      </c>
      <c r="B19" s="97" t="s">
        <v>1071</v>
      </c>
      <c r="C19" s="994">
        <v>126064000</v>
      </c>
      <c r="D19" s="1000">
        <v>6565862</v>
      </c>
      <c r="E19" s="994">
        <v>2674005621</v>
      </c>
      <c r="F19" s="994">
        <v>72719985</v>
      </c>
      <c r="G19" s="994">
        <v>12818000</v>
      </c>
      <c r="H19" s="994">
        <v>368156000</v>
      </c>
      <c r="I19" s="994">
        <v>37678000</v>
      </c>
      <c r="J19" s="994">
        <v>73779000</v>
      </c>
      <c r="K19" s="994">
        <v>0</v>
      </c>
      <c r="L19" s="994">
        <v>0</v>
      </c>
      <c r="M19" s="1000">
        <v>0</v>
      </c>
      <c r="N19" s="1000">
        <v>0</v>
      </c>
      <c r="O19" s="994">
        <v>0</v>
      </c>
      <c r="P19" s="994">
        <v>238953185</v>
      </c>
      <c r="Q19" s="994">
        <v>2057114745</v>
      </c>
      <c r="R19" s="994">
        <v>162578325</v>
      </c>
      <c r="S19" s="1000">
        <v>19797700</v>
      </c>
      <c r="T19" s="994">
        <v>136672820</v>
      </c>
      <c r="U19" s="1000">
        <v>10330264</v>
      </c>
      <c r="V19" s="59">
        <v>9</v>
      </c>
    </row>
    <row r="20" spans="1:22" ht="23.1" customHeight="1">
      <c r="A20" s="64">
        <v>10</v>
      </c>
      <c r="B20" s="97" t="s">
        <v>1072</v>
      </c>
      <c r="C20" s="994">
        <v>203852083</v>
      </c>
      <c r="D20" s="1000">
        <v>7553808</v>
      </c>
      <c r="E20" s="994">
        <v>3479589564</v>
      </c>
      <c r="F20" s="994">
        <v>127453249</v>
      </c>
      <c r="G20" s="994">
        <v>14344000</v>
      </c>
      <c r="H20" s="994">
        <v>560747000</v>
      </c>
      <c r="I20" s="994">
        <v>56193000</v>
      </c>
      <c r="J20" s="994">
        <v>58285000</v>
      </c>
      <c r="K20" s="994">
        <v>0</v>
      </c>
      <c r="L20" s="994">
        <v>0</v>
      </c>
      <c r="M20" s="1000">
        <v>0</v>
      </c>
      <c r="N20" s="1000">
        <v>0</v>
      </c>
      <c r="O20" s="994">
        <v>0</v>
      </c>
      <c r="P20" s="994">
        <v>327966135</v>
      </c>
      <c r="Q20" s="994">
        <v>3120808058</v>
      </c>
      <c r="R20" s="994">
        <v>198301800</v>
      </c>
      <c r="S20" s="1000">
        <v>24175800</v>
      </c>
      <c r="T20" s="994">
        <v>182552340</v>
      </c>
      <c r="U20" s="1000">
        <v>16234379</v>
      </c>
      <c r="V20" s="59">
        <v>10</v>
      </c>
    </row>
    <row r="21" spans="1:22" s="103" customFormat="1" ht="23.1" customHeight="1">
      <c r="A21" s="66">
        <v>11</v>
      </c>
      <c r="B21" s="65" t="s">
        <v>1073</v>
      </c>
      <c r="C21" s="994">
        <v>267129127</v>
      </c>
      <c r="D21" s="1000">
        <v>18869718</v>
      </c>
      <c r="E21" s="994">
        <v>2048462932</v>
      </c>
      <c r="F21" s="994">
        <v>75150131</v>
      </c>
      <c r="G21" s="994">
        <v>7181000</v>
      </c>
      <c r="H21" s="994">
        <v>400816000</v>
      </c>
      <c r="I21" s="994">
        <v>41990000</v>
      </c>
      <c r="J21" s="994">
        <v>69264000</v>
      </c>
      <c r="K21" s="994">
        <v>0</v>
      </c>
      <c r="L21" s="994">
        <v>0</v>
      </c>
      <c r="M21" s="1000">
        <v>0</v>
      </c>
      <c r="N21" s="1000">
        <v>0</v>
      </c>
      <c r="O21" s="994">
        <v>0</v>
      </c>
      <c r="P21" s="994">
        <v>292368504</v>
      </c>
      <c r="Q21" s="994">
        <v>2170522954</v>
      </c>
      <c r="R21" s="994">
        <v>212701560</v>
      </c>
      <c r="S21" s="1000">
        <v>18019680</v>
      </c>
      <c r="T21" s="994">
        <v>141075211</v>
      </c>
      <c r="U21" s="1000">
        <v>11573751</v>
      </c>
      <c r="V21" s="67">
        <v>11</v>
      </c>
    </row>
    <row r="22" spans="1:22" s="103" customFormat="1" ht="23.1" customHeight="1">
      <c r="A22" s="66">
        <v>12</v>
      </c>
      <c r="B22" s="65" t="s">
        <v>1074</v>
      </c>
      <c r="C22" s="995">
        <v>235904000</v>
      </c>
      <c r="D22" s="1597">
        <v>20434386</v>
      </c>
      <c r="E22" s="995">
        <v>2698259481</v>
      </c>
      <c r="F22" s="995">
        <v>58295257</v>
      </c>
      <c r="G22" s="995">
        <v>9954000</v>
      </c>
      <c r="H22" s="995">
        <v>393514000</v>
      </c>
      <c r="I22" s="995">
        <v>40801000</v>
      </c>
      <c r="J22" s="995">
        <v>78124000</v>
      </c>
      <c r="K22" s="995">
        <v>0</v>
      </c>
      <c r="L22" s="995">
        <v>0</v>
      </c>
      <c r="M22" s="1597">
        <v>0</v>
      </c>
      <c r="N22" s="1597">
        <v>0</v>
      </c>
      <c r="O22" s="995">
        <v>0</v>
      </c>
      <c r="P22" s="995">
        <v>323112609</v>
      </c>
      <c r="Q22" s="995">
        <v>2324133747</v>
      </c>
      <c r="R22" s="995">
        <v>239076780</v>
      </c>
      <c r="S22" s="1597">
        <v>19773600</v>
      </c>
      <c r="T22" s="995">
        <v>174678847</v>
      </c>
      <c r="U22" s="1597">
        <v>11184414</v>
      </c>
      <c r="V22" s="67">
        <v>12</v>
      </c>
    </row>
    <row r="23" spans="1:22" s="103" customFormat="1" ht="23.1" customHeight="1">
      <c r="A23" s="70">
        <v>14</v>
      </c>
      <c r="B23" s="62" t="s">
        <v>1075</v>
      </c>
      <c r="C23" s="993">
        <v>347397000</v>
      </c>
      <c r="D23" s="1594">
        <v>56803859</v>
      </c>
      <c r="E23" s="993">
        <v>7698946931</v>
      </c>
      <c r="F23" s="993">
        <v>194425268</v>
      </c>
      <c r="G23" s="993">
        <v>44746000</v>
      </c>
      <c r="H23" s="993">
        <v>1075104000</v>
      </c>
      <c r="I23" s="993">
        <v>111654000</v>
      </c>
      <c r="J23" s="993">
        <v>86618000</v>
      </c>
      <c r="K23" s="993">
        <v>0</v>
      </c>
      <c r="L23" s="993">
        <v>0</v>
      </c>
      <c r="M23" s="1594">
        <v>0</v>
      </c>
      <c r="N23" s="1594">
        <v>0</v>
      </c>
      <c r="O23" s="993">
        <v>0</v>
      </c>
      <c r="P23" s="993">
        <v>882746334</v>
      </c>
      <c r="Q23" s="993">
        <v>6004543749</v>
      </c>
      <c r="R23" s="993">
        <v>730000330</v>
      </c>
      <c r="S23" s="1594">
        <v>49438400</v>
      </c>
      <c r="T23" s="993">
        <v>454705715</v>
      </c>
      <c r="U23" s="1594">
        <v>26688308</v>
      </c>
      <c r="V23" s="71">
        <v>14</v>
      </c>
    </row>
    <row r="24" spans="1:22" s="103" customFormat="1" ht="23.1" customHeight="1">
      <c r="A24" s="66">
        <v>15</v>
      </c>
      <c r="B24" s="65" t="s">
        <v>1076</v>
      </c>
      <c r="C24" s="994">
        <v>283838669</v>
      </c>
      <c r="D24" s="1000">
        <v>21236123</v>
      </c>
      <c r="E24" s="994">
        <v>5206674439</v>
      </c>
      <c r="F24" s="994">
        <v>117155343</v>
      </c>
      <c r="G24" s="994">
        <v>22674000</v>
      </c>
      <c r="H24" s="994">
        <v>702715000</v>
      </c>
      <c r="I24" s="994">
        <v>71868000</v>
      </c>
      <c r="J24" s="994">
        <v>41822000</v>
      </c>
      <c r="K24" s="994">
        <v>0</v>
      </c>
      <c r="L24" s="994">
        <v>0</v>
      </c>
      <c r="M24" s="1000">
        <v>0</v>
      </c>
      <c r="N24" s="1000">
        <v>0</v>
      </c>
      <c r="O24" s="994">
        <v>0</v>
      </c>
      <c r="P24" s="994">
        <v>377949913</v>
      </c>
      <c r="Q24" s="994">
        <v>3701532248</v>
      </c>
      <c r="R24" s="994">
        <v>272115300</v>
      </c>
      <c r="S24" s="1000">
        <v>23928000</v>
      </c>
      <c r="T24" s="994">
        <v>242903239</v>
      </c>
      <c r="U24" s="1000">
        <v>13689786</v>
      </c>
      <c r="V24" s="67">
        <v>15</v>
      </c>
    </row>
    <row r="25" spans="1:22" s="103" customFormat="1" ht="23.1" customHeight="1">
      <c r="A25" s="66">
        <v>16</v>
      </c>
      <c r="B25" s="65" t="s">
        <v>1077</v>
      </c>
      <c r="C25" s="994">
        <v>158125250</v>
      </c>
      <c r="D25" s="1000">
        <v>18264406</v>
      </c>
      <c r="E25" s="994">
        <v>1459247660</v>
      </c>
      <c r="F25" s="994">
        <v>36267959</v>
      </c>
      <c r="G25" s="994">
        <v>9943000</v>
      </c>
      <c r="H25" s="994">
        <v>255459000</v>
      </c>
      <c r="I25" s="994">
        <v>28891000</v>
      </c>
      <c r="J25" s="994">
        <v>62459000</v>
      </c>
      <c r="K25" s="994">
        <v>0</v>
      </c>
      <c r="L25" s="994">
        <v>0</v>
      </c>
      <c r="M25" s="1000">
        <v>0</v>
      </c>
      <c r="N25" s="1000">
        <v>0</v>
      </c>
      <c r="O25" s="994">
        <v>0</v>
      </c>
      <c r="P25" s="994">
        <v>161290295</v>
      </c>
      <c r="Q25" s="994">
        <v>1416991178</v>
      </c>
      <c r="R25" s="994">
        <v>118787500</v>
      </c>
      <c r="S25" s="1000">
        <v>9103500</v>
      </c>
      <c r="T25" s="994">
        <v>92334246</v>
      </c>
      <c r="U25" s="1000">
        <v>5223324</v>
      </c>
      <c r="V25" s="67">
        <v>16</v>
      </c>
    </row>
    <row r="26" spans="1:22" s="103" customFormat="1" ht="23.1" customHeight="1">
      <c r="A26" s="66">
        <v>17</v>
      </c>
      <c r="B26" s="65" t="s">
        <v>1078</v>
      </c>
      <c r="C26" s="994">
        <v>301237478</v>
      </c>
      <c r="D26" s="1000">
        <v>46089120</v>
      </c>
      <c r="E26" s="994">
        <v>3944005062</v>
      </c>
      <c r="F26" s="994">
        <v>78617703</v>
      </c>
      <c r="G26" s="994">
        <v>21799000</v>
      </c>
      <c r="H26" s="994">
        <v>471378000</v>
      </c>
      <c r="I26" s="994">
        <v>55107000</v>
      </c>
      <c r="J26" s="994">
        <v>92180000</v>
      </c>
      <c r="K26" s="994">
        <v>0</v>
      </c>
      <c r="L26" s="994">
        <v>0</v>
      </c>
      <c r="M26" s="1000">
        <v>0</v>
      </c>
      <c r="N26" s="1000">
        <v>0</v>
      </c>
      <c r="O26" s="994">
        <v>0</v>
      </c>
      <c r="P26" s="994">
        <v>350902357</v>
      </c>
      <c r="Q26" s="994">
        <v>2754764663</v>
      </c>
      <c r="R26" s="994">
        <v>176496180</v>
      </c>
      <c r="S26" s="1000">
        <v>24184500</v>
      </c>
      <c r="T26" s="994">
        <v>150102675</v>
      </c>
      <c r="U26" s="1000">
        <v>12184095</v>
      </c>
      <c r="V26" s="67">
        <v>17</v>
      </c>
    </row>
    <row r="27" spans="1:22" s="103" customFormat="1" ht="23.1" customHeight="1">
      <c r="A27" s="66">
        <v>18</v>
      </c>
      <c r="B27" s="65" t="s">
        <v>1079</v>
      </c>
      <c r="C27" s="995">
        <v>421928000</v>
      </c>
      <c r="D27" s="1597">
        <v>38636234</v>
      </c>
      <c r="E27" s="995">
        <v>4078923215</v>
      </c>
      <c r="F27" s="995">
        <v>128655532</v>
      </c>
      <c r="G27" s="995">
        <v>15433000</v>
      </c>
      <c r="H27" s="995">
        <v>763232000</v>
      </c>
      <c r="I27" s="995">
        <v>79845000</v>
      </c>
      <c r="J27" s="995">
        <v>49639000</v>
      </c>
      <c r="K27" s="995">
        <v>0</v>
      </c>
      <c r="L27" s="995">
        <v>0</v>
      </c>
      <c r="M27" s="1597">
        <v>0</v>
      </c>
      <c r="N27" s="1597">
        <v>0</v>
      </c>
      <c r="O27" s="995">
        <v>0</v>
      </c>
      <c r="P27" s="995">
        <v>486663884</v>
      </c>
      <c r="Q27" s="995">
        <v>3919208578</v>
      </c>
      <c r="R27" s="995">
        <v>318076875</v>
      </c>
      <c r="S27" s="1597">
        <v>25452900</v>
      </c>
      <c r="T27" s="995">
        <v>257659934</v>
      </c>
      <c r="U27" s="1597">
        <v>14493081</v>
      </c>
      <c r="V27" s="67">
        <v>18</v>
      </c>
    </row>
    <row r="28" spans="1:22" s="103" customFormat="1" ht="23.1" customHeight="1">
      <c r="A28" s="72">
        <v>19</v>
      </c>
      <c r="B28" s="62" t="s">
        <v>1080</v>
      </c>
      <c r="C28" s="993">
        <v>471832667</v>
      </c>
      <c r="D28" s="1594">
        <v>58809778</v>
      </c>
      <c r="E28" s="993">
        <v>7189258923</v>
      </c>
      <c r="F28" s="993">
        <v>165940270</v>
      </c>
      <c r="G28" s="993">
        <v>36198000</v>
      </c>
      <c r="H28" s="993">
        <v>949126000</v>
      </c>
      <c r="I28" s="993">
        <v>99599000</v>
      </c>
      <c r="J28" s="993">
        <v>134808000</v>
      </c>
      <c r="K28" s="993">
        <v>0</v>
      </c>
      <c r="L28" s="993">
        <v>0</v>
      </c>
      <c r="M28" s="1594">
        <v>0</v>
      </c>
      <c r="N28" s="1594">
        <v>0</v>
      </c>
      <c r="O28" s="993">
        <v>0</v>
      </c>
      <c r="P28" s="993">
        <v>716537165</v>
      </c>
      <c r="Q28" s="993">
        <v>5007974035</v>
      </c>
      <c r="R28" s="993">
        <v>360425025</v>
      </c>
      <c r="S28" s="1594">
        <v>28880100</v>
      </c>
      <c r="T28" s="993">
        <v>306201194</v>
      </c>
      <c r="U28" s="1594">
        <v>15053968</v>
      </c>
      <c r="V28" s="73">
        <v>19</v>
      </c>
    </row>
    <row r="29" spans="1:22" s="103" customFormat="1" ht="23.1" customHeight="1">
      <c r="A29" s="66">
        <v>21</v>
      </c>
      <c r="B29" s="65" t="s">
        <v>1081</v>
      </c>
      <c r="C29" s="994">
        <v>283501173</v>
      </c>
      <c r="D29" s="1000">
        <v>29328585</v>
      </c>
      <c r="E29" s="994">
        <v>6235300892</v>
      </c>
      <c r="F29" s="994">
        <v>176196850</v>
      </c>
      <c r="G29" s="994">
        <v>40934000</v>
      </c>
      <c r="H29" s="994">
        <v>1072997000</v>
      </c>
      <c r="I29" s="994">
        <v>109775000</v>
      </c>
      <c r="J29" s="994">
        <v>275747000</v>
      </c>
      <c r="K29" s="994">
        <v>0</v>
      </c>
      <c r="L29" s="994">
        <v>0</v>
      </c>
      <c r="M29" s="1000">
        <v>0</v>
      </c>
      <c r="N29" s="1000">
        <v>0</v>
      </c>
      <c r="O29" s="994">
        <v>0</v>
      </c>
      <c r="P29" s="994">
        <v>736813302</v>
      </c>
      <c r="Q29" s="994">
        <v>5910285553</v>
      </c>
      <c r="R29" s="994">
        <v>441684520</v>
      </c>
      <c r="S29" s="1000">
        <v>25074560</v>
      </c>
      <c r="T29" s="994">
        <v>373605015</v>
      </c>
      <c r="U29" s="1000">
        <v>21490545</v>
      </c>
      <c r="V29" s="67">
        <v>21</v>
      </c>
    </row>
    <row r="30" spans="1:22" s="103" customFormat="1" ht="23.1" customHeight="1">
      <c r="A30" s="66">
        <v>22</v>
      </c>
      <c r="B30" s="65" t="s">
        <v>1082</v>
      </c>
      <c r="C30" s="994">
        <v>604251991</v>
      </c>
      <c r="D30" s="1000">
        <v>63378619</v>
      </c>
      <c r="E30" s="994">
        <v>9798333268</v>
      </c>
      <c r="F30" s="994">
        <v>283262100</v>
      </c>
      <c r="G30" s="994">
        <v>46581000</v>
      </c>
      <c r="H30" s="994">
        <v>1296813000</v>
      </c>
      <c r="I30" s="994">
        <v>137069000</v>
      </c>
      <c r="J30" s="994">
        <v>305902000</v>
      </c>
      <c r="K30" s="994">
        <v>0</v>
      </c>
      <c r="L30" s="994">
        <v>0</v>
      </c>
      <c r="M30" s="1000">
        <v>0</v>
      </c>
      <c r="N30" s="1000">
        <v>0</v>
      </c>
      <c r="O30" s="994">
        <v>0</v>
      </c>
      <c r="P30" s="994">
        <v>1159374558</v>
      </c>
      <c r="Q30" s="994">
        <v>7693066915</v>
      </c>
      <c r="R30" s="994">
        <v>687287050</v>
      </c>
      <c r="S30" s="1000">
        <v>45509850</v>
      </c>
      <c r="T30" s="994">
        <v>551386583</v>
      </c>
      <c r="U30" s="1000">
        <v>34730209</v>
      </c>
      <c r="V30" s="67">
        <v>22</v>
      </c>
    </row>
    <row r="31" spans="1:22" s="103" customFormat="1" ht="23.1" customHeight="1">
      <c r="A31" s="66">
        <v>23</v>
      </c>
      <c r="B31" s="65" t="s">
        <v>1083</v>
      </c>
      <c r="C31" s="994">
        <v>121811997</v>
      </c>
      <c r="D31" s="1000">
        <v>5149920</v>
      </c>
      <c r="E31" s="994">
        <v>1511023172</v>
      </c>
      <c r="F31" s="994">
        <v>62237679</v>
      </c>
      <c r="G31" s="994">
        <v>10825000</v>
      </c>
      <c r="H31" s="994">
        <v>327679000</v>
      </c>
      <c r="I31" s="994">
        <v>31965000</v>
      </c>
      <c r="J31" s="994">
        <v>28292000</v>
      </c>
      <c r="K31" s="994">
        <v>0</v>
      </c>
      <c r="L31" s="994">
        <v>0</v>
      </c>
      <c r="M31" s="1000">
        <v>0</v>
      </c>
      <c r="N31" s="1000">
        <v>0</v>
      </c>
      <c r="O31" s="994">
        <v>0</v>
      </c>
      <c r="P31" s="994">
        <v>272674517</v>
      </c>
      <c r="Q31" s="994">
        <v>1834897529</v>
      </c>
      <c r="R31" s="994">
        <v>98233800</v>
      </c>
      <c r="S31" s="1000">
        <v>11150100</v>
      </c>
      <c r="T31" s="994">
        <v>97927860</v>
      </c>
      <c r="U31" s="1000">
        <v>5737208</v>
      </c>
      <c r="V31" s="67">
        <v>23</v>
      </c>
    </row>
    <row r="32" spans="1:22" s="103" customFormat="1" ht="23.1" customHeight="1">
      <c r="A32" s="66">
        <v>24</v>
      </c>
      <c r="B32" s="65" t="s">
        <v>1084</v>
      </c>
      <c r="C32" s="995">
        <v>134864817</v>
      </c>
      <c r="D32" s="1597">
        <v>14530640</v>
      </c>
      <c r="E32" s="995">
        <v>1569516407</v>
      </c>
      <c r="F32" s="995">
        <v>127890239</v>
      </c>
      <c r="G32" s="995">
        <v>12756000</v>
      </c>
      <c r="H32" s="995">
        <v>487871000</v>
      </c>
      <c r="I32" s="995">
        <v>42160000</v>
      </c>
      <c r="J32" s="995">
        <v>92665000</v>
      </c>
      <c r="K32" s="995">
        <v>0</v>
      </c>
      <c r="L32" s="995">
        <v>0</v>
      </c>
      <c r="M32" s="1597">
        <v>0</v>
      </c>
      <c r="N32" s="1597">
        <v>0</v>
      </c>
      <c r="O32" s="995">
        <v>0</v>
      </c>
      <c r="P32" s="995">
        <v>478590099</v>
      </c>
      <c r="Q32" s="995">
        <v>3150058417</v>
      </c>
      <c r="R32" s="995">
        <v>176984550</v>
      </c>
      <c r="S32" s="1597">
        <v>18764550</v>
      </c>
      <c r="T32" s="995">
        <v>154508617</v>
      </c>
      <c r="U32" s="1597">
        <v>11343957</v>
      </c>
      <c r="V32" s="67">
        <v>24</v>
      </c>
    </row>
    <row r="33" spans="1:22" s="103" customFormat="1" ht="23.1" customHeight="1">
      <c r="A33" s="70">
        <v>25</v>
      </c>
      <c r="B33" s="62" t="s">
        <v>1085</v>
      </c>
      <c r="C33" s="993">
        <v>372076603</v>
      </c>
      <c r="D33" s="1594">
        <v>46337497</v>
      </c>
      <c r="E33" s="993">
        <v>4569123623</v>
      </c>
      <c r="F33" s="993">
        <v>127832691</v>
      </c>
      <c r="G33" s="993">
        <v>22004000</v>
      </c>
      <c r="H33" s="993">
        <v>641365000</v>
      </c>
      <c r="I33" s="993">
        <v>72245000</v>
      </c>
      <c r="J33" s="993">
        <v>292899000</v>
      </c>
      <c r="K33" s="993">
        <v>0</v>
      </c>
      <c r="L33" s="993">
        <v>0</v>
      </c>
      <c r="M33" s="1594">
        <v>0</v>
      </c>
      <c r="N33" s="1594">
        <v>0</v>
      </c>
      <c r="O33" s="993">
        <v>0</v>
      </c>
      <c r="P33" s="993">
        <v>422749851</v>
      </c>
      <c r="Q33" s="993">
        <v>3589593510</v>
      </c>
      <c r="R33" s="993">
        <v>237607550</v>
      </c>
      <c r="S33" s="1594">
        <v>26252600</v>
      </c>
      <c r="T33" s="993">
        <v>227975685</v>
      </c>
      <c r="U33" s="1594">
        <v>14210442</v>
      </c>
      <c r="V33" s="71">
        <v>25</v>
      </c>
    </row>
    <row r="34" spans="1:22" s="103" customFormat="1" ht="23.1" customHeight="1">
      <c r="A34" s="66">
        <v>27</v>
      </c>
      <c r="B34" s="65" t="s">
        <v>1086</v>
      </c>
      <c r="C34" s="994">
        <v>192880059</v>
      </c>
      <c r="D34" s="1000">
        <v>23491077</v>
      </c>
      <c r="E34" s="994">
        <v>2478532749</v>
      </c>
      <c r="F34" s="994">
        <v>92590565</v>
      </c>
      <c r="G34" s="994">
        <v>17416000</v>
      </c>
      <c r="H34" s="994">
        <v>498221000</v>
      </c>
      <c r="I34" s="994">
        <v>41255000</v>
      </c>
      <c r="J34" s="994">
        <v>269612000</v>
      </c>
      <c r="K34" s="994">
        <v>0</v>
      </c>
      <c r="L34" s="994">
        <v>0</v>
      </c>
      <c r="M34" s="1000">
        <v>0</v>
      </c>
      <c r="N34" s="1000">
        <v>0</v>
      </c>
      <c r="O34" s="994">
        <v>0</v>
      </c>
      <c r="P34" s="994">
        <v>332039116</v>
      </c>
      <c r="Q34" s="994">
        <v>2765549378</v>
      </c>
      <c r="R34" s="994">
        <v>207133300</v>
      </c>
      <c r="S34" s="1000">
        <v>17103600</v>
      </c>
      <c r="T34" s="994">
        <v>192210662</v>
      </c>
      <c r="U34" s="1000">
        <v>12795805</v>
      </c>
      <c r="V34" s="67">
        <v>27</v>
      </c>
    </row>
    <row r="35" spans="1:22" s="103" customFormat="1" ht="23.1" customHeight="1">
      <c r="A35" s="66">
        <v>28</v>
      </c>
      <c r="B35" s="65" t="s">
        <v>1087</v>
      </c>
      <c r="C35" s="994">
        <v>119544738</v>
      </c>
      <c r="D35" s="1000">
        <v>12359951</v>
      </c>
      <c r="E35" s="994">
        <v>1838425286</v>
      </c>
      <c r="F35" s="994">
        <v>57907156</v>
      </c>
      <c r="G35" s="994">
        <v>7693000</v>
      </c>
      <c r="H35" s="994">
        <v>255277000</v>
      </c>
      <c r="I35" s="994">
        <v>30149000</v>
      </c>
      <c r="J35" s="994">
        <v>126878000</v>
      </c>
      <c r="K35" s="994">
        <v>0</v>
      </c>
      <c r="L35" s="994">
        <v>0</v>
      </c>
      <c r="M35" s="1000">
        <v>0</v>
      </c>
      <c r="N35" s="1000">
        <v>0</v>
      </c>
      <c r="O35" s="994">
        <v>0</v>
      </c>
      <c r="P35" s="994">
        <v>240362275</v>
      </c>
      <c r="Q35" s="994">
        <v>1714625178</v>
      </c>
      <c r="R35" s="994">
        <v>132941769</v>
      </c>
      <c r="S35" s="1000">
        <v>11501600</v>
      </c>
      <c r="T35" s="994">
        <v>110598868</v>
      </c>
      <c r="U35" s="1000">
        <v>6868494</v>
      </c>
      <c r="V35" s="67">
        <v>28</v>
      </c>
    </row>
    <row r="36" spans="1:22" s="103" customFormat="1" ht="23.1" customHeight="1">
      <c r="A36" s="66">
        <v>29</v>
      </c>
      <c r="B36" s="65" t="s">
        <v>1088</v>
      </c>
      <c r="C36" s="994">
        <v>125008020</v>
      </c>
      <c r="D36" s="1000">
        <v>4605259</v>
      </c>
      <c r="E36" s="994">
        <v>1274965036</v>
      </c>
      <c r="F36" s="994">
        <v>57215256</v>
      </c>
      <c r="G36" s="994">
        <v>8924000</v>
      </c>
      <c r="H36" s="994">
        <v>250399000</v>
      </c>
      <c r="I36" s="994">
        <v>27061000</v>
      </c>
      <c r="J36" s="994">
        <v>193234000</v>
      </c>
      <c r="K36" s="994">
        <v>0</v>
      </c>
      <c r="L36" s="994">
        <v>0</v>
      </c>
      <c r="M36" s="1000">
        <v>0</v>
      </c>
      <c r="N36" s="1000">
        <v>0</v>
      </c>
      <c r="O36" s="994">
        <v>0</v>
      </c>
      <c r="P36" s="994">
        <v>232253314</v>
      </c>
      <c r="Q36" s="994">
        <v>1638395908</v>
      </c>
      <c r="R36" s="994">
        <v>122884230</v>
      </c>
      <c r="S36" s="1000">
        <v>6566400</v>
      </c>
      <c r="T36" s="994">
        <v>97892373</v>
      </c>
      <c r="U36" s="1000">
        <v>4845340</v>
      </c>
      <c r="V36" s="67">
        <v>29</v>
      </c>
    </row>
    <row r="37" spans="1:22" s="103" customFormat="1" ht="23.1" customHeight="1">
      <c r="A37" s="66">
        <v>30</v>
      </c>
      <c r="B37" s="65" t="s">
        <v>1089</v>
      </c>
      <c r="C37" s="995">
        <v>274079000</v>
      </c>
      <c r="D37" s="1597">
        <v>28896253</v>
      </c>
      <c r="E37" s="995">
        <v>4199133617</v>
      </c>
      <c r="F37" s="995">
        <v>140887666</v>
      </c>
      <c r="G37" s="995">
        <v>22690000</v>
      </c>
      <c r="H37" s="995">
        <v>666610000</v>
      </c>
      <c r="I37" s="995">
        <v>67311000</v>
      </c>
      <c r="J37" s="995">
        <v>220897000</v>
      </c>
      <c r="K37" s="995">
        <v>0</v>
      </c>
      <c r="L37" s="995">
        <v>0</v>
      </c>
      <c r="M37" s="1597">
        <v>0</v>
      </c>
      <c r="N37" s="1597">
        <v>0</v>
      </c>
      <c r="O37" s="995">
        <v>0</v>
      </c>
      <c r="P37" s="995">
        <v>563090969</v>
      </c>
      <c r="Q37" s="995">
        <v>3943752169</v>
      </c>
      <c r="R37" s="995">
        <v>244487500</v>
      </c>
      <c r="S37" s="1597">
        <v>29360100</v>
      </c>
      <c r="T37" s="995">
        <v>247798674</v>
      </c>
      <c r="U37" s="1597">
        <v>17479027</v>
      </c>
      <c r="V37" s="67">
        <v>30</v>
      </c>
    </row>
    <row r="38" spans="1:22" s="103" customFormat="1" ht="23.1" customHeight="1">
      <c r="A38" s="70">
        <v>31</v>
      </c>
      <c r="B38" s="62" t="s">
        <v>1090</v>
      </c>
      <c r="C38" s="993">
        <v>82468000</v>
      </c>
      <c r="D38" s="1594">
        <v>9902773</v>
      </c>
      <c r="E38" s="993">
        <v>2114531763</v>
      </c>
      <c r="F38" s="993">
        <v>50433248</v>
      </c>
      <c r="G38" s="993">
        <v>13529000</v>
      </c>
      <c r="H38" s="993">
        <v>303563000</v>
      </c>
      <c r="I38" s="993">
        <v>33655000</v>
      </c>
      <c r="J38" s="993">
        <v>54849000</v>
      </c>
      <c r="K38" s="993">
        <v>0</v>
      </c>
      <c r="L38" s="993">
        <v>0</v>
      </c>
      <c r="M38" s="1594">
        <v>0</v>
      </c>
      <c r="N38" s="1594">
        <v>0</v>
      </c>
      <c r="O38" s="993">
        <v>0</v>
      </c>
      <c r="P38" s="993">
        <v>245614156</v>
      </c>
      <c r="Q38" s="993">
        <v>1832620099</v>
      </c>
      <c r="R38" s="993">
        <v>127463936</v>
      </c>
      <c r="S38" s="1594">
        <v>11427300</v>
      </c>
      <c r="T38" s="993">
        <v>111719679</v>
      </c>
      <c r="U38" s="1594">
        <v>6170316</v>
      </c>
      <c r="V38" s="71">
        <v>31</v>
      </c>
    </row>
    <row r="39" spans="1:22" s="103" customFormat="1" ht="23.1" customHeight="1">
      <c r="A39" s="66">
        <v>32</v>
      </c>
      <c r="B39" s="65" t="s">
        <v>1091</v>
      </c>
      <c r="C39" s="994">
        <v>496914244</v>
      </c>
      <c r="D39" s="1000">
        <v>36403445</v>
      </c>
      <c r="E39" s="994">
        <v>5324813377</v>
      </c>
      <c r="F39" s="994">
        <v>120845651</v>
      </c>
      <c r="G39" s="994">
        <v>25898000</v>
      </c>
      <c r="H39" s="994">
        <v>598171000</v>
      </c>
      <c r="I39" s="994">
        <v>65940000</v>
      </c>
      <c r="J39" s="994">
        <v>61561000</v>
      </c>
      <c r="K39" s="994">
        <v>0</v>
      </c>
      <c r="L39" s="994">
        <v>0</v>
      </c>
      <c r="M39" s="1000">
        <v>0</v>
      </c>
      <c r="N39" s="1000">
        <v>0</v>
      </c>
      <c r="O39" s="994">
        <v>0</v>
      </c>
      <c r="P39" s="994">
        <v>465831494</v>
      </c>
      <c r="Q39" s="994">
        <v>3797030447</v>
      </c>
      <c r="R39" s="994">
        <v>387063000</v>
      </c>
      <c r="S39" s="1000">
        <v>29280900</v>
      </c>
      <c r="T39" s="994">
        <v>262268222</v>
      </c>
      <c r="U39" s="1000">
        <v>18371133</v>
      </c>
      <c r="V39" s="67">
        <v>32</v>
      </c>
    </row>
    <row r="40" spans="1:22" s="103" customFormat="1" ht="23.1" customHeight="1">
      <c r="A40" s="66">
        <v>33</v>
      </c>
      <c r="B40" s="65" t="s">
        <v>1092</v>
      </c>
      <c r="C40" s="994">
        <v>154646000</v>
      </c>
      <c r="D40" s="1000">
        <v>4983203</v>
      </c>
      <c r="E40" s="994">
        <v>2502664791</v>
      </c>
      <c r="F40" s="994">
        <v>49694965</v>
      </c>
      <c r="G40" s="994">
        <v>13916000</v>
      </c>
      <c r="H40" s="994">
        <v>277956000</v>
      </c>
      <c r="I40" s="994">
        <v>33715000</v>
      </c>
      <c r="J40" s="994">
        <v>51241000</v>
      </c>
      <c r="K40" s="994">
        <v>0</v>
      </c>
      <c r="L40" s="994">
        <v>0</v>
      </c>
      <c r="M40" s="1000">
        <v>0</v>
      </c>
      <c r="N40" s="1000">
        <v>0</v>
      </c>
      <c r="O40" s="994">
        <v>0</v>
      </c>
      <c r="P40" s="994">
        <v>219612346</v>
      </c>
      <c r="Q40" s="994">
        <v>1688443332</v>
      </c>
      <c r="R40" s="994">
        <v>88647750</v>
      </c>
      <c r="S40" s="1000">
        <v>7264800</v>
      </c>
      <c r="T40" s="994">
        <v>84438444</v>
      </c>
      <c r="U40" s="1000">
        <v>3902253</v>
      </c>
      <c r="V40" s="67">
        <v>33</v>
      </c>
    </row>
    <row r="41" spans="1:22" s="103" customFormat="1" ht="23.1" customHeight="1">
      <c r="A41" s="66">
        <v>34</v>
      </c>
      <c r="B41" s="65" t="s">
        <v>1093</v>
      </c>
      <c r="C41" s="994">
        <v>186821392</v>
      </c>
      <c r="D41" s="1000">
        <v>20717023</v>
      </c>
      <c r="E41" s="994">
        <v>2013436336</v>
      </c>
      <c r="F41" s="994">
        <v>82283754</v>
      </c>
      <c r="G41" s="994">
        <v>14656000</v>
      </c>
      <c r="H41" s="994">
        <v>388438000</v>
      </c>
      <c r="I41" s="994">
        <v>39274000</v>
      </c>
      <c r="J41" s="994">
        <v>161585000</v>
      </c>
      <c r="K41" s="994">
        <v>0</v>
      </c>
      <c r="L41" s="994">
        <v>0</v>
      </c>
      <c r="M41" s="1000">
        <v>0</v>
      </c>
      <c r="N41" s="1000">
        <v>0</v>
      </c>
      <c r="O41" s="994">
        <v>0</v>
      </c>
      <c r="P41" s="994">
        <v>337943645</v>
      </c>
      <c r="Q41" s="994">
        <v>2275473290</v>
      </c>
      <c r="R41" s="994">
        <v>150423800</v>
      </c>
      <c r="S41" s="1000">
        <v>10102000</v>
      </c>
      <c r="T41" s="994">
        <v>109888335</v>
      </c>
      <c r="U41" s="1000">
        <v>6662810</v>
      </c>
      <c r="V41" s="67">
        <v>34</v>
      </c>
    </row>
    <row r="42" spans="1:22" s="103" customFormat="1" ht="23.1" customHeight="1">
      <c r="A42" s="66">
        <v>35</v>
      </c>
      <c r="B42" s="65" t="s">
        <v>1094</v>
      </c>
      <c r="C42" s="995">
        <v>178321480</v>
      </c>
      <c r="D42" s="1597">
        <v>22973955</v>
      </c>
      <c r="E42" s="995">
        <v>2970850245</v>
      </c>
      <c r="F42" s="995">
        <v>78951812</v>
      </c>
      <c r="G42" s="995">
        <v>13984000</v>
      </c>
      <c r="H42" s="995">
        <v>449972000</v>
      </c>
      <c r="I42" s="995">
        <v>43712000</v>
      </c>
      <c r="J42" s="995">
        <v>73315000</v>
      </c>
      <c r="K42" s="995">
        <v>0</v>
      </c>
      <c r="L42" s="995">
        <v>0</v>
      </c>
      <c r="M42" s="1597">
        <v>0</v>
      </c>
      <c r="N42" s="1597">
        <v>0</v>
      </c>
      <c r="O42" s="995">
        <v>0</v>
      </c>
      <c r="P42" s="995">
        <v>361053777</v>
      </c>
      <c r="Q42" s="995">
        <v>2565006382</v>
      </c>
      <c r="R42" s="995">
        <v>171309960</v>
      </c>
      <c r="S42" s="1597">
        <v>14780160</v>
      </c>
      <c r="T42" s="995">
        <v>141611644</v>
      </c>
      <c r="U42" s="1597">
        <v>7819158</v>
      </c>
      <c r="V42" s="67">
        <v>35</v>
      </c>
    </row>
    <row r="43" spans="1:22" s="103" customFormat="1" ht="23.1" customHeight="1">
      <c r="A43" s="72">
        <v>36</v>
      </c>
      <c r="B43" s="62" t="s">
        <v>1095</v>
      </c>
      <c r="C43" s="993">
        <v>196335563</v>
      </c>
      <c r="D43" s="1594">
        <v>25699276</v>
      </c>
      <c r="E43" s="993">
        <v>3143713750</v>
      </c>
      <c r="F43" s="993">
        <v>79158801</v>
      </c>
      <c r="G43" s="993">
        <v>17620000</v>
      </c>
      <c r="H43" s="993">
        <v>409463000</v>
      </c>
      <c r="I43" s="993">
        <v>42684000</v>
      </c>
      <c r="J43" s="993">
        <v>176197000</v>
      </c>
      <c r="K43" s="993">
        <v>0</v>
      </c>
      <c r="L43" s="993">
        <v>0</v>
      </c>
      <c r="M43" s="1594">
        <v>0</v>
      </c>
      <c r="N43" s="1594">
        <v>0</v>
      </c>
      <c r="O43" s="993">
        <v>0</v>
      </c>
      <c r="P43" s="993">
        <v>313952839</v>
      </c>
      <c r="Q43" s="993">
        <v>2319269939</v>
      </c>
      <c r="R43" s="993">
        <v>215491110</v>
      </c>
      <c r="S43" s="1594">
        <v>16684800</v>
      </c>
      <c r="T43" s="993">
        <v>151075304</v>
      </c>
      <c r="U43" s="1594">
        <v>9204955</v>
      </c>
      <c r="V43" s="73">
        <v>36</v>
      </c>
    </row>
    <row r="44" spans="1:22" s="103" customFormat="1" ht="23.1" customHeight="1">
      <c r="A44" s="66">
        <v>37</v>
      </c>
      <c r="B44" s="65" t="s">
        <v>1096</v>
      </c>
      <c r="C44" s="994">
        <v>271972000</v>
      </c>
      <c r="D44" s="1000">
        <v>26217459</v>
      </c>
      <c r="E44" s="994">
        <v>4525796883</v>
      </c>
      <c r="F44" s="994">
        <v>147965568</v>
      </c>
      <c r="G44" s="994">
        <v>19076000</v>
      </c>
      <c r="H44" s="994">
        <v>669101000</v>
      </c>
      <c r="I44" s="994">
        <v>65426000</v>
      </c>
      <c r="J44" s="994">
        <v>96282000</v>
      </c>
      <c r="K44" s="994">
        <v>0</v>
      </c>
      <c r="L44" s="994">
        <v>0</v>
      </c>
      <c r="M44" s="1000">
        <v>0</v>
      </c>
      <c r="N44" s="1000">
        <v>0</v>
      </c>
      <c r="O44" s="994">
        <v>0</v>
      </c>
      <c r="P44" s="994">
        <v>512403236</v>
      </c>
      <c r="Q44" s="994">
        <v>3812076234</v>
      </c>
      <c r="R44" s="994">
        <v>212550000</v>
      </c>
      <c r="S44" s="1000">
        <v>16288000</v>
      </c>
      <c r="T44" s="994">
        <v>167331043</v>
      </c>
      <c r="U44" s="1000">
        <v>9646219</v>
      </c>
      <c r="V44" s="67">
        <v>37</v>
      </c>
    </row>
    <row r="45" spans="1:22" s="103" customFormat="1" ht="23.1" customHeight="1">
      <c r="A45" s="66">
        <v>38</v>
      </c>
      <c r="B45" s="65" t="s">
        <v>1097</v>
      </c>
      <c r="C45" s="994">
        <v>198765229</v>
      </c>
      <c r="D45" s="1000">
        <v>18874455</v>
      </c>
      <c r="E45" s="994">
        <v>2197244493</v>
      </c>
      <c r="F45" s="994">
        <v>43033402</v>
      </c>
      <c r="G45" s="994">
        <v>8661000</v>
      </c>
      <c r="H45" s="994">
        <v>233168000</v>
      </c>
      <c r="I45" s="994">
        <v>25899000</v>
      </c>
      <c r="J45" s="994">
        <v>54122000</v>
      </c>
      <c r="K45" s="994">
        <v>0</v>
      </c>
      <c r="L45" s="994">
        <v>0</v>
      </c>
      <c r="M45" s="1000">
        <v>0</v>
      </c>
      <c r="N45" s="1000">
        <v>0</v>
      </c>
      <c r="O45" s="994">
        <v>0</v>
      </c>
      <c r="P45" s="994">
        <v>175039648</v>
      </c>
      <c r="Q45" s="994">
        <v>1433545215</v>
      </c>
      <c r="R45" s="994">
        <v>89904060</v>
      </c>
      <c r="S45" s="1000">
        <v>7638000</v>
      </c>
      <c r="T45" s="994">
        <v>68531106</v>
      </c>
      <c r="U45" s="1000">
        <v>4008039</v>
      </c>
      <c r="V45" s="67">
        <v>38</v>
      </c>
    </row>
    <row r="46" spans="1:22" s="103" customFormat="1" ht="23.1" customHeight="1">
      <c r="A46" s="66">
        <v>39</v>
      </c>
      <c r="B46" s="65" t="s">
        <v>1098</v>
      </c>
      <c r="C46" s="994">
        <v>87789359</v>
      </c>
      <c r="D46" s="1000">
        <v>7844442</v>
      </c>
      <c r="E46" s="994">
        <v>1284943153</v>
      </c>
      <c r="F46" s="994">
        <v>28415436</v>
      </c>
      <c r="G46" s="994">
        <v>7659000</v>
      </c>
      <c r="H46" s="994">
        <v>171061000</v>
      </c>
      <c r="I46" s="994">
        <v>16275000</v>
      </c>
      <c r="J46" s="994">
        <v>96196000</v>
      </c>
      <c r="K46" s="994">
        <v>0</v>
      </c>
      <c r="L46" s="994">
        <v>0</v>
      </c>
      <c r="M46" s="1000">
        <v>0</v>
      </c>
      <c r="N46" s="1000">
        <v>0</v>
      </c>
      <c r="O46" s="994">
        <v>0</v>
      </c>
      <c r="P46" s="994">
        <v>128712895</v>
      </c>
      <c r="Q46" s="994">
        <v>819807035</v>
      </c>
      <c r="R46" s="994">
        <v>77819760</v>
      </c>
      <c r="S46" s="1000">
        <v>5680320</v>
      </c>
      <c r="T46" s="994">
        <v>65217548</v>
      </c>
      <c r="U46" s="1000">
        <v>3343505</v>
      </c>
      <c r="V46" s="67">
        <v>39</v>
      </c>
    </row>
    <row r="47" spans="1:22" s="103" customFormat="1" ht="23.1" customHeight="1">
      <c r="A47" s="66">
        <v>42</v>
      </c>
      <c r="B47" s="65" t="s">
        <v>1099</v>
      </c>
      <c r="C47" s="995">
        <v>73531219</v>
      </c>
      <c r="D47" s="1597">
        <v>9351214</v>
      </c>
      <c r="E47" s="995">
        <v>1119421629</v>
      </c>
      <c r="F47" s="995">
        <v>37181364</v>
      </c>
      <c r="G47" s="995">
        <v>5673000</v>
      </c>
      <c r="H47" s="995">
        <v>158504000</v>
      </c>
      <c r="I47" s="995">
        <v>15368000</v>
      </c>
      <c r="J47" s="995">
        <v>130310000</v>
      </c>
      <c r="K47" s="995">
        <v>0</v>
      </c>
      <c r="L47" s="995">
        <v>0</v>
      </c>
      <c r="M47" s="1597">
        <v>0</v>
      </c>
      <c r="N47" s="1597">
        <v>0</v>
      </c>
      <c r="O47" s="995">
        <v>0</v>
      </c>
      <c r="P47" s="995">
        <v>114930135</v>
      </c>
      <c r="Q47" s="995">
        <v>926625175</v>
      </c>
      <c r="R47" s="995">
        <v>80152600</v>
      </c>
      <c r="S47" s="1597">
        <v>6661600</v>
      </c>
      <c r="T47" s="995">
        <v>62501573</v>
      </c>
      <c r="U47" s="1597">
        <v>4235529</v>
      </c>
      <c r="V47" s="67">
        <v>42</v>
      </c>
    </row>
    <row r="48" spans="1:22" s="103" customFormat="1" ht="23.1" customHeight="1">
      <c r="A48" s="70">
        <v>43</v>
      </c>
      <c r="B48" s="62" t="s">
        <v>1100</v>
      </c>
      <c r="C48" s="993">
        <v>283401521</v>
      </c>
      <c r="D48" s="1594">
        <v>45689864</v>
      </c>
      <c r="E48" s="993">
        <v>3326210442</v>
      </c>
      <c r="F48" s="993">
        <v>76352857</v>
      </c>
      <c r="G48" s="993">
        <v>14270000</v>
      </c>
      <c r="H48" s="993">
        <v>419128000</v>
      </c>
      <c r="I48" s="993">
        <v>42225000</v>
      </c>
      <c r="J48" s="993">
        <v>36468000</v>
      </c>
      <c r="K48" s="993">
        <v>0</v>
      </c>
      <c r="L48" s="993">
        <v>0</v>
      </c>
      <c r="M48" s="1594">
        <v>0</v>
      </c>
      <c r="N48" s="1594">
        <v>0</v>
      </c>
      <c r="O48" s="993">
        <v>0</v>
      </c>
      <c r="P48" s="993">
        <v>331029053</v>
      </c>
      <c r="Q48" s="993">
        <v>2381116584</v>
      </c>
      <c r="R48" s="993">
        <v>212749100</v>
      </c>
      <c r="S48" s="1594">
        <v>16712000</v>
      </c>
      <c r="T48" s="993">
        <v>166090399</v>
      </c>
      <c r="U48" s="1594">
        <v>9654115</v>
      </c>
      <c r="V48" s="71">
        <v>43</v>
      </c>
    </row>
    <row r="49" spans="1:22" s="103" customFormat="1" ht="23.1" customHeight="1">
      <c r="A49" s="66">
        <v>44</v>
      </c>
      <c r="B49" s="65" t="s">
        <v>1101</v>
      </c>
      <c r="C49" s="994">
        <v>130381000</v>
      </c>
      <c r="D49" s="1000">
        <v>13549053</v>
      </c>
      <c r="E49" s="994">
        <v>1362817810</v>
      </c>
      <c r="F49" s="994">
        <v>23364472</v>
      </c>
      <c r="G49" s="994">
        <v>5751000</v>
      </c>
      <c r="H49" s="994">
        <v>188434000</v>
      </c>
      <c r="I49" s="994">
        <v>16167000</v>
      </c>
      <c r="J49" s="994">
        <v>41678000</v>
      </c>
      <c r="K49" s="994">
        <v>0</v>
      </c>
      <c r="L49" s="994">
        <v>0</v>
      </c>
      <c r="M49" s="1000">
        <v>0</v>
      </c>
      <c r="N49" s="1000">
        <v>0</v>
      </c>
      <c r="O49" s="994">
        <v>0</v>
      </c>
      <c r="P49" s="994">
        <v>138372831</v>
      </c>
      <c r="Q49" s="994">
        <v>1021142119</v>
      </c>
      <c r="R49" s="994">
        <v>111469800</v>
      </c>
      <c r="S49" s="1000">
        <v>7931550</v>
      </c>
      <c r="T49" s="994">
        <v>63740374</v>
      </c>
      <c r="U49" s="1000">
        <v>3832559</v>
      </c>
      <c r="V49" s="67">
        <v>44</v>
      </c>
    </row>
    <row r="50" spans="1:22" s="103" customFormat="1" ht="23.1" customHeight="1">
      <c r="A50" s="66">
        <v>45</v>
      </c>
      <c r="B50" s="65" t="s">
        <v>1102</v>
      </c>
      <c r="C50" s="994">
        <v>47131888</v>
      </c>
      <c r="D50" s="1000">
        <v>6200425</v>
      </c>
      <c r="E50" s="994">
        <v>475496950</v>
      </c>
      <c r="F50" s="994">
        <v>10231663</v>
      </c>
      <c r="G50" s="994">
        <v>2183000</v>
      </c>
      <c r="H50" s="994">
        <v>65975000</v>
      </c>
      <c r="I50" s="994">
        <v>7104000</v>
      </c>
      <c r="J50" s="994">
        <v>48564000</v>
      </c>
      <c r="K50" s="994">
        <v>0</v>
      </c>
      <c r="L50" s="994">
        <v>0</v>
      </c>
      <c r="M50" s="1000">
        <v>0</v>
      </c>
      <c r="N50" s="1000">
        <v>0</v>
      </c>
      <c r="O50" s="994">
        <v>0</v>
      </c>
      <c r="P50" s="994">
        <v>50797514</v>
      </c>
      <c r="Q50" s="994">
        <v>328678111</v>
      </c>
      <c r="R50" s="994">
        <v>27311900</v>
      </c>
      <c r="S50" s="1000">
        <v>2601500</v>
      </c>
      <c r="T50" s="994">
        <v>19545675</v>
      </c>
      <c r="U50" s="1000">
        <v>1266716</v>
      </c>
      <c r="V50" s="67">
        <v>45</v>
      </c>
    </row>
    <row r="51" spans="1:22" s="103" customFormat="1" ht="23.1" customHeight="1">
      <c r="A51" s="66">
        <v>46</v>
      </c>
      <c r="B51" s="65" t="s">
        <v>1103</v>
      </c>
      <c r="C51" s="994">
        <v>207922444</v>
      </c>
      <c r="D51" s="1000">
        <v>18892093</v>
      </c>
      <c r="E51" s="994">
        <v>2315144017</v>
      </c>
      <c r="F51" s="994">
        <v>47017364</v>
      </c>
      <c r="G51" s="994">
        <v>10504000</v>
      </c>
      <c r="H51" s="994">
        <v>288663000</v>
      </c>
      <c r="I51" s="994">
        <v>29548000</v>
      </c>
      <c r="J51" s="994">
        <v>44699000</v>
      </c>
      <c r="K51" s="994">
        <v>0</v>
      </c>
      <c r="L51" s="994">
        <v>0</v>
      </c>
      <c r="M51" s="1000">
        <v>0</v>
      </c>
      <c r="N51" s="1000">
        <v>0</v>
      </c>
      <c r="O51" s="994">
        <v>0</v>
      </c>
      <c r="P51" s="994">
        <v>193450775</v>
      </c>
      <c r="Q51" s="994">
        <v>1629024577</v>
      </c>
      <c r="R51" s="994">
        <v>127006200</v>
      </c>
      <c r="S51" s="1000">
        <v>10690200</v>
      </c>
      <c r="T51" s="994">
        <v>107483435</v>
      </c>
      <c r="U51" s="1000">
        <v>5503688</v>
      </c>
      <c r="V51" s="67">
        <v>46</v>
      </c>
    </row>
    <row r="52" spans="1:22" s="103" customFormat="1" ht="23.1" customHeight="1">
      <c r="A52" s="66">
        <v>47</v>
      </c>
      <c r="B52" s="65" t="s">
        <v>1104</v>
      </c>
      <c r="C52" s="995">
        <v>169856883</v>
      </c>
      <c r="D52" s="1597">
        <v>13911186</v>
      </c>
      <c r="E52" s="995">
        <v>2049652132</v>
      </c>
      <c r="F52" s="995">
        <v>40006759</v>
      </c>
      <c r="G52" s="995">
        <v>12019000</v>
      </c>
      <c r="H52" s="995">
        <v>240835000</v>
      </c>
      <c r="I52" s="995">
        <v>27853000</v>
      </c>
      <c r="J52" s="995">
        <v>37619000</v>
      </c>
      <c r="K52" s="995">
        <v>0</v>
      </c>
      <c r="L52" s="995">
        <v>0</v>
      </c>
      <c r="M52" s="1597">
        <v>0</v>
      </c>
      <c r="N52" s="1597">
        <v>0</v>
      </c>
      <c r="O52" s="995">
        <v>0</v>
      </c>
      <c r="P52" s="995">
        <v>164947931</v>
      </c>
      <c r="Q52" s="995">
        <v>1424642491</v>
      </c>
      <c r="R52" s="995">
        <v>101774300</v>
      </c>
      <c r="S52" s="1597">
        <v>9234000</v>
      </c>
      <c r="T52" s="995">
        <v>88529368</v>
      </c>
      <c r="U52" s="1597">
        <v>5036073</v>
      </c>
      <c r="V52" s="67">
        <v>47</v>
      </c>
    </row>
    <row r="53" spans="1:22" s="103" customFormat="1" ht="23.1" customHeight="1">
      <c r="A53" s="70">
        <v>49</v>
      </c>
      <c r="B53" s="62" t="s">
        <v>1105</v>
      </c>
      <c r="C53" s="993">
        <v>25341725</v>
      </c>
      <c r="D53" s="1594">
        <v>4579812</v>
      </c>
      <c r="E53" s="993">
        <v>439278302</v>
      </c>
      <c r="F53" s="993">
        <v>11811342</v>
      </c>
      <c r="G53" s="993">
        <v>1537000</v>
      </c>
      <c r="H53" s="993">
        <v>71113000</v>
      </c>
      <c r="I53" s="993">
        <v>7215000</v>
      </c>
      <c r="J53" s="993">
        <v>27756000</v>
      </c>
      <c r="K53" s="993">
        <v>0</v>
      </c>
      <c r="L53" s="993">
        <v>0</v>
      </c>
      <c r="M53" s="1594">
        <v>0</v>
      </c>
      <c r="N53" s="1594">
        <v>0</v>
      </c>
      <c r="O53" s="993">
        <v>0</v>
      </c>
      <c r="P53" s="993">
        <v>63556785</v>
      </c>
      <c r="Q53" s="993">
        <v>396713630</v>
      </c>
      <c r="R53" s="993">
        <v>21952200</v>
      </c>
      <c r="S53" s="1594">
        <v>2076000</v>
      </c>
      <c r="T53" s="993">
        <v>17859137</v>
      </c>
      <c r="U53" s="1594">
        <v>1045566</v>
      </c>
      <c r="V53" s="71">
        <v>49</v>
      </c>
    </row>
    <row r="54" spans="1:22" s="103" customFormat="1" ht="23.1" customHeight="1">
      <c r="A54" s="66">
        <v>50</v>
      </c>
      <c r="B54" s="65" t="s">
        <v>1106</v>
      </c>
      <c r="C54" s="994">
        <v>48452000</v>
      </c>
      <c r="D54" s="1000">
        <v>7761424</v>
      </c>
      <c r="E54" s="994">
        <v>646635896</v>
      </c>
      <c r="F54" s="994">
        <v>16491387</v>
      </c>
      <c r="G54" s="994">
        <v>2756000</v>
      </c>
      <c r="H54" s="994">
        <v>84796000</v>
      </c>
      <c r="I54" s="994">
        <v>9993000</v>
      </c>
      <c r="J54" s="994">
        <v>42263000</v>
      </c>
      <c r="K54" s="994">
        <v>0</v>
      </c>
      <c r="L54" s="994">
        <v>0</v>
      </c>
      <c r="M54" s="1000">
        <v>0</v>
      </c>
      <c r="N54" s="1000">
        <v>0</v>
      </c>
      <c r="O54" s="994">
        <v>0</v>
      </c>
      <c r="P54" s="994">
        <v>86359429</v>
      </c>
      <c r="Q54" s="994">
        <v>447382968</v>
      </c>
      <c r="R54" s="994">
        <v>28676760</v>
      </c>
      <c r="S54" s="1000">
        <v>2716800</v>
      </c>
      <c r="T54" s="994">
        <v>22295776</v>
      </c>
      <c r="U54" s="1000">
        <v>1342563</v>
      </c>
      <c r="V54" s="67">
        <v>50</v>
      </c>
    </row>
    <row r="55" spans="1:22" s="103" customFormat="1" ht="23.1" customHeight="1">
      <c r="A55" s="66">
        <v>51</v>
      </c>
      <c r="B55" s="65" t="s">
        <v>1107</v>
      </c>
      <c r="C55" s="994">
        <v>108230881</v>
      </c>
      <c r="D55" s="1000">
        <v>12534169</v>
      </c>
      <c r="E55" s="994">
        <v>1119180237</v>
      </c>
      <c r="F55" s="994">
        <v>22441473</v>
      </c>
      <c r="G55" s="994">
        <v>5966000</v>
      </c>
      <c r="H55" s="994">
        <v>155367000</v>
      </c>
      <c r="I55" s="994">
        <v>18784000</v>
      </c>
      <c r="J55" s="994">
        <v>42026000</v>
      </c>
      <c r="K55" s="994">
        <v>0</v>
      </c>
      <c r="L55" s="994">
        <v>0</v>
      </c>
      <c r="M55" s="1000">
        <v>0</v>
      </c>
      <c r="N55" s="1000">
        <v>0</v>
      </c>
      <c r="O55" s="994">
        <v>0</v>
      </c>
      <c r="P55" s="994">
        <v>87130883</v>
      </c>
      <c r="Q55" s="994">
        <v>810629120</v>
      </c>
      <c r="R55" s="994">
        <v>89994780</v>
      </c>
      <c r="S55" s="1000">
        <v>7488000</v>
      </c>
      <c r="T55" s="994">
        <v>59306765</v>
      </c>
      <c r="U55" s="1000">
        <v>3404738</v>
      </c>
      <c r="V55" s="67">
        <v>51</v>
      </c>
    </row>
    <row r="56" spans="1:22" s="103" customFormat="1" ht="23.1" customHeight="1">
      <c r="A56" s="66">
        <v>52</v>
      </c>
      <c r="B56" s="65" t="s">
        <v>1108</v>
      </c>
      <c r="C56" s="994">
        <v>73083084</v>
      </c>
      <c r="D56" s="1000">
        <v>5006951</v>
      </c>
      <c r="E56" s="994">
        <v>408630870</v>
      </c>
      <c r="F56" s="994">
        <v>9884286</v>
      </c>
      <c r="G56" s="994">
        <v>1563000</v>
      </c>
      <c r="H56" s="994">
        <v>63533000</v>
      </c>
      <c r="I56" s="994">
        <v>8561000</v>
      </c>
      <c r="J56" s="994">
        <v>31608000</v>
      </c>
      <c r="K56" s="994">
        <v>0</v>
      </c>
      <c r="L56" s="994">
        <v>0</v>
      </c>
      <c r="M56" s="1000">
        <v>0</v>
      </c>
      <c r="N56" s="1000">
        <v>0</v>
      </c>
      <c r="O56" s="994">
        <v>0</v>
      </c>
      <c r="P56" s="994">
        <v>50437939</v>
      </c>
      <c r="Q56" s="994">
        <v>361015507</v>
      </c>
      <c r="R56" s="994">
        <v>42074800</v>
      </c>
      <c r="S56" s="1000">
        <v>3460800</v>
      </c>
      <c r="T56" s="994">
        <v>23982830</v>
      </c>
      <c r="U56" s="1000">
        <v>1610452</v>
      </c>
      <c r="V56" s="67">
        <v>52</v>
      </c>
    </row>
    <row r="57" spans="1:22" s="103" customFormat="1" ht="23.1" customHeight="1" thickBot="1">
      <c r="A57" s="81">
        <v>54</v>
      </c>
      <c r="B57" s="82" t="s">
        <v>1109</v>
      </c>
      <c r="C57" s="1002">
        <v>33516000</v>
      </c>
      <c r="D57" s="1602">
        <v>5684744</v>
      </c>
      <c r="E57" s="1002">
        <v>657921636</v>
      </c>
      <c r="F57" s="1002">
        <v>18657072</v>
      </c>
      <c r="G57" s="1002">
        <v>4713000</v>
      </c>
      <c r="H57" s="1002">
        <v>91342000</v>
      </c>
      <c r="I57" s="1002">
        <v>10727000</v>
      </c>
      <c r="J57" s="1002">
        <v>54174000</v>
      </c>
      <c r="K57" s="1002">
        <v>0</v>
      </c>
      <c r="L57" s="1002">
        <v>0</v>
      </c>
      <c r="M57" s="1602">
        <v>0</v>
      </c>
      <c r="N57" s="1602">
        <v>0</v>
      </c>
      <c r="O57" s="1002">
        <v>0</v>
      </c>
      <c r="P57" s="1002">
        <v>103742922</v>
      </c>
      <c r="Q57" s="1002">
        <v>670045508</v>
      </c>
      <c r="R57" s="1002">
        <v>47185720</v>
      </c>
      <c r="S57" s="1602">
        <v>4904400</v>
      </c>
      <c r="T57" s="1002">
        <v>39276818</v>
      </c>
      <c r="U57" s="1602">
        <v>2448550</v>
      </c>
      <c r="V57" s="83">
        <v>54</v>
      </c>
    </row>
    <row r="58" spans="1:22" s="103" customFormat="1" ht="23.1" customHeight="1">
      <c r="A58" s="66">
        <v>55</v>
      </c>
      <c r="B58" s="65" t="s">
        <v>1110</v>
      </c>
      <c r="C58" s="994">
        <v>85643981</v>
      </c>
      <c r="D58" s="1000">
        <v>8346464</v>
      </c>
      <c r="E58" s="994">
        <v>720174271</v>
      </c>
      <c r="F58" s="994">
        <v>19904848</v>
      </c>
      <c r="G58" s="994">
        <v>2863000</v>
      </c>
      <c r="H58" s="994">
        <v>110698000</v>
      </c>
      <c r="I58" s="994">
        <v>10917000</v>
      </c>
      <c r="J58" s="994">
        <v>31372000</v>
      </c>
      <c r="K58" s="994">
        <v>0</v>
      </c>
      <c r="L58" s="994">
        <v>0</v>
      </c>
      <c r="M58" s="1000">
        <v>0</v>
      </c>
      <c r="N58" s="1000">
        <v>0</v>
      </c>
      <c r="O58" s="994">
        <v>0</v>
      </c>
      <c r="P58" s="994">
        <v>109236792</v>
      </c>
      <c r="Q58" s="994">
        <v>556538222</v>
      </c>
      <c r="R58" s="994">
        <v>48495600</v>
      </c>
      <c r="S58" s="1000">
        <v>5662400</v>
      </c>
      <c r="T58" s="994">
        <v>33823223</v>
      </c>
      <c r="U58" s="1000">
        <v>3324435</v>
      </c>
      <c r="V58" s="67">
        <v>55</v>
      </c>
    </row>
    <row r="59" spans="1:22" s="103" customFormat="1" ht="23.1" customHeight="1">
      <c r="A59" s="66">
        <v>56</v>
      </c>
      <c r="B59" s="65" t="s">
        <v>1111</v>
      </c>
      <c r="C59" s="994">
        <v>49417529</v>
      </c>
      <c r="D59" s="1000">
        <v>7598423</v>
      </c>
      <c r="E59" s="994">
        <v>736827417</v>
      </c>
      <c r="F59" s="994">
        <v>12070349</v>
      </c>
      <c r="G59" s="994">
        <v>2034000</v>
      </c>
      <c r="H59" s="994">
        <v>59656000</v>
      </c>
      <c r="I59" s="994">
        <v>8447000</v>
      </c>
      <c r="J59" s="994">
        <v>56400000</v>
      </c>
      <c r="K59" s="994">
        <v>0</v>
      </c>
      <c r="L59" s="994">
        <v>0</v>
      </c>
      <c r="M59" s="1000">
        <v>0</v>
      </c>
      <c r="N59" s="1000">
        <v>0</v>
      </c>
      <c r="O59" s="994">
        <v>0</v>
      </c>
      <c r="P59" s="994">
        <v>58001348</v>
      </c>
      <c r="Q59" s="994">
        <v>420472103</v>
      </c>
      <c r="R59" s="994">
        <v>22430600</v>
      </c>
      <c r="S59" s="1000">
        <v>1965600</v>
      </c>
      <c r="T59" s="994">
        <v>15839579</v>
      </c>
      <c r="U59" s="1000">
        <v>926448</v>
      </c>
      <c r="V59" s="67">
        <v>56</v>
      </c>
    </row>
    <row r="60" spans="1:22" s="103" customFormat="1" ht="23.1" customHeight="1">
      <c r="A60" s="66">
        <v>57</v>
      </c>
      <c r="B60" s="65" t="s">
        <v>1112</v>
      </c>
      <c r="C60" s="994">
        <v>51094668</v>
      </c>
      <c r="D60" s="1000">
        <v>6891642</v>
      </c>
      <c r="E60" s="994">
        <v>230073619</v>
      </c>
      <c r="F60" s="994">
        <v>9231166</v>
      </c>
      <c r="G60" s="994">
        <v>1015000</v>
      </c>
      <c r="H60" s="994">
        <v>45697000</v>
      </c>
      <c r="I60" s="994">
        <v>5256000</v>
      </c>
      <c r="J60" s="994">
        <v>32984000</v>
      </c>
      <c r="K60" s="994">
        <v>0</v>
      </c>
      <c r="L60" s="994">
        <v>0</v>
      </c>
      <c r="M60" s="1000">
        <v>0</v>
      </c>
      <c r="N60" s="1000">
        <v>0</v>
      </c>
      <c r="O60" s="994">
        <v>0</v>
      </c>
      <c r="P60" s="994">
        <v>31828036</v>
      </c>
      <c r="Q60" s="994">
        <v>218782788</v>
      </c>
      <c r="R60" s="994">
        <v>15094175</v>
      </c>
      <c r="S60" s="1000">
        <v>1158500</v>
      </c>
      <c r="T60" s="994">
        <v>12632818</v>
      </c>
      <c r="U60" s="1000">
        <v>689519</v>
      </c>
      <c r="V60" s="67">
        <v>57</v>
      </c>
    </row>
    <row r="61" spans="1:22" s="103" customFormat="1" ht="23.1" customHeight="1">
      <c r="A61" s="66">
        <v>58</v>
      </c>
      <c r="B61" s="65" t="s">
        <v>1113</v>
      </c>
      <c r="C61" s="994">
        <v>34474874</v>
      </c>
      <c r="D61" s="1000">
        <v>4584783</v>
      </c>
      <c r="E61" s="994">
        <v>384165988</v>
      </c>
      <c r="F61" s="994">
        <v>10013031</v>
      </c>
      <c r="G61" s="994">
        <v>1278000</v>
      </c>
      <c r="H61" s="994">
        <v>57209000</v>
      </c>
      <c r="I61" s="994">
        <v>6895000</v>
      </c>
      <c r="J61" s="994">
        <v>31508000</v>
      </c>
      <c r="K61" s="994">
        <v>0</v>
      </c>
      <c r="L61" s="994">
        <v>0</v>
      </c>
      <c r="M61" s="1000">
        <v>0</v>
      </c>
      <c r="N61" s="1000">
        <v>0</v>
      </c>
      <c r="O61" s="994">
        <v>0</v>
      </c>
      <c r="P61" s="994">
        <v>74110418</v>
      </c>
      <c r="Q61" s="994">
        <v>287639274</v>
      </c>
      <c r="R61" s="994">
        <v>14684060</v>
      </c>
      <c r="S61" s="1000">
        <v>1121760</v>
      </c>
      <c r="T61" s="994">
        <v>11143118</v>
      </c>
      <c r="U61" s="1000">
        <v>598279</v>
      </c>
      <c r="V61" s="67">
        <v>58</v>
      </c>
    </row>
    <row r="62" spans="1:22" s="103" customFormat="1" ht="23.1" customHeight="1">
      <c r="A62" s="75">
        <v>59</v>
      </c>
      <c r="B62" s="76" t="s">
        <v>1114</v>
      </c>
      <c r="C62" s="995">
        <v>26851000</v>
      </c>
      <c r="D62" s="1597">
        <v>5849635</v>
      </c>
      <c r="E62" s="995">
        <v>341614004</v>
      </c>
      <c r="F62" s="995">
        <v>2702908</v>
      </c>
      <c r="G62" s="995">
        <v>728000</v>
      </c>
      <c r="H62" s="995">
        <v>39225000</v>
      </c>
      <c r="I62" s="995">
        <v>4340000</v>
      </c>
      <c r="J62" s="995">
        <v>26702000</v>
      </c>
      <c r="K62" s="995">
        <v>0</v>
      </c>
      <c r="L62" s="995">
        <v>0</v>
      </c>
      <c r="M62" s="1597">
        <v>0</v>
      </c>
      <c r="N62" s="1597">
        <v>0</v>
      </c>
      <c r="O62" s="995">
        <v>0</v>
      </c>
      <c r="P62" s="995">
        <v>35757280</v>
      </c>
      <c r="Q62" s="995">
        <v>184265804</v>
      </c>
      <c r="R62" s="995">
        <v>14113740</v>
      </c>
      <c r="S62" s="1597">
        <v>928080</v>
      </c>
      <c r="T62" s="995">
        <v>10942101</v>
      </c>
      <c r="U62" s="1597">
        <v>514986</v>
      </c>
      <c r="V62" s="77">
        <v>59</v>
      </c>
    </row>
    <row r="63" spans="1:22" s="125" customFormat="1" ht="23.1" customHeight="1">
      <c r="A63" s="78">
        <v>61</v>
      </c>
      <c r="B63" s="65" t="s">
        <v>1115</v>
      </c>
      <c r="C63" s="993">
        <v>84615148</v>
      </c>
      <c r="D63" s="1594">
        <v>9621203</v>
      </c>
      <c r="E63" s="993">
        <v>384505451</v>
      </c>
      <c r="F63" s="993">
        <v>14455746</v>
      </c>
      <c r="G63" s="993">
        <v>1777000</v>
      </c>
      <c r="H63" s="993">
        <v>72631000</v>
      </c>
      <c r="I63" s="993">
        <v>8822000</v>
      </c>
      <c r="J63" s="993">
        <v>36839000</v>
      </c>
      <c r="K63" s="993">
        <v>0</v>
      </c>
      <c r="L63" s="993">
        <v>0</v>
      </c>
      <c r="M63" s="1594">
        <v>0</v>
      </c>
      <c r="N63" s="1594">
        <v>0</v>
      </c>
      <c r="O63" s="993">
        <v>0</v>
      </c>
      <c r="P63" s="993">
        <v>55809521</v>
      </c>
      <c r="Q63" s="993">
        <v>375883401</v>
      </c>
      <c r="R63" s="993">
        <v>14905155</v>
      </c>
      <c r="S63" s="1594">
        <v>1536480</v>
      </c>
      <c r="T63" s="993">
        <v>12837076</v>
      </c>
      <c r="U63" s="1594">
        <v>861396</v>
      </c>
      <c r="V63" s="79">
        <v>61</v>
      </c>
    </row>
    <row r="64" spans="1:22" s="125" customFormat="1" ht="23.1" customHeight="1">
      <c r="A64" s="66">
        <v>65</v>
      </c>
      <c r="B64" s="65" t="s">
        <v>1116</v>
      </c>
      <c r="C64" s="994">
        <v>13706000</v>
      </c>
      <c r="D64" s="1000">
        <v>2034895</v>
      </c>
      <c r="E64" s="994">
        <v>94887119</v>
      </c>
      <c r="F64" s="994">
        <v>2821254</v>
      </c>
      <c r="G64" s="994">
        <v>608000</v>
      </c>
      <c r="H64" s="994">
        <v>18347000</v>
      </c>
      <c r="I64" s="994">
        <v>1838000</v>
      </c>
      <c r="J64" s="994">
        <v>28957000</v>
      </c>
      <c r="K64" s="994">
        <v>0</v>
      </c>
      <c r="L64" s="994">
        <v>0</v>
      </c>
      <c r="M64" s="1000">
        <v>0</v>
      </c>
      <c r="N64" s="1000">
        <v>0</v>
      </c>
      <c r="O64" s="994">
        <v>0</v>
      </c>
      <c r="P64" s="994">
        <v>12866716</v>
      </c>
      <c r="Q64" s="994">
        <v>116228955</v>
      </c>
      <c r="R64" s="994">
        <v>6186780</v>
      </c>
      <c r="S64" s="1000">
        <v>741600</v>
      </c>
      <c r="T64" s="994">
        <v>4298306</v>
      </c>
      <c r="U64" s="1000">
        <v>332392</v>
      </c>
      <c r="V64" s="67">
        <v>65</v>
      </c>
    </row>
    <row r="65" spans="1:22" s="125" customFormat="1" ht="23.1" customHeight="1">
      <c r="A65" s="66">
        <v>66</v>
      </c>
      <c r="B65" s="65" t="s">
        <v>1117</v>
      </c>
      <c r="C65" s="994">
        <v>40211000</v>
      </c>
      <c r="D65" s="1000">
        <v>3592123</v>
      </c>
      <c r="E65" s="994">
        <v>336228574</v>
      </c>
      <c r="F65" s="994">
        <v>9421212</v>
      </c>
      <c r="G65" s="994">
        <v>1738000</v>
      </c>
      <c r="H65" s="994">
        <v>64160000</v>
      </c>
      <c r="I65" s="994">
        <v>6323000</v>
      </c>
      <c r="J65" s="994">
        <v>48404000</v>
      </c>
      <c r="K65" s="994">
        <v>0</v>
      </c>
      <c r="L65" s="994">
        <v>0</v>
      </c>
      <c r="M65" s="1000">
        <v>0</v>
      </c>
      <c r="N65" s="1000">
        <v>0</v>
      </c>
      <c r="O65" s="994">
        <v>0</v>
      </c>
      <c r="P65" s="994">
        <v>37977979</v>
      </c>
      <c r="Q65" s="994">
        <v>333649764</v>
      </c>
      <c r="R65" s="994">
        <v>25317950</v>
      </c>
      <c r="S65" s="1000">
        <v>1816800</v>
      </c>
      <c r="T65" s="994">
        <v>18486700</v>
      </c>
      <c r="U65" s="1000">
        <v>1115439</v>
      </c>
      <c r="V65" s="67">
        <v>66</v>
      </c>
    </row>
    <row r="66" spans="1:22" s="125" customFormat="1" ht="23.1" customHeight="1">
      <c r="A66" s="66">
        <v>68</v>
      </c>
      <c r="B66" s="65" t="s">
        <v>1118</v>
      </c>
      <c r="C66" s="994">
        <v>51210543</v>
      </c>
      <c r="D66" s="1000">
        <v>7364466</v>
      </c>
      <c r="E66" s="994">
        <v>393043018</v>
      </c>
      <c r="F66" s="994">
        <v>11518274</v>
      </c>
      <c r="G66" s="994">
        <v>2061000</v>
      </c>
      <c r="H66" s="994">
        <v>82435000</v>
      </c>
      <c r="I66" s="994">
        <v>8745000</v>
      </c>
      <c r="J66" s="994">
        <v>40102000</v>
      </c>
      <c r="K66" s="994">
        <v>0</v>
      </c>
      <c r="L66" s="994">
        <v>0</v>
      </c>
      <c r="M66" s="1000">
        <v>0</v>
      </c>
      <c r="N66" s="1000">
        <v>0</v>
      </c>
      <c r="O66" s="994">
        <v>0</v>
      </c>
      <c r="P66" s="994">
        <v>82591015</v>
      </c>
      <c r="Q66" s="994">
        <v>397743692</v>
      </c>
      <c r="R66" s="994">
        <v>30070460</v>
      </c>
      <c r="S66" s="1000">
        <v>2303160</v>
      </c>
      <c r="T66" s="994">
        <v>21483999</v>
      </c>
      <c r="U66" s="1000">
        <v>1351950</v>
      </c>
      <c r="V66" s="67">
        <v>68</v>
      </c>
    </row>
    <row r="67" spans="1:22" s="125" customFormat="1" ht="23.1" customHeight="1">
      <c r="A67" s="75">
        <v>70</v>
      </c>
      <c r="B67" s="76" t="s">
        <v>1119</v>
      </c>
      <c r="C67" s="995">
        <v>105027586</v>
      </c>
      <c r="D67" s="1597">
        <v>7190181</v>
      </c>
      <c r="E67" s="995">
        <v>854290982</v>
      </c>
      <c r="F67" s="995">
        <v>21031571</v>
      </c>
      <c r="G67" s="995">
        <v>3436000</v>
      </c>
      <c r="H67" s="995">
        <v>156282000</v>
      </c>
      <c r="I67" s="995">
        <v>17728000</v>
      </c>
      <c r="J67" s="995">
        <v>25437000</v>
      </c>
      <c r="K67" s="995">
        <v>0</v>
      </c>
      <c r="L67" s="995">
        <v>0</v>
      </c>
      <c r="M67" s="1597">
        <v>0</v>
      </c>
      <c r="N67" s="1597">
        <v>0</v>
      </c>
      <c r="O67" s="995">
        <v>0</v>
      </c>
      <c r="P67" s="995">
        <v>98235963</v>
      </c>
      <c r="Q67" s="995">
        <v>840290188</v>
      </c>
      <c r="R67" s="995">
        <v>61246840</v>
      </c>
      <c r="S67" s="1597">
        <v>4668840</v>
      </c>
      <c r="T67" s="995">
        <v>47202023</v>
      </c>
      <c r="U67" s="1597">
        <v>2721506</v>
      </c>
      <c r="V67" s="77">
        <v>70</v>
      </c>
    </row>
    <row r="68" spans="1:22" ht="23.1" customHeight="1">
      <c r="A68" s="64">
        <v>78</v>
      </c>
      <c r="B68" s="97" t="s">
        <v>1120</v>
      </c>
      <c r="C68" s="994">
        <v>115789741</v>
      </c>
      <c r="D68" s="994">
        <v>15151276</v>
      </c>
      <c r="E68" s="994">
        <v>1369125576</v>
      </c>
      <c r="F68" s="994">
        <v>37278733</v>
      </c>
      <c r="G68" s="994">
        <v>3805000</v>
      </c>
      <c r="H68" s="994">
        <v>189281000</v>
      </c>
      <c r="I68" s="994">
        <v>21776000</v>
      </c>
      <c r="J68" s="994">
        <v>70031000</v>
      </c>
      <c r="K68" s="994">
        <v>0</v>
      </c>
      <c r="L68" s="994">
        <v>0</v>
      </c>
      <c r="M68" s="994">
        <v>0</v>
      </c>
      <c r="N68" s="994">
        <v>0</v>
      </c>
      <c r="O68" s="994">
        <v>0</v>
      </c>
      <c r="P68" s="994">
        <v>120664258</v>
      </c>
      <c r="Q68" s="994">
        <v>968407056</v>
      </c>
      <c r="R68" s="994">
        <v>80352925</v>
      </c>
      <c r="S68" s="1000">
        <v>4450200</v>
      </c>
      <c r="T68" s="994">
        <v>55658568</v>
      </c>
      <c r="U68" s="1000">
        <v>2536486</v>
      </c>
      <c r="V68" s="59">
        <v>78</v>
      </c>
    </row>
    <row r="69" spans="1:22" ht="23.1" customHeight="1">
      <c r="A69" s="64">
        <v>84</v>
      </c>
      <c r="B69" s="97" t="s">
        <v>1121</v>
      </c>
      <c r="C69" s="994">
        <v>98500000</v>
      </c>
      <c r="D69" s="994">
        <v>10677606</v>
      </c>
      <c r="E69" s="994">
        <v>1479644260</v>
      </c>
      <c r="F69" s="994">
        <v>27840292</v>
      </c>
      <c r="G69" s="994">
        <v>5913000</v>
      </c>
      <c r="H69" s="994">
        <v>165316000</v>
      </c>
      <c r="I69" s="994">
        <v>16108000</v>
      </c>
      <c r="J69" s="994">
        <v>24227000</v>
      </c>
      <c r="K69" s="994">
        <v>0</v>
      </c>
      <c r="L69" s="994">
        <v>0</v>
      </c>
      <c r="M69" s="994">
        <v>0</v>
      </c>
      <c r="N69" s="994">
        <v>0</v>
      </c>
      <c r="O69" s="994">
        <v>0</v>
      </c>
      <c r="P69" s="994">
        <v>93036718</v>
      </c>
      <c r="Q69" s="994">
        <v>805877647</v>
      </c>
      <c r="R69" s="994">
        <v>57065700</v>
      </c>
      <c r="S69" s="1000">
        <v>6752900</v>
      </c>
      <c r="T69" s="994">
        <v>47899189</v>
      </c>
      <c r="U69" s="1000">
        <v>3287875</v>
      </c>
      <c r="V69" s="59">
        <v>84</v>
      </c>
    </row>
    <row r="70" spans="1:22" ht="23.1" customHeight="1">
      <c r="A70" s="64">
        <v>85</v>
      </c>
      <c r="B70" s="97" t="s">
        <v>1122</v>
      </c>
      <c r="C70" s="994">
        <v>151936328</v>
      </c>
      <c r="D70" s="994">
        <v>18878472</v>
      </c>
      <c r="E70" s="994">
        <v>1538121202</v>
      </c>
      <c r="F70" s="994">
        <v>32869595</v>
      </c>
      <c r="G70" s="994">
        <v>4391000</v>
      </c>
      <c r="H70" s="994">
        <v>181834000</v>
      </c>
      <c r="I70" s="994">
        <v>20856000</v>
      </c>
      <c r="J70" s="994">
        <v>45565000</v>
      </c>
      <c r="K70" s="994">
        <v>0</v>
      </c>
      <c r="L70" s="994">
        <v>0</v>
      </c>
      <c r="M70" s="994">
        <v>0</v>
      </c>
      <c r="N70" s="994">
        <v>0</v>
      </c>
      <c r="O70" s="994">
        <v>0</v>
      </c>
      <c r="P70" s="994">
        <v>128988079</v>
      </c>
      <c r="Q70" s="994">
        <v>1131919662</v>
      </c>
      <c r="R70" s="994">
        <v>93882280</v>
      </c>
      <c r="S70" s="1000">
        <v>8135040</v>
      </c>
      <c r="T70" s="994">
        <v>74319406</v>
      </c>
      <c r="U70" s="1000">
        <v>4768849</v>
      </c>
      <c r="V70" s="59">
        <v>85</v>
      </c>
    </row>
    <row r="71" spans="1:22" ht="23.1" customHeight="1">
      <c r="A71" s="64">
        <v>89</v>
      </c>
      <c r="B71" s="97" t="s">
        <v>1123</v>
      </c>
      <c r="C71" s="994">
        <v>102150683</v>
      </c>
      <c r="D71" s="994">
        <v>18998517</v>
      </c>
      <c r="E71" s="994">
        <v>2124880894</v>
      </c>
      <c r="F71" s="994">
        <v>57073114</v>
      </c>
      <c r="G71" s="994">
        <v>8802000</v>
      </c>
      <c r="H71" s="994">
        <v>266268000</v>
      </c>
      <c r="I71" s="994">
        <v>29410000</v>
      </c>
      <c r="J71" s="994">
        <v>63237000</v>
      </c>
      <c r="K71" s="994">
        <v>0</v>
      </c>
      <c r="L71" s="994">
        <v>0</v>
      </c>
      <c r="M71" s="994">
        <v>0</v>
      </c>
      <c r="N71" s="994">
        <v>0</v>
      </c>
      <c r="O71" s="994">
        <v>0</v>
      </c>
      <c r="P71" s="994">
        <v>210320408</v>
      </c>
      <c r="Q71" s="994">
        <v>1498865414</v>
      </c>
      <c r="R71" s="994">
        <v>116083300</v>
      </c>
      <c r="S71" s="1000">
        <v>7995600</v>
      </c>
      <c r="T71" s="994">
        <v>83596860</v>
      </c>
      <c r="U71" s="1000">
        <v>3740254</v>
      </c>
      <c r="V71" s="59">
        <v>89</v>
      </c>
    </row>
    <row r="72" spans="1:22" ht="23.1" customHeight="1">
      <c r="A72" s="64">
        <v>90</v>
      </c>
      <c r="B72" s="97" t="s">
        <v>1124</v>
      </c>
      <c r="C72" s="995">
        <v>174301223</v>
      </c>
      <c r="D72" s="995">
        <v>24602254</v>
      </c>
      <c r="E72" s="995">
        <v>1806910046</v>
      </c>
      <c r="F72" s="995">
        <v>40737103</v>
      </c>
      <c r="G72" s="995">
        <v>7172000</v>
      </c>
      <c r="H72" s="995">
        <v>209151000</v>
      </c>
      <c r="I72" s="995">
        <v>22468000</v>
      </c>
      <c r="J72" s="995">
        <v>68974000</v>
      </c>
      <c r="K72" s="995">
        <v>0</v>
      </c>
      <c r="L72" s="995">
        <v>0</v>
      </c>
      <c r="M72" s="995">
        <v>0</v>
      </c>
      <c r="N72" s="995">
        <v>0</v>
      </c>
      <c r="O72" s="995">
        <v>0</v>
      </c>
      <c r="P72" s="995">
        <v>189919579</v>
      </c>
      <c r="Q72" s="995">
        <v>1116420349</v>
      </c>
      <c r="R72" s="995">
        <v>83461330</v>
      </c>
      <c r="S72" s="1597">
        <v>5800180</v>
      </c>
      <c r="T72" s="995">
        <v>65560692</v>
      </c>
      <c r="U72" s="1597">
        <v>2751268</v>
      </c>
      <c r="V72" s="59">
        <v>90</v>
      </c>
    </row>
    <row r="73" spans="1:22" ht="23.1" customHeight="1">
      <c r="A73" s="61">
        <v>91</v>
      </c>
      <c r="B73" s="96" t="s">
        <v>1125</v>
      </c>
      <c r="C73" s="993">
        <v>81980818</v>
      </c>
      <c r="D73" s="1594">
        <v>14132590</v>
      </c>
      <c r="E73" s="993">
        <v>897878988</v>
      </c>
      <c r="F73" s="993">
        <v>31868971</v>
      </c>
      <c r="G73" s="993">
        <v>3573000</v>
      </c>
      <c r="H73" s="993">
        <v>141978000</v>
      </c>
      <c r="I73" s="993">
        <v>15039000</v>
      </c>
      <c r="J73" s="993">
        <v>9942000</v>
      </c>
      <c r="K73" s="993">
        <v>0</v>
      </c>
      <c r="L73" s="993">
        <v>0</v>
      </c>
      <c r="M73" s="1594">
        <v>0</v>
      </c>
      <c r="N73" s="1594">
        <v>0</v>
      </c>
      <c r="O73" s="993">
        <v>0</v>
      </c>
      <c r="P73" s="993">
        <v>128577508</v>
      </c>
      <c r="Q73" s="993">
        <v>846757910</v>
      </c>
      <c r="R73" s="993">
        <v>74977980</v>
      </c>
      <c r="S73" s="1594">
        <v>6181980</v>
      </c>
      <c r="T73" s="993">
        <v>54950828</v>
      </c>
      <c r="U73" s="1594">
        <v>3620003</v>
      </c>
      <c r="V73" s="63">
        <v>91</v>
      </c>
    </row>
    <row r="74" spans="1:22" ht="23.1" customHeight="1">
      <c r="A74" s="64">
        <v>92</v>
      </c>
      <c r="B74" s="97" t="s">
        <v>1126</v>
      </c>
      <c r="C74" s="994">
        <v>177111472</v>
      </c>
      <c r="D74" s="1000">
        <v>18959487</v>
      </c>
      <c r="E74" s="994">
        <v>2088264976</v>
      </c>
      <c r="F74" s="994">
        <v>60973151</v>
      </c>
      <c r="G74" s="994">
        <v>9090000</v>
      </c>
      <c r="H74" s="994">
        <v>264340000</v>
      </c>
      <c r="I74" s="994">
        <v>24811000</v>
      </c>
      <c r="J74" s="994">
        <v>60886000</v>
      </c>
      <c r="K74" s="994">
        <v>0</v>
      </c>
      <c r="L74" s="994">
        <v>0</v>
      </c>
      <c r="M74" s="1000">
        <v>0</v>
      </c>
      <c r="N74" s="1000">
        <v>0</v>
      </c>
      <c r="O74" s="994">
        <v>0</v>
      </c>
      <c r="P74" s="994">
        <v>167841573</v>
      </c>
      <c r="Q74" s="994">
        <v>1700049888</v>
      </c>
      <c r="R74" s="994">
        <v>156070700</v>
      </c>
      <c r="S74" s="1000">
        <v>11344800</v>
      </c>
      <c r="T74" s="994">
        <v>102955343</v>
      </c>
      <c r="U74" s="1000">
        <v>6601237</v>
      </c>
      <c r="V74" s="59">
        <v>92</v>
      </c>
    </row>
    <row r="75" spans="1:22" ht="23.1" customHeight="1">
      <c r="A75" s="64">
        <v>94</v>
      </c>
      <c r="B75" s="97" t="s">
        <v>1127</v>
      </c>
      <c r="C75" s="994">
        <v>2224334435</v>
      </c>
      <c r="D75" s="1000">
        <v>276779291</v>
      </c>
      <c r="E75" s="994">
        <v>29501665445</v>
      </c>
      <c r="F75" s="994">
        <v>842237547</v>
      </c>
      <c r="G75" s="994">
        <v>139222000</v>
      </c>
      <c r="H75" s="994">
        <v>4238982000</v>
      </c>
      <c r="I75" s="994">
        <v>446869000</v>
      </c>
      <c r="J75" s="994">
        <v>1210870000</v>
      </c>
      <c r="K75" s="994">
        <v>0</v>
      </c>
      <c r="L75" s="994">
        <v>0</v>
      </c>
      <c r="M75" s="1000">
        <v>0</v>
      </c>
      <c r="N75" s="1000">
        <v>0</v>
      </c>
      <c r="O75" s="994">
        <v>0</v>
      </c>
      <c r="P75" s="994">
        <v>3336019423</v>
      </c>
      <c r="Q75" s="994">
        <v>26132936529</v>
      </c>
      <c r="R75" s="994">
        <v>2390670660</v>
      </c>
      <c r="S75" s="1000">
        <v>163169040</v>
      </c>
      <c r="T75" s="994">
        <v>1782431669</v>
      </c>
      <c r="U75" s="1000">
        <v>116068276</v>
      </c>
      <c r="V75" s="59">
        <v>94</v>
      </c>
    </row>
    <row r="76" spans="1:22" s="103" customFormat="1" ht="23.1" customHeight="1">
      <c r="A76" s="66">
        <v>301</v>
      </c>
      <c r="B76" s="65" t="s">
        <v>1128</v>
      </c>
      <c r="C76" s="994">
        <v>0</v>
      </c>
      <c r="D76" s="1000">
        <v>0</v>
      </c>
      <c r="E76" s="994">
        <v>0</v>
      </c>
      <c r="F76" s="994">
        <v>0</v>
      </c>
      <c r="G76" s="994">
        <v>836000</v>
      </c>
      <c r="H76" s="994">
        <v>0</v>
      </c>
      <c r="I76" s="994">
        <v>0</v>
      </c>
      <c r="J76" s="994">
        <v>0</v>
      </c>
      <c r="K76" s="994">
        <v>0</v>
      </c>
      <c r="L76" s="994">
        <v>0</v>
      </c>
      <c r="M76" s="1000">
        <v>0</v>
      </c>
      <c r="N76" s="1000">
        <v>0</v>
      </c>
      <c r="O76" s="994">
        <v>0</v>
      </c>
      <c r="P76" s="994">
        <v>81138000</v>
      </c>
      <c r="Q76" s="994">
        <v>0</v>
      </c>
      <c r="R76" s="994">
        <v>0</v>
      </c>
      <c r="S76" s="1000">
        <v>0</v>
      </c>
      <c r="T76" s="994">
        <v>0</v>
      </c>
      <c r="U76" s="1000">
        <v>0</v>
      </c>
      <c r="V76" s="67">
        <v>301</v>
      </c>
    </row>
    <row r="77" spans="1:22" s="103" customFormat="1" ht="23.1" customHeight="1">
      <c r="A77" s="66">
        <v>302</v>
      </c>
      <c r="B77" s="65" t="s">
        <v>1129</v>
      </c>
      <c r="C77" s="995">
        <v>0</v>
      </c>
      <c r="D77" s="1597">
        <v>0</v>
      </c>
      <c r="E77" s="995">
        <v>0</v>
      </c>
      <c r="F77" s="995">
        <v>0</v>
      </c>
      <c r="G77" s="995">
        <v>918000</v>
      </c>
      <c r="H77" s="995">
        <v>0</v>
      </c>
      <c r="I77" s="995">
        <v>0</v>
      </c>
      <c r="J77" s="995">
        <v>0</v>
      </c>
      <c r="K77" s="995">
        <v>0</v>
      </c>
      <c r="L77" s="995">
        <v>0</v>
      </c>
      <c r="M77" s="1597">
        <v>0</v>
      </c>
      <c r="N77" s="1597">
        <v>0</v>
      </c>
      <c r="O77" s="995">
        <v>0</v>
      </c>
      <c r="P77" s="995">
        <v>87793000</v>
      </c>
      <c r="Q77" s="995">
        <v>0</v>
      </c>
      <c r="R77" s="995">
        <v>0</v>
      </c>
      <c r="S77" s="1597">
        <v>0</v>
      </c>
      <c r="T77" s="995">
        <v>0</v>
      </c>
      <c r="U77" s="1597">
        <v>0</v>
      </c>
      <c r="V77" s="67">
        <v>302</v>
      </c>
    </row>
    <row r="78" spans="1:22" s="103" customFormat="1" ht="23.1" customHeight="1">
      <c r="A78" s="70">
        <v>303</v>
      </c>
      <c r="B78" s="62" t="s">
        <v>1130</v>
      </c>
      <c r="C78" s="993">
        <v>0</v>
      </c>
      <c r="D78" s="1594">
        <v>0</v>
      </c>
      <c r="E78" s="993">
        <v>0</v>
      </c>
      <c r="F78" s="993">
        <v>0</v>
      </c>
      <c r="G78" s="993">
        <v>190000</v>
      </c>
      <c r="H78" s="993">
        <v>0</v>
      </c>
      <c r="I78" s="993">
        <v>0</v>
      </c>
      <c r="J78" s="993">
        <v>0</v>
      </c>
      <c r="K78" s="993">
        <v>0</v>
      </c>
      <c r="L78" s="993">
        <v>0</v>
      </c>
      <c r="M78" s="1594">
        <v>0</v>
      </c>
      <c r="N78" s="1594">
        <v>0</v>
      </c>
      <c r="O78" s="993">
        <v>0</v>
      </c>
      <c r="P78" s="993">
        <v>5411000</v>
      </c>
      <c r="Q78" s="993">
        <v>0</v>
      </c>
      <c r="R78" s="993">
        <v>0</v>
      </c>
      <c r="S78" s="1594">
        <v>0</v>
      </c>
      <c r="T78" s="993">
        <v>0</v>
      </c>
      <c r="U78" s="1594">
        <v>0</v>
      </c>
      <c r="V78" s="71">
        <v>303</v>
      </c>
    </row>
    <row r="79" spans="1:22" s="103" customFormat="1" ht="23.1" customHeight="1">
      <c r="A79" s="66">
        <v>304</v>
      </c>
      <c r="B79" s="65" t="s">
        <v>1131</v>
      </c>
      <c r="C79" s="994">
        <v>0</v>
      </c>
      <c r="D79" s="1000">
        <v>0</v>
      </c>
      <c r="E79" s="994">
        <v>0</v>
      </c>
      <c r="F79" s="994">
        <v>0</v>
      </c>
      <c r="G79" s="994">
        <v>6007000</v>
      </c>
      <c r="H79" s="994">
        <v>0</v>
      </c>
      <c r="I79" s="994">
        <v>0</v>
      </c>
      <c r="J79" s="994">
        <v>0</v>
      </c>
      <c r="K79" s="994">
        <v>0</v>
      </c>
      <c r="L79" s="994">
        <v>0</v>
      </c>
      <c r="M79" s="1000">
        <v>0</v>
      </c>
      <c r="N79" s="1000">
        <v>0</v>
      </c>
      <c r="O79" s="994">
        <v>0</v>
      </c>
      <c r="P79" s="994">
        <v>135656000</v>
      </c>
      <c r="Q79" s="994">
        <v>0</v>
      </c>
      <c r="R79" s="994">
        <v>0</v>
      </c>
      <c r="S79" s="1000">
        <v>0</v>
      </c>
      <c r="T79" s="994">
        <v>0</v>
      </c>
      <c r="U79" s="1000">
        <v>0</v>
      </c>
      <c r="V79" s="67">
        <v>304</v>
      </c>
    </row>
    <row r="80" spans="1:22" s="103" customFormat="1" ht="23.1" customHeight="1">
      <c r="A80" s="66">
        <v>305</v>
      </c>
      <c r="B80" s="65" t="s">
        <v>1132</v>
      </c>
      <c r="C80" s="994">
        <v>0</v>
      </c>
      <c r="D80" s="1000">
        <v>0</v>
      </c>
      <c r="E80" s="994">
        <v>0</v>
      </c>
      <c r="F80" s="994">
        <v>0</v>
      </c>
      <c r="G80" s="994">
        <v>5204000</v>
      </c>
      <c r="H80" s="994">
        <v>0</v>
      </c>
      <c r="I80" s="994">
        <v>0</v>
      </c>
      <c r="J80" s="994">
        <v>0</v>
      </c>
      <c r="K80" s="994">
        <v>0</v>
      </c>
      <c r="L80" s="994">
        <v>0</v>
      </c>
      <c r="M80" s="1000">
        <v>0</v>
      </c>
      <c r="N80" s="1000">
        <v>0</v>
      </c>
      <c r="O80" s="994">
        <v>0</v>
      </c>
      <c r="P80" s="994">
        <v>123252000</v>
      </c>
      <c r="Q80" s="994">
        <v>0</v>
      </c>
      <c r="R80" s="994">
        <v>0</v>
      </c>
      <c r="S80" s="1000">
        <v>0</v>
      </c>
      <c r="T80" s="994">
        <v>0</v>
      </c>
      <c r="U80" s="1000">
        <v>0</v>
      </c>
      <c r="V80" s="67">
        <v>305</v>
      </c>
    </row>
    <row r="81" spans="1:22" s="103" customFormat="1" ht="23.1" customHeight="1">
      <c r="A81" s="66">
        <v>306</v>
      </c>
      <c r="B81" s="65" t="s">
        <v>1133</v>
      </c>
      <c r="C81" s="994">
        <v>0</v>
      </c>
      <c r="D81" s="1000">
        <v>0</v>
      </c>
      <c r="E81" s="994">
        <v>0</v>
      </c>
      <c r="F81" s="994">
        <v>0</v>
      </c>
      <c r="G81" s="994">
        <v>26645000</v>
      </c>
      <c r="H81" s="994">
        <v>0</v>
      </c>
      <c r="I81" s="994">
        <v>0</v>
      </c>
      <c r="J81" s="994">
        <v>0</v>
      </c>
      <c r="K81" s="994">
        <v>0</v>
      </c>
      <c r="L81" s="994">
        <v>0</v>
      </c>
      <c r="M81" s="1000">
        <v>0</v>
      </c>
      <c r="N81" s="1000">
        <v>0</v>
      </c>
      <c r="O81" s="994">
        <v>0</v>
      </c>
      <c r="P81" s="994">
        <v>715801000</v>
      </c>
      <c r="Q81" s="994">
        <v>0</v>
      </c>
      <c r="R81" s="994">
        <v>0</v>
      </c>
      <c r="S81" s="1000">
        <v>0</v>
      </c>
      <c r="T81" s="994">
        <v>0</v>
      </c>
      <c r="U81" s="1000">
        <v>0</v>
      </c>
      <c r="V81" s="67">
        <v>306</v>
      </c>
    </row>
    <row r="82" spans="1:22" s="103" customFormat="1" ht="23.1" customHeight="1">
      <c r="A82" s="66"/>
      <c r="B82" s="65"/>
      <c r="C82" s="995"/>
      <c r="D82" s="1597"/>
      <c r="E82" s="995"/>
      <c r="F82" s="995"/>
      <c r="G82" s="995"/>
      <c r="H82" s="995"/>
      <c r="I82" s="995"/>
      <c r="J82" s="995"/>
      <c r="K82" s="995"/>
      <c r="L82" s="995"/>
      <c r="M82" s="1597"/>
      <c r="N82" s="1597"/>
      <c r="O82" s="995"/>
      <c r="P82" s="995"/>
      <c r="Q82" s="995"/>
      <c r="R82" s="995"/>
      <c r="S82" s="1597"/>
      <c r="T82" s="995"/>
      <c r="U82" s="1597"/>
      <c r="V82" s="67"/>
    </row>
    <row r="83" spans="1:22" s="103" customFormat="1" ht="23.1" customHeight="1">
      <c r="A83" s="72"/>
      <c r="B83" s="62"/>
      <c r="C83" s="993"/>
      <c r="D83" s="1594"/>
      <c r="E83" s="993"/>
      <c r="F83" s="993"/>
      <c r="G83" s="993"/>
      <c r="H83" s="993"/>
      <c r="I83" s="993"/>
      <c r="J83" s="993"/>
      <c r="K83" s="993"/>
      <c r="L83" s="993"/>
      <c r="M83" s="1594"/>
      <c r="N83" s="1594"/>
      <c r="O83" s="993"/>
      <c r="P83" s="993"/>
      <c r="Q83" s="993"/>
      <c r="R83" s="993"/>
      <c r="S83" s="1594"/>
      <c r="T83" s="993"/>
      <c r="U83" s="1594"/>
      <c r="V83" s="73"/>
    </row>
    <row r="84" spans="1:22" s="103" customFormat="1" ht="23.1" customHeight="1">
      <c r="A84" s="66"/>
      <c r="B84" s="65"/>
      <c r="C84" s="994"/>
      <c r="D84" s="1000"/>
      <c r="E84" s="994"/>
      <c r="F84" s="994"/>
      <c r="G84" s="994"/>
      <c r="H84" s="994"/>
      <c r="I84" s="994"/>
      <c r="J84" s="994"/>
      <c r="K84" s="994"/>
      <c r="L84" s="994"/>
      <c r="M84" s="1000"/>
      <c r="N84" s="1000"/>
      <c r="O84" s="994"/>
      <c r="P84" s="994"/>
      <c r="Q84" s="994"/>
      <c r="R84" s="994"/>
      <c r="S84" s="1000"/>
      <c r="T84" s="994"/>
      <c r="U84" s="1000"/>
      <c r="V84" s="67"/>
    </row>
    <row r="85" spans="1:22" s="103" customFormat="1" ht="23.1" customHeight="1">
      <c r="A85" s="66"/>
      <c r="B85" s="65"/>
      <c r="C85" s="994"/>
      <c r="D85" s="1000"/>
      <c r="E85" s="994"/>
      <c r="F85" s="994"/>
      <c r="G85" s="994"/>
      <c r="H85" s="994"/>
      <c r="I85" s="994"/>
      <c r="J85" s="994"/>
      <c r="K85" s="994"/>
      <c r="L85" s="994"/>
      <c r="M85" s="1000"/>
      <c r="N85" s="1000"/>
      <c r="O85" s="994"/>
      <c r="P85" s="994"/>
      <c r="Q85" s="994"/>
      <c r="R85" s="994"/>
      <c r="S85" s="1000"/>
      <c r="T85" s="994"/>
      <c r="U85" s="1000"/>
      <c r="V85" s="67"/>
    </row>
    <row r="86" spans="1:22" s="103" customFormat="1" ht="23.1" customHeight="1">
      <c r="A86" s="66"/>
      <c r="B86" s="65"/>
      <c r="C86" s="994"/>
      <c r="D86" s="1000"/>
      <c r="E86" s="994"/>
      <c r="F86" s="994"/>
      <c r="G86" s="994"/>
      <c r="H86" s="994"/>
      <c r="I86" s="994"/>
      <c r="J86" s="994"/>
      <c r="K86" s="994"/>
      <c r="L86" s="994"/>
      <c r="M86" s="1000"/>
      <c r="N86" s="1000"/>
      <c r="O86" s="994"/>
      <c r="P86" s="994"/>
      <c r="Q86" s="994"/>
      <c r="R86" s="994"/>
      <c r="S86" s="1000"/>
      <c r="T86" s="994"/>
      <c r="U86" s="1000"/>
      <c r="V86" s="67"/>
    </row>
    <row r="87" spans="1:22" s="103" customFormat="1" ht="23.1" customHeight="1">
      <c r="A87" s="66"/>
      <c r="B87" s="65"/>
      <c r="C87" s="995"/>
      <c r="D87" s="1597"/>
      <c r="E87" s="995"/>
      <c r="F87" s="995"/>
      <c r="G87" s="995"/>
      <c r="H87" s="995"/>
      <c r="I87" s="995"/>
      <c r="J87" s="995"/>
      <c r="K87" s="995"/>
      <c r="L87" s="995"/>
      <c r="M87" s="1597"/>
      <c r="N87" s="1597"/>
      <c r="O87" s="995"/>
      <c r="P87" s="995"/>
      <c r="Q87" s="995"/>
      <c r="R87" s="995"/>
      <c r="S87" s="1597"/>
      <c r="T87" s="995"/>
      <c r="U87" s="1597"/>
      <c r="V87" s="67"/>
    </row>
    <row r="88" spans="1:22" s="103" customFormat="1" ht="23.1" customHeight="1">
      <c r="A88" s="70"/>
      <c r="B88" s="62"/>
      <c r="C88" s="993"/>
      <c r="D88" s="1594"/>
      <c r="E88" s="993"/>
      <c r="F88" s="993"/>
      <c r="G88" s="993"/>
      <c r="H88" s="993"/>
      <c r="I88" s="993"/>
      <c r="J88" s="993"/>
      <c r="K88" s="993"/>
      <c r="L88" s="993"/>
      <c r="M88" s="1594"/>
      <c r="N88" s="1594"/>
      <c r="O88" s="993"/>
      <c r="P88" s="993"/>
      <c r="Q88" s="993"/>
      <c r="R88" s="993"/>
      <c r="S88" s="1594"/>
      <c r="T88" s="993"/>
      <c r="U88" s="1594"/>
      <c r="V88" s="71"/>
    </row>
    <row r="89" spans="1:22" s="103" customFormat="1" ht="23.1" customHeight="1">
      <c r="A89" s="66"/>
      <c r="B89" s="65"/>
      <c r="C89" s="994"/>
      <c r="D89" s="1000"/>
      <c r="E89" s="994"/>
      <c r="F89" s="994"/>
      <c r="G89" s="994"/>
      <c r="H89" s="994"/>
      <c r="I89" s="994"/>
      <c r="J89" s="994"/>
      <c r="K89" s="994"/>
      <c r="L89" s="994"/>
      <c r="M89" s="1000"/>
      <c r="N89" s="1000"/>
      <c r="O89" s="994"/>
      <c r="P89" s="994"/>
      <c r="Q89" s="994"/>
      <c r="R89" s="994"/>
      <c r="S89" s="1000"/>
      <c r="T89" s="994"/>
      <c r="U89" s="1000"/>
      <c r="V89" s="67"/>
    </row>
    <row r="90" spans="1:22" s="103" customFormat="1" ht="23.1" customHeight="1">
      <c r="A90" s="66"/>
      <c r="B90" s="65"/>
      <c r="C90" s="994"/>
      <c r="D90" s="1000"/>
      <c r="E90" s="994"/>
      <c r="F90" s="994"/>
      <c r="G90" s="994"/>
      <c r="H90" s="994"/>
      <c r="I90" s="994"/>
      <c r="J90" s="994"/>
      <c r="K90" s="994"/>
      <c r="L90" s="994"/>
      <c r="M90" s="1000"/>
      <c r="N90" s="1000"/>
      <c r="O90" s="994"/>
      <c r="P90" s="994"/>
      <c r="Q90" s="994"/>
      <c r="R90" s="994"/>
      <c r="S90" s="1000"/>
      <c r="T90" s="994"/>
      <c r="U90" s="1000"/>
      <c r="V90" s="67"/>
    </row>
    <row r="91" spans="1:22" s="103" customFormat="1" ht="23.1" customHeight="1">
      <c r="A91" s="66"/>
      <c r="B91" s="65"/>
      <c r="C91" s="994"/>
      <c r="D91" s="1000"/>
      <c r="E91" s="994"/>
      <c r="F91" s="994"/>
      <c r="G91" s="994"/>
      <c r="H91" s="994"/>
      <c r="I91" s="994"/>
      <c r="J91" s="994"/>
      <c r="K91" s="994"/>
      <c r="L91" s="994"/>
      <c r="M91" s="1000"/>
      <c r="N91" s="1000"/>
      <c r="O91" s="994"/>
      <c r="P91" s="994"/>
      <c r="Q91" s="994"/>
      <c r="R91" s="994"/>
      <c r="S91" s="1000"/>
      <c r="T91" s="994"/>
      <c r="U91" s="1000"/>
      <c r="V91" s="67"/>
    </row>
    <row r="92" spans="1:22" s="103" customFormat="1" ht="23.1" customHeight="1">
      <c r="A92" s="66"/>
      <c r="B92" s="65"/>
      <c r="C92" s="995"/>
      <c r="D92" s="1597"/>
      <c r="E92" s="995"/>
      <c r="F92" s="995"/>
      <c r="G92" s="995"/>
      <c r="H92" s="995"/>
      <c r="I92" s="995"/>
      <c r="J92" s="995"/>
      <c r="K92" s="995"/>
      <c r="L92" s="995"/>
      <c r="M92" s="1597"/>
      <c r="N92" s="1597"/>
      <c r="O92" s="995"/>
      <c r="P92" s="995"/>
      <c r="Q92" s="995"/>
      <c r="R92" s="995"/>
      <c r="S92" s="1597"/>
      <c r="T92" s="995"/>
      <c r="U92" s="1597"/>
      <c r="V92" s="67"/>
    </row>
    <row r="93" spans="1:22" s="103" customFormat="1" ht="23.1" customHeight="1">
      <c r="A93" s="70"/>
      <c r="B93" s="62"/>
      <c r="C93" s="993"/>
      <c r="D93" s="1594"/>
      <c r="E93" s="993"/>
      <c r="F93" s="993"/>
      <c r="G93" s="993"/>
      <c r="H93" s="993"/>
      <c r="I93" s="993"/>
      <c r="J93" s="993"/>
      <c r="K93" s="993"/>
      <c r="L93" s="993"/>
      <c r="M93" s="1594"/>
      <c r="N93" s="1594"/>
      <c r="O93" s="993"/>
      <c r="P93" s="993"/>
      <c r="Q93" s="993"/>
      <c r="R93" s="993"/>
      <c r="S93" s="1594"/>
      <c r="T93" s="993"/>
      <c r="U93" s="1594"/>
      <c r="V93" s="71"/>
    </row>
    <row r="94" spans="1:22" s="103" customFormat="1" ht="23.1" customHeight="1">
      <c r="A94" s="66"/>
      <c r="B94" s="65"/>
      <c r="C94" s="994"/>
      <c r="D94" s="1000"/>
      <c r="E94" s="994"/>
      <c r="F94" s="994"/>
      <c r="G94" s="994"/>
      <c r="H94" s="994"/>
      <c r="I94" s="994"/>
      <c r="J94" s="994"/>
      <c r="K94" s="994"/>
      <c r="L94" s="994"/>
      <c r="M94" s="1000"/>
      <c r="N94" s="1000"/>
      <c r="O94" s="994"/>
      <c r="P94" s="994"/>
      <c r="Q94" s="994"/>
      <c r="R94" s="994"/>
      <c r="S94" s="1000"/>
      <c r="T94" s="994"/>
      <c r="U94" s="1000"/>
      <c r="V94" s="67"/>
    </row>
    <row r="95" spans="1:22" s="103" customFormat="1" ht="23.1" customHeight="1">
      <c r="A95" s="66"/>
      <c r="B95" s="65"/>
      <c r="C95" s="994"/>
      <c r="D95" s="1000"/>
      <c r="E95" s="994"/>
      <c r="F95" s="994"/>
      <c r="G95" s="994"/>
      <c r="H95" s="994"/>
      <c r="I95" s="994"/>
      <c r="J95" s="994"/>
      <c r="K95" s="994"/>
      <c r="L95" s="994"/>
      <c r="M95" s="1000"/>
      <c r="N95" s="1000"/>
      <c r="O95" s="994"/>
      <c r="P95" s="994"/>
      <c r="Q95" s="994"/>
      <c r="R95" s="994"/>
      <c r="S95" s="1000"/>
      <c r="T95" s="994"/>
      <c r="U95" s="1000"/>
      <c r="V95" s="67"/>
    </row>
    <row r="96" spans="1:22" s="103" customFormat="1" ht="23.1" customHeight="1">
      <c r="A96" s="66"/>
      <c r="B96" s="65"/>
      <c r="C96" s="994"/>
      <c r="D96" s="1000"/>
      <c r="E96" s="994"/>
      <c r="F96" s="994"/>
      <c r="G96" s="994"/>
      <c r="H96" s="994"/>
      <c r="I96" s="994"/>
      <c r="J96" s="994"/>
      <c r="K96" s="994"/>
      <c r="L96" s="994"/>
      <c r="M96" s="1000"/>
      <c r="N96" s="1000"/>
      <c r="O96" s="994"/>
      <c r="P96" s="994"/>
      <c r="Q96" s="994"/>
      <c r="R96" s="994"/>
      <c r="S96" s="1000"/>
      <c r="T96" s="994"/>
      <c r="U96" s="1000"/>
      <c r="V96" s="67"/>
    </row>
    <row r="97" spans="1:22" s="103" customFormat="1" ht="23.1" customHeight="1">
      <c r="A97" s="66"/>
      <c r="B97" s="65"/>
      <c r="C97" s="995"/>
      <c r="D97" s="1597"/>
      <c r="E97" s="995"/>
      <c r="F97" s="995"/>
      <c r="G97" s="995"/>
      <c r="H97" s="995"/>
      <c r="I97" s="995"/>
      <c r="J97" s="995"/>
      <c r="K97" s="995"/>
      <c r="L97" s="995"/>
      <c r="M97" s="1597"/>
      <c r="N97" s="1597"/>
      <c r="O97" s="995"/>
      <c r="P97" s="995"/>
      <c r="Q97" s="995"/>
      <c r="R97" s="995"/>
      <c r="S97" s="1597"/>
      <c r="T97" s="995"/>
      <c r="U97" s="1597"/>
      <c r="V97" s="67"/>
    </row>
    <row r="98" spans="1:22" s="103" customFormat="1" ht="23.1" customHeight="1">
      <c r="A98" s="72"/>
      <c r="B98" s="62"/>
      <c r="C98" s="993"/>
      <c r="D98" s="1594"/>
      <c r="E98" s="993"/>
      <c r="F98" s="993"/>
      <c r="G98" s="993"/>
      <c r="H98" s="993"/>
      <c r="I98" s="993"/>
      <c r="J98" s="993"/>
      <c r="K98" s="993"/>
      <c r="L98" s="993"/>
      <c r="M98" s="1594"/>
      <c r="N98" s="1594"/>
      <c r="O98" s="993"/>
      <c r="P98" s="993"/>
      <c r="Q98" s="993"/>
      <c r="R98" s="993"/>
      <c r="S98" s="1594"/>
      <c r="T98" s="993"/>
      <c r="U98" s="1594"/>
      <c r="V98" s="73"/>
    </row>
    <row r="99" spans="1:22" s="103" customFormat="1" ht="23.1" customHeight="1">
      <c r="A99" s="66"/>
      <c r="B99" s="65"/>
      <c r="C99" s="994"/>
      <c r="D99" s="1000"/>
      <c r="E99" s="994"/>
      <c r="F99" s="994"/>
      <c r="G99" s="994"/>
      <c r="H99" s="994"/>
      <c r="I99" s="994"/>
      <c r="J99" s="994"/>
      <c r="K99" s="994"/>
      <c r="L99" s="994"/>
      <c r="M99" s="1000"/>
      <c r="N99" s="1000"/>
      <c r="O99" s="994"/>
      <c r="P99" s="994"/>
      <c r="Q99" s="994"/>
      <c r="R99" s="994"/>
      <c r="S99" s="1000"/>
      <c r="T99" s="994"/>
      <c r="U99" s="1000"/>
      <c r="V99" s="67"/>
    </row>
    <row r="100" spans="1:22" s="103" customFormat="1" ht="23.1" customHeight="1">
      <c r="A100" s="66"/>
      <c r="B100" s="65"/>
      <c r="C100" s="994"/>
      <c r="D100" s="1000"/>
      <c r="E100" s="994"/>
      <c r="F100" s="994"/>
      <c r="G100" s="994"/>
      <c r="H100" s="994"/>
      <c r="I100" s="994"/>
      <c r="J100" s="994"/>
      <c r="K100" s="994"/>
      <c r="L100" s="994"/>
      <c r="M100" s="1000"/>
      <c r="N100" s="1000"/>
      <c r="O100" s="994"/>
      <c r="P100" s="994"/>
      <c r="Q100" s="994"/>
      <c r="R100" s="994"/>
      <c r="S100" s="1000"/>
      <c r="T100" s="994"/>
      <c r="U100" s="1000"/>
      <c r="V100" s="67"/>
    </row>
    <row r="101" spans="1:22" s="103" customFormat="1" ht="23.1" customHeight="1">
      <c r="A101" s="66"/>
      <c r="B101" s="65"/>
      <c r="C101" s="994"/>
      <c r="D101" s="1000"/>
      <c r="E101" s="994"/>
      <c r="F101" s="994"/>
      <c r="G101" s="994"/>
      <c r="H101" s="994"/>
      <c r="I101" s="994"/>
      <c r="J101" s="994"/>
      <c r="K101" s="994"/>
      <c r="L101" s="994"/>
      <c r="M101" s="1000"/>
      <c r="N101" s="1000"/>
      <c r="O101" s="994"/>
      <c r="P101" s="994"/>
      <c r="Q101" s="994"/>
      <c r="R101" s="994"/>
      <c r="S101" s="1000"/>
      <c r="T101" s="994"/>
      <c r="U101" s="1000"/>
      <c r="V101" s="67"/>
    </row>
    <row r="102" spans="1:22" s="103" customFormat="1" ht="23.1" customHeight="1">
      <c r="A102" s="66"/>
      <c r="B102" s="65"/>
      <c r="C102" s="995"/>
      <c r="D102" s="1597"/>
      <c r="E102" s="995"/>
      <c r="F102" s="995"/>
      <c r="G102" s="995"/>
      <c r="H102" s="995"/>
      <c r="I102" s="995"/>
      <c r="J102" s="995"/>
      <c r="K102" s="995"/>
      <c r="L102" s="995"/>
      <c r="M102" s="1597"/>
      <c r="N102" s="1597"/>
      <c r="O102" s="995"/>
      <c r="P102" s="995"/>
      <c r="Q102" s="995"/>
      <c r="R102" s="995"/>
      <c r="S102" s="1597"/>
      <c r="T102" s="995"/>
      <c r="U102" s="1597"/>
      <c r="V102" s="67"/>
    </row>
    <row r="103" spans="1:22" s="103" customFormat="1" ht="23.1" customHeight="1">
      <c r="A103" s="70"/>
      <c r="B103" s="62"/>
      <c r="C103" s="993"/>
      <c r="D103" s="1594"/>
      <c r="E103" s="993"/>
      <c r="F103" s="993"/>
      <c r="G103" s="993"/>
      <c r="H103" s="993"/>
      <c r="I103" s="993"/>
      <c r="J103" s="993"/>
      <c r="K103" s="993"/>
      <c r="L103" s="993"/>
      <c r="M103" s="1594"/>
      <c r="N103" s="1594"/>
      <c r="O103" s="993"/>
      <c r="P103" s="993"/>
      <c r="Q103" s="993"/>
      <c r="R103" s="993"/>
      <c r="S103" s="1594"/>
      <c r="T103" s="993"/>
      <c r="U103" s="1594"/>
      <c r="V103" s="71"/>
    </row>
    <row r="104" spans="1:22" s="103" customFormat="1" ht="23.1" customHeight="1">
      <c r="A104" s="66"/>
      <c r="B104" s="65"/>
      <c r="C104" s="994"/>
      <c r="D104" s="1000"/>
      <c r="E104" s="994"/>
      <c r="F104" s="994"/>
      <c r="G104" s="994"/>
      <c r="H104" s="994"/>
      <c r="I104" s="994"/>
      <c r="J104" s="994"/>
      <c r="K104" s="994"/>
      <c r="L104" s="994"/>
      <c r="M104" s="1000"/>
      <c r="N104" s="1000"/>
      <c r="O104" s="994"/>
      <c r="P104" s="994"/>
      <c r="Q104" s="994"/>
      <c r="R104" s="994"/>
      <c r="S104" s="1000"/>
      <c r="T104" s="994"/>
      <c r="U104" s="1000"/>
      <c r="V104" s="67"/>
    </row>
    <row r="105" spans="1:22" s="103" customFormat="1" ht="23.1" customHeight="1">
      <c r="A105" s="66"/>
      <c r="B105" s="65"/>
      <c r="C105" s="994"/>
      <c r="D105" s="1000"/>
      <c r="E105" s="994"/>
      <c r="F105" s="994"/>
      <c r="G105" s="994"/>
      <c r="H105" s="994"/>
      <c r="I105" s="994"/>
      <c r="J105" s="994"/>
      <c r="K105" s="994"/>
      <c r="L105" s="994"/>
      <c r="M105" s="1000"/>
      <c r="N105" s="1000"/>
      <c r="O105" s="994"/>
      <c r="P105" s="994"/>
      <c r="Q105" s="994"/>
      <c r="R105" s="994"/>
      <c r="S105" s="1000"/>
      <c r="T105" s="994"/>
      <c r="U105" s="1000"/>
      <c r="V105" s="67"/>
    </row>
    <row r="106" spans="1:22" s="103" customFormat="1" ht="23.1" customHeight="1">
      <c r="A106" s="66"/>
      <c r="B106" s="65"/>
      <c r="C106" s="994"/>
      <c r="D106" s="1000"/>
      <c r="E106" s="994"/>
      <c r="F106" s="994"/>
      <c r="G106" s="994"/>
      <c r="H106" s="994"/>
      <c r="I106" s="994"/>
      <c r="J106" s="994"/>
      <c r="K106" s="994"/>
      <c r="L106" s="994"/>
      <c r="M106" s="1000"/>
      <c r="N106" s="1000"/>
      <c r="O106" s="994"/>
      <c r="P106" s="994"/>
      <c r="Q106" s="994"/>
      <c r="R106" s="994"/>
      <c r="S106" s="1000"/>
      <c r="T106" s="994"/>
      <c r="U106" s="1000"/>
      <c r="V106" s="67"/>
    </row>
    <row r="107" spans="1:22" s="103" customFormat="1" ht="23.1" customHeight="1" thickBot="1">
      <c r="A107" s="81"/>
      <c r="B107" s="82"/>
      <c r="C107" s="1002"/>
      <c r="D107" s="1602"/>
      <c r="E107" s="1002"/>
      <c r="F107" s="1002"/>
      <c r="G107" s="1002"/>
      <c r="H107" s="1002"/>
      <c r="I107" s="1002"/>
      <c r="J107" s="1002"/>
      <c r="K107" s="1002"/>
      <c r="L107" s="1002"/>
      <c r="M107" s="1602"/>
      <c r="N107" s="1602"/>
      <c r="O107" s="1002"/>
      <c r="P107" s="1002"/>
      <c r="Q107" s="1002"/>
      <c r="R107" s="1002"/>
      <c r="S107" s="1602"/>
      <c r="T107" s="1002"/>
      <c r="U107" s="1602"/>
      <c r="V107" s="83"/>
    </row>
    <row r="108" spans="1:22" s="103" customFormat="1" ht="23.1" customHeight="1">
      <c r="A108" s="69"/>
      <c r="C108" s="128"/>
      <c r="D108" s="127"/>
      <c r="E108" s="128"/>
      <c r="F108" s="128"/>
      <c r="G108" s="128"/>
      <c r="H108" s="128"/>
      <c r="I108" s="128"/>
      <c r="J108" s="128"/>
      <c r="K108" s="128"/>
      <c r="L108" s="128"/>
      <c r="M108" s="127"/>
      <c r="N108" s="127"/>
      <c r="O108" s="128"/>
      <c r="P108" s="128"/>
      <c r="Q108" s="128"/>
      <c r="R108" s="128"/>
      <c r="S108" s="127"/>
      <c r="T108" s="128"/>
      <c r="U108" s="127"/>
      <c r="V108" s="69"/>
    </row>
    <row r="109" spans="1:22" s="103" customFormat="1" ht="23.1" customHeight="1">
      <c r="A109" s="69"/>
      <c r="C109" s="128"/>
      <c r="D109" s="127"/>
      <c r="E109" s="128"/>
      <c r="F109" s="128"/>
      <c r="G109" s="128"/>
      <c r="H109" s="128"/>
      <c r="I109" s="128"/>
      <c r="J109" s="128"/>
      <c r="K109" s="128"/>
      <c r="L109" s="128"/>
      <c r="M109" s="127"/>
      <c r="N109" s="127"/>
      <c r="O109" s="128"/>
      <c r="P109" s="128"/>
      <c r="Q109" s="128"/>
      <c r="R109" s="128"/>
      <c r="S109" s="127"/>
      <c r="T109" s="128"/>
      <c r="U109" s="127"/>
      <c r="V109" s="69"/>
    </row>
    <row r="110" spans="1:22" s="103" customFormat="1" ht="23.1" customHeight="1">
      <c r="A110" s="69"/>
      <c r="C110" s="128"/>
      <c r="D110" s="127"/>
      <c r="E110" s="128"/>
      <c r="F110" s="128"/>
      <c r="G110" s="128"/>
      <c r="H110" s="128"/>
      <c r="I110" s="128"/>
      <c r="J110" s="128"/>
      <c r="K110" s="128"/>
      <c r="L110" s="128"/>
      <c r="M110" s="127"/>
      <c r="N110" s="127"/>
      <c r="O110" s="128"/>
      <c r="P110" s="128"/>
      <c r="Q110" s="128"/>
      <c r="R110" s="128"/>
      <c r="S110" s="127"/>
      <c r="T110" s="128"/>
      <c r="U110" s="127"/>
      <c r="V110" s="69"/>
    </row>
    <row r="111" spans="1:22" s="103" customFormat="1" ht="23.1" customHeight="1">
      <c r="A111" s="69"/>
      <c r="C111" s="128"/>
      <c r="D111" s="127"/>
      <c r="E111" s="128"/>
      <c r="F111" s="128"/>
      <c r="G111" s="128"/>
      <c r="H111" s="128"/>
      <c r="I111" s="128"/>
      <c r="J111" s="128"/>
      <c r="K111" s="128"/>
      <c r="L111" s="128"/>
      <c r="M111" s="127"/>
      <c r="N111" s="127"/>
      <c r="O111" s="128"/>
      <c r="P111" s="128"/>
      <c r="Q111" s="128"/>
      <c r="R111" s="128"/>
      <c r="S111" s="127"/>
      <c r="T111" s="128"/>
      <c r="U111" s="127"/>
      <c r="V111" s="69"/>
    </row>
  </sheetData>
  <mergeCells count="16">
    <mergeCell ref="P3:Q3"/>
    <mergeCell ref="R3:U3"/>
    <mergeCell ref="R4:U4"/>
    <mergeCell ref="N6:N7"/>
    <mergeCell ref="U6:U7"/>
    <mergeCell ref="T5:U5"/>
    <mergeCell ref="S6:S7"/>
    <mergeCell ref="R5:S5"/>
    <mergeCell ref="C3:D4"/>
    <mergeCell ref="D5:D7"/>
    <mergeCell ref="L3:L4"/>
    <mergeCell ref="G3:K4"/>
    <mergeCell ref="I6:I7"/>
    <mergeCell ref="H5:I5"/>
    <mergeCell ref="L5:N5"/>
    <mergeCell ref="M6:M7"/>
  </mergeCells>
  <phoneticPr fontId="2"/>
  <printOptions horizontalCentered="1"/>
  <pageMargins left="0.59" right="0.53" top="0.62" bottom="0.59055118110236227" header="0.56999999999999995" footer="0.51181102362204722"/>
  <pageSetup paperSize="9" scale="60" pageOrder="overThenDown" orientation="portrait" r:id="rId1"/>
  <headerFooter alignWithMargins="0"/>
  <rowBreaks count="1" manualBreakCount="1">
    <brk id="57" max="21" man="1"/>
  </rowBreaks>
  <colBreaks count="2" manualBreakCount="2">
    <brk id="11" max="121" man="1"/>
    <brk id="22" min="7" max="72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T110"/>
  <sheetViews>
    <sheetView showGridLines="0" view="pageBreakPreview" zoomScale="55" zoomScaleNormal="75" zoomScaleSheetLayoutView="50" workbookViewId="0">
      <pane xSplit="2" ySplit="12" topLeftCell="D13" activePane="bottomRight" state="frozen"/>
      <selection pane="topRight"/>
      <selection pane="bottomLeft"/>
      <selection pane="bottomRight"/>
    </sheetView>
  </sheetViews>
  <sheetFormatPr defaultRowHeight="23.1" customHeight="1"/>
  <cols>
    <col min="1" max="1" width="5.25" style="8" customWidth="1"/>
    <col min="2" max="2" width="16.5" style="6" customWidth="1"/>
    <col min="3" max="3" width="13.625" style="107" customWidth="1"/>
    <col min="4" max="7" width="17.625" style="107" customWidth="1"/>
    <col min="8" max="8" width="13.625" style="107" customWidth="1"/>
    <col min="9" max="10" width="17.625" style="107" customWidth="1"/>
    <col min="11" max="11" width="20.125" style="105" customWidth="1"/>
    <col min="12" max="13" width="17.125" style="105" customWidth="1"/>
    <col min="14" max="15" width="16.625" style="107" customWidth="1"/>
    <col min="16" max="16" width="15.625" style="107" customWidth="1"/>
    <col min="17" max="17" width="10.625" style="107" customWidth="1"/>
    <col min="18" max="18" width="20.125" style="107" customWidth="1"/>
    <col min="19" max="19" width="15.625" style="107" customWidth="1"/>
    <col min="20" max="20" width="5.625" style="8" customWidth="1"/>
    <col min="21" max="16384" width="9" style="6"/>
  </cols>
  <sheetData>
    <row r="1" spans="1:20" ht="30.95" customHeight="1">
      <c r="A1" s="4" t="s">
        <v>82</v>
      </c>
      <c r="T1" s="106"/>
    </row>
    <row r="2" spans="1:20" s="9" customFormat="1" ht="22.5" customHeight="1" thickBot="1">
      <c r="C2" s="108"/>
      <c r="D2" s="108"/>
      <c r="E2" s="108"/>
      <c r="F2" s="108"/>
      <c r="G2" s="108"/>
      <c r="H2" s="11"/>
      <c r="I2" s="11"/>
      <c r="J2" s="108"/>
      <c r="K2" s="108"/>
      <c r="L2" s="108"/>
      <c r="M2" s="108"/>
      <c r="N2" s="108"/>
      <c r="O2" s="108"/>
      <c r="P2" s="108"/>
      <c r="Q2" s="108"/>
      <c r="R2" s="11"/>
      <c r="S2" s="11" t="s">
        <v>713</v>
      </c>
      <c r="T2" s="10"/>
    </row>
    <row r="3" spans="1:20" s="69" customFormat="1" ht="24.95" customHeight="1">
      <c r="A3" s="17" t="s">
        <v>549</v>
      </c>
      <c r="B3" s="18"/>
      <c r="C3" s="2337" t="s">
        <v>455</v>
      </c>
      <c r="D3" s="2337"/>
      <c r="E3" s="2337"/>
      <c r="F3" s="2337"/>
      <c r="G3" s="2337"/>
      <c r="H3" s="2337"/>
      <c r="I3" s="2338" t="s">
        <v>72</v>
      </c>
      <c r="J3" s="2332"/>
      <c r="K3" s="2330" t="s">
        <v>73</v>
      </c>
      <c r="L3" s="2331"/>
      <c r="M3" s="2332"/>
      <c r="N3" s="111"/>
      <c r="O3" s="2326" t="s">
        <v>218</v>
      </c>
      <c r="P3" s="2339"/>
      <c r="Q3" s="111"/>
      <c r="R3" s="2326" t="s">
        <v>219</v>
      </c>
      <c r="S3" s="2327"/>
      <c r="T3" s="16" t="s">
        <v>549</v>
      </c>
    </row>
    <row r="4" spans="1:20" s="69" customFormat="1" ht="24.95" customHeight="1">
      <c r="A4" s="26" t="s">
        <v>550</v>
      </c>
      <c r="B4" s="27"/>
      <c r="C4" s="2336" t="s">
        <v>454</v>
      </c>
      <c r="D4" s="2032"/>
      <c r="E4" s="2032"/>
      <c r="F4" s="2032"/>
      <c r="G4" s="2033"/>
      <c r="H4" s="115"/>
      <c r="I4" s="2333"/>
      <c r="J4" s="2335"/>
      <c r="K4" s="2333"/>
      <c r="L4" s="2334"/>
      <c r="M4" s="2335"/>
      <c r="N4" s="116" t="s">
        <v>492</v>
      </c>
      <c r="O4" s="2328"/>
      <c r="P4" s="2340"/>
      <c r="Q4" s="130" t="s">
        <v>499</v>
      </c>
      <c r="R4" s="2328"/>
      <c r="S4" s="2329"/>
      <c r="T4" s="25" t="s">
        <v>550</v>
      </c>
    </row>
    <row r="5" spans="1:20" s="69" customFormat="1" ht="24.95" customHeight="1">
      <c r="A5" s="26" t="s">
        <v>551</v>
      </c>
      <c r="B5" s="27" t="s">
        <v>512</v>
      </c>
      <c r="C5" s="115" t="s">
        <v>595</v>
      </c>
      <c r="D5" s="115" t="s">
        <v>596</v>
      </c>
      <c r="E5" s="115" t="s">
        <v>509</v>
      </c>
      <c r="F5" s="115" t="s">
        <v>597</v>
      </c>
      <c r="G5" s="115"/>
      <c r="H5" s="116" t="s">
        <v>209</v>
      </c>
      <c r="I5" s="116"/>
      <c r="J5" s="2282" t="s">
        <v>567</v>
      </c>
      <c r="K5" s="117"/>
      <c r="L5" s="2282" t="s">
        <v>566</v>
      </c>
      <c r="M5" s="2282" t="s">
        <v>288</v>
      </c>
      <c r="O5" s="345"/>
      <c r="P5" s="2282" t="s">
        <v>567</v>
      </c>
      <c r="Q5" s="345"/>
      <c r="R5" s="345"/>
      <c r="S5" s="2282" t="s">
        <v>567</v>
      </c>
      <c r="T5" s="25" t="s">
        <v>551</v>
      </c>
    </row>
    <row r="6" spans="1:20" s="69" customFormat="1" ht="24.95" customHeight="1">
      <c r="A6" s="26" t="s">
        <v>552</v>
      </c>
      <c r="B6" s="27"/>
      <c r="C6" s="116"/>
      <c r="D6" s="116"/>
      <c r="E6" s="116"/>
      <c r="F6" s="116"/>
      <c r="G6" s="116" t="s">
        <v>515</v>
      </c>
      <c r="H6" s="116" t="s">
        <v>316</v>
      </c>
      <c r="I6" s="116"/>
      <c r="J6" s="2283"/>
      <c r="K6" s="117"/>
      <c r="L6" s="2283"/>
      <c r="M6" s="2283"/>
      <c r="N6" s="116" t="s">
        <v>493</v>
      </c>
      <c r="O6" s="116"/>
      <c r="P6" s="2283"/>
      <c r="Q6" s="130" t="s">
        <v>121</v>
      </c>
      <c r="R6" s="116"/>
      <c r="S6" s="2283"/>
      <c r="T6" s="25" t="s">
        <v>552</v>
      </c>
    </row>
    <row r="7" spans="1:20" s="69" customFormat="1" ht="24.95" customHeight="1" thickBot="1">
      <c r="A7" s="49" t="s">
        <v>553</v>
      </c>
      <c r="B7" s="50"/>
      <c r="C7" s="120" t="s">
        <v>603</v>
      </c>
      <c r="D7" s="120" t="s">
        <v>604</v>
      </c>
      <c r="E7" s="120" t="s">
        <v>579</v>
      </c>
      <c r="F7" s="120" t="s">
        <v>605</v>
      </c>
      <c r="G7" s="120"/>
      <c r="H7" s="120"/>
      <c r="I7" s="120"/>
      <c r="J7" s="2284"/>
      <c r="K7" s="339" t="s">
        <v>497</v>
      </c>
      <c r="L7" s="2284"/>
      <c r="M7" s="2284"/>
      <c r="N7" s="120" t="s">
        <v>494</v>
      </c>
      <c r="O7" s="120" t="s">
        <v>496</v>
      </c>
      <c r="P7" s="2284"/>
      <c r="Q7" s="120" t="s">
        <v>498</v>
      </c>
      <c r="R7" s="726" t="s">
        <v>500</v>
      </c>
      <c r="S7" s="2284"/>
      <c r="T7" s="48" t="s">
        <v>553</v>
      </c>
    </row>
    <row r="8" spans="1:20" s="121" customFormat="1" ht="30" customHeight="1">
      <c r="A8" s="13"/>
      <c r="B8" s="23" t="s">
        <v>1143</v>
      </c>
      <c r="C8" s="969">
        <v>0</v>
      </c>
      <c r="D8" s="969">
        <v>6981530657</v>
      </c>
      <c r="E8" s="969">
        <v>2651771934</v>
      </c>
      <c r="F8" s="969">
        <v>2222446900</v>
      </c>
      <c r="G8" s="969">
        <v>26984419156</v>
      </c>
      <c r="H8" s="969">
        <v>0</v>
      </c>
      <c r="I8" s="969">
        <v>3482938771</v>
      </c>
      <c r="J8" s="970">
        <v>84620606</v>
      </c>
      <c r="K8" s="969">
        <v>806616001795</v>
      </c>
      <c r="L8" s="974">
        <v>38309148497</v>
      </c>
      <c r="M8" s="974">
        <v>92780953899</v>
      </c>
      <c r="N8" s="969">
        <v>4874236400</v>
      </c>
      <c r="O8" s="969">
        <v>40911645910</v>
      </c>
      <c r="P8" s="969">
        <v>777830390</v>
      </c>
      <c r="Q8" s="969">
        <v>0</v>
      </c>
      <c r="R8" s="971">
        <v>852401884105</v>
      </c>
      <c r="S8" s="972">
        <v>32274935087</v>
      </c>
      <c r="T8" s="20"/>
    </row>
    <row r="9" spans="1:20" s="121" customFormat="1" ht="30" customHeight="1">
      <c r="A9" s="22"/>
      <c r="B9" s="23" t="s">
        <v>1144</v>
      </c>
      <c r="C9" s="969">
        <v>0</v>
      </c>
      <c r="D9" s="969">
        <v>7051499513</v>
      </c>
      <c r="E9" s="969">
        <v>2634091062</v>
      </c>
      <c r="F9" s="969">
        <v>2250203894</v>
      </c>
      <c r="G9" s="969">
        <v>29561595591</v>
      </c>
      <c r="H9" s="969">
        <v>0</v>
      </c>
      <c r="I9" s="971">
        <v>3719303915</v>
      </c>
      <c r="J9" s="969">
        <v>88991897</v>
      </c>
      <c r="K9" s="969">
        <v>827304548631</v>
      </c>
      <c r="L9" s="974">
        <v>39861904933</v>
      </c>
      <c r="M9" s="974">
        <v>95224223988</v>
      </c>
      <c r="N9" s="971">
        <v>8143636167</v>
      </c>
      <c r="O9" s="971">
        <v>30708807274</v>
      </c>
      <c r="P9" s="971">
        <v>846209250</v>
      </c>
      <c r="Q9" s="971">
        <v>0</v>
      </c>
      <c r="R9" s="971">
        <v>866156992072</v>
      </c>
      <c r="S9" s="973">
        <v>30343733531</v>
      </c>
      <c r="T9" s="29"/>
    </row>
    <row r="10" spans="1:20" s="121" customFormat="1" ht="30" customHeight="1">
      <c r="A10" s="22"/>
      <c r="B10" s="23" t="s">
        <v>1145</v>
      </c>
      <c r="C10" s="969">
        <v>0</v>
      </c>
      <c r="D10" s="969">
        <v>7294487186</v>
      </c>
      <c r="E10" s="969">
        <v>2551080366</v>
      </c>
      <c r="F10" s="969">
        <v>2389388335</v>
      </c>
      <c r="G10" s="969">
        <v>35682278269</v>
      </c>
      <c r="H10" s="969">
        <v>0</v>
      </c>
      <c r="I10" s="971">
        <v>4020602388</v>
      </c>
      <c r="J10" s="969">
        <v>82225864</v>
      </c>
      <c r="K10" s="969">
        <v>837813773687</v>
      </c>
      <c r="L10" s="974">
        <v>40264260087</v>
      </c>
      <c r="M10" s="974">
        <v>93865724904</v>
      </c>
      <c r="N10" s="971">
        <v>5671110284</v>
      </c>
      <c r="O10" s="971">
        <v>30731373717</v>
      </c>
      <c r="P10" s="971">
        <v>1130387393</v>
      </c>
      <c r="Q10" s="971">
        <v>0</v>
      </c>
      <c r="R10" s="971">
        <v>874216257688</v>
      </c>
      <c r="S10" s="973">
        <v>26233354911</v>
      </c>
      <c r="T10" s="29"/>
    </row>
    <row r="11" spans="1:20" s="121" customFormat="1" ht="30" customHeight="1">
      <c r="A11" s="22"/>
      <c r="B11" s="23" t="s">
        <v>1146</v>
      </c>
      <c r="C11" s="974">
        <v>0</v>
      </c>
      <c r="D11" s="974">
        <v>7176772305</v>
      </c>
      <c r="E11" s="974">
        <v>2388123388</v>
      </c>
      <c r="F11" s="974">
        <v>2043899901</v>
      </c>
      <c r="G11" s="974">
        <v>37529033841</v>
      </c>
      <c r="H11" s="974">
        <v>0</v>
      </c>
      <c r="I11" s="975">
        <v>4658652499</v>
      </c>
      <c r="J11" s="974">
        <v>87967586</v>
      </c>
      <c r="K11" s="974">
        <v>940021545309</v>
      </c>
      <c r="L11" s="974">
        <v>39189111155</v>
      </c>
      <c r="M11" s="974">
        <v>92151629848</v>
      </c>
      <c r="N11" s="975">
        <v>4905029570</v>
      </c>
      <c r="O11" s="975">
        <v>29121232555</v>
      </c>
      <c r="P11" s="975">
        <v>1244439705</v>
      </c>
      <c r="Q11" s="975">
        <v>0</v>
      </c>
      <c r="R11" s="975">
        <v>974047807434</v>
      </c>
      <c r="S11" s="976">
        <v>20331816594</v>
      </c>
      <c r="T11" s="29"/>
    </row>
    <row r="12" spans="1:20" s="121" customFormat="1" ht="30" customHeight="1">
      <c r="A12" s="122"/>
      <c r="B12" s="123" t="s">
        <v>1147</v>
      </c>
      <c r="C12" s="977">
        <v>0</v>
      </c>
      <c r="D12" s="977">
        <v>7136756017</v>
      </c>
      <c r="E12" s="977">
        <v>2165847213</v>
      </c>
      <c r="F12" s="977">
        <v>1465446091</v>
      </c>
      <c r="G12" s="977">
        <v>33894289328</v>
      </c>
      <c r="H12" s="977">
        <v>0</v>
      </c>
      <c r="I12" s="978">
        <v>4835102961</v>
      </c>
      <c r="J12" s="977">
        <v>65183312</v>
      </c>
      <c r="K12" s="977">
        <v>925316430959</v>
      </c>
      <c r="L12" s="977">
        <v>37388509686</v>
      </c>
      <c r="M12" s="977">
        <v>88266180986</v>
      </c>
      <c r="N12" s="978">
        <v>7684874520</v>
      </c>
      <c r="O12" s="978">
        <v>25379178512</v>
      </c>
      <c r="P12" s="978">
        <v>97178565</v>
      </c>
      <c r="Q12" s="978">
        <v>0</v>
      </c>
      <c r="R12" s="978">
        <v>958380483991</v>
      </c>
      <c r="S12" s="979">
        <v>13877503697</v>
      </c>
      <c r="T12" s="124"/>
    </row>
    <row r="13" spans="1:20" ht="23.1" customHeight="1">
      <c r="A13" s="61">
        <v>1</v>
      </c>
      <c r="B13" s="96" t="s">
        <v>1065</v>
      </c>
      <c r="C13" s="980">
        <v>0</v>
      </c>
      <c r="D13" s="980">
        <v>373379320</v>
      </c>
      <c r="E13" s="980">
        <v>89525136</v>
      </c>
      <c r="F13" s="980">
        <v>85741487</v>
      </c>
      <c r="G13" s="980">
        <v>2240127904</v>
      </c>
      <c r="H13" s="980">
        <v>0</v>
      </c>
      <c r="I13" s="980">
        <v>203566214</v>
      </c>
      <c r="J13" s="980">
        <v>0</v>
      </c>
      <c r="K13" s="980">
        <v>43381691587</v>
      </c>
      <c r="L13" s="980">
        <v>1536677992</v>
      </c>
      <c r="M13" s="980">
        <v>3815149046</v>
      </c>
      <c r="N13" s="980">
        <v>0</v>
      </c>
      <c r="O13" s="980">
        <v>621027052</v>
      </c>
      <c r="P13" s="980">
        <v>0</v>
      </c>
      <c r="Q13" s="980">
        <v>0</v>
      </c>
      <c r="R13" s="980">
        <v>44002718639</v>
      </c>
      <c r="S13" s="981">
        <v>595175271</v>
      </c>
      <c r="T13" s="63">
        <v>1</v>
      </c>
    </row>
    <row r="14" spans="1:20" ht="23.1" customHeight="1">
      <c r="A14" s="64">
        <v>2</v>
      </c>
      <c r="B14" s="97" t="s">
        <v>1066</v>
      </c>
      <c r="C14" s="982">
        <v>0</v>
      </c>
      <c r="D14" s="982">
        <v>111185246</v>
      </c>
      <c r="E14" s="982">
        <v>45914821</v>
      </c>
      <c r="F14" s="982">
        <v>51903797</v>
      </c>
      <c r="G14" s="982">
        <v>937239033</v>
      </c>
      <c r="H14" s="982">
        <v>0</v>
      </c>
      <c r="I14" s="982">
        <v>90442916</v>
      </c>
      <c r="J14" s="982">
        <v>4548122</v>
      </c>
      <c r="K14" s="982">
        <v>24442951396</v>
      </c>
      <c r="L14" s="982">
        <v>906884895</v>
      </c>
      <c r="M14" s="982">
        <v>2284964231</v>
      </c>
      <c r="N14" s="982">
        <v>0</v>
      </c>
      <c r="O14" s="982">
        <v>0</v>
      </c>
      <c r="P14" s="982">
        <v>0</v>
      </c>
      <c r="Q14" s="982">
        <v>0</v>
      </c>
      <c r="R14" s="982">
        <v>24442951396</v>
      </c>
      <c r="S14" s="983">
        <v>545820313</v>
      </c>
      <c r="T14" s="59">
        <v>2</v>
      </c>
    </row>
    <row r="15" spans="1:20" ht="23.1" customHeight="1">
      <c r="A15" s="64">
        <v>3</v>
      </c>
      <c r="B15" s="97" t="s">
        <v>1067</v>
      </c>
      <c r="C15" s="982">
        <v>0</v>
      </c>
      <c r="D15" s="982">
        <v>709768570</v>
      </c>
      <c r="E15" s="982">
        <v>257528733</v>
      </c>
      <c r="F15" s="982">
        <v>10544625</v>
      </c>
      <c r="G15" s="982">
        <v>2588669535</v>
      </c>
      <c r="H15" s="982">
        <v>0</v>
      </c>
      <c r="I15" s="982">
        <v>482106551</v>
      </c>
      <c r="J15" s="982">
        <v>10913681</v>
      </c>
      <c r="K15" s="982">
        <v>71104460204</v>
      </c>
      <c r="L15" s="982">
        <v>2854675502</v>
      </c>
      <c r="M15" s="982">
        <v>7068778275</v>
      </c>
      <c r="N15" s="982">
        <v>0</v>
      </c>
      <c r="O15" s="982">
        <v>0</v>
      </c>
      <c r="P15" s="982">
        <v>0</v>
      </c>
      <c r="Q15" s="982">
        <v>0</v>
      </c>
      <c r="R15" s="982">
        <v>71104460204</v>
      </c>
      <c r="S15" s="983">
        <v>808860220</v>
      </c>
      <c r="T15" s="59">
        <v>3</v>
      </c>
    </row>
    <row r="16" spans="1:20" ht="23.1" customHeight="1">
      <c r="A16" s="64">
        <v>6</v>
      </c>
      <c r="B16" s="97" t="s">
        <v>1068</v>
      </c>
      <c r="C16" s="982">
        <v>0</v>
      </c>
      <c r="D16" s="982">
        <v>74794903</v>
      </c>
      <c r="E16" s="982">
        <v>21464000</v>
      </c>
      <c r="F16" s="982">
        <v>24607947</v>
      </c>
      <c r="G16" s="982">
        <v>501456047</v>
      </c>
      <c r="H16" s="982">
        <v>0</v>
      </c>
      <c r="I16" s="982">
        <v>34957670</v>
      </c>
      <c r="J16" s="982">
        <v>4012673</v>
      </c>
      <c r="K16" s="982">
        <v>11120611067</v>
      </c>
      <c r="L16" s="982">
        <v>400917398</v>
      </c>
      <c r="M16" s="982">
        <v>984000303</v>
      </c>
      <c r="N16" s="982">
        <v>0</v>
      </c>
      <c r="O16" s="982">
        <v>81799465</v>
      </c>
      <c r="P16" s="982">
        <v>0</v>
      </c>
      <c r="Q16" s="982">
        <v>0</v>
      </c>
      <c r="R16" s="982">
        <v>11202410532</v>
      </c>
      <c r="S16" s="983">
        <v>287506513</v>
      </c>
      <c r="T16" s="59">
        <v>6</v>
      </c>
    </row>
    <row r="17" spans="1:20" ht="23.1" customHeight="1">
      <c r="A17" s="64">
        <v>7</v>
      </c>
      <c r="B17" s="97" t="s">
        <v>1069</v>
      </c>
      <c r="C17" s="984">
        <v>0</v>
      </c>
      <c r="D17" s="984">
        <v>93250065</v>
      </c>
      <c r="E17" s="984">
        <v>13160000</v>
      </c>
      <c r="F17" s="984">
        <v>18244266</v>
      </c>
      <c r="G17" s="984">
        <v>400000000</v>
      </c>
      <c r="H17" s="984">
        <v>0</v>
      </c>
      <c r="I17" s="984">
        <v>12481114</v>
      </c>
      <c r="J17" s="984">
        <v>0</v>
      </c>
      <c r="K17" s="984">
        <v>8417569871</v>
      </c>
      <c r="L17" s="984">
        <v>297400588</v>
      </c>
      <c r="M17" s="984">
        <v>710618078</v>
      </c>
      <c r="N17" s="984">
        <v>0</v>
      </c>
      <c r="O17" s="984">
        <v>142240975</v>
      </c>
      <c r="P17" s="984">
        <v>0</v>
      </c>
      <c r="Q17" s="984">
        <v>0</v>
      </c>
      <c r="R17" s="984">
        <v>8559810846</v>
      </c>
      <c r="S17" s="983">
        <v>232482260</v>
      </c>
      <c r="T17" s="59">
        <v>7</v>
      </c>
    </row>
    <row r="18" spans="1:20" ht="23.1" customHeight="1">
      <c r="A18" s="61">
        <v>8</v>
      </c>
      <c r="B18" s="96" t="s">
        <v>1070</v>
      </c>
      <c r="C18" s="985">
        <v>0</v>
      </c>
      <c r="D18" s="985">
        <v>215254163</v>
      </c>
      <c r="E18" s="985">
        <v>87144161</v>
      </c>
      <c r="F18" s="985">
        <v>73912000</v>
      </c>
      <c r="G18" s="985">
        <v>2508575000</v>
      </c>
      <c r="H18" s="985">
        <v>0</v>
      </c>
      <c r="I18" s="985">
        <v>138715579</v>
      </c>
      <c r="J18" s="985">
        <v>676541</v>
      </c>
      <c r="K18" s="985">
        <v>41508426060</v>
      </c>
      <c r="L18" s="1348">
        <v>1396931507</v>
      </c>
      <c r="M18" s="1348">
        <v>4050422712</v>
      </c>
      <c r="N18" s="985">
        <v>0</v>
      </c>
      <c r="O18" s="985">
        <v>1029391782</v>
      </c>
      <c r="P18" s="985">
        <v>0</v>
      </c>
      <c r="Q18" s="985">
        <v>0</v>
      </c>
      <c r="R18" s="985">
        <v>42537817842</v>
      </c>
      <c r="S18" s="986">
        <v>569499103</v>
      </c>
      <c r="T18" s="63">
        <v>8</v>
      </c>
    </row>
    <row r="19" spans="1:20" ht="23.1" customHeight="1">
      <c r="A19" s="64">
        <v>9</v>
      </c>
      <c r="B19" s="97" t="s">
        <v>1071</v>
      </c>
      <c r="C19" s="969">
        <v>0</v>
      </c>
      <c r="D19" s="969">
        <v>26425000</v>
      </c>
      <c r="E19" s="969">
        <v>15906666</v>
      </c>
      <c r="F19" s="969">
        <v>24241832</v>
      </c>
      <c r="G19" s="969">
        <v>338436000</v>
      </c>
      <c r="H19" s="969">
        <v>0</v>
      </c>
      <c r="I19" s="969">
        <v>25360879</v>
      </c>
      <c r="J19" s="969">
        <v>223324</v>
      </c>
      <c r="K19" s="969">
        <v>10326637899</v>
      </c>
      <c r="L19" s="974">
        <v>407236758</v>
      </c>
      <c r="M19" s="974">
        <v>971130982</v>
      </c>
      <c r="N19" s="969">
        <v>150000000</v>
      </c>
      <c r="O19" s="969">
        <v>348744489</v>
      </c>
      <c r="P19" s="969">
        <v>16004663</v>
      </c>
      <c r="Q19" s="969">
        <v>0</v>
      </c>
      <c r="R19" s="969">
        <v>10825382388</v>
      </c>
      <c r="S19" s="987">
        <v>153255057</v>
      </c>
      <c r="T19" s="59">
        <v>9</v>
      </c>
    </row>
    <row r="20" spans="1:20" ht="23.1" customHeight="1">
      <c r="A20" s="64">
        <v>10</v>
      </c>
      <c r="B20" s="97" t="s">
        <v>1072</v>
      </c>
      <c r="C20" s="969">
        <v>0</v>
      </c>
      <c r="D20" s="969">
        <v>80812147</v>
      </c>
      <c r="E20" s="969">
        <v>26033853</v>
      </c>
      <c r="F20" s="969">
        <v>31920616</v>
      </c>
      <c r="G20" s="969">
        <v>855049244</v>
      </c>
      <c r="H20" s="969">
        <v>0</v>
      </c>
      <c r="I20" s="969">
        <v>26531329</v>
      </c>
      <c r="J20" s="982">
        <v>10206</v>
      </c>
      <c r="K20" s="969">
        <v>14904183488</v>
      </c>
      <c r="L20" s="974">
        <v>634882618</v>
      </c>
      <c r="M20" s="974">
        <v>1267743356</v>
      </c>
      <c r="N20" s="982">
        <v>0</v>
      </c>
      <c r="O20" s="982">
        <v>134645777</v>
      </c>
      <c r="P20" s="982">
        <v>0</v>
      </c>
      <c r="Q20" s="982">
        <v>0</v>
      </c>
      <c r="R20" s="982">
        <v>15038829265</v>
      </c>
      <c r="S20" s="983">
        <v>212522744</v>
      </c>
      <c r="T20" s="59">
        <v>10</v>
      </c>
    </row>
    <row r="21" spans="1:20" s="103" customFormat="1" ht="23.1" customHeight="1">
      <c r="A21" s="66">
        <v>11</v>
      </c>
      <c r="B21" s="65" t="s">
        <v>1073</v>
      </c>
      <c r="C21" s="982">
        <v>0</v>
      </c>
      <c r="D21" s="982">
        <v>79418639</v>
      </c>
      <c r="E21" s="982">
        <v>27235739</v>
      </c>
      <c r="F21" s="982">
        <v>14950863</v>
      </c>
      <c r="G21" s="982">
        <v>0</v>
      </c>
      <c r="H21" s="982">
        <v>0</v>
      </c>
      <c r="I21" s="982">
        <v>10509800</v>
      </c>
      <c r="J21" s="982">
        <v>23532</v>
      </c>
      <c r="K21" s="982">
        <v>10140862211</v>
      </c>
      <c r="L21" s="1357">
        <v>467710806</v>
      </c>
      <c r="M21" s="1357">
        <v>988850757</v>
      </c>
      <c r="N21" s="982">
        <v>0</v>
      </c>
      <c r="O21" s="982">
        <v>36579383</v>
      </c>
      <c r="P21" s="982">
        <v>0</v>
      </c>
      <c r="Q21" s="982">
        <v>0</v>
      </c>
      <c r="R21" s="982">
        <v>10177441594</v>
      </c>
      <c r="S21" s="983">
        <v>262534723</v>
      </c>
      <c r="T21" s="67">
        <v>11</v>
      </c>
    </row>
    <row r="22" spans="1:20" s="103" customFormat="1" ht="23.1" customHeight="1">
      <c r="A22" s="66">
        <v>12</v>
      </c>
      <c r="B22" s="65" t="s">
        <v>1074</v>
      </c>
      <c r="C22" s="984">
        <v>0</v>
      </c>
      <c r="D22" s="984">
        <v>45259000</v>
      </c>
      <c r="E22" s="984">
        <v>28000000</v>
      </c>
      <c r="F22" s="984">
        <v>24626522</v>
      </c>
      <c r="G22" s="984">
        <v>100000000</v>
      </c>
      <c r="H22" s="984">
        <v>0</v>
      </c>
      <c r="I22" s="984">
        <v>62154499</v>
      </c>
      <c r="J22" s="984">
        <v>0</v>
      </c>
      <c r="K22" s="984">
        <v>11515351385</v>
      </c>
      <c r="L22" s="1361">
        <v>473613952</v>
      </c>
      <c r="M22" s="1361">
        <v>1092518866</v>
      </c>
      <c r="N22" s="984">
        <v>447385000</v>
      </c>
      <c r="O22" s="984">
        <v>699650790</v>
      </c>
      <c r="P22" s="984">
        <v>17574435</v>
      </c>
      <c r="Q22" s="984">
        <v>0</v>
      </c>
      <c r="R22" s="984">
        <v>12662387175</v>
      </c>
      <c r="S22" s="983">
        <v>259368635</v>
      </c>
      <c r="T22" s="67">
        <v>12</v>
      </c>
    </row>
    <row r="23" spans="1:20" s="103" customFormat="1" ht="23.1" customHeight="1">
      <c r="A23" s="70">
        <v>14</v>
      </c>
      <c r="B23" s="62" t="s">
        <v>1075</v>
      </c>
      <c r="C23" s="980">
        <v>0</v>
      </c>
      <c r="D23" s="980">
        <v>418713000</v>
      </c>
      <c r="E23" s="980">
        <v>82880000</v>
      </c>
      <c r="F23" s="980">
        <v>71810859</v>
      </c>
      <c r="G23" s="980">
        <v>2049193000</v>
      </c>
      <c r="H23" s="980">
        <v>0</v>
      </c>
      <c r="I23" s="980">
        <v>139325674</v>
      </c>
      <c r="J23" s="980">
        <v>933834</v>
      </c>
      <c r="K23" s="980">
        <v>32256006633</v>
      </c>
      <c r="L23" s="1365">
        <v>1143205272</v>
      </c>
      <c r="M23" s="1365">
        <v>2909733986</v>
      </c>
      <c r="N23" s="980">
        <v>0</v>
      </c>
      <c r="O23" s="980">
        <v>1277884509</v>
      </c>
      <c r="P23" s="980">
        <v>2005227</v>
      </c>
      <c r="Q23" s="980">
        <v>0</v>
      </c>
      <c r="R23" s="980">
        <v>33533891142</v>
      </c>
      <c r="S23" s="981">
        <v>310877391</v>
      </c>
      <c r="T23" s="71">
        <v>14</v>
      </c>
    </row>
    <row r="24" spans="1:20" s="103" customFormat="1" ht="23.1" customHeight="1">
      <c r="A24" s="66">
        <v>15</v>
      </c>
      <c r="B24" s="65" t="s">
        <v>1076</v>
      </c>
      <c r="C24" s="982">
        <v>0</v>
      </c>
      <c r="D24" s="982">
        <v>71762912</v>
      </c>
      <c r="E24" s="982">
        <v>36616000</v>
      </c>
      <c r="F24" s="982">
        <v>46469994</v>
      </c>
      <c r="G24" s="982">
        <v>699721555</v>
      </c>
      <c r="H24" s="982">
        <v>0</v>
      </c>
      <c r="I24" s="982">
        <v>95383260</v>
      </c>
      <c r="J24" s="982">
        <v>853798</v>
      </c>
      <c r="K24" s="982">
        <v>19329782422</v>
      </c>
      <c r="L24" s="1357">
        <v>702983759</v>
      </c>
      <c r="M24" s="1357">
        <v>1854082422</v>
      </c>
      <c r="N24" s="982">
        <v>0</v>
      </c>
      <c r="O24" s="982">
        <v>394837748</v>
      </c>
      <c r="P24" s="982">
        <v>8467331</v>
      </c>
      <c r="Q24" s="982">
        <v>0</v>
      </c>
      <c r="R24" s="982">
        <v>19724620170</v>
      </c>
      <c r="S24" s="983">
        <v>311174352</v>
      </c>
      <c r="T24" s="67">
        <v>15</v>
      </c>
    </row>
    <row r="25" spans="1:20" s="103" customFormat="1" ht="23.1" customHeight="1">
      <c r="A25" s="66">
        <v>16</v>
      </c>
      <c r="B25" s="65" t="s">
        <v>1077</v>
      </c>
      <c r="C25" s="982">
        <v>0</v>
      </c>
      <c r="D25" s="982">
        <v>0</v>
      </c>
      <c r="E25" s="982">
        <v>10920000</v>
      </c>
      <c r="F25" s="982">
        <v>20779844</v>
      </c>
      <c r="G25" s="982">
        <v>97263410</v>
      </c>
      <c r="H25" s="982">
        <v>0</v>
      </c>
      <c r="I25" s="982">
        <v>14328497</v>
      </c>
      <c r="J25" s="982">
        <v>0</v>
      </c>
      <c r="K25" s="982">
        <v>6658567887</v>
      </c>
      <c r="L25" s="1357">
        <v>262527042</v>
      </c>
      <c r="M25" s="1357">
        <v>650078469</v>
      </c>
      <c r="N25" s="982">
        <v>500000000</v>
      </c>
      <c r="O25" s="982">
        <v>266836523</v>
      </c>
      <c r="P25" s="982">
        <v>0</v>
      </c>
      <c r="Q25" s="982">
        <v>0</v>
      </c>
      <c r="R25" s="982">
        <v>7425404410</v>
      </c>
      <c r="S25" s="983">
        <v>153480582</v>
      </c>
      <c r="T25" s="67">
        <v>16</v>
      </c>
    </row>
    <row r="26" spans="1:20" s="103" customFormat="1" ht="23.1" customHeight="1">
      <c r="A26" s="66">
        <v>17</v>
      </c>
      <c r="B26" s="65" t="s">
        <v>1078</v>
      </c>
      <c r="C26" s="982">
        <v>0</v>
      </c>
      <c r="D26" s="982">
        <v>177066054</v>
      </c>
      <c r="E26" s="982">
        <v>29400000</v>
      </c>
      <c r="F26" s="982">
        <v>36293175</v>
      </c>
      <c r="G26" s="982">
        <v>0</v>
      </c>
      <c r="H26" s="982">
        <v>0</v>
      </c>
      <c r="I26" s="982">
        <v>87401088</v>
      </c>
      <c r="J26" s="982">
        <v>1301833</v>
      </c>
      <c r="K26" s="982">
        <v>14005676288</v>
      </c>
      <c r="L26" s="1357">
        <v>599041446</v>
      </c>
      <c r="M26" s="1357">
        <v>1345811715</v>
      </c>
      <c r="N26" s="982">
        <v>617787000</v>
      </c>
      <c r="O26" s="982">
        <v>395376623</v>
      </c>
      <c r="P26" s="982">
        <v>0</v>
      </c>
      <c r="Q26" s="982">
        <v>0</v>
      </c>
      <c r="R26" s="982">
        <v>15018839911</v>
      </c>
      <c r="S26" s="983">
        <v>239402855</v>
      </c>
      <c r="T26" s="67">
        <v>17</v>
      </c>
    </row>
    <row r="27" spans="1:20" s="103" customFormat="1" ht="23.1" customHeight="1">
      <c r="A27" s="66">
        <v>18</v>
      </c>
      <c r="B27" s="65" t="s">
        <v>1079</v>
      </c>
      <c r="C27" s="984">
        <v>0</v>
      </c>
      <c r="D27" s="984">
        <v>202131201</v>
      </c>
      <c r="E27" s="984">
        <v>42280237</v>
      </c>
      <c r="F27" s="984">
        <v>37878848</v>
      </c>
      <c r="G27" s="984">
        <v>341972905</v>
      </c>
      <c r="H27" s="984">
        <v>0</v>
      </c>
      <c r="I27" s="984">
        <v>42466222</v>
      </c>
      <c r="J27" s="984">
        <v>690718</v>
      </c>
      <c r="K27" s="984">
        <v>18597084171</v>
      </c>
      <c r="L27" s="1361">
        <v>728172145</v>
      </c>
      <c r="M27" s="1361">
        <v>1821891177</v>
      </c>
      <c r="N27" s="984">
        <v>237520</v>
      </c>
      <c r="O27" s="984">
        <v>216335244</v>
      </c>
      <c r="P27" s="984">
        <v>8406711</v>
      </c>
      <c r="Q27" s="984">
        <v>0</v>
      </c>
      <c r="R27" s="984">
        <v>18813656935</v>
      </c>
      <c r="S27" s="983">
        <v>404180446</v>
      </c>
      <c r="T27" s="67">
        <v>18</v>
      </c>
    </row>
    <row r="28" spans="1:20" s="103" customFormat="1" ht="23.1" customHeight="1">
      <c r="A28" s="72">
        <v>19</v>
      </c>
      <c r="B28" s="62" t="s">
        <v>1080</v>
      </c>
      <c r="C28" s="980">
        <v>0</v>
      </c>
      <c r="D28" s="980">
        <v>185600570</v>
      </c>
      <c r="E28" s="980">
        <v>54600000</v>
      </c>
      <c r="F28" s="980">
        <v>58790725</v>
      </c>
      <c r="G28" s="980">
        <v>1040679000</v>
      </c>
      <c r="H28" s="980">
        <v>0</v>
      </c>
      <c r="I28" s="980">
        <v>112566632</v>
      </c>
      <c r="J28" s="980">
        <v>0</v>
      </c>
      <c r="K28" s="980">
        <v>26722263475</v>
      </c>
      <c r="L28" s="1365">
        <v>904247873</v>
      </c>
      <c r="M28" s="1365">
        <v>2233921701</v>
      </c>
      <c r="N28" s="980">
        <v>0</v>
      </c>
      <c r="O28" s="980">
        <v>952938590</v>
      </c>
      <c r="P28" s="980">
        <v>0</v>
      </c>
      <c r="Q28" s="980">
        <v>0</v>
      </c>
      <c r="R28" s="980">
        <v>27675202065</v>
      </c>
      <c r="S28" s="981">
        <v>402282073</v>
      </c>
      <c r="T28" s="73">
        <v>19</v>
      </c>
    </row>
    <row r="29" spans="1:20" s="103" customFormat="1" ht="23.1" customHeight="1">
      <c r="A29" s="66">
        <v>21</v>
      </c>
      <c r="B29" s="65" t="s">
        <v>1081</v>
      </c>
      <c r="C29" s="982">
        <v>0</v>
      </c>
      <c r="D29" s="982">
        <v>96315236</v>
      </c>
      <c r="E29" s="982">
        <v>76998160</v>
      </c>
      <c r="F29" s="982">
        <v>28937035</v>
      </c>
      <c r="G29" s="982">
        <v>2271000000</v>
      </c>
      <c r="H29" s="982">
        <v>0</v>
      </c>
      <c r="I29" s="982">
        <v>183089046</v>
      </c>
      <c r="J29" s="982">
        <v>655510</v>
      </c>
      <c r="K29" s="982">
        <v>30057039659</v>
      </c>
      <c r="L29" s="1357">
        <v>1125809285</v>
      </c>
      <c r="M29" s="1357">
        <v>2549712075</v>
      </c>
      <c r="N29" s="982">
        <v>0</v>
      </c>
      <c r="O29" s="982">
        <v>983038214</v>
      </c>
      <c r="P29" s="982">
        <v>0</v>
      </c>
      <c r="Q29" s="982">
        <v>0</v>
      </c>
      <c r="R29" s="982">
        <v>31040077873</v>
      </c>
      <c r="S29" s="983">
        <v>262488798</v>
      </c>
      <c r="T29" s="67">
        <v>21</v>
      </c>
    </row>
    <row r="30" spans="1:20" s="103" customFormat="1" ht="23.1" customHeight="1">
      <c r="A30" s="66">
        <v>22</v>
      </c>
      <c r="B30" s="65" t="s">
        <v>1082</v>
      </c>
      <c r="C30" s="982">
        <v>0</v>
      </c>
      <c r="D30" s="982">
        <v>543500000</v>
      </c>
      <c r="E30" s="982">
        <v>100500000</v>
      </c>
      <c r="F30" s="982">
        <v>71629139</v>
      </c>
      <c r="G30" s="982">
        <v>1570000000</v>
      </c>
      <c r="H30" s="982">
        <v>0</v>
      </c>
      <c r="I30" s="982">
        <v>64262286</v>
      </c>
      <c r="J30" s="982">
        <v>0</v>
      </c>
      <c r="K30" s="982">
        <v>40500569597</v>
      </c>
      <c r="L30" s="1357">
        <v>1508862807</v>
      </c>
      <c r="M30" s="1357">
        <v>3367538257</v>
      </c>
      <c r="N30" s="982">
        <v>0</v>
      </c>
      <c r="O30" s="982">
        <v>1396753607</v>
      </c>
      <c r="P30" s="982">
        <v>0</v>
      </c>
      <c r="Q30" s="982">
        <v>0</v>
      </c>
      <c r="R30" s="982">
        <v>41897323204</v>
      </c>
      <c r="S30" s="983">
        <v>551114892</v>
      </c>
      <c r="T30" s="67">
        <v>22</v>
      </c>
    </row>
    <row r="31" spans="1:20" s="103" customFormat="1" ht="23.1" customHeight="1">
      <c r="A31" s="66">
        <v>23</v>
      </c>
      <c r="B31" s="65" t="s">
        <v>1083</v>
      </c>
      <c r="C31" s="982">
        <v>0</v>
      </c>
      <c r="D31" s="982">
        <v>134783977</v>
      </c>
      <c r="E31" s="982">
        <v>43690586</v>
      </c>
      <c r="F31" s="982">
        <v>0</v>
      </c>
      <c r="G31" s="982">
        <v>847174777</v>
      </c>
      <c r="H31" s="982">
        <v>0</v>
      </c>
      <c r="I31" s="982">
        <v>30712287</v>
      </c>
      <c r="J31" s="982">
        <v>782353</v>
      </c>
      <c r="K31" s="982">
        <v>8819646331</v>
      </c>
      <c r="L31" s="1357">
        <v>323768957</v>
      </c>
      <c r="M31" s="1357">
        <v>646681954</v>
      </c>
      <c r="N31" s="982">
        <v>0</v>
      </c>
      <c r="O31" s="982">
        <v>107371611</v>
      </c>
      <c r="P31" s="982">
        <v>0</v>
      </c>
      <c r="Q31" s="982">
        <v>0</v>
      </c>
      <c r="R31" s="982">
        <v>8927017942</v>
      </c>
      <c r="S31" s="983">
        <v>131803328</v>
      </c>
      <c r="T31" s="67">
        <v>23</v>
      </c>
    </row>
    <row r="32" spans="1:20" s="103" customFormat="1" ht="23.1" customHeight="1">
      <c r="A32" s="66">
        <v>24</v>
      </c>
      <c r="B32" s="65" t="s">
        <v>1084</v>
      </c>
      <c r="C32" s="984">
        <v>0</v>
      </c>
      <c r="D32" s="984">
        <v>0</v>
      </c>
      <c r="E32" s="984">
        <v>60095068</v>
      </c>
      <c r="F32" s="984">
        <v>0</v>
      </c>
      <c r="G32" s="984">
        <v>2009520000</v>
      </c>
      <c r="H32" s="984">
        <v>0</v>
      </c>
      <c r="I32" s="984">
        <v>77775451</v>
      </c>
      <c r="J32" s="984">
        <v>0</v>
      </c>
      <c r="K32" s="984">
        <v>14210583212</v>
      </c>
      <c r="L32" s="1361">
        <v>557051241</v>
      </c>
      <c r="M32" s="1361">
        <v>1184734584</v>
      </c>
      <c r="N32" s="984">
        <v>0</v>
      </c>
      <c r="O32" s="984">
        <v>376389144</v>
      </c>
      <c r="P32" s="984">
        <v>0</v>
      </c>
      <c r="Q32" s="984">
        <v>0</v>
      </c>
      <c r="R32" s="984">
        <v>14586972356</v>
      </c>
      <c r="S32" s="983">
        <v>122846607</v>
      </c>
      <c r="T32" s="67">
        <v>24</v>
      </c>
    </row>
    <row r="33" spans="1:20" s="103" customFormat="1" ht="23.1" customHeight="1">
      <c r="A33" s="70">
        <v>25</v>
      </c>
      <c r="B33" s="62" t="s">
        <v>1085</v>
      </c>
      <c r="C33" s="980">
        <v>0</v>
      </c>
      <c r="D33" s="980">
        <v>54006059</v>
      </c>
      <c r="E33" s="980">
        <v>38837778</v>
      </c>
      <c r="F33" s="980">
        <v>40803350</v>
      </c>
      <c r="G33" s="980">
        <v>780769578</v>
      </c>
      <c r="H33" s="980">
        <v>0</v>
      </c>
      <c r="I33" s="980">
        <v>77871340</v>
      </c>
      <c r="J33" s="980">
        <v>3339953</v>
      </c>
      <c r="K33" s="980">
        <v>18725582602</v>
      </c>
      <c r="L33" s="1365">
        <v>726889190</v>
      </c>
      <c r="M33" s="1365">
        <v>1702973983</v>
      </c>
      <c r="N33" s="980">
        <v>0</v>
      </c>
      <c r="O33" s="980">
        <v>156711937</v>
      </c>
      <c r="P33" s="980">
        <v>0</v>
      </c>
      <c r="Q33" s="980">
        <v>0</v>
      </c>
      <c r="R33" s="980">
        <v>18882294539</v>
      </c>
      <c r="S33" s="981">
        <v>343883407</v>
      </c>
      <c r="T33" s="71">
        <v>25</v>
      </c>
    </row>
    <row r="34" spans="1:20" s="103" customFormat="1" ht="23.1" customHeight="1">
      <c r="A34" s="66">
        <v>27</v>
      </c>
      <c r="B34" s="65" t="s">
        <v>1086</v>
      </c>
      <c r="C34" s="982">
        <v>0</v>
      </c>
      <c r="D34" s="982">
        <v>46342000</v>
      </c>
      <c r="E34" s="982">
        <v>42000000</v>
      </c>
      <c r="F34" s="982">
        <v>3358992</v>
      </c>
      <c r="G34" s="982">
        <v>510000000</v>
      </c>
      <c r="H34" s="982">
        <v>0</v>
      </c>
      <c r="I34" s="982">
        <v>58311148</v>
      </c>
      <c r="J34" s="982">
        <v>964952</v>
      </c>
      <c r="K34" s="982">
        <v>13290905338</v>
      </c>
      <c r="L34" s="1357">
        <v>503217312</v>
      </c>
      <c r="M34" s="1357">
        <v>1215569408</v>
      </c>
      <c r="N34" s="982">
        <v>0</v>
      </c>
      <c r="O34" s="982">
        <v>229915849</v>
      </c>
      <c r="P34" s="982">
        <v>0</v>
      </c>
      <c r="Q34" s="982">
        <v>0</v>
      </c>
      <c r="R34" s="982">
        <v>13520821187</v>
      </c>
      <c r="S34" s="983">
        <v>168964312</v>
      </c>
      <c r="T34" s="67">
        <v>27</v>
      </c>
    </row>
    <row r="35" spans="1:20" s="103" customFormat="1" ht="23.1" customHeight="1">
      <c r="A35" s="66">
        <v>28</v>
      </c>
      <c r="B35" s="65" t="s">
        <v>1087</v>
      </c>
      <c r="C35" s="982">
        <v>0</v>
      </c>
      <c r="D35" s="982">
        <v>66560000</v>
      </c>
      <c r="E35" s="982">
        <v>36400000</v>
      </c>
      <c r="F35" s="982">
        <v>10427089</v>
      </c>
      <c r="G35" s="982">
        <v>194947000</v>
      </c>
      <c r="H35" s="982">
        <v>0</v>
      </c>
      <c r="I35" s="982">
        <v>66339048</v>
      </c>
      <c r="J35" s="982">
        <v>519097</v>
      </c>
      <c r="K35" s="982">
        <v>8404757405</v>
      </c>
      <c r="L35" s="1357">
        <v>322356808</v>
      </c>
      <c r="M35" s="1357">
        <v>679233296</v>
      </c>
      <c r="N35" s="982">
        <v>780894000</v>
      </c>
      <c r="O35" s="982">
        <v>513761898</v>
      </c>
      <c r="P35" s="982">
        <v>0</v>
      </c>
      <c r="Q35" s="982">
        <v>0</v>
      </c>
      <c r="R35" s="982">
        <v>9699413303</v>
      </c>
      <c r="S35" s="983">
        <v>113627068</v>
      </c>
      <c r="T35" s="67">
        <v>28</v>
      </c>
    </row>
    <row r="36" spans="1:20" s="103" customFormat="1" ht="23.1" customHeight="1">
      <c r="A36" s="66">
        <v>29</v>
      </c>
      <c r="B36" s="65" t="s">
        <v>1088</v>
      </c>
      <c r="C36" s="982">
        <v>0</v>
      </c>
      <c r="D36" s="982">
        <v>31802000</v>
      </c>
      <c r="E36" s="982">
        <v>25200000</v>
      </c>
      <c r="F36" s="982">
        <v>991827</v>
      </c>
      <c r="G36" s="982">
        <v>450000000</v>
      </c>
      <c r="H36" s="982">
        <v>0</v>
      </c>
      <c r="I36" s="982">
        <v>59914442</v>
      </c>
      <c r="J36" s="982">
        <v>19879</v>
      </c>
      <c r="K36" s="982">
        <v>7769907027</v>
      </c>
      <c r="L36" s="1357">
        <v>272670345</v>
      </c>
      <c r="M36" s="1357">
        <v>684868949</v>
      </c>
      <c r="N36" s="982">
        <v>429500000</v>
      </c>
      <c r="O36" s="982">
        <v>509508377</v>
      </c>
      <c r="P36" s="982">
        <v>0</v>
      </c>
      <c r="Q36" s="982">
        <v>0</v>
      </c>
      <c r="R36" s="982">
        <v>8708915404</v>
      </c>
      <c r="S36" s="983">
        <v>136736016</v>
      </c>
      <c r="T36" s="67">
        <v>29</v>
      </c>
    </row>
    <row r="37" spans="1:20" s="103" customFormat="1" ht="23.1" customHeight="1">
      <c r="A37" s="66">
        <v>30</v>
      </c>
      <c r="B37" s="65" t="s">
        <v>1089</v>
      </c>
      <c r="C37" s="984">
        <v>0</v>
      </c>
      <c r="D37" s="984">
        <v>27808000</v>
      </c>
      <c r="E37" s="984">
        <v>56000000</v>
      </c>
      <c r="F37" s="984">
        <v>19398506</v>
      </c>
      <c r="G37" s="984">
        <v>950000000</v>
      </c>
      <c r="H37" s="984">
        <v>0</v>
      </c>
      <c r="I37" s="984">
        <v>106747392</v>
      </c>
      <c r="J37" s="984">
        <v>3010439</v>
      </c>
      <c r="K37" s="984">
        <v>19453182526</v>
      </c>
      <c r="L37" s="1361">
        <v>769903680</v>
      </c>
      <c r="M37" s="1361">
        <v>1730050553</v>
      </c>
      <c r="N37" s="984">
        <v>490000000</v>
      </c>
      <c r="O37" s="984">
        <v>662212526</v>
      </c>
      <c r="P37" s="984">
        <v>8835554</v>
      </c>
      <c r="Q37" s="984">
        <v>0</v>
      </c>
      <c r="R37" s="984">
        <v>20605395052</v>
      </c>
      <c r="S37" s="983">
        <v>269226463</v>
      </c>
      <c r="T37" s="67">
        <v>30</v>
      </c>
    </row>
    <row r="38" spans="1:20" s="103" customFormat="1" ht="23.1" customHeight="1">
      <c r="A38" s="70">
        <v>31</v>
      </c>
      <c r="B38" s="62" t="s">
        <v>1090</v>
      </c>
      <c r="C38" s="980">
        <v>0</v>
      </c>
      <c r="D38" s="980">
        <v>90907000</v>
      </c>
      <c r="E38" s="980">
        <v>26600000</v>
      </c>
      <c r="F38" s="980">
        <v>22373000</v>
      </c>
      <c r="G38" s="980">
        <v>398208000</v>
      </c>
      <c r="H38" s="980">
        <v>0</v>
      </c>
      <c r="I38" s="980">
        <v>28447906</v>
      </c>
      <c r="J38" s="980">
        <v>898220</v>
      </c>
      <c r="K38" s="980">
        <v>8955194345</v>
      </c>
      <c r="L38" s="1365">
        <v>310622945</v>
      </c>
      <c r="M38" s="1365">
        <v>767679526</v>
      </c>
      <c r="N38" s="980">
        <v>0</v>
      </c>
      <c r="O38" s="980">
        <v>293093914</v>
      </c>
      <c r="P38" s="980">
        <v>8137330</v>
      </c>
      <c r="Q38" s="980">
        <v>0</v>
      </c>
      <c r="R38" s="980">
        <v>9248288259</v>
      </c>
      <c r="S38" s="981">
        <v>83391815</v>
      </c>
      <c r="T38" s="71">
        <v>31</v>
      </c>
    </row>
    <row r="39" spans="1:20" s="103" customFormat="1" ht="23.1" customHeight="1">
      <c r="A39" s="66">
        <v>32</v>
      </c>
      <c r="B39" s="65" t="s">
        <v>1091</v>
      </c>
      <c r="C39" s="982">
        <v>0</v>
      </c>
      <c r="D39" s="982">
        <v>269126000</v>
      </c>
      <c r="E39" s="982">
        <v>24861846</v>
      </c>
      <c r="F39" s="982">
        <v>48552750</v>
      </c>
      <c r="G39" s="982">
        <v>238480000</v>
      </c>
      <c r="H39" s="982">
        <v>0</v>
      </c>
      <c r="I39" s="982">
        <v>157387335</v>
      </c>
      <c r="J39" s="982">
        <v>2481210</v>
      </c>
      <c r="K39" s="982">
        <v>19482137317</v>
      </c>
      <c r="L39" s="1357">
        <v>671640101</v>
      </c>
      <c r="M39" s="1357">
        <v>1737638234</v>
      </c>
      <c r="N39" s="982">
        <v>350000000</v>
      </c>
      <c r="O39" s="982">
        <v>987934391</v>
      </c>
      <c r="P39" s="982">
        <v>0</v>
      </c>
      <c r="Q39" s="982">
        <v>0</v>
      </c>
      <c r="R39" s="982">
        <v>20820071708</v>
      </c>
      <c r="S39" s="983">
        <v>484618761</v>
      </c>
      <c r="T39" s="67">
        <v>32</v>
      </c>
    </row>
    <row r="40" spans="1:20" s="103" customFormat="1" ht="23.1" customHeight="1">
      <c r="A40" s="66">
        <v>33</v>
      </c>
      <c r="B40" s="65" t="s">
        <v>1092</v>
      </c>
      <c r="C40" s="982">
        <v>0</v>
      </c>
      <c r="D40" s="982">
        <v>137943216</v>
      </c>
      <c r="E40" s="982">
        <v>12253259</v>
      </c>
      <c r="F40" s="982">
        <v>21622201</v>
      </c>
      <c r="G40" s="982">
        <v>355687000</v>
      </c>
      <c r="H40" s="982">
        <v>0</v>
      </c>
      <c r="I40" s="982">
        <v>43023100</v>
      </c>
      <c r="J40" s="982">
        <v>0</v>
      </c>
      <c r="K40" s="982">
        <v>8812613007</v>
      </c>
      <c r="L40" s="1357">
        <v>288845057</v>
      </c>
      <c r="M40" s="1357">
        <v>731248265</v>
      </c>
      <c r="N40" s="982">
        <v>0</v>
      </c>
      <c r="O40" s="982">
        <v>506728137</v>
      </c>
      <c r="P40" s="982">
        <v>9060473</v>
      </c>
      <c r="Q40" s="982">
        <v>0</v>
      </c>
      <c r="R40" s="982">
        <v>9319341144</v>
      </c>
      <c r="S40" s="983">
        <v>172587788</v>
      </c>
      <c r="T40" s="67">
        <v>33</v>
      </c>
    </row>
    <row r="41" spans="1:20" s="103" customFormat="1" ht="23.1" customHeight="1">
      <c r="A41" s="66">
        <v>34</v>
      </c>
      <c r="B41" s="65" t="s">
        <v>1093</v>
      </c>
      <c r="C41" s="982">
        <v>0</v>
      </c>
      <c r="D41" s="982">
        <v>222557000</v>
      </c>
      <c r="E41" s="982">
        <v>47040000</v>
      </c>
      <c r="F41" s="982">
        <v>4698000</v>
      </c>
      <c r="G41" s="982">
        <v>400000000</v>
      </c>
      <c r="H41" s="982">
        <v>0</v>
      </c>
      <c r="I41" s="982">
        <v>62173108</v>
      </c>
      <c r="J41" s="982">
        <v>1150304</v>
      </c>
      <c r="K41" s="982">
        <v>11272561138</v>
      </c>
      <c r="L41" s="1357">
        <v>450699054</v>
      </c>
      <c r="M41" s="1357">
        <v>1138560317</v>
      </c>
      <c r="N41" s="982">
        <v>0</v>
      </c>
      <c r="O41" s="982">
        <v>517358321</v>
      </c>
      <c r="P41" s="982">
        <v>0</v>
      </c>
      <c r="Q41" s="982">
        <v>0</v>
      </c>
      <c r="R41" s="982">
        <v>11789919459</v>
      </c>
      <c r="S41" s="983">
        <v>163354030</v>
      </c>
      <c r="T41" s="67">
        <v>34</v>
      </c>
    </row>
    <row r="42" spans="1:20" s="103" customFormat="1" ht="23.1" customHeight="1">
      <c r="A42" s="66">
        <v>35</v>
      </c>
      <c r="B42" s="76" t="s">
        <v>1094</v>
      </c>
      <c r="C42" s="984">
        <v>0</v>
      </c>
      <c r="D42" s="984">
        <v>71005000</v>
      </c>
      <c r="E42" s="984">
        <v>36400000</v>
      </c>
      <c r="F42" s="984">
        <v>20995000</v>
      </c>
      <c r="G42" s="984">
        <v>720000000</v>
      </c>
      <c r="H42" s="984">
        <v>0</v>
      </c>
      <c r="I42" s="984">
        <v>39729079</v>
      </c>
      <c r="J42" s="984">
        <v>0</v>
      </c>
      <c r="K42" s="984">
        <v>12788798217</v>
      </c>
      <c r="L42" s="1361">
        <v>441358128</v>
      </c>
      <c r="M42" s="1361">
        <v>1137008986</v>
      </c>
      <c r="N42" s="984">
        <v>0</v>
      </c>
      <c r="O42" s="984">
        <v>70672576</v>
      </c>
      <c r="P42" s="984">
        <v>0</v>
      </c>
      <c r="Q42" s="984">
        <v>0</v>
      </c>
      <c r="R42" s="984">
        <v>12859470793</v>
      </c>
      <c r="S42" s="983">
        <v>154611911</v>
      </c>
      <c r="T42" s="67">
        <v>35</v>
      </c>
    </row>
    <row r="43" spans="1:20" s="103" customFormat="1" ht="23.1" customHeight="1">
      <c r="A43" s="70">
        <v>36</v>
      </c>
      <c r="B43" s="62" t="s">
        <v>1095</v>
      </c>
      <c r="C43" s="980">
        <v>0</v>
      </c>
      <c r="D43" s="980">
        <v>244080000</v>
      </c>
      <c r="E43" s="980">
        <v>34160000</v>
      </c>
      <c r="F43" s="980">
        <v>23543520</v>
      </c>
      <c r="G43" s="980">
        <v>810856000</v>
      </c>
      <c r="H43" s="980">
        <v>0</v>
      </c>
      <c r="I43" s="980">
        <v>70006490</v>
      </c>
      <c r="J43" s="980">
        <v>58065</v>
      </c>
      <c r="K43" s="980">
        <v>12985599921</v>
      </c>
      <c r="L43" s="1365">
        <v>469340534</v>
      </c>
      <c r="M43" s="1365">
        <v>1112459255</v>
      </c>
      <c r="N43" s="980">
        <v>0</v>
      </c>
      <c r="O43" s="980">
        <v>587973764</v>
      </c>
      <c r="P43" s="980">
        <v>0</v>
      </c>
      <c r="Q43" s="980">
        <v>0</v>
      </c>
      <c r="R43" s="980">
        <v>13573573685</v>
      </c>
      <c r="S43" s="981">
        <v>157752291</v>
      </c>
      <c r="T43" s="71">
        <v>36</v>
      </c>
    </row>
    <row r="44" spans="1:20" s="103" customFormat="1" ht="23.1" customHeight="1">
      <c r="A44" s="66">
        <v>37</v>
      </c>
      <c r="B44" s="65" t="s">
        <v>1096</v>
      </c>
      <c r="C44" s="982">
        <v>0</v>
      </c>
      <c r="D44" s="982">
        <v>0</v>
      </c>
      <c r="E44" s="982">
        <v>73920000</v>
      </c>
      <c r="F44" s="982">
        <v>26068661</v>
      </c>
      <c r="G44" s="982">
        <v>1115538339</v>
      </c>
      <c r="H44" s="982">
        <v>0</v>
      </c>
      <c r="I44" s="982">
        <v>184101169</v>
      </c>
      <c r="J44" s="982">
        <v>8340446</v>
      </c>
      <c r="K44" s="982">
        <v>19398288492</v>
      </c>
      <c r="L44" s="1357">
        <v>686638063</v>
      </c>
      <c r="M44" s="1357">
        <v>1683279512</v>
      </c>
      <c r="N44" s="982">
        <v>0</v>
      </c>
      <c r="O44" s="982">
        <v>174982579</v>
      </c>
      <c r="P44" s="982">
        <v>9066565</v>
      </c>
      <c r="Q44" s="982">
        <v>0</v>
      </c>
      <c r="R44" s="982">
        <v>19573271071</v>
      </c>
      <c r="S44" s="983">
        <v>273353706</v>
      </c>
      <c r="T44" s="67">
        <v>37</v>
      </c>
    </row>
    <row r="45" spans="1:20" s="103" customFormat="1" ht="23.1" customHeight="1">
      <c r="A45" s="66">
        <v>38</v>
      </c>
      <c r="B45" s="65" t="s">
        <v>1097</v>
      </c>
      <c r="C45" s="982">
        <v>0</v>
      </c>
      <c r="D45" s="982">
        <v>83691000</v>
      </c>
      <c r="E45" s="982">
        <v>9800000</v>
      </c>
      <c r="F45" s="982">
        <v>19947018</v>
      </c>
      <c r="G45" s="982">
        <v>100000000</v>
      </c>
      <c r="H45" s="982">
        <v>0</v>
      </c>
      <c r="I45" s="982">
        <v>38447952</v>
      </c>
      <c r="J45" s="982">
        <v>1067929</v>
      </c>
      <c r="K45" s="982">
        <v>7743151352</v>
      </c>
      <c r="L45" s="1357">
        <v>257578175</v>
      </c>
      <c r="M45" s="1357">
        <v>731988251</v>
      </c>
      <c r="N45" s="982">
        <v>506962000</v>
      </c>
      <c r="O45" s="982">
        <v>459802039</v>
      </c>
      <c r="P45" s="982">
        <v>0</v>
      </c>
      <c r="Q45" s="982">
        <v>0</v>
      </c>
      <c r="R45" s="982">
        <v>8709915391</v>
      </c>
      <c r="S45" s="983">
        <v>181154599</v>
      </c>
      <c r="T45" s="67">
        <v>38</v>
      </c>
    </row>
    <row r="46" spans="1:20" s="103" customFormat="1" ht="23.1" customHeight="1">
      <c r="A46" s="66">
        <v>39</v>
      </c>
      <c r="B46" s="65" t="s">
        <v>1098</v>
      </c>
      <c r="C46" s="982">
        <v>0</v>
      </c>
      <c r="D46" s="982">
        <v>66115000</v>
      </c>
      <c r="E46" s="982">
        <v>10310626</v>
      </c>
      <c r="F46" s="982">
        <v>10196930</v>
      </c>
      <c r="G46" s="982">
        <v>61644000</v>
      </c>
      <c r="H46" s="982">
        <v>0</v>
      </c>
      <c r="I46" s="982">
        <v>19872015</v>
      </c>
      <c r="J46" s="982">
        <v>0</v>
      </c>
      <c r="K46" s="982">
        <v>4834572917</v>
      </c>
      <c r="L46" s="1357">
        <v>170749301</v>
      </c>
      <c r="M46" s="1357">
        <v>416956721</v>
      </c>
      <c r="N46" s="982">
        <v>0</v>
      </c>
      <c r="O46" s="982">
        <v>233054494</v>
      </c>
      <c r="P46" s="982">
        <v>0</v>
      </c>
      <c r="Q46" s="982">
        <v>0</v>
      </c>
      <c r="R46" s="982">
        <v>5067627411</v>
      </c>
      <c r="S46" s="983">
        <v>82307945</v>
      </c>
      <c r="T46" s="67">
        <v>39</v>
      </c>
    </row>
    <row r="47" spans="1:20" s="103" customFormat="1" ht="23.1" customHeight="1">
      <c r="A47" s="66">
        <v>42</v>
      </c>
      <c r="B47" s="76" t="s">
        <v>1099</v>
      </c>
      <c r="C47" s="984">
        <v>0</v>
      </c>
      <c r="D47" s="984">
        <v>0</v>
      </c>
      <c r="E47" s="984">
        <v>11113138</v>
      </c>
      <c r="F47" s="984">
        <v>10235045</v>
      </c>
      <c r="G47" s="984">
        <v>290997644</v>
      </c>
      <c r="H47" s="984">
        <v>0</v>
      </c>
      <c r="I47" s="984">
        <v>23368666</v>
      </c>
      <c r="J47" s="984">
        <v>0</v>
      </c>
      <c r="K47" s="984">
        <v>4932381668</v>
      </c>
      <c r="L47" s="1361">
        <v>182329275</v>
      </c>
      <c r="M47" s="1361">
        <v>435504566</v>
      </c>
      <c r="N47" s="984">
        <v>0</v>
      </c>
      <c r="O47" s="984">
        <v>7688992</v>
      </c>
      <c r="P47" s="984">
        <v>0</v>
      </c>
      <c r="Q47" s="984">
        <v>0</v>
      </c>
      <c r="R47" s="984">
        <v>4940070660</v>
      </c>
      <c r="S47" s="983">
        <v>67839390</v>
      </c>
      <c r="T47" s="67">
        <v>42</v>
      </c>
    </row>
    <row r="48" spans="1:20" s="103" customFormat="1" ht="23.1" customHeight="1">
      <c r="A48" s="70">
        <v>43</v>
      </c>
      <c r="B48" s="62" t="s">
        <v>1100</v>
      </c>
      <c r="C48" s="980">
        <v>0</v>
      </c>
      <c r="D48" s="980">
        <v>60762000</v>
      </c>
      <c r="E48" s="980">
        <v>36400000</v>
      </c>
      <c r="F48" s="980">
        <v>28842137</v>
      </c>
      <c r="G48" s="980">
        <v>350000000</v>
      </c>
      <c r="H48" s="980">
        <v>0</v>
      </c>
      <c r="I48" s="980">
        <v>72847553</v>
      </c>
      <c r="J48" s="980">
        <v>1046354</v>
      </c>
      <c r="K48" s="980">
        <v>12531443125</v>
      </c>
      <c r="L48" s="1365">
        <v>429769771</v>
      </c>
      <c r="M48" s="1365">
        <v>1076101158</v>
      </c>
      <c r="N48" s="980">
        <v>100000000</v>
      </c>
      <c r="O48" s="980">
        <v>407489027</v>
      </c>
      <c r="P48" s="980">
        <v>0</v>
      </c>
      <c r="Q48" s="980">
        <v>0</v>
      </c>
      <c r="R48" s="980">
        <v>13038932152</v>
      </c>
      <c r="S48" s="981">
        <v>224769302</v>
      </c>
      <c r="T48" s="71">
        <v>43</v>
      </c>
    </row>
    <row r="49" spans="1:20" s="103" customFormat="1" ht="23.1" customHeight="1">
      <c r="A49" s="66">
        <v>44</v>
      </c>
      <c r="B49" s="65" t="s">
        <v>1101</v>
      </c>
      <c r="C49" s="982">
        <v>0</v>
      </c>
      <c r="D49" s="982">
        <v>24176000</v>
      </c>
      <c r="E49" s="982">
        <v>6968000</v>
      </c>
      <c r="F49" s="982">
        <v>12962573</v>
      </c>
      <c r="G49" s="982">
        <v>10000000</v>
      </c>
      <c r="H49" s="982">
        <v>0</v>
      </c>
      <c r="I49" s="982">
        <v>27926567</v>
      </c>
      <c r="J49" s="982">
        <v>5082623</v>
      </c>
      <c r="K49" s="982">
        <v>5012688812</v>
      </c>
      <c r="L49" s="1357">
        <v>172103772</v>
      </c>
      <c r="M49" s="1357">
        <v>406228226</v>
      </c>
      <c r="N49" s="982">
        <v>61781000</v>
      </c>
      <c r="O49" s="982">
        <v>285372398</v>
      </c>
      <c r="P49" s="982">
        <v>567271</v>
      </c>
      <c r="Q49" s="982">
        <v>0</v>
      </c>
      <c r="R49" s="982">
        <v>5359842210</v>
      </c>
      <c r="S49" s="983">
        <v>117908885</v>
      </c>
      <c r="T49" s="67">
        <v>44</v>
      </c>
    </row>
    <row r="50" spans="1:20" s="103" customFormat="1" ht="23.1" customHeight="1">
      <c r="A50" s="66">
        <v>45</v>
      </c>
      <c r="B50" s="65" t="s">
        <v>1102</v>
      </c>
      <c r="C50" s="982">
        <v>0</v>
      </c>
      <c r="D50" s="982">
        <v>0</v>
      </c>
      <c r="E50" s="982">
        <v>2494519</v>
      </c>
      <c r="F50" s="982">
        <v>4027711</v>
      </c>
      <c r="G50" s="982">
        <v>47304195</v>
      </c>
      <c r="H50" s="982">
        <v>0</v>
      </c>
      <c r="I50" s="982">
        <v>2480717</v>
      </c>
      <c r="J50" s="982">
        <v>0</v>
      </c>
      <c r="K50" s="982">
        <v>1802828467</v>
      </c>
      <c r="L50" s="1357">
        <v>72361173</v>
      </c>
      <c r="M50" s="1357">
        <v>153529488</v>
      </c>
      <c r="N50" s="982">
        <v>0</v>
      </c>
      <c r="O50" s="982">
        <v>89700826</v>
      </c>
      <c r="P50" s="982">
        <v>1896112</v>
      </c>
      <c r="Q50" s="982">
        <v>0</v>
      </c>
      <c r="R50" s="982">
        <v>1892529293</v>
      </c>
      <c r="S50" s="983">
        <v>42778470</v>
      </c>
      <c r="T50" s="67">
        <v>45</v>
      </c>
    </row>
    <row r="51" spans="1:20" s="103" customFormat="1" ht="23.1" customHeight="1">
      <c r="A51" s="66">
        <v>46</v>
      </c>
      <c r="B51" s="65" t="s">
        <v>1103</v>
      </c>
      <c r="C51" s="982">
        <v>0</v>
      </c>
      <c r="D51" s="982">
        <v>24654000</v>
      </c>
      <c r="E51" s="982">
        <v>22400000</v>
      </c>
      <c r="F51" s="982">
        <v>19676497</v>
      </c>
      <c r="G51" s="982">
        <v>151100000</v>
      </c>
      <c r="H51" s="982">
        <v>0</v>
      </c>
      <c r="I51" s="982">
        <v>34026141</v>
      </c>
      <c r="J51" s="982">
        <v>291259</v>
      </c>
      <c r="K51" s="982">
        <v>8370532860</v>
      </c>
      <c r="L51" s="1357">
        <v>289434992</v>
      </c>
      <c r="M51" s="1357">
        <v>767646093</v>
      </c>
      <c r="N51" s="982">
        <v>270000000</v>
      </c>
      <c r="O51" s="982">
        <v>227346485</v>
      </c>
      <c r="P51" s="982">
        <v>0</v>
      </c>
      <c r="Q51" s="982">
        <v>0</v>
      </c>
      <c r="R51" s="982">
        <v>8867879345</v>
      </c>
      <c r="S51" s="983">
        <v>191227206</v>
      </c>
      <c r="T51" s="67">
        <v>46</v>
      </c>
    </row>
    <row r="52" spans="1:20" s="103" customFormat="1" ht="23.1" customHeight="1">
      <c r="A52" s="66">
        <v>47</v>
      </c>
      <c r="B52" s="76" t="s">
        <v>1104</v>
      </c>
      <c r="C52" s="984">
        <v>0</v>
      </c>
      <c r="D52" s="984">
        <v>46756000</v>
      </c>
      <c r="E52" s="984">
        <v>14194220</v>
      </c>
      <c r="F52" s="984">
        <v>19084109</v>
      </c>
      <c r="G52" s="984">
        <v>290000000</v>
      </c>
      <c r="H52" s="984">
        <v>0</v>
      </c>
      <c r="I52" s="984">
        <v>16067661</v>
      </c>
      <c r="J52" s="984">
        <v>465989</v>
      </c>
      <c r="K52" s="984">
        <v>7506590876</v>
      </c>
      <c r="L52" s="1361">
        <v>267153377</v>
      </c>
      <c r="M52" s="1361">
        <v>715874836</v>
      </c>
      <c r="N52" s="984">
        <v>0</v>
      </c>
      <c r="O52" s="984">
        <v>110008416</v>
      </c>
      <c r="P52" s="984">
        <v>0</v>
      </c>
      <c r="Q52" s="984">
        <v>0</v>
      </c>
      <c r="R52" s="984">
        <v>7616599292</v>
      </c>
      <c r="S52" s="983">
        <v>159979305</v>
      </c>
      <c r="T52" s="67">
        <v>47</v>
      </c>
    </row>
    <row r="53" spans="1:20" s="103" customFormat="1" ht="23.1" customHeight="1">
      <c r="A53" s="70">
        <v>49</v>
      </c>
      <c r="B53" s="65" t="s">
        <v>1105</v>
      </c>
      <c r="C53" s="980">
        <v>0</v>
      </c>
      <c r="D53" s="980">
        <v>866608</v>
      </c>
      <c r="E53" s="980">
        <v>5320000</v>
      </c>
      <c r="F53" s="980">
        <v>4179055</v>
      </c>
      <c r="G53" s="980">
        <v>0</v>
      </c>
      <c r="H53" s="980">
        <v>0</v>
      </c>
      <c r="I53" s="980">
        <v>2086449</v>
      </c>
      <c r="J53" s="980">
        <v>0</v>
      </c>
      <c r="K53" s="980">
        <v>1880160358</v>
      </c>
      <c r="L53" s="1365">
        <v>72055213</v>
      </c>
      <c r="M53" s="1365">
        <v>165305452</v>
      </c>
      <c r="N53" s="980">
        <v>0</v>
      </c>
      <c r="O53" s="980">
        <v>40326761</v>
      </c>
      <c r="P53" s="980">
        <v>0</v>
      </c>
      <c r="Q53" s="980">
        <v>0</v>
      </c>
      <c r="R53" s="980">
        <v>1920487119</v>
      </c>
      <c r="S53" s="981">
        <v>25844260</v>
      </c>
      <c r="T53" s="71">
        <v>49</v>
      </c>
    </row>
    <row r="54" spans="1:20" s="103" customFormat="1" ht="23.1" customHeight="1">
      <c r="A54" s="66">
        <v>50</v>
      </c>
      <c r="B54" s="65" t="s">
        <v>1106</v>
      </c>
      <c r="C54" s="982">
        <v>0</v>
      </c>
      <c r="D54" s="982">
        <v>0</v>
      </c>
      <c r="E54" s="982">
        <v>4760000</v>
      </c>
      <c r="F54" s="982">
        <v>6313078</v>
      </c>
      <c r="G54" s="982">
        <v>37239000</v>
      </c>
      <c r="H54" s="982">
        <v>0</v>
      </c>
      <c r="I54" s="982">
        <v>10119794</v>
      </c>
      <c r="J54" s="982">
        <v>5911</v>
      </c>
      <c r="K54" s="982">
        <v>2412013946</v>
      </c>
      <c r="L54" s="1357">
        <v>90380111</v>
      </c>
      <c r="M54" s="1357">
        <v>203227317</v>
      </c>
      <c r="N54" s="982">
        <v>0</v>
      </c>
      <c r="O54" s="982">
        <v>169322782</v>
      </c>
      <c r="P54" s="982">
        <v>0</v>
      </c>
      <c r="Q54" s="982">
        <v>0</v>
      </c>
      <c r="R54" s="982">
        <v>2581336728</v>
      </c>
      <c r="S54" s="983">
        <v>43753535</v>
      </c>
      <c r="T54" s="67">
        <v>50</v>
      </c>
    </row>
    <row r="55" spans="1:20" s="103" customFormat="1" ht="23.1" customHeight="1">
      <c r="A55" s="66">
        <v>51</v>
      </c>
      <c r="B55" s="65" t="s">
        <v>1107</v>
      </c>
      <c r="C55" s="982">
        <v>0</v>
      </c>
      <c r="D55" s="982">
        <v>0</v>
      </c>
      <c r="E55" s="982">
        <v>6720000</v>
      </c>
      <c r="F55" s="982">
        <v>15059112</v>
      </c>
      <c r="G55" s="982">
        <v>4370000</v>
      </c>
      <c r="H55" s="982">
        <v>0</v>
      </c>
      <c r="I55" s="982">
        <v>20231451</v>
      </c>
      <c r="J55" s="982">
        <v>105559</v>
      </c>
      <c r="K55" s="982">
        <v>4149583130</v>
      </c>
      <c r="L55" s="1357">
        <v>172999336</v>
      </c>
      <c r="M55" s="1357">
        <v>339405913</v>
      </c>
      <c r="N55" s="982">
        <v>0</v>
      </c>
      <c r="O55" s="982">
        <v>180714384</v>
      </c>
      <c r="P55" s="982">
        <v>0</v>
      </c>
      <c r="Q55" s="982">
        <v>0</v>
      </c>
      <c r="R55" s="982">
        <v>4330297514</v>
      </c>
      <c r="S55" s="983">
        <v>108066523</v>
      </c>
      <c r="T55" s="67">
        <v>51</v>
      </c>
    </row>
    <row r="56" spans="1:20" s="103" customFormat="1" ht="23.1" customHeight="1">
      <c r="A56" s="66">
        <v>52</v>
      </c>
      <c r="B56" s="65" t="s">
        <v>1108</v>
      </c>
      <c r="C56" s="982">
        <v>0</v>
      </c>
      <c r="D56" s="982">
        <v>0</v>
      </c>
      <c r="E56" s="982">
        <v>3360000</v>
      </c>
      <c r="F56" s="982">
        <v>4170787</v>
      </c>
      <c r="G56" s="982">
        <v>0</v>
      </c>
      <c r="H56" s="982">
        <v>0</v>
      </c>
      <c r="I56" s="982">
        <v>7865253</v>
      </c>
      <c r="J56" s="982">
        <v>0</v>
      </c>
      <c r="K56" s="982">
        <v>1728770204</v>
      </c>
      <c r="L56" s="1357">
        <v>77165990</v>
      </c>
      <c r="M56" s="1357">
        <v>143843768</v>
      </c>
      <c r="N56" s="982">
        <v>0</v>
      </c>
      <c r="O56" s="982">
        <v>91246630</v>
      </c>
      <c r="P56" s="982">
        <v>0</v>
      </c>
      <c r="Q56" s="982">
        <v>0</v>
      </c>
      <c r="R56" s="982">
        <v>1820016834</v>
      </c>
      <c r="S56" s="983">
        <v>69155011</v>
      </c>
      <c r="T56" s="67">
        <v>52</v>
      </c>
    </row>
    <row r="57" spans="1:20" s="103" customFormat="1" ht="23.1" customHeight="1" thickBot="1">
      <c r="A57" s="81">
        <v>54</v>
      </c>
      <c r="B57" s="82" t="s">
        <v>1109</v>
      </c>
      <c r="C57" s="988">
        <v>0</v>
      </c>
      <c r="D57" s="988">
        <v>0</v>
      </c>
      <c r="E57" s="988">
        <v>3360000</v>
      </c>
      <c r="F57" s="988">
        <v>7304912</v>
      </c>
      <c r="G57" s="988">
        <v>16088000</v>
      </c>
      <c r="H57" s="988">
        <v>0</v>
      </c>
      <c r="I57" s="988">
        <v>17608196</v>
      </c>
      <c r="J57" s="988">
        <v>298247</v>
      </c>
      <c r="K57" s="988">
        <v>3032200645</v>
      </c>
      <c r="L57" s="1369">
        <v>115281070</v>
      </c>
      <c r="M57" s="1369">
        <v>269011381</v>
      </c>
      <c r="N57" s="988">
        <v>0</v>
      </c>
      <c r="O57" s="988">
        <v>183944474</v>
      </c>
      <c r="P57" s="988">
        <v>2798761</v>
      </c>
      <c r="Q57" s="988">
        <v>0</v>
      </c>
      <c r="R57" s="988">
        <v>3216145119</v>
      </c>
      <c r="S57" s="989">
        <v>33133703</v>
      </c>
      <c r="T57" s="83">
        <v>54</v>
      </c>
    </row>
    <row r="58" spans="1:20" s="125" customFormat="1" ht="23.1" customHeight="1">
      <c r="A58" s="78">
        <v>55</v>
      </c>
      <c r="B58" s="65" t="s">
        <v>1110</v>
      </c>
      <c r="C58" s="982">
        <v>0</v>
      </c>
      <c r="D58" s="982">
        <v>7726000</v>
      </c>
      <c r="E58" s="982">
        <v>3360000</v>
      </c>
      <c r="F58" s="982">
        <v>6151360</v>
      </c>
      <c r="G58" s="982">
        <v>0</v>
      </c>
      <c r="H58" s="982">
        <v>0</v>
      </c>
      <c r="I58" s="982">
        <v>13155556</v>
      </c>
      <c r="J58" s="982">
        <v>41984</v>
      </c>
      <c r="K58" s="982">
        <v>2862353161</v>
      </c>
      <c r="L58" s="1357">
        <v>136836390</v>
      </c>
      <c r="M58" s="1357">
        <v>270530063</v>
      </c>
      <c r="N58" s="982">
        <v>0</v>
      </c>
      <c r="O58" s="982">
        <v>325963453</v>
      </c>
      <c r="P58" s="982">
        <v>0</v>
      </c>
      <c r="Q58" s="982">
        <v>0</v>
      </c>
      <c r="R58" s="982">
        <v>3188316614</v>
      </c>
      <c r="S58" s="983">
        <v>74895245</v>
      </c>
      <c r="T58" s="79">
        <v>55</v>
      </c>
    </row>
    <row r="59" spans="1:20" s="125" customFormat="1" ht="23.1" customHeight="1">
      <c r="A59" s="66">
        <v>56</v>
      </c>
      <c r="B59" s="65" t="s">
        <v>1111</v>
      </c>
      <c r="C59" s="982">
        <v>0</v>
      </c>
      <c r="D59" s="982">
        <v>0</v>
      </c>
      <c r="E59" s="982">
        <v>1400000</v>
      </c>
      <c r="F59" s="982">
        <v>7666823</v>
      </c>
      <c r="G59" s="982">
        <v>49514000</v>
      </c>
      <c r="H59" s="982">
        <v>0</v>
      </c>
      <c r="I59" s="982">
        <v>4132854</v>
      </c>
      <c r="J59" s="982">
        <v>0</v>
      </c>
      <c r="K59" s="982">
        <v>2350844437</v>
      </c>
      <c r="L59" s="1357">
        <v>77513891</v>
      </c>
      <c r="M59" s="1357">
        <v>189556620</v>
      </c>
      <c r="N59" s="982">
        <v>0</v>
      </c>
      <c r="O59" s="982">
        <v>82425349</v>
      </c>
      <c r="P59" s="982">
        <v>0</v>
      </c>
      <c r="Q59" s="982">
        <v>0</v>
      </c>
      <c r="R59" s="982">
        <v>2433269786</v>
      </c>
      <c r="S59" s="983">
        <v>42121893</v>
      </c>
      <c r="T59" s="67">
        <v>56</v>
      </c>
    </row>
    <row r="60" spans="1:20" s="125" customFormat="1" ht="23.1" customHeight="1">
      <c r="A60" s="66">
        <v>57</v>
      </c>
      <c r="B60" s="65" t="s">
        <v>1112</v>
      </c>
      <c r="C60" s="982">
        <v>0</v>
      </c>
      <c r="D60" s="982">
        <v>4876810</v>
      </c>
      <c r="E60" s="982">
        <v>2240000</v>
      </c>
      <c r="F60" s="982">
        <v>2617715</v>
      </c>
      <c r="G60" s="982">
        <v>50000000</v>
      </c>
      <c r="H60" s="982">
        <v>0</v>
      </c>
      <c r="I60" s="982">
        <v>3184107</v>
      </c>
      <c r="J60" s="982">
        <v>0</v>
      </c>
      <c r="K60" s="982">
        <v>1108942032</v>
      </c>
      <c r="L60" s="1357">
        <v>43401472</v>
      </c>
      <c r="M60" s="1357">
        <v>84475215</v>
      </c>
      <c r="N60" s="982">
        <v>0</v>
      </c>
      <c r="O60" s="982">
        <v>96877943</v>
      </c>
      <c r="P60" s="982">
        <v>0</v>
      </c>
      <c r="Q60" s="982">
        <v>0</v>
      </c>
      <c r="R60" s="982">
        <v>1205819975</v>
      </c>
      <c r="S60" s="983">
        <v>41256617</v>
      </c>
      <c r="T60" s="67">
        <v>57</v>
      </c>
    </row>
    <row r="61" spans="1:20" s="125" customFormat="1" ht="23.1" customHeight="1">
      <c r="A61" s="66">
        <v>58</v>
      </c>
      <c r="B61" s="65" t="s">
        <v>1113</v>
      </c>
      <c r="C61" s="982">
        <v>0</v>
      </c>
      <c r="D61" s="982">
        <v>13890000</v>
      </c>
      <c r="E61" s="982">
        <v>1960000</v>
      </c>
      <c r="F61" s="982">
        <v>3539456</v>
      </c>
      <c r="G61" s="982">
        <v>15000000</v>
      </c>
      <c r="H61" s="982">
        <v>0</v>
      </c>
      <c r="I61" s="982">
        <v>1839635</v>
      </c>
      <c r="J61" s="982">
        <v>99757</v>
      </c>
      <c r="K61" s="982">
        <v>1490135375</v>
      </c>
      <c r="L61" s="1357">
        <v>52945028</v>
      </c>
      <c r="M61" s="1357">
        <v>114165050</v>
      </c>
      <c r="N61" s="982">
        <v>42000000</v>
      </c>
      <c r="O61" s="982">
        <v>57289366</v>
      </c>
      <c r="P61" s="982">
        <v>0</v>
      </c>
      <c r="Q61" s="982">
        <v>0</v>
      </c>
      <c r="R61" s="982">
        <v>1589424741</v>
      </c>
      <c r="S61" s="983">
        <v>28500479</v>
      </c>
      <c r="T61" s="67">
        <v>58</v>
      </c>
    </row>
    <row r="62" spans="1:20" s="125" customFormat="1" ht="23.1" customHeight="1">
      <c r="A62" s="75">
        <v>59</v>
      </c>
      <c r="B62" s="76" t="s">
        <v>1114</v>
      </c>
      <c r="C62" s="984">
        <v>0</v>
      </c>
      <c r="D62" s="984">
        <v>25640000</v>
      </c>
      <c r="E62" s="984">
        <v>1950000</v>
      </c>
      <c r="F62" s="984">
        <v>2593697</v>
      </c>
      <c r="G62" s="984">
        <v>0</v>
      </c>
      <c r="H62" s="984">
        <v>0</v>
      </c>
      <c r="I62" s="984">
        <v>1035843</v>
      </c>
      <c r="J62" s="984">
        <v>0</v>
      </c>
      <c r="K62" s="984">
        <v>1058035125</v>
      </c>
      <c r="L62" s="1361">
        <v>36792851</v>
      </c>
      <c r="M62" s="1361">
        <v>85272868</v>
      </c>
      <c r="N62" s="984">
        <v>0</v>
      </c>
      <c r="O62" s="984">
        <v>120955984</v>
      </c>
      <c r="P62" s="984">
        <v>205771</v>
      </c>
      <c r="Q62" s="984">
        <v>0</v>
      </c>
      <c r="R62" s="984">
        <v>1178991109</v>
      </c>
      <c r="S62" s="990">
        <v>15513730</v>
      </c>
      <c r="T62" s="77">
        <v>59</v>
      </c>
    </row>
    <row r="63" spans="1:20" ht="23.1" customHeight="1">
      <c r="A63" s="64">
        <v>61</v>
      </c>
      <c r="B63" s="97" t="s">
        <v>1115</v>
      </c>
      <c r="C63" s="982">
        <v>0</v>
      </c>
      <c r="D63" s="982">
        <v>23803914</v>
      </c>
      <c r="E63" s="982">
        <v>2488000</v>
      </c>
      <c r="F63" s="982">
        <v>3745382</v>
      </c>
      <c r="G63" s="982">
        <v>124962704</v>
      </c>
      <c r="H63" s="982">
        <v>0</v>
      </c>
      <c r="I63" s="982">
        <v>9433864</v>
      </c>
      <c r="J63" s="982">
        <v>0</v>
      </c>
      <c r="K63" s="982">
        <v>1867558196</v>
      </c>
      <c r="L63" s="982">
        <v>70983261</v>
      </c>
      <c r="M63" s="982">
        <v>141917991</v>
      </c>
      <c r="N63" s="982">
        <v>0</v>
      </c>
      <c r="O63" s="982">
        <v>34093552</v>
      </c>
      <c r="P63" s="982">
        <v>0</v>
      </c>
      <c r="Q63" s="982">
        <v>0</v>
      </c>
      <c r="R63" s="982">
        <v>1901651748</v>
      </c>
      <c r="S63" s="983">
        <v>68223530</v>
      </c>
      <c r="T63" s="59">
        <v>61</v>
      </c>
    </row>
    <row r="64" spans="1:20" ht="23.1" customHeight="1">
      <c r="A64" s="64">
        <v>65</v>
      </c>
      <c r="B64" s="97" t="s">
        <v>1116</v>
      </c>
      <c r="C64" s="982">
        <v>0</v>
      </c>
      <c r="D64" s="982">
        <v>0</v>
      </c>
      <c r="E64" s="982">
        <v>560000</v>
      </c>
      <c r="F64" s="982">
        <v>1195361</v>
      </c>
      <c r="G64" s="982">
        <v>0</v>
      </c>
      <c r="H64" s="982">
        <v>0</v>
      </c>
      <c r="I64" s="982">
        <v>761060</v>
      </c>
      <c r="J64" s="982">
        <v>711852</v>
      </c>
      <c r="K64" s="982">
        <v>491374223</v>
      </c>
      <c r="L64" s="982">
        <v>20259717</v>
      </c>
      <c r="M64" s="982">
        <v>40728869</v>
      </c>
      <c r="N64" s="982">
        <v>20348000</v>
      </c>
      <c r="O64" s="982">
        <v>41765577</v>
      </c>
      <c r="P64" s="982">
        <v>2914919</v>
      </c>
      <c r="Q64" s="982">
        <v>0</v>
      </c>
      <c r="R64" s="982">
        <v>553487800</v>
      </c>
      <c r="S64" s="983">
        <v>16728754</v>
      </c>
      <c r="T64" s="59">
        <v>65</v>
      </c>
    </row>
    <row r="65" spans="1:20" ht="23.1" customHeight="1">
      <c r="A65" s="64">
        <v>66</v>
      </c>
      <c r="B65" s="97" t="s">
        <v>1117</v>
      </c>
      <c r="C65" s="982">
        <v>0</v>
      </c>
      <c r="D65" s="982">
        <v>23219000</v>
      </c>
      <c r="E65" s="982">
        <v>3920000</v>
      </c>
      <c r="F65" s="982">
        <v>3841943</v>
      </c>
      <c r="G65" s="982">
        <v>49473000</v>
      </c>
      <c r="H65" s="982">
        <v>0</v>
      </c>
      <c r="I65" s="982">
        <v>1665469</v>
      </c>
      <c r="J65" s="982">
        <v>0</v>
      </c>
      <c r="K65" s="982">
        <v>1579488134</v>
      </c>
      <c r="L65" s="982">
        <v>58263066</v>
      </c>
      <c r="M65" s="982">
        <v>132540781</v>
      </c>
      <c r="N65" s="982">
        <v>0</v>
      </c>
      <c r="O65" s="982">
        <v>84534985</v>
      </c>
      <c r="P65" s="982">
        <v>357895</v>
      </c>
      <c r="Q65" s="982">
        <v>0</v>
      </c>
      <c r="R65" s="982">
        <v>1664023119</v>
      </c>
      <c r="S65" s="983">
        <v>36554015</v>
      </c>
      <c r="T65" s="59">
        <v>66</v>
      </c>
    </row>
    <row r="66" spans="1:20" ht="23.1" customHeight="1">
      <c r="A66" s="64">
        <v>68</v>
      </c>
      <c r="B66" s="97" t="s">
        <v>1118</v>
      </c>
      <c r="C66" s="982">
        <v>0</v>
      </c>
      <c r="D66" s="982">
        <v>33566000</v>
      </c>
      <c r="E66" s="982">
        <v>4480000</v>
      </c>
      <c r="F66" s="982">
        <v>7808757</v>
      </c>
      <c r="G66" s="982">
        <v>15423000</v>
      </c>
      <c r="H66" s="982">
        <v>0</v>
      </c>
      <c r="I66" s="982">
        <v>2902184</v>
      </c>
      <c r="J66" s="982">
        <v>44242</v>
      </c>
      <c r="K66" s="982">
        <v>1909249603</v>
      </c>
      <c r="L66" s="982">
        <v>74783056</v>
      </c>
      <c r="M66" s="982">
        <v>173995624</v>
      </c>
      <c r="N66" s="982">
        <v>0</v>
      </c>
      <c r="O66" s="982">
        <v>188149132</v>
      </c>
      <c r="P66" s="982">
        <v>0</v>
      </c>
      <c r="Q66" s="982">
        <v>0</v>
      </c>
      <c r="R66" s="982">
        <v>2097398735</v>
      </c>
      <c r="S66" s="983">
        <v>38919607</v>
      </c>
      <c r="T66" s="59">
        <v>68</v>
      </c>
    </row>
    <row r="67" spans="1:20" ht="23.1" customHeight="1">
      <c r="A67" s="64">
        <v>70</v>
      </c>
      <c r="B67" s="97" t="s">
        <v>1119</v>
      </c>
      <c r="C67" s="984">
        <v>0</v>
      </c>
      <c r="D67" s="984">
        <v>65987000</v>
      </c>
      <c r="E67" s="984">
        <v>9520000</v>
      </c>
      <c r="F67" s="984">
        <v>7284222</v>
      </c>
      <c r="G67" s="984">
        <v>115250000</v>
      </c>
      <c r="H67" s="984">
        <v>0</v>
      </c>
      <c r="I67" s="984">
        <v>11298645</v>
      </c>
      <c r="J67" s="984">
        <v>0</v>
      </c>
      <c r="K67" s="984">
        <v>3977076785</v>
      </c>
      <c r="L67" s="984">
        <v>153471225</v>
      </c>
      <c r="M67" s="984">
        <v>357843053</v>
      </c>
      <c r="N67" s="984">
        <v>0</v>
      </c>
      <c r="O67" s="984">
        <v>292545936</v>
      </c>
      <c r="P67" s="984">
        <v>0</v>
      </c>
      <c r="Q67" s="984">
        <v>0</v>
      </c>
      <c r="R67" s="984">
        <v>4269622721</v>
      </c>
      <c r="S67" s="983">
        <v>100302251</v>
      </c>
      <c r="T67" s="59">
        <v>70</v>
      </c>
    </row>
    <row r="68" spans="1:20" ht="23.1" customHeight="1">
      <c r="A68" s="61">
        <v>78</v>
      </c>
      <c r="B68" s="96" t="s">
        <v>1120</v>
      </c>
      <c r="C68" s="985">
        <v>0</v>
      </c>
      <c r="D68" s="985">
        <v>44594407</v>
      </c>
      <c r="E68" s="985">
        <v>9240000</v>
      </c>
      <c r="F68" s="985">
        <v>13534809</v>
      </c>
      <c r="G68" s="985">
        <v>150000000</v>
      </c>
      <c r="H68" s="985">
        <v>0</v>
      </c>
      <c r="I68" s="985">
        <v>28979248</v>
      </c>
      <c r="J68" s="985">
        <v>0</v>
      </c>
      <c r="K68" s="985">
        <v>4944100597</v>
      </c>
      <c r="L68" s="1348">
        <v>175062418</v>
      </c>
      <c r="M68" s="1348">
        <v>421104117</v>
      </c>
      <c r="N68" s="985">
        <v>0</v>
      </c>
      <c r="O68" s="985">
        <v>116434314</v>
      </c>
      <c r="P68" s="985">
        <v>0</v>
      </c>
      <c r="Q68" s="985">
        <v>0</v>
      </c>
      <c r="R68" s="985">
        <v>5060534911</v>
      </c>
      <c r="S68" s="986">
        <v>89168379</v>
      </c>
      <c r="T68" s="63">
        <v>78</v>
      </c>
    </row>
    <row r="69" spans="1:20" ht="23.1" customHeight="1">
      <c r="A69" s="64">
        <v>84</v>
      </c>
      <c r="B69" s="97" t="s">
        <v>1121</v>
      </c>
      <c r="C69" s="969">
        <v>0</v>
      </c>
      <c r="D69" s="969">
        <v>65689000</v>
      </c>
      <c r="E69" s="969">
        <v>10080000</v>
      </c>
      <c r="F69" s="969">
        <v>11880523</v>
      </c>
      <c r="G69" s="969">
        <v>264247000</v>
      </c>
      <c r="H69" s="969">
        <v>0</v>
      </c>
      <c r="I69" s="969">
        <v>13109943</v>
      </c>
      <c r="J69" s="969">
        <v>328353</v>
      </c>
      <c r="K69" s="969">
        <v>4732361289</v>
      </c>
      <c r="L69" s="974">
        <v>160392160</v>
      </c>
      <c r="M69" s="974">
        <v>384494741</v>
      </c>
      <c r="N69" s="969">
        <v>0</v>
      </c>
      <c r="O69" s="969">
        <v>138975996</v>
      </c>
      <c r="P69" s="969">
        <v>879547</v>
      </c>
      <c r="Q69" s="969">
        <v>0</v>
      </c>
      <c r="R69" s="969">
        <v>4871337285</v>
      </c>
      <c r="S69" s="987">
        <v>84063352</v>
      </c>
      <c r="T69" s="59">
        <v>84</v>
      </c>
    </row>
    <row r="70" spans="1:20" ht="23.1" customHeight="1">
      <c r="A70" s="64">
        <v>85</v>
      </c>
      <c r="B70" s="97" t="s">
        <v>1122</v>
      </c>
      <c r="C70" s="969">
        <v>0</v>
      </c>
      <c r="D70" s="969">
        <v>0</v>
      </c>
      <c r="E70" s="969">
        <v>8120000</v>
      </c>
      <c r="F70" s="969">
        <v>13862103</v>
      </c>
      <c r="G70" s="969">
        <v>48054211</v>
      </c>
      <c r="H70" s="969">
        <v>0</v>
      </c>
      <c r="I70" s="969">
        <v>13879674</v>
      </c>
      <c r="J70" s="982">
        <v>243573</v>
      </c>
      <c r="K70" s="969">
        <v>5668108369</v>
      </c>
      <c r="L70" s="974">
        <v>216207115</v>
      </c>
      <c r="M70" s="974">
        <v>582347359</v>
      </c>
      <c r="N70" s="982">
        <v>89000000</v>
      </c>
      <c r="O70" s="982">
        <v>232778738</v>
      </c>
      <c r="P70" s="982">
        <v>0</v>
      </c>
      <c r="Q70" s="982">
        <v>0</v>
      </c>
      <c r="R70" s="982">
        <v>5989887107</v>
      </c>
      <c r="S70" s="983">
        <v>132320338</v>
      </c>
      <c r="T70" s="59">
        <v>85</v>
      </c>
    </row>
    <row r="71" spans="1:20" s="103" customFormat="1" ht="23.1" customHeight="1">
      <c r="A71" s="66">
        <v>89</v>
      </c>
      <c r="B71" s="65" t="s">
        <v>1123</v>
      </c>
      <c r="C71" s="982">
        <v>0</v>
      </c>
      <c r="D71" s="982">
        <v>22964000</v>
      </c>
      <c r="E71" s="982">
        <v>15400000</v>
      </c>
      <c r="F71" s="982">
        <v>18613593</v>
      </c>
      <c r="G71" s="982">
        <v>34055247</v>
      </c>
      <c r="H71" s="982">
        <v>0</v>
      </c>
      <c r="I71" s="982">
        <v>46645190</v>
      </c>
      <c r="J71" s="982">
        <v>643593</v>
      </c>
      <c r="K71" s="982">
        <v>7461703270</v>
      </c>
      <c r="L71" s="1357">
        <v>252904727</v>
      </c>
      <c r="M71" s="1357">
        <v>676193418</v>
      </c>
      <c r="N71" s="982">
        <v>370000000</v>
      </c>
      <c r="O71" s="982">
        <v>464939085</v>
      </c>
      <c r="P71" s="982">
        <v>0</v>
      </c>
      <c r="Q71" s="982">
        <v>0</v>
      </c>
      <c r="R71" s="982">
        <v>8296642355</v>
      </c>
      <c r="S71" s="983">
        <v>77953392</v>
      </c>
      <c r="T71" s="67">
        <v>89</v>
      </c>
    </row>
    <row r="72" spans="1:20" s="103" customFormat="1" ht="23.1" customHeight="1">
      <c r="A72" s="66">
        <v>90</v>
      </c>
      <c r="B72" s="65" t="s">
        <v>1124</v>
      </c>
      <c r="C72" s="984">
        <v>0</v>
      </c>
      <c r="D72" s="984">
        <v>26909000</v>
      </c>
      <c r="E72" s="984">
        <v>14560000</v>
      </c>
      <c r="F72" s="984">
        <v>15434033</v>
      </c>
      <c r="G72" s="984">
        <v>210000000</v>
      </c>
      <c r="H72" s="984">
        <v>0</v>
      </c>
      <c r="I72" s="984">
        <v>24950715</v>
      </c>
      <c r="J72" s="984">
        <v>11153</v>
      </c>
      <c r="K72" s="984">
        <v>6310175919</v>
      </c>
      <c r="L72" s="1361">
        <v>194977436</v>
      </c>
      <c r="M72" s="1361">
        <v>555318598</v>
      </c>
      <c r="N72" s="984">
        <v>8980000</v>
      </c>
      <c r="O72" s="984">
        <v>490212336</v>
      </c>
      <c r="P72" s="984">
        <v>0</v>
      </c>
      <c r="Q72" s="984">
        <v>0</v>
      </c>
      <c r="R72" s="984">
        <v>6809368255</v>
      </c>
      <c r="S72" s="983">
        <v>137321396</v>
      </c>
      <c r="T72" s="67">
        <v>90</v>
      </c>
    </row>
    <row r="73" spans="1:20" s="103" customFormat="1" ht="23.1" customHeight="1">
      <c r="A73" s="70">
        <v>91</v>
      </c>
      <c r="B73" s="62" t="s">
        <v>1125</v>
      </c>
      <c r="C73" s="980">
        <v>0</v>
      </c>
      <c r="D73" s="980">
        <v>47431000</v>
      </c>
      <c r="E73" s="980">
        <v>11480000</v>
      </c>
      <c r="F73" s="980">
        <v>7506481</v>
      </c>
      <c r="G73" s="980">
        <v>170000000</v>
      </c>
      <c r="H73" s="980">
        <v>0</v>
      </c>
      <c r="I73" s="980">
        <v>30749828</v>
      </c>
      <c r="J73" s="980">
        <v>0</v>
      </c>
      <c r="K73" s="980">
        <v>4207077867</v>
      </c>
      <c r="L73" s="1365">
        <v>170386586</v>
      </c>
      <c r="M73" s="1365">
        <v>363385161</v>
      </c>
      <c r="N73" s="980">
        <v>0</v>
      </c>
      <c r="O73" s="980">
        <v>189473276</v>
      </c>
      <c r="P73" s="980">
        <v>0</v>
      </c>
      <c r="Q73" s="980">
        <v>0</v>
      </c>
      <c r="R73" s="980">
        <v>4396551143</v>
      </c>
      <c r="S73" s="981">
        <v>63757168</v>
      </c>
      <c r="T73" s="71">
        <v>91</v>
      </c>
    </row>
    <row r="74" spans="1:20" s="103" customFormat="1" ht="23.1" customHeight="1">
      <c r="A74" s="66">
        <v>92</v>
      </c>
      <c r="B74" s="65" t="s">
        <v>1126</v>
      </c>
      <c r="C74" s="982">
        <v>0</v>
      </c>
      <c r="D74" s="982">
        <v>5505000</v>
      </c>
      <c r="E74" s="982">
        <v>28280000</v>
      </c>
      <c r="F74" s="982">
        <v>12211399</v>
      </c>
      <c r="G74" s="982">
        <v>225483000</v>
      </c>
      <c r="H74" s="982">
        <v>0</v>
      </c>
      <c r="I74" s="982">
        <v>43045436</v>
      </c>
      <c r="J74" s="982">
        <v>35847</v>
      </c>
      <c r="K74" s="982">
        <v>8446468812</v>
      </c>
      <c r="L74" s="1357">
        <v>309001533</v>
      </c>
      <c r="M74" s="1357">
        <v>733821986</v>
      </c>
      <c r="N74" s="982">
        <v>0</v>
      </c>
      <c r="O74" s="982">
        <v>312800239</v>
      </c>
      <c r="P74" s="982">
        <v>0</v>
      </c>
      <c r="Q74" s="982">
        <v>0</v>
      </c>
      <c r="R74" s="982">
        <v>8759269051</v>
      </c>
      <c r="S74" s="983">
        <v>157330946</v>
      </c>
      <c r="T74" s="67">
        <v>92</v>
      </c>
    </row>
    <row r="75" spans="1:20" s="103" customFormat="1" ht="23.1" customHeight="1">
      <c r="A75" s="66">
        <v>94</v>
      </c>
      <c r="B75" s="65" t="s">
        <v>1127</v>
      </c>
      <c r="C75" s="982">
        <v>0</v>
      </c>
      <c r="D75" s="982">
        <v>1516378000</v>
      </c>
      <c r="E75" s="982">
        <v>296042667</v>
      </c>
      <c r="F75" s="982">
        <v>187843000</v>
      </c>
      <c r="G75" s="982">
        <v>2693521000</v>
      </c>
      <c r="H75" s="982">
        <v>0</v>
      </c>
      <c r="I75" s="982">
        <v>1127734111</v>
      </c>
      <c r="J75" s="982">
        <v>8250397</v>
      </c>
      <c r="K75" s="982">
        <v>129088900120</v>
      </c>
      <c r="L75" s="1357">
        <v>5121574102</v>
      </c>
      <c r="M75" s="1357">
        <v>11404434975</v>
      </c>
      <c r="N75" s="982">
        <v>1900000000</v>
      </c>
      <c r="O75" s="982">
        <v>1468038644</v>
      </c>
      <c r="P75" s="982">
        <v>0</v>
      </c>
      <c r="Q75" s="982">
        <v>0</v>
      </c>
      <c r="R75" s="982">
        <v>132456938764</v>
      </c>
      <c r="S75" s="983">
        <v>1985870740</v>
      </c>
      <c r="T75" s="67">
        <v>94</v>
      </c>
    </row>
    <row r="76" spans="1:20" s="103" customFormat="1" ht="23.1" customHeight="1">
      <c r="A76" s="66">
        <v>301</v>
      </c>
      <c r="B76" s="65" t="s">
        <v>1128</v>
      </c>
      <c r="C76" s="982">
        <v>0</v>
      </c>
      <c r="D76" s="982">
        <v>0</v>
      </c>
      <c r="E76" s="982">
        <v>0</v>
      </c>
      <c r="F76" s="982">
        <v>0</v>
      </c>
      <c r="G76" s="982">
        <v>0</v>
      </c>
      <c r="H76" s="982">
        <v>0</v>
      </c>
      <c r="I76" s="982">
        <v>5359433</v>
      </c>
      <c r="J76" s="982">
        <v>0</v>
      </c>
      <c r="K76" s="982">
        <v>3863811775</v>
      </c>
      <c r="L76" s="1357">
        <v>412996882</v>
      </c>
      <c r="M76" s="1357">
        <v>723016101</v>
      </c>
      <c r="N76" s="982">
        <v>0</v>
      </c>
      <c r="O76" s="982">
        <v>712356226</v>
      </c>
      <c r="P76" s="982">
        <v>0</v>
      </c>
      <c r="Q76" s="982">
        <v>0</v>
      </c>
      <c r="R76" s="982">
        <v>4576168001</v>
      </c>
      <c r="S76" s="983">
        <v>0</v>
      </c>
      <c r="T76" s="67">
        <v>301</v>
      </c>
    </row>
    <row r="77" spans="1:20" s="103" customFormat="1" ht="23.1" customHeight="1">
      <c r="A77" s="66">
        <v>302</v>
      </c>
      <c r="B77" s="65" t="s">
        <v>1129</v>
      </c>
      <c r="C77" s="984">
        <v>0</v>
      </c>
      <c r="D77" s="984">
        <v>0</v>
      </c>
      <c r="E77" s="984">
        <v>0</v>
      </c>
      <c r="F77" s="984">
        <v>0</v>
      </c>
      <c r="G77" s="984">
        <v>0</v>
      </c>
      <c r="H77" s="984">
        <v>0</v>
      </c>
      <c r="I77" s="984">
        <v>19176636</v>
      </c>
      <c r="J77" s="984">
        <v>0</v>
      </c>
      <c r="K77" s="984">
        <v>2967663627</v>
      </c>
      <c r="L77" s="1361">
        <v>303018123</v>
      </c>
      <c r="M77" s="1361">
        <v>625277412</v>
      </c>
      <c r="N77" s="984">
        <v>250000000</v>
      </c>
      <c r="O77" s="984">
        <v>135018387</v>
      </c>
      <c r="P77" s="984">
        <v>0</v>
      </c>
      <c r="Q77" s="984">
        <v>0</v>
      </c>
      <c r="R77" s="984">
        <v>3352682014</v>
      </c>
      <c r="S77" s="983">
        <v>0</v>
      </c>
      <c r="T77" s="67">
        <v>302</v>
      </c>
    </row>
    <row r="78" spans="1:20" s="103" customFormat="1" ht="23.1" customHeight="1">
      <c r="A78" s="72">
        <v>303</v>
      </c>
      <c r="B78" s="62" t="s">
        <v>1130</v>
      </c>
      <c r="C78" s="980">
        <v>0</v>
      </c>
      <c r="D78" s="980">
        <v>0</v>
      </c>
      <c r="E78" s="980">
        <v>0</v>
      </c>
      <c r="F78" s="980">
        <v>0</v>
      </c>
      <c r="G78" s="980">
        <v>0</v>
      </c>
      <c r="H78" s="980">
        <v>0</v>
      </c>
      <c r="I78" s="980">
        <v>4851505</v>
      </c>
      <c r="J78" s="980">
        <v>0</v>
      </c>
      <c r="K78" s="980">
        <v>798391660</v>
      </c>
      <c r="L78" s="1365">
        <v>81309300</v>
      </c>
      <c r="M78" s="1365">
        <v>157263378</v>
      </c>
      <c r="N78" s="980">
        <v>0</v>
      </c>
      <c r="O78" s="980">
        <v>54526099</v>
      </c>
      <c r="P78" s="980">
        <v>0</v>
      </c>
      <c r="Q78" s="980">
        <v>0</v>
      </c>
      <c r="R78" s="980">
        <v>852917759</v>
      </c>
      <c r="S78" s="981">
        <v>0</v>
      </c>
      <c r="T78" s="73">
        <v>303</v>
      </c>
    </row>
    <row r="79" spans="1:20" s="103" customFormat="1" ht="23.1" customHeight="1">
      <c r="A79" s="66">
        <v>304</v>
      </c>
      <c r="B79" s="65" t="s">
        <v>1131</v>
      </c>
      <c r="C79" s="982">
        <v>0</v>
      </c>
      <c r="D79" s="982">
        <v>0</v>
      </c>
      <c r="E79" s="982">
        <v>0</v>
      </c>
      <c r="F79" s="982">
        <v>0</v>
      </c>
      <c r="G79" s="982">
        <v>0</v>
      </c>
      <c r="H79" s="982">
        <v>0</v>
      </c>
      <c r="I79" s="982">
        <v>21492044</v>
      </c>
      <c r="J79" s="982">
        <v>0</v>
      </c>
      <c r="K79" s="982">
        <v>5500158097</v>
      </c>
      <c r="L79" s="1357">
        <v>620325814</v>
      </c>
      <c r="M79" s="1357">
        <v>997436702</v>
      </c>
      <c r="N79" s="982">
        <v>300000000</v>
      </c>
      <c r="O79" s="982">
        <v>686327896</v>
      </c>
      <c r="P79" s="982">
        <v>0</v>
      </c>
      <c r="Q79" s="982">
        <v>0</v>
      </c>
      <c r="R79" s="982">
        <v>6486485993</v>
      </c>
      <c r="S79" s="983">
        <v>0</v>
      </c>
      <c r="T79" s="67">
        <v>304</v>
      </c>
    </row>
    <row r="80" spans="1:20" s="103" customFormat="1" ht="23.1" customHeight="1">
      <c r="A80" s="66">
        <v>305</v>
      </c>
      <c r="B80" s="65" t="s">
        <v>1132</v>
      </c>
      <c r="C80" s="982">
        <v>0</v>
      </c>
      <c r="D80" s="982">
        <v>0</v>
      </c>
      <c r="E80" s="982">
        <v>0</v>
      </c>
      <c r="F80" s="982">
        <v>0</v>
      </c>
      <c r="G80" s="982">
        <v>0</v>
      </c>
      <c r="H80" s="982">
        <v>0</v>
      </c>
      <c r="I80" s="982">
        <v>31503042</v>
      </c>
      <c r="J80" s="982">
        <v>0</v>
      </c>
      <c r="K80" s="982">
        <v>7766797709</v>
      </c>
      <c r="L80" s="1357">
        <v>743963390</v>
      </c>
      <c r="M80" s="1357">
        <v>1476653423</v>
      </c>
      <c r="N80" s="982">
        <v>0</v>
      </c>
      <c r="O80" s="982">
        <v>600116074</v>
      </c>
      <c r="P80" s="982">
        <v>0</v>
      </c>
      <c r="Q80" s="982">
        <v>0</v>
      </c>
      <c r="R80" s="982">
        <v>8366913783</v>
      </c>
      <c r="S80" s="983">
        <v>0</v>
      </c>
      <c r="T80" s="67">
        <v>305</v>
      </c>
    </row>
    <row r="81" spans="1:20" s="103" customFormat="1" ht="23.1" customHeight="1">
      <c r="A81" s="66">
        <v>306</v>
      </c>
      <c r="B81" s="65" t="s">
        <v>1133</v>
      </c>
      <c r="C81" s="982">
        <v>0</v>
      </c>
      <c r="D81" s="982">
        <v>0</v>
      </c>
      <c r="E81" s="982">
        <v>0</v>
      </c>
      <c r="F81" s="982">
        <v>0</v>
      </c>
      <c r="G81" s="982">
        <v>0</v>
      </c>
      <c r="H81" s="982">
        <v>0</v>
      </c>
      <c r="I81" s="982">
        <v>193079973</v>
      </c>
      <c r="J81" s="982">
        <v>0</v>
      </c>
      <c r="K81" s="982">
        <v>29569244239</v>
      </c>
      <c r="L81" s="1357">
        <v>2384995527</v>
      </c>
      <c r="M81" s="1357">
        <v>5630851081</v>
      </c>
      <c r="N81" s="982">
        <v>0</v>
      </c>
      <c r="O81" s="982">
        <v>1293866422</v>
      </c>
      <c r="P81" s="982">
        <v>0</v>
      </c>
      <c r="Q81" s="982">
        <v>0</v>
      </c>
      <c r="R81" s="982">
        <v>30863110661</v>
      </c>
      <c r="S81" s="983">
        <v>0</v>
      </c>
      <c r="T81" s="67">
        <v>306</v>
      </c>
    </row>
    <row r="82" spans="1:20" s="103" customFormat="1" ht="23.1" customHeight="1">
      <c r="A82" s="66"/>
      <c r="B82" s="65"/>
      <c r="C82" s="984"/>
      <c r="D82" s="984"/>
      <c r="E82" s="984"/>
      <c r="F82" s="984"/>
      <c r="G82" s="984"/>
      <c r="H82" s="984"/>
      <c r="I82" s="984"/>
      <c r="J82" s="984"/>
      <c r="K82" s="984"/>
      <c r="L82" s="1361"/>
      <c r="M82" s="1361"/>
      <c r="N82" s="984"/>
      <c r="O82" s="984"/>
      <c r="P82" s="984"/>
      <c r="Q82" s="984"/>
      <c r="R82" s="984"/>
      <c r="S82" s="983"/>
      <c r="T82" s="67"/>
    </row>
    <row r="83" spans="1:20" s="103" customFormat="1" ht="23.1" customHeight="1">
      <c r="A83" s="70"/>
      <c r="B83" s="62"/>
      <c r="C83" s="980"/>
      <c r="D83" s="980"/>
      <c r="E83" s="980"/>
      <c r="F83" s="980"/>
      <c r="G83" s="980"/>
      <c r="H83" s="980"/>
      <c r="I83" s="980"/>
      <c r="J83" s="980"/>
      <c r="K83" s="980"/>
      <c r="L83" s="1365"/>
      <c r="M83" s="1365"/>
      <c r="N83" s="980"/>
      <c r="O83" s="980"/>
      <c r="P83" s="980"/>
      <c r="Q83" s="980"/>
      <c r="R83" s="980"/>
      <c r="S83" s="981"/>
      <c r="T83" s="71"/>
    </row>
    <row r="84" spans="1:20" s="103" customFormat="1" ht="23.1" customHeight="1">
      <c r="A84" s="66"/>
      <c r="B84" s="65"/>
      <c r="C84" s="982"/>
      <c r="D84" s="982"/>
      <c r="E84" s="982"/>
      <c r="F84" s="982"/>
      <c r="G84" s="982"/>
      <c r="H84" s="982"/>
      <c r="I84" s="982"/>
      <c r="J84" s="982"/>
      <c r="K84" s="982"/>
      <c r="L84" s="1357"/>
      <c r="M84" s="1357"/>
      <c r="N84" s="982"/>
      <c r="O84" s="982"/>
      <c r="P84" s="982"/>
      <c r="Q84" s="982"/>
      <c r="R84" s="982"/>
      <c r="S84" s="983"/>
      <c r="T84" s="67"/>
    </row>
    <row r="85" spans="1:20" s="103" customFormat="1" ht="23.1" customHeight="1">
      <c r="A85" s="66"/>
      <c r="B85" s="65"/>
      <c r="C85" s="982"/>
      <c r="D85" s="982"/>
      <c r="E85" s="982"/>
      <c r="F85" s="982"/>
      <c r="G85" s="982"/>
      <c r="H85" s="982"/>
      <c r="I85" s="982"/>
      <c r="J85" s="982"/>
      <c r="K85" s="982"/>
      <c r="L85" s="1357"/>
      <c r="M85" s="1357"/>
      <c r="N85" s="982"/>
      <c r="O85" s="982"/>
      <c r="P85" s="982"/>
      <c r="Q85" s="982"/>
      <c r="R85" s="982"/>
      <c r="S85" s="983"/>
      <c r="T85" s="67"/>
    </row>
    <row r="86" spans="1:20" s="103" customFormat="1" ht="23.1" customHeight="1">
      <c r="A86" s="66"/>
      <c r="B86" s="65"/>
      <c r="C86" s="982"/>
      <c r="D86" s="982"/>
      <c r="E86" s="982"/>
      <c r="F86" s="982"/>
      <c r="G86" s="982"/>
      <c r="H86" s="982"/>
      <c r="I86" s="982"/>
      <c r="J86" s="982"/>
      <c r="K86" s="982"/>
      <c r="L86" s="1357"/>
      <c r="M86" s="1357"/>
      <c r="N86" s="982"/>
      <c r="O86" s="982"/>
      <c r="P86" s="982"/>
      <c r="Q86" s="982"/>
      <c r="R86" s="982"/>
      <c r="S86" s="983"/>
      <c r="T86" s="67"/>
    </row>
    <row r="87" spans="1:20" s="103" customFormat="1" ht="23.1" customHeight="1">
      <c r="A87" s="66"/>
      <c r="B87" s="65"/>
      <c r="C87" s="984"/>
      <c r="D87" s="984"/>
      <c r="E87" s="984"/>
      <c r="F87" s="984"/>
      <c r="G87" s="984"/>
      <c r="H87" s="984"/>
      <c r="I87" s="984"/>
      <c r="J87" s="984"/>
      <c r="K87" s="984"/>
      <c r="L87" s="1361"/>
      <c r="M87" s="1361"/>
      <c r="N87" s="984"/>
      <c r="O87" s="984"/>
      <c r="P87" s="984"/>
      <c r="Q87" s="984"/>
      <c r="R87" s="984"/>
      <c r="S87" s="983"/>
      <c r="T87" s="67"/>
    </row>
    <row r="88" spans="1:20" s="103" customFormat="1" ht="23.1" customHeight="1">
      <c r="A88" s="70"/>
      <c r="B88" s="62"/>
      <c r="C88" s="980"/>
      <c r="D88" s="980"/>
      <c r="E88" s="980"/>
      <c r="F88" s="980"/>
      <c r="G88" s="980"/>
      <c r="H88" s="980"/>
      <c r="I88" s="980"/>
      <c r="J88" s="980"/>
      <c r="K88" s="980"/>
      <c r="L88" s="1365"/>
      <c r="M88" s="1365"/>
      <c r="N88" s="980"/>
      <c r="O88" s="980"/>
      <c r="P88" s="980"/>
      <c r="Q88" s="980"/>
      <c r="R88" s="980"/>
      <c r="S88" s="981"/>
      <c r="T88" s="71"/>
    </row>
    <row r="89" spans="1:20" s="103" customFormat="1" ht="23.1" customHeight="1">
      <c r="A89" s="66"/>
      <c r="B89" s="65"/>
      <c r="C89" s="982"/>
      <c r="D89" s="982"/>
      <c r="E89" s="982"/>
      <c r="F89" s="982"/>
      <c r="G89" s="982"/>
      <c r="H89" s="982"/>
      <c r="I89" s="982"/>
      <c r="J89" s="982"/>
      <c r="K89" s="982"/>
      <c r="L89" s="1357"/>
      <c r="M89" s="1357"/>
      <c r="N89" s="982"/>
      <c r="O89" s="982"/>
      <c r="P89" s="982"/>
      <c r="Q89" s="982"/>
      <c r="R89" s="982"/>
      <c r="S89" s="983"/>
      <c r="T89" s="67"/>
    </row>
    <row r="90" spans="1:20" s="103" customFormat="1" ht="23.1" customHeight="1">
      <c r="A90" s="66"/>
      <c r="B90" s="65"/>
      <c r="C90" s="982"/>
      <c r="D90" s="982"/>
      <c r="E90" s="982"/>
      <c r="F90" s="982"/>
      <c r="G90" s="982"/>
      <c r="H90" s="982"/>
      <c r="I90" s="982"/>
      <c r="J90" s="982"/>
      <c r="K90" s="982"/>
      <c r="L90" s="1357"/>
      <c r="M90" s="1357"/>
      <c r="N90" s="982"/>
      <c r="O90" s="982"/>
      <c r="P90" s="982"/>
      <c r="Q90" s="982"/>
      <c r="R90" s="982"/>
      <c r="S90" s="983"/>
      <c r="T90" s="67"/>
    </row>
    <row r="91" spans="1:20" s="103" customFormat="1" ht="23.1" customHeight="1">
      <c r="A91" s="66"/>
      <c r="B91" s="65"/>
      <c r="C91" s="982"/>
      <c r="D91" s="982"/>
      <c r="E91" s="982"/>
      <c r="F91" s="982"/>
      <c r="G91" s="982"/>
      <c r="H91" s="982"/>
      <c r="I91" s="982"/>
      <c r="J91" s="982"/>
      <c r="K91" s="982"/>
      <c r="L91" s="1357"/>
      <c r="M91" s="1357"/>
      <c r="N91" s="982"/>
      <c r="O91" s="982"/>
      <c r="P91" s="982"/>
      <c r="Q91" s="982"/>
      <c r="R91" s="982"/>
      <c r="S91" s="983"/>
      <c r="T91" s="67"/>
    </row>
    <row r="92" spans="1:20" s="103" customFormat="1" ht="23.1" customHeight="1">
      <c r="A92" s="66"/>
      <c r="B92" s="76"/>
      <c r="C92" s="984"/>
      <c r="D92" s="984"/>
      <c r="E92" s="984"/>
      <c r="F92" s="984"/>
      <c r="G92" s="984"/>
      <c r="H92" s="984"/>
      <c r="I92" s="984"/>
      <c r="J92" s="984"/>
      <c r="K92" s="984"/>
      <c r="L92" s="1361"/>
      <c r="M92" s="1361"/>
      <c r="N92" s="984"/>
      <c r="O92" s="984"/>
      <c r="P92" s="984"/>
      <c r="Q92" s="984"/>
      <c r="R92" s="984"/>
      <c r="S92" s="983"/>
      <c r="T92" s="67"/>
    </row>
    <row r="93" spans="1:20" s="103" customFormat="1" ht="23.1" customHeight="1">
      <c r="A93" s="70"/>
      <c r="B93" s="62"/>
      <c r="C93" s="980"/>
      <c r="D93" s="980"/>
      <c r="E93" s="980"/>
      <c r="F93" s="980"/>
      <c r="G93" s="980"/>
      <c r="H93" s="980"/>
      <c r="I93" s="980"/>
      <c r="J93" s="980"/>
      <c r="K93" s="980"/>
      <c r="L93" s="1365"/>
      <c r="M93" s="1365"/>
      <c r="N93" s="980"/>
      <c r="O93" s="980"/>
      <c r="P93" s="980"/>
      <c r="Q93" s="980"/>
      <c r="R93" s="980"/>
      <c r="S93" s="981"/>
      <c r="T93" s="71"/>
    </row>
    <row r="94" spans="1:20" s="103" customFormat="1" ht="23.1" customHeight="1">
      <c r="A94" s="66"/>
      <c r="B94" s="65"/>
      <c r="C94" s="982"/>
      <c r="D94" s="982"/>
      <c r="E94" s="982"/>
      <c r="F94" s="982"/>
      <c r="G94" s="982"/>
      <c r="H94" s="982"/>
      <c r="I94" s="982"/>
      <c r="J94" s="982"/>
      <c r="K94" s="982"/>
      <c r="L94" s="1357"/>
      <c r="M94" s="1357"/>
      <c r="N94" s="982"/>
      <c r="O94" s="982"/>
      <c r="P94" s="982"/>
      <c r="Q94" s="982"/>
      <c r="R94" s="982"/>
      <c r="S94" s="983"/>
      <c r="T94" s="67"/>
    </row>
    <row r="95" spans="1:20" s="103" customFormat="1" ht="23.1" customHeight="1">
      <c r="A95" s="66"/>
      <c r="B95" s="65"/>
      <c r="C95" s="982"/>
      <c r="D95" s="982"/>
      <c r="E95" s="982"/>
      <c r="F95" s="982"/>
      <c r="G95" s="982"/>
      <c r="H95" s="982"/>
      <c r="I95" s="982"/>
      <c r="J95" s="982"/>
      <c r="K95" s="982"/>
      <c r="L95" s="1357"/>
      <c r="M95" s="1357"/>
      <c r="N95" s="982"/>
      <c r="O95" s="982"/>
      <c r="P95" s="982"/>
      <c r="Q95" s="982"/>
      <c r="R95" s="982"/>
      <c r="S95" s="983"/>
      <c r="T95" s="67"/>
    </row>
    <row r="96" spans="1:20" s="103" customFormat="1" ht="23.1" customHeight="1">
      <c r="A96" s="66"/>
      <c r="B96" s="65"/>
      <c r="C96" s="982"/>
      <c r="D96" s="982"/>
      <c r="E96" s="982"/>
      <c r="F96" s="982"/>
      <c r="G96" s="982"/>
      <c r="H96" s="982"/>
      <c r="I96" s="982"/>
      <c r="J96" s="982"/>
      <c r="K96" s="982"/>
      <c r="L96" s="1357"/>
      <c r="M96" s="1357"/>
      <c r="N96" s="982"/>
      <c r="O96" s="982"/>
      <c r="P96" s="982"/>
      <c r="Q96" s="982"/>
      <c r="R96" s="982"/>
      <c r="S96" s="983"/>
      <c r="T96" s="67"/>
    </row>
    <row r="97" spans="1:20" s="103" customFormat="1" ht="23.1" customHeight="1">
      <c r="A97" s="66"/>
      <c r="B97" s="76"/>
      <c r="C97" s="984"/>
      <c r="D97" s="984"/>
      <c r="E97" s="984"/>
      <c r="F97" s="984"/>
      <c r="G97" s="984"/>
      <c r="H97" s="984"/>
      <c r="I97" s="984"/>
      <c r="J97" s="984"/>
      <c r="K97" s="984"/>
      <c r="L97" s="1361"/>
      <c r="M97" s="1361"/>
      <c r="N97" s="984"/>
      <c r="O97" s="984"/>
      <c r="P97" s="984"/>
      <c r="Q97" s="984"/>
      <c r="R97" s="984"/>
      <c r="S97" s="983"/>
      <c r="T97" s="67"/>
    </row>
    <row r="98" spans="1:20" s="103" customFormat="1" ht="23.1" customHeight="1">
      <c r="A98" s="70"/>
      <c r="B98" s="62"/>
      <c r="C98" s="980"/>
      <c r="D98" s="980"/>
      <c r="E98" s="980"/>
      <c r="F98" s="980"/>
      <c r="G98" s="980"/>
      <c r="H98" s="980"/>
      <c r="I98" s="980"/>
      <c r="J98" s="980"/>
      <c r="K98" s="980"/>
      <c r="L98" s="1365"/>
      <c r="M98" s="1365"/>
      <c r="N98" s="980"/>
      <c r="O98" s="980"/>
      <c r="P98" s="980"/>
      <c r="Q98" s="980"/>
      <c r="R98" s="980"/>
      <c r="S98" s="981"/>
      <c r="T98" s="71"/>
    </row>
    <row r="99" spans="1:20" s="103" customFormat="1" ht="23.1" customHeight="1">
      <c r="A99" s="66"/>
      <c r="B99" s="65"/>
      <c r="C99" s="982"/>
      <c r="D99" s="982"/>
      <c r="E99" s="982"/>
      <c r="F99" s="982"/>
      <c r="G99" s="982"/>
      <c r="H99" s="982"/>
      <c r="I99" s="982"/>
      <c r="J99" s="982"/>
      <c r="K99" s="982"/>
      <c r="L99" s="1357"/>
      <c r="M99" s="1357"/>
      <c r="N99" s="982"/>
      <c r="O99" s="982"/>
      <c r="P99" s="982"/>
      <c r="Q99" s="982"/>
      <c r="R99" s="982"/>
      <c r="S99" s="983"/>
      <c r="T99" s="67"/>
    </row>
    <row r="100" spans="1:20" s="103" customFormat="1" ht="23.1" customHeight="1">
      <c r="A100" s="66"/>
      <c r="B100" s="65"/>
      <c r="C100" s="982"/>
      <c r="D100" s="982"/>
      <c r="E100" s="982"/>
      <c r="F100" s="982"/>
      <c r="G100" s="982"/>
      <c r="H100" s="982"/>
      <c r="I100" s="982"/>
      <c r="J100" s="982"/>
      <c r="K100" s="982"/>
      <c r="L100" s="1357"/>
      <c r="M100" s="1357"/>
      <c r="N100" s="982"/>
      <c r="O100" s="982"/>
      <c r="P100" s="982"/>
      <c r="Q100" s="982"/>
      <c r="R100" s="982"/>
      <c r="S100" s="983"/>
      <c r="T100" s="67"/>
    </row>
    <row r="101" spans="1:20" s="103" customFormat="1" ht="23.1" customHeight="1">
      <c r="A101" s="66"/>
      <c r="B101" s="65"/>
      <c r="C101" s="982"/>
      <c r="D101" s="982"/>
      <c r="E101" s="982"/>
      <c r="F101" s="982"/>
      <c r="G101" s="982"/>
      <c r="H101" s="982"/>
      <c r="I101" s="982"/>
      <c r="J101" s="982"/>
      <c r="K101" s="982"/>
      <c r="L101" s="1357"/>
      <c r="M101" s="1357"/>
      <c r="N101" s="982"/>
      <c r="O101" s="982"/>
      <c r="P101" s="982"/>
      <c r="Q101" s="982"/>
      <c r="R101" s="982"/>
      <c r="S101" s="983"/>
      <c r="T101" s="67"/>
    </row>
    <row r="102" spans="1:20" s="103" customFormat="1" ht="23.1" customHeight="1">
      <c r="A102" s="66"/>
      <c r="B102" s="76"/>
      <c r="C102" s="984"/>
      <c r="D102" s="984"/>
      <c r="E102" s="984"/>
      <c r="F102" s="984"/>
      <c r="G102" s="984"/>
      <c r="H102" s="984"/>
      <c r="I102" s="984"/>
      <c r="J102" s="984"/>
      <c r="K102" s="984"/>
      <c r="L102" s="1361"/>
      <c r="M102" s="1361"/>
      <c r="N102" s="984"/>
      <c r="O102" s="984"/>
      <c r="P102" s="984"/>
      <c r="Q102" s="984"/>
      <c r="R102" s="984"/>
      <c r="S102" s="983"/>
      <c r="T102" s="67"/>
    </row>
    <row r="103" spans="1:20" s="103" customFormat="1" ht="23.1" customHeight="1">
      <c r="A103" s="70"/>
      <c r="B103" s="65"/>
      <c r="C103" s="980"/>
      <c r="D103" s="980"/>
      <c r="E103" s="980"/>
      <c r="F103" s="980"/>
      <c r="G103" s="980"/>
      <c r="H103" s="980"/>
      <c r="I103" s="980"/>
      <c r="J103" s="980"/>
      <c r="K103" s="980"/>
      <c r="L103" s="1365"/>
      <c r="M103" s="1365"/>
      <c r="N103" s="980"/>
      <c r="O103" s="980"/>
      <c r="P103" s="980"/>
      <c r="Q103" s="980"/>
      <c r="R103" s="980"/>
      <c r="S103" s="981"/>
      <c r="T103" s="71"/>
    </row>
    <row r="104" spans="1:20" s="103" customFormat="1" ht="23.1" customHeight="1">
      <c r="A104" s="66"/>
      <c r="B104" s="65"/>
      <c r="C104" s="982"/>
      <c r="D104" s="982"/>
      <c r="E104" s="982"/>
      <c r="F104" s="982"/>
      <c r="G104" s="982"/>
      <c r="H104" s="982"/>
      <c r="I104" s="982"/>
      <c r="J104" s="982"/>
      <c r="K104" s="982"/>
      <c r="L104" s="1357"/>
      <c r="M104" s="1357"/>
      <c r="N104" s="982"/>
      <c r="O104" s="982"/>
      <c r="P104" s="982"/>
      <c r="Q104" s="982"/>
      <c r="R104" s="982"/>
      <c r="S104" s="983"/>
      <c r="T104" s="67"/>
    </row>
    <row r="105" spans="1:20" s="103" customFormat="1" ht="23.1" customHeight="1">
      <c r="A105" s="66"/>
      <c r="B105" s="65"/>
      <c r="C105" s="982"/>
      <c r="D105" s="982"/>
      <c r="E105" s="982"/>
      <c r="F105" s="982"/>
      <c r="G105" s="982"/>
      <c r="H105" s="982"/>
      <c r="I105" s="982"/>
      <c r="J105" s="982"/>
      <c r="K105" s="982"/>
      <c r="L105" s="1357"/>
      <c r="M105" s="1357"/>
      <c r="N105" s="982"/>
      <c r="O105" s="982"/>
      <c r="P105" s="982"/>
      <c r="Q105" s="982"/>
      <c r="R105" s="982"/>
      <c r="S105" s="983"/>
      <c r="T105" s="67"/>
    </row>
    <row r="106" spans="1:20" s="103" customFormat="1" ht="23.1" customHeight="1">
      <c r="A106" s="66"/>
      <c r="B106" s="65"/>
      <c r="C106" s="982"/>
      <c r="D106" s="982"/>
      <c r="E106" s="982"/>
      <c r="F106" s="982"/>
      <c r="G106" s="982"/>
      <c r="H106" s="982"/>
      <c r="I106" s="982"/>
      <c r="J106" s="982"/>
      <c r="K106" s="982"/>
      <c r="L106" s="1357"/>
      <c r="M106" s="1357"/>
      <c r="N106" s="982"/>
      <c r="O106" s="982"/>
      <c r="P106" s="982"/>
      <c r="Q106" s="982"/>
      <c r="R106" s="982"/>
      <c r="S106" s="983"/>
      <c r="T106" s="67"/>
    </row>
    <row r="107" spans="1:20" s="103" customFormat="1" ht="23.1" customHeight="1" thickBot="1">
      <c r="A107" s="81"/>
      <c r="B107" s="82"/>
      <c r="C107" s="988"/>
      <c r="D107" s="988"/>
      <c r="E107" s="988"/>
      <c r="F107" s="988"/>
      <c r="G107" s="988"/>
      <c r="H107" s="988"/>
      <c r="I107" s="988"/>
      <c r="J107" s="988"/>
      <c r="K107" s="988"/>
      <c r="L107" s="1369"/>
      <c r="M107" s="1369"/>
      <c r="N107" s="988"/>
      <c r="O107" s="988"/>
      <c r="P107" s="988"/>
      <c r="Q107" s="988"/>
      <c r="R107" s="988"/>
      <c r="S107" s="989"/>
      <c r="T107" s="83"/>
    </row>
    <row r="108" spans="1:20" ht="23.1" customHeight="1">
      <c r="C108" s="446"/>
      <c r="D108" s="446"/>
      <c r="E108" s="446"/>
      <c r="F108" s="446"/>
      <c r="G108" s="446"/>
      <c r="H108" s="446"/>
      <c r="I108" s="446"/>
      <c r="J108" s="446"/>
      <c r="K108" s="447"/>
      <c r="L108" s="447"/>
      <c r="M108" s="447"/>
      <c r="N108" s="446"/>
      <c r="O108" s="446"/>
      <c r="P108" s="446"/>
      <c r="Q108" s="446"/>
      <c r="R108" s="446"/>
      <c r="S108" s="446"/>
    </row>
    <row r="109" spans="1:20" ht="23.1" customHeight="1">
      <c r="C109" s="446"/>
      <c r="D109" s="446"/>
      <c r="E109" s="446"/>
      <c r="F109" s="446"/>
      <c r="G109" s="446"/>
      <c r="H109" s="446"/>
      <c r="I109" s="446"/>
      <c r="J109" s="446"/>
      <c r="K109" s="447"/>
      <c r="L109" s="447"/>
      <c r="M109" s="447"/>
      <c r="N109" s="446"/>
      <c r="O109" s="446"/>
      <c r="P109" s="446"/>
      <c r="Q109" s="446"/>
      <c r="R109" s="446"/>
      <c r="S109" s="446"/>
    </row>
    <row r="110" spans="1:20" ht="23.1" customHeight="1">
      <c r="C110" s="446"/>
      <c r="D110" s="446"/>
      <c r="E110" s="446"/>
      <c r="F110" s="446"/>
      <c r="G110" s="446"/>
      <c r="H110" s="446"/>
      <c r="I110" s="446"/>
      <c r="J110" s="446"/>
      <c r="K110" s="447"/>
      <c r="L110" s="447"/>
      <c r="M110" s="447"/>
      <c r="N110" s="446"/>
      <c r="O110" s="446"/>
      <c r="P110" s="446"/>
      <c r="Q110" s="446"/>
      <c r="R110" s="446"/>
      <c r="S110" s="446"/>
    </row>
  </sheetData>
  <mergeCells count="11">
    <mergeCell ref="C4:G4"/>
    <mergeCell ref="C3:H3"/>
    <mergeCell ref="I3:J4"/>
    <mergeCell ref="J5:J7"/>
    <mergeCell ref="O3:P4"/>
    <mergeCell ref="P5:P7"/>
    <mergeCell ref="R3:S4"/>
    <mergeCell ref="S5:S7"/>
    <mergeCell ref="L5:L7"/>
    <mergeCell ref="M5:M7"/>
    <mergeCell ref="K3:M4"/>
  </mergeCells>
  <phoneticPr fontId="2"/>
  <printOptions horizontalCentered="1"/>
  <pageMargins left="0.59055118110236227" right="0.51181102362204722" top="0.62992125984251968" bottom="0.59055118110236227" header="0.55118110236220474" footer="0.51181102362204722"/>
  <pageSetup paperSize="9" scale="60" pageOrder="overThenDown" orientation="portrait" r:id="rId1"/>
  <headerFooter alignWithMargins="0"/>
  <rowBreaks count="1" manualBreakCount="1">
    <brk id="57" max="19" man="1"/>
  </rowBreaks>
  <colBreaks count="1" manualBreakCount="1">
    <brk id="10" max="111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X116"/>
  <sheetViews>
    <sheetView showGridLines="0" view="pageBreakPreview" zoomScale="55" zoomScaleNormal="75" zoomScaleSheetLayoutView="50" workbookViewId="0">
      <pane ySplit="12" topLeftCell="A13" activePane="bottomLeft" state="frozen"/>
      <selection pane="bottomLeft"/>
    </sheetView>
  </sheetViews>
  <sheetFormatPr defaultRowHeight="21" customHeight="1"/>
  <cols>
    <col min="1" max="1" width="5.875" style="8" customWidth="1"/>
    <col min="2" max="2" width="16.125" style="6" customWidth="1"/>
    <col min="3" max="14" width="21.625" style="8" customWidth="1"/>
    <col min="15" max="15" width="5.875" style="8" customWidth="1"/>
    <col min="16" max="16384" width="9" style="8"/>
  </cols>
  <sheetData>
    <row r="1" spans="1:24" ht="30.95" customHeight="1">
      <c r="A1" s="4" t="s">
        <v>84</v>
      </c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6"/>
    </row>
    <row r="2" spans="1:24" s="88" customFormat="1" ht="22.5" customHeight="1" thickBot="1">
      <c r="A2" s="87"/>
      <c r="B2" s="87"/>
      <c r="C2" s="132"/>
      <c r="D2" s="132"/>
      <c r="E2" s="132"/>
      <c r="F2" s="132"/>
      <c r="G2" s="132"/>
      <c r="H2" s="132"/>
      <c r="I2" s="132"/>
      <c r="J2" s="132"/>
      <c r="L2" s="132"/>
      <c r="M2" s="132"/>
      <c r="N2" s="108" t="s">
        <v>713</v>
      </c>
      <c r="O2" s="87"/>
    </row>
    <row r="3" spans="1:24" s="69" customFormat="1" ht="24.95" customHeight="1">
      <c r="A3" s="17" t="s">
        <v>549</v>
      </c>
      <c r="B3" s="18"/>
      <c r="C3" s="15"/>
      <c r="D3" s="135"/>
      <c r="E3" s="136"/>
      <c r="F3" s="136" t="s">
        <v>285</v>
      </c>
      <c r="G3" s="136"/>
      <c r="H3" s="136"/>
      <c r="I3" s="136" t="s">
        <v>286</v>
      </c>
      <c r="J3" s="136"/>
      <c r="K3" s="136"/>
      <c r="L3" s="136"/>
      <c r="M3" s="136"/>
      <c r="N3" s="136"/>
      <c r="O3" s="16" t="s">
        <v>549</v>
      </c>
    </row>
    <row r="4" spans="1:24" s="69" customFormat="1" ht="24.95" customHeight="1">
      <c r="A4" s="26" t="s">
        <v>550</v>
      </c>
      <c r="B4" s="27"/>
      <c r="C4" s="24"/>
      <c r="D4" s="968"/>
      <c r="E4" s="1605"/>
      <c r="F4" s="1605" t="s">
        <v>44</v>
      </c>
      <c r="G4" s="1605" t="s">
        <v>45</v>
      </c>
      <c r="H4" s="1605" t="s">
        <v>46</v>
      </c>
      <c r="I4" s="1605"/>
      <c r="J4" s="1605" t="s">
        <v>148</v>
      </c>
      <c r="K4" s="1605" t="s">
        <v>47</v>
      </c>
      <c r="L4" s="1605" t="s">
        <v>74</v>
      </c>
      <c r="M4" s="1605" t="s">
        <v>48</v>
      </c>
      <c r="N4" s="1606"/>
      <c r="O4" s="25" t="s">
        <v>550</v>
      </c>
    </row>
    <row r="5" spans="1:24" s="69" customFormat="1" ht="24.95" customHeight="1">
      <c r="A5" s="26" t="s">
        <v>551</v>
      </c>
      <c r="B5" s="27" t="s">
        <v>512</v>
      </c>
      <c r="C5" s="24" t="s">
        <v>522</v>
      </c>
      <c r="D5" s="5" t="s">
        <v>56</v>
      </c>
      <c r="E5" s="5"/>
      <c r="F5" s="2264" t="s">
        <v>502</v>
      </c>
      <c r="G5" s="5"/>
      <c r="H5" s="2264" t="s">
        <v>501</v>
      </c>
      <c r="I5" s="5"/>
      <c r="J5" s="5"/>
      <c r="K5" s="5"/>
      <c r="L5" s="138"/>
      <c r="M5" s="5"/>
      <c r="N5" s="5"/>
      <c r="O5" s="25" t="s">
        <v>551</v>
      </c>
    </row>
    <row r="6" spans="1:24" s="69" customFormat="1" ht="24.95" customHeight="1">
      <c r="A6" s="26" t="s">
        <v>552</v>
      </c>
      <c r="B6" s="27"/>
      <c r="C6" s="24"/>
      <c r="D6" s="2343" t="s">
        <v>83</v>
      </c>
      <c r="E6" s="24" t="s">
        <v>520</v>
      </c>
      <c r="F6" s="2341"/>
      <c r="G6" s="24" t="s">
        <v>287</v>
      </c>
      <c r="H6" s="2291"/>
      <c r="I6" s="24" t="s">
        <v>521</v>
      </c>
      <c r="J6" s="24" t="s">
        <v>736</v>
      </c>
      <c r="K6" s="24" t="s">
        <v>737</v>
      </c>
      <c r="L6" s="131" t="s">
        <v>738</v>
      </c>
      <c r="M6" s="24" t="s">
        <v>515</v>
      </c>
      <c r="N6" s="24" t="s">
        <v>511</v>
      </c>
      <c r="O6" s="25" t="s">
        <v>552</v>
      </c>
    </row>
    <row r="7" spans="1:24" s="69" customFormat="1" ht="24.95" customHeight="1" thickBot="1">
      <c r="A7" s="49" t="s">
        <v>553</v>
      </c>
      <c r="B7" s="50"/>
      <c r="C7" s="46"/>
      <c r="D7" s="2344"/>
      <c r="E7" s="46"/>
      <c r="F7" s="2342"/>
      <c r="G7" s="46"/>
      <c r="H7" s="2232"/>
      <c r="I7" s="46"/>
      <c r="J7" s="46"/>
      <c r="K7" s="46"/>
      <c r="L7" s="139"/>
      <c r="M7" s="46"/>
      <c r="N7" s="46"/>
      <c r="O7" s="48" t="s">
        <v>553</v>
      </c>
    </row>
    <row r="8" spans="1:24" ht="30" customHeight="1">
      <c r="A8" s="13"/>
      <c r="B8" s="23" t="s">
        <v>1143</v>
      </c>
      <c r="C8" s="438">
        <v>8763980450</v>
      </c>
      <c r="D8" s="438">
        <v>429393546204</v>
      </c>
      <c r="E8" s="438">
        <v>8016321093</v>
      </c>
      <c r="F8" s="437">
        <v>437409867297</v>
      </c>
      <c r="G8" s="437">
        <v>50562416442</v>
      </c>
      <c r="H8" s="439">
        <v>19311936</v>
      </c>
      <c r="I8" s="437">
        <v>599713</v>
      </c>
      <c r="J8" s="437">
        <v>4745895040</v>
      </c>
      <c r="K8" s="437">
        <v>628140000</v>
      </c>
      <c r="L8" s="1039">
        <v>0</v>
      </c>
      <c r="M8" s="437">
        <v>1403710684</v>
      </c>
      <c r="N8" s="437">
        <v>494769941112</v>
      </c>
      <c r="O8" s="20"/>
      <c r="P8" s="69"/>
      <c r="Q8" s="69"/>
      <c r="R8" s="69"/>
      <c r="S8" s="69"/>
      <c r="T8" s="69"/>
      <c r="U8" s="69"/>
      <c r="V8" s="69"/>
      <c r="W8" s="69"/>
      <c r="X8" s="69"/>
    </row>
    <row r="9" spans="1:24" ht="30" customHeight="1">
      <c r="A9" s="22"/>
      <c r="B9" s="23" t="s">
        <v>1144</v>
      </c>
      <c r="C9" s="1391">
        <v>8884959341</v>
      </c>
      <c r="D9" s="1391">
        <v>440078264475</v>
      </c>
      <c r="E9" s="1391">
        <v>7780349921</v>
      </c>
      <c r="F9" s="1391">
        <v>447858614396</v>
      </c>
      <c r="G9" s="1391">
        <v>51758602000</v>
      </c>
      <c r="H9" s="439">
        <v>28522481</v>
      </c>
      <c r="I9" s="1143">
        <v>909398</v>
      </c>
      <c r="J9" s="1391">
        <v>4477244592</v>
      </c>
      <c r="K9" s="1391">
        <v>619450000</v>
      </c>
      <c r="L9" s="1391">
        <v>0</v>
      </c>
      <c r="M9" s="1391">
        <v>1322765370</v>
      </c>
      <c r="N9" s="1391">
        <v>506066108237</v>
      </c>
      <c r="O9" s="29"/>
    </row>
    <row r="10" spans="1:24" ht="30" customHeight="1">
      <c r="A10" s="22"/>
      <c r="B10" s="23" t="s">
        <v>1145</v>
      </c>
      <c r="C10" s="438">
        <v>9165023303</v>
      </c>
      <c r="D10" s="438">
        <v>448427222325</v>
      </c>
      <c r="E10" s="438">
        <v>7680578209</v>
      </c>
      <c r="F10" s="437">
        <v>456107800534</v>
      </c>
      <c r="G10" s="437">
        <v>53578267529</v>
      </c>
      <c r="H10" s="439">
        <v>32599492</v>
      </c>
      <c r="I10" s="437">
        <v>438751</v>
      </c>
      <c r="J10" s="437">
        <v>4316097668</v>
      </c>
      <c r="K10" s="437">
        <v>619720000</v>
      </c>
      <c r="L10" s="1039">
        <v>0</v>
      </c>
      <c r="M10" s="437">
        <v>1158438398</v>
      </c>
      <c r="N10" s="437">
        <v>515813362372</v>
      </c>
      <c r="O10" s="29"/>
    </row>
    <row r="11" spans="1:24" ht="30" customHeight="1">
      <c r="A11" s="22"/>
      <c r="B11" s="23" t="s">
        <v>1148</v>
      </c>
      <c r="C11" s="1588">
        <v>8979103318</v>
      </c>
      <c r="D11" s="438">
        <v>461841139369</v>
      </c>
      <c r="E11" s="438">
        <v>7482864457</v>
      </c>
      <c r="F11" s="438">
        <v>469324003826</v>
      </c>
      <c r="G11" s="438">
        <v>58673597095</v>
      </c>
      <c r="H11" s="439">
        <v>30602884</v>
      </c>
      <c r="I11" s="438">
        <v>626163</v>
      </c>
      <c r="J11" s="438">
        <v>3943658369</v>
      </c>
      <c r="K11" s="443">
        <v>597750000</v>
      </c>
      <c r="L11" s="438">
        <v>0</v>
      </c>
      <c r="M11" s="438">
        <v>1016278569</v>
      </c>
      <c r="N11" s="438">
        <v>533586516906</v>
      </c>
      <c r="O11" s="29"/>
    </row>
    <row r="12" spans="1:24" ht="30" customHeight="1">
      <c r="A12" s="122"/>
      <c r="B12" s="123" t="s">
        <v>1149</v>
      </c>
      <c r="C12" s="440">
        <v>9024996394</v>
      </c>
      <c r="D12" s="440">
        <v>451724030223</v>
      </c>
      <c r="E12" s="440">
        <v>7164974692</v>
      </c>
      <c r="F12" s="440">
        <v>458889004915</v>
      </c>
      <c r="G12" s="440">
        <v>60927843543</v>
      </c>
      <c r="H12" s="451">
        <v>46891115</v>
      </c>
      <c r="I12" s="440">
        <v>4454172</v>
      </c>
      <c r="J12" s="440">
        <v>3680742089</v>
      </c>
      <c r="K12" s="440">
        <v>569980000</v>
      </c>
      <c r="L12" s="1054">
        <v>0</v>
      </c>
      <c r="M12" s="1054">
        <v>978742119</v>
      </c>
      <c r="N12" s="1054">
        <v>525097657953</v>
      </c>
      <c r="O12" s="29"/>
    </row>
    <row r="13" spans="1:24" ht="23.1" customHeight="1">
      <c r="A13" s="61">
        <v>1</v>
      </c>
      <c r="B13" s="96" t="s">
        <v>1065</v>
      </c>
      <c r="C13" s="1032">
        <v>378270897</v>
      </c>
      <c r="D13" s="1032">
        <v>20862387641</v>
      </c>
      <c r="E13" s="1032">
        <v>383822942</v>
      </c>
      <c r="F13" s="445">
        <v>21246210583</v>
      </c>
      <c r="G13" s="445">
        <v>2848162908</v>
      </c>
      <c r="H13" s="435">
        <v>2269854</v>
      </c>
      <c r="I13" s="445">
        <v>7440</v>
      </c>
      <c r="J13" s="445">
        <v>134350074</v>
      </c>
      <c r="K13" s="445">
        <v>25300000</v>
      </c>
      <c r="L13" s="1067">
        <v>0</v>
      </c>
      <c r="M13" s="445">
        <v>0</v>
      </c>
      <c r="N13" s="445">
        <v>24256300859</v>
      </c>
      <c r="O13" s="63">
        <v>1</v>
      </c>
    </row>
    <row r="14" spans="1:24" ht="23.1" customHeight="1">
      <c r="A14" s="64">
        <v>2</v>
      </c>
      <c r="B14" s="97" t="s">
        <v>1066</v>
      </c>
      <c r="C14" s="438">
        <v>192335922</v>
      </c>
      <c r="D14" s="438">
        <v>12395839102</v>
      </c>
      <c r="E14" s="438">
        <v>165868697</v>
      </c>
      <c r="F14" s="437">
        <v>12561707799</v>
      </c>
      <c r="G14" s="437">
        <v>1724078674</v>
      </c>
      <c r="H14" s="433">
        <v>2293563</v>
      </c>
      <c r="I14" s="437">
        <v>0</v>
      </c>
      <c r="J14" s="437">
        <v>68904151</v>
      </c>
      <c r="K14" s="437">
        <v>15550000</v>
      </c>
      <c r="L14" s="1039">
        <v>0</v>
      </c>
      <c r="M14" s="437">
        <v>0</v>
      </c>
      <c r="N14" s="437">
        <v>14372534187</v>
      </c>
      <c r="O14" s="59">
        <v>2</v>
      </c>
    </row>
    <row r="15" spans="1:24" ht="23.1" customHeight="1">
      <c r="A15" s="64">
        <v>3</v>
      </c>
      <c r="B15" s="97" t="s">
        <v>1067</v>
      </c>
      <c r="C15" s="438">
        <v>751474888</v>
      </c>
      <c r="D15" s="438">
        <v>33146267465</v>
      </c>
      <c r="E15" s="438">
        <v>624734387</v>
      </c>
      <c r="F15" s="437">
        <v>33771001852</v>
      </c>
      <c r="G15" s="437">
        <v>4630917803</v>
      </c>
      <c r="H15" s="433">
        <v>10238545</v>
      </c>
      <c r="I15" s="437">
        <v>0</v>
      </c>
      <c r="J15" s="437">
        <v>386461730</v>
      </c>
      <c r="K15" s="437">
        <v>40850000</v>
      </c>
      <c r="L15" s="1039">
        <v>0</v>
      </c>
      <c r="M15" s="437">
        <v>0</v>
      </c>
      <c r="N15" s="437">
        <v>38839469930</v>
      </c>
      <c r="O15" s="59">
        <v>3</v>
      </c>
    </row>
    <row r="16" spans="1:24" ht="23.1" customHeight="1">
      <c r="A16" s="64">
        <v>6</v>
      </c>
      <c r="B16" s="97" t="s">
        <v>1068</v>
      </c>
      <c r="C16" s="438">
        <v>77645903</v>
      </c>
      <c r="D16" s="438">
        <v>5562601958</v>
      </c>
      <c r="E16" s="438">
        <v>70940005</v>
      </c>
      <c r="F16" s="437">
        <v>5633541963</v>
      </c>
      <c r="G16" s="437">
        <v>797543733</v>
      </c>
      <c r="H16" s="433">
        <v>155473</v>
      </c>
      <c r="I16" s="437">
        <v>0</v>
      </c>
      <c r="J16" s="437">
        <v>31850281</v>
      </c>
      <c r="K16" s="437">
        <v>7200000</v>
      </c>
      <c r="L16" s="1039">
        <v>0</v>
      </c>
      <c r="M16" s="437">
        <v>0</v>
      </c>
      <c r="N16" s="437">
        <v>6470291450</v>
      </c>
      <c r="O16" s="59">
        <v>6</v>
      </c>
    </row>
    <row r="17" spans="1:15" ht="23.1" customHeight="1">
      <c r="A17" s="64">
        <v>7</v>
      </c>
      <c r="B17" s="97" t="s">
        <v>1069</v>
      </c>
      <c r="C17" s="440">
        <v>95923334</v>
      </c>
      <c r="D17" s="440">
        <v>4159786654</v>
      </c>
      <c r="E17" s="440">
        <v>40877177</v>
      </c>
      <c r="F17" s="453">
        <v>4200663831</v>
      </c>
      <c r="G17" s="453">
        <v>591941387</v>
      </c>
      <c r="H17" s="434">
        <v>57748</v>
      </c>
      <c r="I17" s="453">
        <v>0</v>
      </c>
      <c r="J17" s="453">
        <v>19749450</v>
      </c>
      <c r="K17" s="453">
        <v>5150000</v>
      </c>
      <c r="L17" s="1039">
        <v>0</v>
      </c>
      <c r="M17" s="437">
        <v>0</v>
      </c>
      <c r="N17" s="453">
        <v>4817562416</v>
      </c>
      <c r="O17" s="59">
        <v>7</v>
      </c>
    </row>
    <row r="18" spans="1:15" ht="23.1" customHeight="1">
      <c r="A18" s="61">
        <v>8</v>
      </c>
      <c r="B18" s="96" t="s">
        <v>1070</v>
      </c>
      <c r="C18" s="1032">
        <v>236655386</v>
      </c>
      <c r="D18" s="1032">
        <v>19453287311</v>
      </c>
      <c r="E18" s="1032">
        <v>362491745</v>
      </c>
      <c r="F18" s="445">
        <v>19815779056</v>
      </c>
      <c r="G18" s="445">
        <v>2591023054</v>
      </c>
      <c r="H18" s="445">
        <v>1645001</v>
      </c>
      <c r="I18" s="445">
        <v>60577</v>
      </c>
      <c r="J18" s="445">
        <v>130777142</v>
      </c>
      <c r="K18" s="445">
        <v>21650000</v>
      </c>
      <c r="L18" s="1067">
        <v>0</v>
      </c>
      <c r="M18" s="445">
        <v>0</v>
      </c>
      <c r="N18" s="445">
        <v>22560934830</v>
      </c>
      <c r="O18" s="63">
        <v>8</v>
      </c>
    </row>
    <row r="19" spans="1:15" ht="23.1" customHeight="1">
      <c r="A19" s="64">
        <v>9</v>
      </c>
      <c r="B19" s="97" t="s">
        <v>1071</v>
      </c>
      <c r="C19" s="438">
        <v>31403617</v>
      </c>
      <c r="D19" s="438">
        <v>5147268266</v>
      </c>
      <c r="E19" s="438">
        <v>69527131</v>
      </c>
      <c r="F19" s="437">
        <v>5216795397</v>
      </c>
      <c r="G19" s="437">
        <v>749893540</v>
      </c>
      <c r="H19" s="437">
        <v>370170</v>
      </c>
      <c r="I19" s="437">
        <v>0</v>
      </c>
      <c r="J19" s="437">
        <v>23871130</v>
      </c>
      <c r="K19" s="437">
        <v>6150000</v>
      </c>
      <c r="L19" s="1039">
        <v>0</v>
      </c>
      <c r="M19" s="437">
        <v>0</v>
      </c>
      <c r="N19" s="437">
        <v>5997080237</v>
      </c>
      <c r="O19" s="59">
        <v>9</v>
      </c>
    </row>
    <row r="20" spans="1:15" ht="23.1" customHeight="1">
      <c r="A20" s="64">
        <v>10</v>
      </c>
      <c r="B20" s="97" t="s">
        <v>1072</v>
      </c>
      <c r="C20" s="438">
        <v>139405848</v>
      </c>
      <c r="D20" s="438">
        <v>7495364618</v>
      </c>
      <c r="E20" s="438">
        <v>65314948</v>
      </c>
      <c r="F20" s="437">
        <v>7560679566</v>
      </c>
      <c r="G20" s="437">
        <v>1073455675</v>
      </c>
      <c r="H20" s="437">
        <v>660504</v>
      </c>
      <c r="I20" s="437">
        <v>0</v>
      </c>
      <c r="J20" s="437">
        <v>39050780</v>
      </c>
      <c r="K20" s="437">
        <v>10800000</v>
      </c>
      <c r="L20" s="1039">
        <v>0</v>
      </c>
      <c r="M20" s="437">
        <v>0</v>
      </c>
      <c r="N20" s="437">
        <v>8684646525</v>
      </c>
      <c r="O20" s="59">
        <v>10</v>
      </c>
    </row>
    <row r="21" spans="1:15" s="69" customFormat="1" ht="23.1" customHeight="1">
      <c r="A21" s="66">
        <v>11</v>
      </c>
      <c r="B21" s="65" t="s">
        <v>1073</v>
      </c>
      <c r="C21" s="439">
        <v>120932149</v>
      </c>
      <c r="D21" s="439">
        <v>4899538465</v>
      </c>
      <c r="E21" s="439">
        <v>79106221</v>
      </c>
      <c r="F21" s="433">
        <v>4978644686</v>
      </c>
      <c r="G21" s="433">
        <v>726965369</v>
      </c>
      <c r="H21" s="433">
        <v>181863</v>
      </c>
      <c r="I21" s="433">
        <v>0</v>
      </c>
      <c r="J21" s="433">
        <v>40873559</v>
      </c>
      <c r="K21" s="433">
        <v>6700000</v>
      </c>
      <c r="L21" s="1025">
        <v>0</v>
      </c>
      <c r="M21" s="433">
        <v>0</v>
      </c>
      <c r="N21" s="433">
        <v>5753365477</v>
      </c>
      <c r="O21" s="67">
        <v>11</v>
      </c>
    </row>
    <row r="22" spans="1:15" s="69" customFormat="1" ht="23.1" customHeight="1">
      <c r="A22" s="66">
        <v>12</v>
      </c>
      <c r="B22" s="65" t="s">
        <v>1074</v>
      </c>
      <c r="C22" s="451">
        <v>44041177</v>
      </c>
      <c r="D22" s="451">
        <v>5803156713</v>
      </c>
      <c r="E22" s="451">
        <v>85849577</v>
      </c>
      <c r="F22" s="434">
        <v>5889006290</v>
      </c>
      <c r="G22" s="434">
        <v>836770193</v>
      </c>
      <c r="H22" s="434">
        <v>1272003</v>
      </c>
      <c r="I22" s="434">
        <v>0</v>
      </c>
      <c r="J22" s="434">
        <v>25842236</v>
      </c>
      <c r="K22" s="434">
        <v>7250000</v>
      </c>
      <c r="L22" s="1025">
        <v>0</v>
      </c>
      <c r="M22" s="433">
        <v>0</v>
      </c>
      <c r="N22" s="434">
        <v>6760140722</v>
      </c>
      <c r="O22" s="67">
        <v>12</v>
      </c>
    </row>
    <row r="23" spans="1:15" s="69" customFormat="1" ht="23.1" customHeight="1">
      <c r="A23" s="70">
        <v>14</v>
      </c>
      <c r="B23" s="62" t="s">
        <v>1075</v>
      </c>
      <c r="C23" s="1027">
        <v>363683843</v>
      </c>
      <c r="D23" s="1027">
        <v>15526275356</v>
      </c>
      <c r="E23" s="1027">
        <v>227828243</v>
      </c>
      <c r="F23" s="435">
        <v>15754103599</v>
      </c>
      <c r="G23" s="435">
        <v>2089510108</v>
      </c>
      <c r="H23" s="435">
        <v>1626160</v>
      </c>
      <c r="I23" s="435">
        <v>0</v>
      </c>
      <c r="J23" s="435">
        <v>85284278</v>
      </c>
      <c r="K23" s="435">
        <v>20050000</v>
      </c>
      <c r="L23" s="1026">
        <v>0</v>
      </c>
      <c r="M23" s="435">
        <v>0</v>
      </c>
      <c r="N23" s="435">
        <v>17950574145</v>
      </c>
      <c r="O23" s="71">
        <v>14</v>
      </c>
    </row>
    <row r="24" spans="1:15" s="69" customFormat="1" ht="23.1" customHeight="1">
      <c r="A24" s="66">
        <v>15</v>
      </c>
      <c r="B24" s="65" t="s">
        <v>1076</v>
      </c>
      <c r="C24" s="439">
        <v>61700452</v>
      </c>
      <c r="D24" s="439">
        <v>9822995517</v>
      </c>
      <c r="E24" s="439">
        <v>188258902</v>
      </c>
      <c r="F24" s="433">
        <v>10011254419</v>
      </c>
      <c r="G24" s="433">
        <v>1319854263</v>
      </c>
      <c r="H24" s="433">
        <v>500484</v>
      </c>
      <c r="I24" s="433">
        <v>0</v>
      </c>
      <c r="J24" s="433">
        <v>54795619</v>
      </c>
      <c r="K24" s="433">
        <v>13200000</v>
      </c>
      <c r="L24" s="1025">
        <v>0</v>
      </c>
      <c r="M24" s="433">
        <v>0</v>
      </c>
      <c r="N24" s="433">
        <v>11399604785</v>
      </c>
      <c r="O24" s="67">
        <v>15</v>
      </c>
    </row>
    <row r="25" spans="1:15" s="69" customFormat="1" ht="23.1" customHeight="1">
      <c r="A25" s="66">
        <v>16</v>
      </c>
      <c r="B25" s="65" t="s">
        <v>1077</v>
      </c>
      <c r="C25" s="439">
        <v>23655704</v>
      </c>
      <c r="D25" s="439">
        <v>3321912662</v>
      </c>
      <c r="E25" s="439">
        <v>31363998</v>
      </c>
      <c r="F25" s="433">
        <v>3353276660</v>
      </c>
      <c r="G25" s="433">
        <v>460502497</v>
      </c>
      <c r="H25" s="433">
        <v>422768</v>
      </c>
      <c r="I25" s="433">
        <v>0</v>
      </c>
      <c r="J25" s="433">
        <v>16419825</v>
      </c>
      <c r="K25" s="433">
        <v>4150000</v>
      </c>
      <c r="L25" s="1025">
        <v>0</v>
      </c>
      <c r="M25" s="433">
        <v>0</v>
      </c>
      <c r="N25" s="433">
        <v>3834771750</v>
      </c>
      <c r="O25" s="67">
        <v>16</v>
      </c>
    </row>
    <row r="26" spans="1:15" s="69" customFormat="1" ht="23.1" customHeight="1">
      <c r="A26" s="66">
        <v>17</v>
      </c>
      <c r="B26" s="65" t="s">
        <v>1078</v>
      </c>
      <c r="C26" s="439">
        <v>163114184</v>
      </c>
      <c r="D26" s="439">
        <v>7369347975</v>
      </c>
      <c r="E26" s="439">
        <v>94069129</v>
      </c>
      <c r="F26" s="433">
        <v>7463417104</v>
      </c>
      <c r="G26" s="433">
        <v>960111017</v>
      </c>
      <c r="H26" s="433">
        <v>644062</v>
      </c>
      <c r="I26" s="433">
        <v>0</v>
      </c>
      <c r="J26" s="433">
        <v>30564910</v>
      </c>
      <c r="K26" s="433">
        <v>9900000</v>
      </c>
      <c r="L26" s="1025">
        <v>0</v>
      </c>
      <c r="M26" s="433">
        <v>0</v>
      </c>
      <c r="N26" s="433">
        <v>8464637093</v>
      </c>
      <c r="O26" s="67">
        <v>17</v>
      </c>
    </row>
    <row r="27" spans="1:15" s="69" customFormat="1" ht="23.1" customHeight="1">
      <c r="A27" s="66">
        <v>18</v>
      </c>
      <c r="B27" s="65" t="s">
        <v>1079</v>
      </c>
      <c r="C27" s="451">
        <v>191417163</v>
      </c>
      <c r="D27" s="451">
        <v>9106425754</v>
      </c>
      <c r="E27" s="451">
        <v>116568350</v>
      </c>
      <c r="F27" s="434">
        <v>9222994104</v>
      </c>
      <c r="G27" s="434">
        <v>1272409609</v>
      </c>
      <c r="H27" s="434">
        <v>685519</v>
      </c>
      <c r="I27" s="434">
        <v>0</v>
      </c>
      <c r="J27" s="434">
        <v>63451226</v>
      </c>
      <c r="K27" s="434">
        <v>11700000</v>
      </c>
      <c r="L27" s="1025">
        <v>0</v>
      </c>
      <c r="M27" s="433">
        <v>0</v>
      </c>
      <c r="N27" s="434">
        <v>10571240458</v>
      </c>
      <c r="O27" s="67">
        <v>18</v>
      </c>
    </row>
    <row r="28" spans="1:15" s="69" customFormat="1" ht="23.1" customHeight="1">
      <c r="A28" s="72">
        <v>19</v>
      </c>
      <c r="B28" s="62" t="s">
        <v>1080</v>
      </c>
      <c r="C28" s="1027">
        <v>189880808</v>
      </c>
      <c r="D28" s="1027">
        <v>13357871558</v>
      </c>
      <c r="E28" s="1027">
        <v>180644911</v>
      </c>
      <c r="F28" s="435">
        <v>13538516469</v>
      </c>
      <c r="G28" s="435">
        <v>1774049295</v>
      </c>
      <c r="H28" s="435">
        <v>1892730</v>
      </c>
      <c r="I28" s="435">
        <v>0</v>
      </c>
      <c r="J28" s="435">
        <v>90945173</v>
      </c>
      <c r="K28" s="435">
        <v>17050000</v>
      </c>
      <c r="L28" s="1026">
        <v>0</v>
      </c>
      <c r="M28" s="435">
        <v>0</v>
      </c>
      <c r="N28" s="435">
        <v>15422453667</v>
      </c>
      <c r="O28" s="73">
        <v>19</v>
      </c>
    </row>
    <row r="29" spans="1:15" s="69" customFormat="1" ht="23.1" customHeight="1">
      <c r="A29" s="66">
        <v>21</v>
      </c>
      <c r="B29" s="65" t="s">
        <v>1081</v>
      </c>
      <c r="C29" s="439">
        <v>122808897</v>
      </c>
      <c r="D29" s="439">
        <v>14106849738</v>
      </c>
      <c r="E29" s="439">
        <v>276446453</v>
      </c>
      <c r="F29" s="433">
        <v>14383296191</v>
      </c>
      <c r="G29" s="433">
        <v>1847673142</v>
      </c>
      <c r="H29" s="433">
        <v>1395925</v>
      </c>
      <c r="I29" s="433">
        <v>0</v>
      </c>
      <c r="J29" s="433">
        <v>115549530</v>
      </c>
      <c r="K29" s="433">
        <v>18250000</v>
      </c>
      <c r="L29" s="1025">
        <v>0</v>
      </c>
      <c r="M29" s="433">
        <v>0</v>
      </c>
      <c r="N29" s="433">
        <v>16366164788</v>
      </c>
      <c r="O29" s="67">
        <v>21</v>
      </c>
    </row>
    <row r="30" spans="1:15" s="69" customFormat="1" ht="23.1" customHeight="1">
      <c r="A30" s="66">
        <v>22</v>
      </c>
      <c r="B30" s="65" t="s">
        <v>1082</v>
      </c>
      <c r="C30" s="439">
        <v>536366666</v>
      </c>
      <c r="D30" s="439">
        <v>19561561841</v>
      </c>
      <c r="E30" s="439">
        <v>338336560</v>
      </c>
      <c r="F30" s="433">
        <v>19899898401</v>
      </c>
      <c r="G30" s="433">
        <v>2626342845</v>
      </c>
      <c r="H30" s="433">
        <v>2395240</v>
      </c>
      <c r="I30" s="433">
        <v>27970</v>
      </c>
      <c r="J30" s="433">
        <v>155350383</v>
      </c>
      <c r="K30" s="433">
        <v>24800000</v>
      </c>
      <c r="L30" s="1025">
        <v>0</v>
      </c>
      <c r="M30" s="433">
        <v>0</v>
      </c>
      <c r="N30" s="433">
        <v>22708814839</v>
      </c>
      <c r="O30" s="67">
        <v>22</v>
      </c>
    </row>
    <row r="31" spans="1:15" s="69" customFormat="1" ht="23.1" customHeight="1">
      <c r="A31" s="66">
        <v>23</v>
      </c>
      <c r="B31" s="65" t="s">
        <v>1083</v>
      </c>
      <c r="C31" s="439">
        <v>125287820</v>
      </c>
      <c r="D31" s="439">
        <v>4066551851</v>
      </c>
      <c r="E31" s="439">
        <v>79167883</v>
      </c>
      <c r="F31" s="433">
        <v>4145719734</v>
      </c>
      <c r="G31" s="433">
        <v>571735555</v>
      </c>
      <c r="H31" s="433">
        <v>379411</v>
      </c>
      <c r="I31" s="433">
        <v>0</v>
      </c>
      <c r="J31" s="433">
        <v>65563599</v>
      </c>
      <c r="K31" s="433">
        <v>5850000</v>
      </c>
      <c r="L31" s="1025">
        <v>0</v>
      </c>
      <c r="M31" s="433">
        <v>0</v>
      </c>
      <c r="N31" s="433">
        <v>4789248299</v>
      </c>
      <c r="O31" s="67">
        <v>23</v>
      </c>
    </row>
    <row r="32" spans="1:15" s="69" customFormat="1" ht="23.1" customHeight="1">
      <c r="A32" s="66">
        <v>24</v>
      </c>
      <c r="B32" s="65" t="s">
        <v>1084</v>
      </c>
      <c r="C32" s="451">
        <v>85416394</v>
      </c>
      <c r="D32" s="451">
        <v>6257264353</v>
      </c>
      <c r="E32" s="451">
        <v>80573098</v>
      </c>
      <c r="F32" s="434">
        <v>6337837451</v>
      </c>
      <c r="G32" s="434">
        <v>846742219</v>
      </c>
      <c r="H32" s="434">
        <v>704289</v>
      </c>
      <c r="I32" s="434">
        <v>0</v>
      </c>
      <c r="J32" s="434">
        <v>90602292</v>
      </c>
      <c r="K32" s="434">
        <v>7360000</v>
      </c>
      <c r="L32" s="1025">
        <v>0</v>
      </c>
      <c r="M32" s="433">
        <v>0</v>
      </c>
      <c r="N32" s="434">
        <v>7283246251</v>
      </c>
      <c r="O32" s="67">
        <v>24</v>
      </c>
    </row>
    <row r="33" spans="1:15" s="69" customFormat="1" ht="23.1" customHeight="1">
      <c r="A33" s="70">
        <v>25</v>
      </c>
      <c r="B33" s="62" t="s">
        <v>1085</v>
      </c>
      <c r="C33" s="1027">
        <v>58400471</v>
      </c>
      <c r="D33" s="1027">
        <v>8942810483</v>
      </c>
      <c r="E33" s="1027">
        <v>168363418</v>
      </c>
      <c r="F33" s="435">
        <v>9111173901</v>
      </c>
      <c r="G33" s="435">
        <v>1229136301</v>
      </c>
      <c r="H33" s="435">
        <v>897706</v>
      </c>
      <c r="I33" s="435">
        <v>0</v>
      </c>
      <c r="J33" s="435">
        <v>58285228</v>
      </c>
      <c r="K33" s="435">
        <v>12750000</v>
      </c>
      <c r="L33" s="1026">
        <v>0</v>
      </c>
      <c r="M33" s="435">
        <v>0</v>
      </c>
      <c r="N33" s="435">
        <v>10412243136</v>
      </c>
      <c r="O33" s="71">
        <v>25</v>
      </c>
    </row>
    <row r="34" spans="1:15" s="69" customFormat="1" ht="23.1" customHeight="1">
      <c r="A34" s="66">
        <v>27</v>
      </c>
      <c r="B34" s="65" t="s">
        <v>1086</v>
      </c>
      <c r="C34" s="439">
        <v>43555170</v>
      </c>
      <c r="D34" s="439">
        <v>6179691306</v>
      </c>
      <c r="E34" s="439">
        <v>130684721</v>
      </c>
      <c r="F34" s="433">
        <v>6310376027</v>
      </c>
      <c r="G34" s="433">
        <v>868015680</v>
      </c>
      <c r="H34" s="433">
        <v>1164838</v>
      </c>
      <c r="I34" s="433">
        <v>0</v>
      </c>
      <c r="J34" s="433">
        <v>59200400</v>
      </c>
      <c r="K34" s="433">
        <v>7200000</v>
      </c>
      <c r="L34" s="1025">
        <v>0</v>
      </c>
      <c r="M34" s="433">
        <v>0</v>
      </c>
      <c r="N34" s="433">
        <v>7245956945</v>
      </c>
      <c r="O34" s="67">
        <v>27</v>
      </c>
    </row>
    <row r="35" spans="1:15" s="69" customFormat="1" ht="23.1" customHeight="1">
      <c r="A35" s="66">
        <v>28</v>
      </c>
      <c r="B35" s="65" t="s">
        <v>1087</v>
      </c>
      <c r="C35" s="439">
        <v>57143515</v>
      </c>
      <c r="D35" s="439">
        <v>4085023338</v>
      </c>
      <c r="E35" s="439">
        <v>71237049</v>
      </c>
      <c r="F35" s="433">
        <v>4156260387</v>
      </c>
      <c r="G35" s="433">
        <v>589699895</v>
      </c>
      <c r="H35" s="433">
        <v>819995</v>
      </c>
      <c r="I35" s="433">
        <v>0</v>
      </c>
      <c r="J35" s="433">
        <v>34605780</v>
      </c>
      <c r="K35" s="433">
        <v>5350000</v>
      </c>
      <c r="L35" s="1025">
        <v>0</v>
      </c>
      <c r="M35" s="433">
        <v>0</v>
      </c>
      <c r="N35" s="433">
        <v>4786736057</v>
      </c>
      <c r="O35" s="67">
        <v>28</v>
      </c>
    </row>
    <row r="36" spans="1:15" s="69" customFormat="1" ht="23.1" customHeight="1">
      <c r="A36" s="66">
        <v>29</v>
      </c>
      <c r="B36" s="65" t="s">
        <v>1088</v>
      </c>
      <c r="C36" s="439">
        <v>35235608</v>
      </c>
      <c r="D36" s="439">
        <v>3556209654</v>
      </c>
      <c r="E36" s="439">
        <v>63591246</v>
      </c>
      <c r="F36" s="433">
        <v>3619800900</v>
      </c>
      <c r="G36" s="433">
        <v>488293298</v>
      </c>
      <c r="H36" s="433">
        <v>191055</v>
      </c>
      <c r="I36" s="433">
        <v>11460</v>
      </c>
      <c r="J36" s="433">
        <v>36919566</v>
      </c>
      <c r="K36" s="433">
        <v>3700000</v>
      </c>
      <c r="L36" s="1025">
        <v>0</v>
      </c>
      <c r="M36" s="433">
        <v>0</v>
      </c>
      <c r="N36" s="433">
        <v>4148916279</v>
      </c>
      <c r="O36" s="67">
        <v>29</v>
      </c>
    </row>
    <row r="37" spans="1:15" s="69" customFormat="1" ht="23.1" customHeight="1">
      <c r="A37" s="66">
        <v>30</v>
      </c>
      <c r="B37" s="65" t="s">
        <v>1089</v>
      </c>
      <c r="C37" s="451">
        <v>32586309</v>
      </c>
      <c r="D37" s="451">
        <v>9478636839</v>
      </c>
      <c r="E37" s="451">
        <v>187993401</v>
      </c>
      <c r="F37" s="434">
        <v>9666630240</v>
      </c>
      <c r="G37" s="434">
        <v>1293943877</v>
      </c>
      <c r="H37" s="434">
        <v>1180991</v>
      </c>
      <c r="I37" s="434">
        <v>57481</v>
      </c>
      <c r="J37" s="434">
        <v>73764917</v>
      </c>
      <c r="K37" s="434">
        <v>12050000</v>
      </c>
      <c r="L37" s="1025">
        <v>0</v>
      </c>
      <c r="M37" s="433">
        <v>0</v>
      </c>
      <c r="N37" s="434">
        <v>11047627506</v>
      </c>
      <c r="O37" s="67">
        <v>30</v>
      </c>
    </row>
    <row r="38" spans="1:15" s="69" customFormat="1" ht="23.1" customHeight="1">
      <c r="A38" s="72">
        <v>31</v>
      </c>
      <c r="B38" s="62" t="s">
        <v>1090</v>
      </c>
      <c r="C38" s="1027">
        <v>87219291</v>
      </c>
      <c r="D38" s="1027">
        <v>4649087153</v>
      </c>
      <c r="E38" s="1027">
        <v>53706562</v>
      </c>
      <c r="F38" s="435">
        <v>4702793715</v>
      </c>
      <c r="G38" s="435">
        <v>634110673</v>
      </c>
      <c r="H38" s="435">
        <v>276873</v>
      </c>
      <c r="I38" s="435">
        <v>93020</v>
      </c>
      <c r="J38" s="435">
        <v>27191340</v>
      </c>
      <c r="K38" s="435">
        <v>6200000</v>
      </c>
      <c r="L38" s="1026">
        <v>0</v>
      </c>
      <c r="M38" s="435">
        <v>0</v>
      </c>
      <c r="N38" s="435">
        <v>5370665621</v>
      </c>
      <c r="O38" s="73">
        <v>31</v>
      </c>
    </row>
    <row r="39" spans="1:15" s="69" customFormat="1" ht="23.1" customHeight="1">
      <c r="A39" s="66">
        <v>32</v>
      </c>
      <c r="B39" s="65" t="s">
        <v>1091</v>
      </c>
      <c r="C39" s="439">
        <v>266314396</v>
      </c>
      <c r="D39" s="439">
        <v>10002337680</v>
      </c>
      <c r="E39" s="439">
        <v>95200310</v>
      </c>
      <c r="F39" s="433">
        <v>10097537990</v>
      </c>
      <c r="G39" s="433">
        <v>1287050329</v>
      </c>
      <c r="H39" s="433">
        <v>1047597</v>
      </c>
      <c r="I39" s="433">
        <v>177370</v>
      </c>
      <c r="J39" s="433">
        <v>37292770</v>
      </c>
      <c r="K39" s="433">
        <v>11650000</v>
      </c>
      <c r="L39" s="1025">
        <v>0</v>
      </c>
      <c r="M39" s="433">
        <v>0</v>
      </c>
      <c r="N39" s="433">
        <v>11434756056</v>
      </c>
      <c r="O39" s="67">
        <v>32</v>
      </c>
    </row>
    <row r="40" spans="1:15" s="69" customFormat="1" ht="23.1" customHeight="1">
      <c r="A40" s="66">
        <v>33</v>
      </c>
      <c r="B40" s="65" t="s">
        <v>1092</v>
      </c>
      <c r="C40" s="439">
        <v>120280522</v>
      </c>
      <c r="D40" s="439">
        <v>4533124805</v>
      </c>
      <c r="E40" s="439">
        <v>55349981</v>
      </c>
      <c r="F40" s="433">
        <v>4588474786</v>
      </c>
      <c r="G40" s="433">
        <v>599747174</v>
      </c>
      <c r="H40" s="433">
        <v>439292</v>
      </c>
      <c r="I40" s="433">
        <v>0</v>
      </c>
      <c r="J40" s="433">
        <v>18379889</v>
      </c>
      <c r="K40" s="433">
        <v>4900000</v>
      </c>
      <c r="L40" s="1025">
        <v>0</v>
      </c>
      <c r="M40" s="433">
        <v>0</v>
      </c>
      <c r="N40" s="433">
        <v>5211941141</v>
      </c>
      <c r="O40" s="67">
        <v>33</v>
      </c>
    </row>
    <row r="41" spans="1:15" s="69" customFormat="1" ht="23.1" customHeight="1">
      <c r="A41" s="66">
        <v>34</v>
      </c>
      <c r="B41" s="65" t="s">
        <v>1093</v>
      </c>
      <c r="C41" s="439">
        <v>203672795</v>
      </c>
      <c r="D41" s="439">
        <v>5226611443</v>
      </c>
      <c r="E41" s="439">
        <v>89500726</v>
      </c>
      <c r="F41" s="433">
        <v>5316112169</v>
      </c>
      <c r="G41" s="433">
        <v>720619010</v>
      </c>
      <c r="H41" s="433">
        <v>848356</v>
      </c>
      <c r="I41" s="433">
        <v>0</v>
      </c>
      <c r="J41" s="433">
        <v>40317150</v>
      </c>
      <c r="K41" s="433">
        <v>8250000</v>
      </c>
      <c r="L41" s="1025">
        <v>0</v>
      </c>
      <c r="M41" s="433">
        <v>0</v>
      </c>
      <c r="N41" s="433">
        <v>6086146685</v>
      </c>
      <c r="O41" s="67">
        <v>34</v>
      </c>
    </row>
    <row r="42" spans="1:15" s="69" customFormat="1" ht="23.1" customHeight="1">
      <c r="A42" s="66">
        <v>35</v>
      </c>
      <c r="B42" s="65" t="s">
        <v>1094</v>
      </c>
      <c r="C42" s="451">
        <v>49840045</v>
      </c>
      <c r="D42" s="451">
        <v>6311311259</v>
      </c>
      <c r="E42" s="451">
        <v>114674150</v>
      </c>
      <c r="F42" s="434">
        <v>6425985409</v>
      </c>
      <c r="G42" s="434">
        <v>937253350</v>
      </c>
      <c r="H42" s="434">
        <v>587019</v>
      </c>
      <c r="I42" s="434">
        <v>0</v>
      </c>
      <c r="J42" s="434">
        <v>44439690</v>
      </c>
      <c r="K42" s="434">
        <v>8150000</v>
      </c>
      <c r="L42" s="1025">
        <v>0</v>
      </c>
      <c r="M42" s="433">
        <v>0</v>
      </c>
      <c r="N42" s="434">
        <v>7416415468</v>
      </c>
      <c r="O42" s="67">
        <v>35</v>
      </c>
    </row>
    <row r="43" spans="1:15" s="69" customFormat="1" ht="23.1" customHeight="1">
      <c r="A43" s="70">
        <v>36</v>
      </c>
      <c r="B43" s="62" t="s">
        <v>1095</v>
      </c>
      <c r="C43" s="1027">
        <v>206389608</v>
      </c>
      <c r="D43" s="1027">
        <v>6007009056</v>
      </c>
      <c r="E43" s="1027">
        <v>107344751</v>
      </c>
      <c r="F43" s="435">
        <v>6114353807</v>
      </c>
      <c r="G43" s="435">
        <v>816909474</v>
      </c>
      <c r="H43" s="435">
        <v>117653</v>
      </c>
      <c r="I43" s="435">
        <v>23231</v>
      </c>
      <c r="J43" s="435">
        <v>45406450</v>
      </c>
      <c r="K43" s="435">
        <v>7350000</v>
      </c>
      <c r="L43" s="1026">
        <v>0</v>
      </c>
      <c r="M43" s="435">
        <v>0</v>
      </c>
      <c r="N43" s="435">
        <v>6984160615</v>
      </c>
      <c r="O43" s="71">
        <v>36</v>
      </c>
    </row>
    <row r="44" spans="1:15" s="69" customFormat="1" ht="23.1" customHeight="1">
      <c r="A44" s="66">
        <v>37</v>
      </c>
      <c r="B44" s="65" t="s">
        <v>1096</v>
      </c>
      <c r="C44" s="439">
        <v>72464243</v>
      </c>
      <c r="D44" s="439">
        <v>9537584814</v>
      </c>
      <c r="E44" s="439">
        <v>159544332</v>
      </c>
      <c r="F44" s="433">
        <v>9697129146</v>
      </c>
      <c r="G44" s="433">
        <v>1324108170</v>
      </c>
      <c r="H44" s="433">
        <v>1770299</v>
      </c>
      <c r="I44" s="433">
        <v>0</v>
      </c>
      <c r="J44" s="433">
        <v>75696700</v>
      </c>
      <c r="K44" s="433">
        <v>10500000</v>
      </c>
      <c r="L44" s="1025">
        <v>0</v>
      </c>
      <c r="M44" s="433">
        <v>0</v>
      </c>
      <c r="N44" s="433">
        <v>11109204315</v>
      </c>
      <c r="O44" s="67">
        <v>37</v>
      </c>
    </row>
    <row r="45" spans="1:15" s="69" customFormat="1" ht="23.1" customHeight="1">
      <c r="A45" s="66">
        <v>38</v>
      </c>
      <c r="B45" s="65" t="s">
        <v>1097</v>
      </c>
      <c r="C45" s="439">
        <v>81767304</v>
      </c>
      <c r="D45" s="439">
        <v>3974653442</v>
      </c>
      <c r="E45" s="439">
        <v>46878443</v>
      </c>
      <c r="F45" s="433">
        <v>4021531885</v>
      </c>
      <c r="G45" s="433">
        <v>498535409</v>
      </c>
      <c r="H45" s="433">
        <v>236594</v>
      </c>
      <c r="I45" s="433">
        <v>0</v>
      </c>
      <c r="J45" s="433">
        <v>14671360</v>
      </c>
      <c r="K45" s="433">
        <v>4450000</v>
      </c>
      <c r="L45" s="1025">
        <v>0</v>
      </c>
      <c r="M45" s="433">
        <v>0</v>
      </c>
      <c r="N45" s="433">
        <v>4539425248</v>
      </c>
      <c r="O45" s="67">
        <v>38</v>
      </c>
    </row>
    <row r="46" spans="1:15" s="69" customFormat="1" ht="23.1" customHeight="1">
      <c r="A46" s="66">
        <v>39</v>
      </c>
      <c r="B46" s="65" t="s">
        <v>1098</v>
      </c>
      <c r="C46" s="439">
        <v>61516417</v>
      </c>
      <c r="D46" s="439">
        <v>2443662993</v>
      </c>
      <c r="E46" s="439">
        <v>22771134</v>
      </c>
      <c r="F46" s="433">
        <v>2466434127</v>
      </c>
      <c r="G46" s="433">
        <v>328859434</v>
      </c>
      <c r="H46" s="433">
        <v>244201</v>
      </c>
      <c r="I46" s="433">
        <v>0</v>
      </c>
      <c r="J46" s="433">
        <v>15465940</v>
      </c>
      <c r="K46" s="433">
        <v>3350000</v>
      </c>
      <c r="L46" s="1025">
        <v>0</v>
      </c>
      <c r="M46" s="433">
        <v>0</v>
      </c>
      <c r="N46" s="433">
        <v>2814353702</v>
      </c>
      <c r="O46" s="67">
        <v>39</v>
      </c>
    </row>
    <row r="47" spans="1:15" s="69" customFormat="1" ht="23.1" customHeight="1">
      <c r="A47" s="66">
        <v>42</v>
      </c>
      <c r="B47" s="65" t="s">
        <v>1099</v>
      </c>
      <c r="C47" s="451">
        <v>24178075</v>
      </c>
      <c r="D47" s="451">
        <v>2353013217</v>
      </c>
      <c r="E47" s="451">
        <v>47391057</v>
      </c>
      <c r="F47" s="434">
        <v>2400404274</v>
      </c>
      <c r="G47" s="434">
        <v>317669145</v>
      </c>
      <c r="H47" s="434">
        <v>483284</v>
      </c>
      <c r="I47" s="434">
        <v>0</v>
      </c>
      <c r="J47" s="434">
        <v>16677478</v>
      </c>
      <c r="K47" s="434">
        <v>4150000</v>
      </c>
      <c r="L47" s="1025">
        <v>0</v>
      </c>
      <c r="M47" s="433">
        <v>0</v>
      </c>
      <c r="N47" s="434">
        <v>2739384181</v>
      </c>
      <c r="O47" s="67">
        <v>42</v>
      </c>
    </row>
    <row r="48" spans="1:15" s="69" customFormat="1" ht="23.1" customHeight="1">
      <c r="A48" s="70">
        <v>43</v>
      </c>
      <c r="B48" s="62" t="s">
        <v>1100</v>
      </c>
      <c r="C48" s="1027">
        <v>42549551</v>
      </c>
      <c r="D48" s="1027">
        <v>6322259580</v>
      </c>
      <c r="E48" s="1027">
        <v>108151859</v>
      </c>
      <c r="F48" s="435">
        <v>6430411439</v>
      </c>
      <c r="G48" s="435">
        <v>881361361</v>
      </c>
      <c r="H48" s="435">
        <v>265867</v>
      </c>
      <c r="I48" s="435">
        <v>0</v>
      </c>
      <c r="J48" s="435">
        <v>39450690</v>
      </c>
      <c r="K48" s="435">
        <v>7500000</v>
      </c>
      <c r="L48" s="1026">
        <v>0</v>
      </c>
      <c r="M48" s="435">
        <v>0</v>
      </c>
      <c r="N48" s="435">
        <v>7358989357</v>
      </c>
      <c r="O48" s="71">
        <v>43</v>
      </c>
    </row>
    <row r="49" spans="1:15" s="69" customFormat="1" ht="23.1" customHeight="1">
      <c r="A49" s="66">
        <v>44</v>
      </c>
      <c r="B49" s="65" t="s">
        <v>1101</v>
      </c>
      <c r="C49" s="439">
        <v>23471317</v>
      </c>
      <c r="D49" s="439">
        <v>2558201294</v>
      </c>
      <c r="E49" s="439">
        <v>34241035</v>
      </c>
      <c r="F49" s="433">
        <v>2592442329</v>
      </c>
      <c r="G49" s="433">
        <v>376864000</v>
      </c>
      <c r="H49" s="433">
        <v>51725</v>
      </c>
      <c r="I49" s="433">
        <v>0</v>
      </c>
      <c r="J49" s="433">
        <v>10452000</v>
      </c>
      <c r="K49" s="433">
        <v>2950000</v>
      </c>
      <c r="L49" s="1025">
        <v>0</v>
      </c>
      <c r="M49" s="433">
        <v>0</v>
      </c>
      <c r="N49" s="433">
        <v>2982760054</v>
      </c>
      <c r="O49" s="67">
        <v>44</v>
      </c>
    </row>
    <row r="50" spans="1:15" s="69" customFormat="1" ht="23.1" customHeight="1">
      <c r="A50" s="66">
        <v>45</v>
      </c>
      <c r="B50" s="65" t="s">
        <v>1102</v>
      </c>
      <c r="C50" s="439">
        <v>7708320</v>
      </c>
      <c r="D50" s="439">
        <v>880779145</v>
      </c>
      <c r="E50" s="439">
        <v>14677719</v>
      </c>
      <c r="F50" s="433">
        <v>895456864</v>
      </c>
      <c r="G50" s="433">
        <v>138374493</v>
      </c>
      <c r="H50" s="433">
        <v>37418</v>
      </c>
      <c r="I50" s="433">
        <v>0</v>
      </c>
      <c r="J50" s="433">
        <v>3743668</v>
      </c>
      <c r="K50" s="433">
        <v>1350000</v>
      </c>
      <c r="L50" s="1025">
        <v>0</v>
      </c>
      <c r="M50" s="433">
        <v>0</v>
      </c>
      <c r="N50" s="433">
        <v>1038962443</v>
      </c>
      <c r="O50" s="67">
        <v>45</v>
      </c>
    </row>
    <row r="51" spans="1:15" s="69" customFormat="1" ht="23.1" customHeight="1">
      <c r="A51" s="66">
        <v>46</v>
      </c>
      <c r="B51" s="65" t="s">
        <v>1103</v>
      </c>
      <c r="C51" s="439">
        <v>26142147</v>
      </c>
      <c r="D51" s="439">
        <v>4244396306</v>
      </c>
      <c r="E51" s="439">
        <v>68508094</v>
      </c>
      <c r="F51" s="433">
        <v>4312904400</v>
      </c>
      <c r="G51" s="433">
        <v>543262717</v>
      </c>
      <c r="H51" s="433">
        <v>331482</v>
      </c>
      <c r="I51" s="433">
        <v>0</v>
      </c>
      <c r="J51" s="433">
        <v>25477510</v>
      </c>
      <c r="K51" s="433">
        <v>5900000</v>
      </c>
      <c r="L51" s="1025">
        <v>0</v>
      </c>
      <c r="M51" s="433">
        <v>0</v>
      </c>
      <c r="N51" s="433">
        <v>4887876109</v>
      </c>
      <c r="O51" s="67">
        <v>46</v>
      </c>
    </row>
    <row r="52" spans="1:15" s="69" customFormat="1" ht="23.1" customHeight="1">
      <c r="A52" s="66">
        <v>47</v>
      </c>
      <c r="B52" s="76" t="s">
        <v>1104</v>
      </c>
      <c r="C52" s="451">
        <v>24334033</v>
      </c>
      <c r="D52" s="451">
        <v>3772585963</v>
      </c>
      <c r="E52" s="451">
        <v>66863505</v>
      </c>
      <c r="F52" s="434">
        <v>3839449468</v>
      </c>
      <c r="G52" s="434">
        <v>505590397</v>
      </c>
      <c r="H52" s="434">
        <v>415766</v>
      </c>
      <c r="I52" s="434">
        <v>0</v>
      </c>
      <c r="J52" s="434">
        <v>21301200</v>
      </c>
      <c r="K52" s="434">
        <v>5050000</v>
      </c>
      <c r="L52" s="1025">
        <v>0</v>
      </c>
      <c r="M52" s="433">
        <v>0</v>
      </c>
      <c r="N52" s="434">
        <v>4371806831</v>
      </c>
      <c r="O52" s="67">
        <v>47</v>
      </c>
    </row>
    <row r="53" spans="1:15" s="69" customFormat="1" ht="23.1" customHeight="1">
      <c r="A53" s="70">
        <v>49</v>
      </c>
      <c r="B53" s="65" t="s">
        <v>1105</v>
      </c>
      <c r="C53" s="1027">
        <v>5218934</v>
      </c>
      <c r="D53" s="1027">
        <v>946458336</v>
      </c>
      <c r="E53" s="1027">
        <v>16208735</v>
      </c>
      <c r="F53" s="435">
        <v>962667071</v>
      </c>
      <c r="G53" s="435">
        <v>137136911</v>
      </c>
      <c r="H53" s="435">
        <v>37967</v>
      </c>
      <c r="I53" s="435">
        <v>0</v>
      </c>
      <c r="J53" s="435">
        <v>7143360</v>
      </c>
      <c r="K53" s="435">
        <v>1150000</v>
      </c>
      <c r="L53" s="1026">
        <v>0</v>
      </c>
      <c r="M53" s="435">
        <v>0</v>
      </c>
      <c r="N53" s="435">
        <v>1108135309</v>
      </c>
      <c r="O53" s="71">
        <v>49</v>
      </c>
    </row>
    <row r="54" spans="1:15" s="69" customFormat="1" ht="23.1" customHeight="1">
      <c r="A54" s="66">
        <v>50</v>
      </c>
      <c r="B54" s="65" t="s">
        <v>1106</v>
      </c>
      <c r="C54" s="439">
        <v>8672210</v>
      </c>
      <c r="D54" s="439">
        <v>1244439387</v>
      </c>
      <c r="E54" s="439">
        <v>23600557</v>
      </c>
      <c r="F54" s="433">
        <v>1268039944</v>
      </c>
      <c r="G54" s="433">
        <v>192380735</v>
      </c>
      <c r="H54" s="433">
        <v>458166</v>
      </c>
      <c r="I54" s="433">
        <v>0</v>
      </c>
      <c r="J54" s="433">
        <v>4621890</v>
      </c>
      <c r="K54" s="433">
        <v>2150000</v>
      </c>
      <c r="L54" s="1025">
        <v>0</v>
      </c>
      <c r="M54" s="433">
        <v>0</v>
      </c>
      <c r="N54" s="433">
        <v>1467650735</v>
      </c>
      <c r="O54" s="67">
        <v>50</v>
      </c>
    </row>
    <row r="55" spans="1:15" s="69" customFormat="1" ht="23.1" customHeight="1">
      <c r="A55" s="66">
        <v>51</v>
      </c>
      <c r="B55" s="65" t="s">
        <v>1107</v>
      </c>
      <c r="C55" s="439">
        <v>4263956</v>
      </c>
      <c r="D55" s="439">
        <v>2048404909</v>
      </c>
      <c r="E55" s="439">
        <v>26069181</v>
      </c>
      <c r="F55" s="433">
        <v>2074474090</v>
      </c>
      <c r="G55" s="433">
        <v>275427969</v>
      </c>
      <c r="H55" s="433">
        <v>48032</v>
      </c>
      <c r="I55" s="433">
        <v>0</v>
      </c>
      <c r="J55" s="433">
        <v>10084410</v>
      </c>
      <c r="K55" s="433">
        <v>2850000</v>
      </c>
      <c r="L55" s="1025">
        <v>0</v>
      </c>
      <c r="M55" s="433">
        <v>0</v>
      </c>
      <c r="N55" s="433">
        <v>2362884501</v>
      </c>
      <c r="O55" s="67">
        <v>51</v>
      </c>
    </row>
    <row r="56" spans="1:15" s="69" customFormat="1" ht="23.1" customHeight="1">
      <c r="A56" s="66">
        <v>52</v>
      </c>
      <c r="B56" s="65" t="s">
        <v>1108</v>
      </c>
      <c r="C56" s="439">
        <v>6419380</v>
      </c>
      <c r="D56" s="439">
        <v>859123209</v>
      </c>
      <c r="E56" s="439">
        <v>10165505</v>
      </c>
      <c r="F56" s="433">
        <v>869288714</v>
      </c>
      <c r="G56" s="433">
        <v>113940576</v>
      </c>
      <c r="H56" s="433">
        <v>6184</v>
      </c>
      <c r="I56" s="433">
        <v>0</v>
      </c>
      <c r="J56" s="433">
        <v>5880000</v>
      </c>
      <c r="K56" s="433">
        <v>1050000</v>
      </c>
      <c r="L56" s="1025">
        <v>0</v>
      </c>
      <c r="M56" s="433">
        <v>0</v>
      </c>
      <c r="N56" s="433">
        <v>990165474</v>
      </c>
      <c r="O56" s="67">
        <v>52</v>
      </c>
    </row>
    <row r="57" spans="1:15" s="69" customFormat="1" ht="23.1" customHeight="1" thickBot="1">
      <c r="A57" s="81">
        <v>54</v>
      </c>
      <c r="B57" s="82" t="s">
        <v>1109</v>
      </c>
      <c r="C57" s="1030">
        <v>6320398</v>
      </c>
      <c r="D57" s="1030">
        <v>1563056524</v>
      </c>
      <c r="E57" s="1030">
        <v>18832546</v>
      </c>
      <c r="F57" s="441">
        <v>1581889070</v>
      </c>
      <c r="G57" s="441">
        <v>239930546</v>
      </c>
      <c r="H57" s="441">
        <v>0</v>
      </c>
      <c r="I57" s="441">
        <v>0</v>
      </c>
      <c r="J57" s="441">
        <v>5041660</v>
      </c>
      <c r="K57" s="441">
        <v>2300000</v>
      </c>
      <c r="L57" s="1029">
        <v>0</v>
      </c>
      <c r="M57" s="441">
        <v>0</v>
      </c>
      <c r="N57" s="441">
        <v>1829161276</v>
      </c>
      <c r="O57" s="83">
        <v>54</v>
      </c>
    </row>
    <row r="58" spans="1:15" s="69" customFormat="1" ht="23.1" customHeight="1">
      <c r="A58" s="78">
        <v>55</v>
      </c>
      <c r="B58" s="65" t="s">
        <v>1110</v>
      </c>
      <c r="C58" s="439">
        <v>7533020</v>
      </c>
      <c r="D58" s="439">
        <v>1413749975</v>
      </c>
      <c r="E58" s="439">
        <v>17779075</v>
      </c>
      <c r="F58" s="433">
        <v>1431529050</v>
      </c>
      <c r="G58" s="433">
        <v>222273866</v>
      </c>
      <c r="H58" s="433">
        <v>184840</v>
      </c>
      <c r="I58" s="433">
        <v>0</v>
      </c>
      <c r="J58" s="433">
        <v>5042520</v>
      </c>
      <c r="K58" s="433">
        <v>2050000</v>
      </c>
      <c r="L58" s="1025">
        <v>0</v>
      </c>
      <c r="M58" s="433">
        <v>0</v>
      </c>
      <c r="N58" s="433">
        <v>1661080276</v>
      </c>
      <c r="O58" s="79">
        <v>55</v>
      </c>
    </row>
    <row r="59" spans="1:15" s="69" customFormat="1" ht="23.1" customHeight="1">
      <c r="A59" s="66">
        <v>56</v>
      </c>
      <c r="B59" s="65" t="s">
        <v>1111</v>
      </c>
      <c r="C59" s="439">
        <v>8968156</v>
      </c>
      <c r="D59" s="439">
        <v>1209663097</v>
      </c>
      <c r="E59" s="439">
        <v>17843444</v>
      </c>
      <c r="F59" s="433">
        <v>1227506541</v>
      </c>
      <c r="G59" s="433">
        <v>162624213</v>
      </c>
      <c r="H59" s="433">
        <v>190893</v>
      </c>
      <c r="I59" s="433">
        <v>0</v>
      </c>
      <c r="J59" s="433">
        <v>1260000</v>
      </c>
      <c r="K59" s="433">
        <v>1750000</v>
      </c>
      <c r="L59" s="1025">
        <v>0</v>
      </c>
      <c r="M59" s="433">
        <v>0</v>
      </c>
      <c r="N59" s="433">
        <v>1393331647</v>
      </c>
      <c r="O59" s="67">
        <v>56</v>
      </c>
    </row>
    <row r="60" spans="1:15" s="69" customFormat="1" ht="23.1" customHeight="1">
      <c r="A60" s="66">
        <v>57</v>
      </c>
      <c r="B60" s="65" t="s">
        <v>1112</v>
      </c>
      <c r="C60" s="439">
        <v>5183175</v>
      </c>
      <c r="D60" s="439">
        <v>525371362</v>
      </c>
      <c r="E60" s="439">
        <v>4777262</v>
      </c>
      <c r="F60" s="433">
        <v>530148624</v>
      </c>
      <c r="G60" s="433">
        <v>72140793</v>
      </c>
      <c r="H60" s="433">
        <v>0</v>
      </c>
      <c r="I60" s="433">
        <v>0</v>
      </c>
      <c r="J60" s="433">
        <v>3361680</v>
      </c>
      <c r="K60" s="433">
        <v>550000</v>
      </c>
      <c r="L60" s="1025">
        <v>0</v>
      </c>
      <c r="M60" s="433">
        <v>0</v>
      </c>
      <c r="N60" s="433">
        <v>606201097</v>
      </c>
      <c r="O60" s="67">
        <v>57</v>
      </c>
    </row>
    <row r="61" spans="1:15" s="69" customFormat="1" ht="23.1" customHeight="1">
      <c r="A61" s="66">
        <v>58</v>
      </c>
      <c r="B61" s="65" t="s">
        <v>1113</v>
      </c>
      <c r="C61" s="439">
        <v>16441425</v>
      </c>
      <c r="D61" s="439">
        <v>749318954</v>
      </c>
      <c r="E61" s="439">
        <v>5260716</v>
      </c>
      <c r="F61" s="433">
        <v>754579670</v>
      </c>
      <c r="G61" s="433">
        <v>129711733</v>
      </c>
      <c r="H61" s="433">
        <v>71862</v>
      </c>
      <c r="I61" s="433">
        <v>0</v>
      </c>
      <c r="J61" s="433">
        <v>2941470</v>
      </c>
      <c r="K61" s="433">
        <v>1000000</v>
      </c>
      <c r="L61" s="1025">
        <v>0</v>
      </c>
      <c r="M61" s="433">
        <v>0</v>
      </c>
      <c r="N61" s="433">
        <v>888304735</v>
      </c>
      <c r="O61" s="67">
        <v>58</v>
      </c>
    </row>
    <row r="62" spans="1:15" s="69" customFormat="1" ht="23.1" customHeight="1">
      <c r="A62" s="75">
        <v>59</v>
      </c>
      <c r="B62" s="76" t="s">
        <v>1114</v>
      </c>
      <c r="C62" s="451">
        <v>28348735</v>
      </c>
      <c r="D62" s="451">
        <v>518859312</v>
      </c>
      <c r="E62" s="451">
        <v>4206153</v>
      </c>
      <c r="F62" s="434">
        <v>523065465</v>
      </c>
      <c r="G62" s="434">
        <v>83845476</v>
      </c>
      <c r="H62" s="434">
        <v>0</v>
      </c>
      <c r="I62" s="434">
        <v>0</v>
      </c>
      <c r="J62" s="434">
        <v>2940000</v>
      </c>
      <c r="K62" s="434">
        <v>750000</v>
      </c>
      <c r="L62" s="1028">
        <v>0</v>
      </c>
      <c r="M62" s="434">
        <v>0</v>
      </c>
      <c r="N62" s="434">
        <v>610600941</v>
      </c>
      <c r="O62" s="77">
        <v>59</v>
      </c>
    </row>
    <row r="63" spans="1:15" ht="23.1" customHeight="1">
      <c r="A63" s="64">
        <v>61</v>
      </c>
      <c r="B63" s="97" t="s">
        <v>1115</v>
      </c>
      <c r="C63" s="438">
        <v>23586111</v>
      </c>
      <c r="D63" s="438">
        <v>853102870</v>
      </c>
      <c r="E63" s="438">
        <v>5030198</v>
      </c>
      <c r="F63" s="437">
        <v>858133068</v>
      </c>
      <c r="G63" s="437">
        <v>136059386</v>
      </c>
      <c r="H63" s="433">
        <v>72414</v>
      </c>
      <c r="I63" s="437">
        <v>0</v>
      </c>
      <c r="J63" s="437">
        <v>3732000</v>
      </c>
      <c r="K63" s="437">
        <v>1450000</v>
      </c>
      <c r="L63" s="1039">
        <v>0</v>
      </c>
      <c r="M63" s="437">
        <v>0</v>
      </c>
      <c r="N63" s="437">
        <v>999446868</v>
      </c>
      <c r="O63" s="59">
        <v>61</v>
      </c>
    </row>
    <row r="64" spans="1:15" ht="23.1" customHeight="1">
      <c r="A64" s="64">
        <v>65</v>
      </c>
      <c r="B64" s="97" t="s">
        <v>1116</v>
      </c>
      <c r="C64" s="438">
        <v>1305026</v>
      </c>
      <c r="D64" s="438">
        <v>243680317</v>
      </c>
      <c r="E64" s="438">
        <v>2785742</v>
      </c>
      <c r="F64" s="437">
        <v>246466059</v>
      </c>
      <c r="G64" s="437">
        <v>37647270</v>
      </c>
      <c r="H64" s="433">
        <v>0</v>
      </c>
      <c r="I64" s="437">
        <v>0</v>
      </c>
      <c r="J64" s="437">
        <v>840420</v>
      </c>
      <c r="K64" s="437">
        <v>100000</v>
      </c>
      <c r="L64" s="1039">
        <v>0</v>
      </c>
      <c r="M64" s="437">
        <v>0</v>
      </c>
      <c r="N64" s="437">
        <v>285053749</v>
      </c>
      <c r="O64" s="59">
        <v>65</v>
      </c>
    </row>
    <row r="65" spans="1:15" ht="23.1" customHeight="1">
      <c r="A65" s="64">
        <v>66</v>
      </c>
      <c r="B65" s="97" t="s">
        <v>1117</v>
      </c>
      <c r="C65" s="438">
        <v>27952008</v>
      </c>
      <c r="D65" s="438">
        <v>755582668</v>
      </c>
      <c r="E65" s="438">
        <v>8980202</v>
      </c>
      <c r="F65" s="437">
        <v>764562870</v>
      </c>
      <c r="G65" s="437">
        <v>105910552</v>
      </c>
      <c r="H65" s="433">
        <v>19488</v>
      </c>
      <c r="I65" s="437">
        <v>0</v>
      </c>
      <c r="J65" s="437">
        <v>4992000</v>
      </c>
      <c r="K65" s="437">
        <v>1000000</v>
      </c>
      <c r="L65" s="1039">
        <v>0</v>
      </c>
      <c r="M65" s="437">
        <v>0</v>
      </c>
      <c r="N65" s="437">
        <v>876484910</v>
      </c>
      <c r="O65" s="59">
        <v>66</v>
      </c>
    </row>
    <row r="66" spans="1:15" ht="23.1" customHeight="1">
      <c r="A66" s="64">
        <v>68</v>
      </c>
      <c r="B66" s="97" t="s">
        <v>1118</v>
      </c>
      <c r="C66" s="438">
        <v>32359956</v>
      </c>
      <c r="D66" s="438">
        <v>957570689</v>
      </c>
      <c r="E66" s="438">
        <v>12319130</v>
      </c>
      <c r="F66" s="437">
        <v>969889819</v>
      </c>
      <c r="G66" s="437">
        <v>153995710</v>
      </c>
      <c r="H66" s="433">
        <v>104950</v>
      </c>
      <c r="I66" s="437">
        <v>0</v>
      </c>
      <c r="J66" s="437">
        <v>4589690</v>
      </c>
      <c r="K66" s="437">
        <v>850000</v>
      </c>
      <c r="L66" s="1039">
        <v>0</v>
      </c>
      <c r="M66" s="437">
        <v>0</v>
      </c>
      <c r="N66" s="437">
        <v>1129430169</v>
      </c>
      <c r="O66" s="59">
        <v>68</v>
      </c>
    </row>
    <row r="67" spans="1:15" ht="23.1" customHeight="1">
      <c r="A67" s="64">
        <v>70</v>
      </c>
      <c r="B67" s="97" t="s">
        <v>1119</v>
      </c>
      <c r="C67" s="440">
        <v>58179735</v>
      </c>
      <c r="D67" s="440">
        <v>1909007713</v>
      </c>
      <c r="E67" s="440">
        <v>26227134</v>
      </c>
      <c r="F67" s="453">
        <v>1935234847</v>
      </c>
      <c r="G67" s="453">
        <v>271695696</v>
      </c>
      <c r="H67" s="434">
        <v>30221</v>
      </c>
      <c r="I67" s="453">
        <v>0</v>
      </c>
      <c r="J67" s="453">
        <v>12040768</v>
      </c>
      <c r="K67" s="453">
        <v>2000000</v>
      </c>
      <c r="L67" s="1039">
        <v>0</v>
      </c>
      <c r="M67" s="437">
        <v>0</v>
      </c>
      <c r="N67" s="453">
        <v>2221001532</v>
      </c>
      <c r="O67" s="59">
        <v>70</v>
      </c>
    </row>
    <row r="68" spans="1:15" ht="23.1" customHeight="1">
      <c r="A68" s="61">
        <v>78</v>
      </c>
      <c r="B68" s="96" t="s">
        <v>1120</v>
      </c>
      <c r="C68" s="1032">
        <v>52003421</v>
      </c>
      <c r="D68" s="1032">
        <v>2498866388</v>
      </c>
      <c r="E68" s="1032">
        <v>28409074</v>
      </c>
      <c r="F68" s="445">
        <v>2527275462</v>
      </c>
      <c r="G68" s="445">
        <v>365560159</v>
      </c>
      <c r="H68" s="445">
        <v>187497</v>
      </c>
      <c r="I68" s="445">
        <v>0</v>
      </c>
      <c r="J68" s="445">
        <v>13860000</v>
      </c>
      <c r="K68" s="445">
        <v>3150000</v>
      </c>
      <c r="L68" s="1067">
        <v>0</v>
      </c>
      <c r="M68" s="445">
        <v>0</v>
      </c>
      <c r="N68" s="445">
        <v>2910033118</v>
      </c>
      <c r="O68" s="63">
        <v>78</v>
      </c>
    </row>
    <row r="69" spans="1:15" ht="23.1" customHeight="1">
      <c r="A69" s="64">
        <v>84</v>
      </c>
      <c r="B69" s="97" t="s">
        <v>1121</v>
      </c>
      <c r="C69" s="438">
        <v>58668196</v>
      </c>
      <c r="D69" s="438">
        <v>2352721632</v>
      </c>
      <c r="E69" s="438">
        <v>28330673</v>
      </c>
      <c r="F69" s="437">
        <v>2381052305</v>
      </c>
      <c r="G69" s="437">
        <v>322230643</v>
      </c>
      <c r="H69" s="437">
        <v>22919</v>
      </c>
      <c r="I69" s="437">
        <v>0</v>
      </c>
      <c r="J69" s="437">
        <v>14722770</v>
      </c>
      <c r="K69" s="437">
        <v>3850000</v>
      </c>
      <c r="L69" s="1039">
        <v>0</v>
      </c>
      <c r="M69" s="437">
        <v>0</v>
      </c>
      <c r="N69" s="437">
        <v>2721878637</v>
      </c>
      <c r="O69" s="59">
        <v>84</v>
      </c>
    </row>
    <row r="70" spans="1:15" ht="23.1" customHeight="1">
      <c r="A70" s="64">
        <v>85</v>
      </c>
      <c r="B70" s="97" t="s">
        <v>1122</v>
      </c>
      <c r="C70" s="438">
        <v>26127536</v>
      </c>
      <c r="D70" s="438">
        <v>2966315544</v>
      </c>
      <c r="E70" s="438">
        <v>25290194</v>
      </c>
      <c r="F70" s="437">
        <v>2991605738</v>
      </c>
      <c r="G70" s="437">
        <v>388422537</v>
      </c>
      <c r="H70" s="437">
        <v>39596</v>
      </c>
      <c r="I70" s="437">
        <v>0</v>
      </c>
      <c r="J70" s="437">
        <v>12185040</v>
      </c>
      <c r="K70" s="437">
        <v>4050000</v>
      </c>
      <c r="L70" s="1039">
        <v>0</v>
      </c>
      <c r="M70" s="437">
        <v>0</v>
      </c>
      <c r="N70" s="437">
        <v>3396302911</v>
      </c>
      <c r="O70" s="59">
        <v>85</v>
      </c>
    </row>
    <row r="71" spans="1:15" s="69" customFormat="1" ht="23.1" customHeight="1">
      <c r="A71" s="66">
        <v>89</v>
      </c>
      <c r="B71" s="65" t="s">
        <v>1123</v>
      </c>
      <c r="C71" s="439">
        <v>21714383</v>
      </c>
      <c r="D71" s="439">
        <v>3962776633</v>
      </c>
      <c r="E71" s="439">
        <v>39417911</v>
      </c>
      <c r="F71" s="433">
        <v>4002194544</v>
      </c>
      <c r="G71" s="433">
        <v>540021312</v>
      </c>
      <c r="H71" s="433">
        <v>500654</v>
      </c>
      <c r="I71" s="433">
        <v>0</v>
      </c>
      <c r="J71" s="433">
        <v>21196560</v>
      </c>
      <c r="K71" s="433">
        <v>5200000</v>
      </c>
      <c r="L71" s="1025">
        <v>0</v>
      </c>
      <c r="M71" s="433">
        <v>0</v>
      </c>
      <c r="N71" s="433">
        <v>4569113070</v>
      </c>
      <c r="O71" s="67">
        <v>89</v>
      </c>
    </row>
    <row r="72" spans="1:15" s="69" customFormat="1" ht="23.1" customHeight="1">
      <c r="A72" s="66">
        <v>90</v>
      </c>
      <c r="B72" s="65" t="s">
        <v>1124</v>
      </c>
      <c r="C72" s="451">
        <v>24956213</v>
      </c>
      <c r="D72" s="451">
        <v>3210776808</v>
      </c>
      <c r="E72" s="451">
        <v>39416668</v>
      </c>
      <c r="F72" s="434">
        <v>3250193476</v>
      </c>
      <c r="G72" s="434">
        <v>452330818</v>
      </c>
      <c r="H72" s="434">
        <v>197284</v>
      </c>
      <c r="I72" s="434">
        <v>0</v>
      </c>
      <c r="J72" s="434">
        <v>14284410</v>
      </c>
      <c r="K72" s="434">
        <v>4600000</v>
      </c>
      <c r="L72" s="1025">
        <v>0</v>
      </c>
      <c r="M72" s="433">
        <v>0</v>
      </c>
      <c r="N72" s="434">
        <v>3721605988</v>
      </c>
      <c r="O72" s="67">
        <v>90</v>
      </c>
    </row>
    <row r="73" spans="1:15" s="69" customFormat="1" ht="23.1" customHeight="1">
      <c r="A73" s="70">
        <v>91</v>
      </c>
      <c r="B73" s="62" t="s">
        <v>1125</v>
      </c>
      <c r="C73" s="1027">
        <v>53893971</v>
      </c>
      <c r="D73" s="1027">
        <v>2037602629</v>
      </c>
      <c r="E73" s="1027">
        <v>27154927</v>
      </c>
      <c r="F73" s="435">
        <v>2064757556</v>
      </c>
      <c r="G73" s="435">
        <v>284531357</v>
      </c>
      <c r="H73" s="435">
        <v>228293</v>
      </c>
      <c r="I73" s="435">
        <v>0</v>
      </c>
      <c r="J73" s="435">
        <v>10925460</v>
      </c>
      <c r="K73" s="435">
        <v>3500000</v>
      </c>
      <c r="L73" s="1026">
        <v>0</v>
      </c>
      <c r="M73" s="435">
        <v>0</v>
      </c>
      <c r="N73" s="435">
        <v>2363942666</v>
      </c>
      <c r="O73" s="71">
        <v>91</v>
      </c>
    </row>
    <row r="74" spans="1:15" s="69" customFormat="1" ht="23.1" customHeight="1">
      <c r="A74" s="66">
        <v>92</v>
      </c>
      <c r="B74" s="65" t="s">
        <v>1126</v>
      </c>
      <c r="C74" s="439">
        <v>35801629</v>
      </c>
      <c r="D74" s="439">
        <v>4044437197</v>
      </c>
      <c r="E74" s="439">
        <v>77286647</v>
      </c>
      <c r="F74" s="433">
        <v>4121723844</v>
      </c>
      <c r="G74" s="433">
        <v>526553158</v>
      </c>
      <c r="H74" s="433">
        <v>400151</v>
      </c>
      <c r="I74" s="433">
        <v>0</v>
      </c>
      <c r="J74" s="433">
        <v>32176790</v>
      </c>
      <c r="K74" s="433">
        <v>5700000</v>
      </c>
      <c r="L74" s="1025">
        <v>0</v>
      </c>
      <c r="M74" s="433">
        <v>0</v>
      </c>
      <c r="N74" s="433">
        <v>4686553943</v>
      </c>
      <c r="O74" s="67">
        <v>92</v>
      </c>
    </row>
    <row r="75" spans="1:15" s="69" customFormat="1" ht="23.1" customHeight="1">
      <c r="A75" s="66">
        <v>94</v>
      </c>
      <c r="B75" s="65" t="s">
        <v>1127</v>
      </c>
      <c r="C75" s="439">
        <v>1273962639</v>
      </c>
      <c r="D75" s="439">
        <v>63816376933</v>
      </c>
      <c r="E75" s="439">
        <v>986031960</v>
      </c>
      <c r="F75" s="433">
        <v>64802408893</v>
      </c>
      <c r="G75" s="433">
        <v>8435946251</v>
      </c>
      <c r="H75" s="433">
        <v>2890381</v>
      </c>
      <c r="I75" s="433">
        <v>3944326</v>
      </c>
      <c r="J75" s="433">
        <v>444617503</v>
      </c>
      <c r="K75" s="433">
        <v>74900000</v>
      </c>
      <c r="L75" s="1025">
        <v>0</v>
      </c>
      <c r="M75" s="433">
        <v>0</v>
      </c>
      <c r="N75" s="433">
        <v>73764707354</v>
      </c>
      <c r="O75" s="67">
        <v>94</v>
      </c>
    </row>
    <row r="76" spans="1:15" s="69" customFormat="1" ht="23.1" customHeight="1">
      <c r="A76" s="66">
        <v>301</v>
      </c>
      <c r="B76" s="65" t="s">
        <v>1128</v>
      </c>
      <c r="C76" s="439">
        <v>88486102</v>
      </c>
      <c r="D76" s="439">
        <v>1516274664</v>
      </c>
      <c r="E76" s="439">
        <v>18241646</v>
      </c>
      <c r="F76" s="433">
        <v>1534516310</v>
      </c>
      <c r="G76" s="433">
        <v>117974483</v>
      </c>
      <c r="H76" s="433">
        <v>0</v>
      </c>
      <c r="I76" s="433">
        <v>0</v>
      </c>
      <c r="J76" s="433">
        <v>50812278</v>
      </c>
      <c r="K76" s="433">
        <v>2800000</v>
      </c>
      <c r="L76" s="1025">
        <v>0</v>
      </c>
      <c r="M76" s="433">
        <v>8042500</v>
      </c>
      <c r="N76" s="433">
        <v>1714145571</v>
      </c>
      <c r="O76" s="67">
        <v>301</v>
      </c>
    </row>
    <row r="77" spans="1:15" s="69" customFormat="1" ht="23.1" customHeight="1">
      <c r="A77" s="66">
        <v>302</v>
      </c>
      <c r="B77" s="65" t="s">
        <v>1129</v>
      </c>
      <c r="C77" s="451">
        <v>65034670</v>
      </c>
      <c r="D77" s="451">
        <v>1335123293</v>
      </c>
      <c r="E77" s="451">
        <v>26320690</v>
      </c>
      <c r="F77" s="434">
        <v>1361443983</v>
      </c>
      <c r="G77" s="434">
        <v>120103756</v>
      </c>
      <c r="H77" s="434">
        <v>0</v>
      </c>
      <c r="I77" s="434">
        <v>0</v>
      </c>
      <c r="J77" s="434">
        <v>50343310</v>
      </c>
      <c r="K77" s="434">
        <v>2900000</v>
      </c>
      <c r="L77" s="1025">
        <v>0</v>
      </c>
      <c r="M77" s="433">
        <v>11582000</v>
      </c>
      <c r="N77" s="434">
        <v>1546373049</v>
      </c>
      <c r="O77" s="67">
        <v>302</v>
      </c>
    </row>
    <row r="78" spans="1:15" s="69" customFormat="1" ht="23.1" customHeight="1">
      <c r="A78" s="72">
        <v>303</v>
      </c>
      <c r="B78" s="62" t="s">
        <v>1130</v>
      </c>
      <c r="C78" s="1027">
        <v>45870922</v>
      </c>
      <c r="D78" s="1027">
        <v>368219180</v>
      </c>
      <c r="E78" s="1027">
        <v>3828258</v>
      </c>
      <c r="F78" s="435">
        <v>372047438</v>
      </c>
      <c r="G78" s="435">
        <v>22677627</v>
      </c>
      <c r="H78" s="435">
        <v>0</v>
      </c>
      <c r="I78" s="435">
        <v>0</v>
      </c>
      <c r="J78" s="435">
        <v>12605250</v>
      </c>
      <c r="K78" s="435">
        <v>50000</v>
      </c>
      <c r="L78" s="1026">
        <v>0</v>
      </c>
      <c r="M78" s="435">
        <v>0</v>
      </c>
      <c r="N78" s="435">
        <v>407380315</v>
      </c>
      <c r="O78" s="73">
        <v>303</v>
      </c>
    </row>
    <row r="79" spans="1:15" s="69" customFormat="1" ht="23.1" customHeight="1">
      <c r="A79" s="66">
        <v>304</v>
      </c>
      <c r="B79" s="65" t="s">
        <v>1131</v>
      </c>
      <c r="C79" s="439">
        <v>157052793</v>
      </c>
      <c r="D79" s="439">
        <v>2767789498</v>
      </c>
      <c r="E79" s="439">
        <v>35347709</v>
      </c>
      <c r="F79" s="433">
        <v>2803137207</v>
      </c>
      <c r="G79" s="433">
        <v>228395794</v>
      </c>
      <c r="H79" s="433">
        <v>0</v>
      </c>
      <c r="I79" s="433">
        <v>0</v>
      </c>
      <c r="J79" s="433">
        <v>59633202</v>
      </c>
      <c r="K79" s="433">
        <v>4780000</v>
      </c>
      <c r="L79" s="1025">
        <v>0</v>
      </c>
      <c r="M79" s="433">
        <v>34942770</v>
      </c>
      <c r="N79" s="433">
        <v>3130888973</v>
      </c>
      <c r="O79" s="67">
        <v>304</v>
      </c>
    </row>
    <row r="80" spans="1:15" s="69" customFormat="1" ht="23.1" customHeight="1">
      <c r="A80" s="66">
        <v>305</v>
      </c>
      <c r="B80" s="65" t="s">
        <v>1132</v>
      </c>
      <c r="C80" s="439">
        <v>188020768</v>
      </c>
      <c r="D80" s="439">
        <v>4030147989</v>
      </c>
      <c r="E80" s="439">
        <v>85493573</v>
      </c>
      <c r="F80" s="433">
        <v>4115641562</v>
      </c>
      <c r="G80" s="433">
        <v>421458573</v>
      </c>
      <c r="H80" s="433">
        <v>0</v>
      </c>
      <c r="I80" s="433">
        <v>0</v>
      </c>
      <c r="J80" s="433">
        <v>89985240</v>
      </c>
      <c r="K80" s="433">
        <v>4550000</v>
      </c>
      <c r="L80" s="1025">
        <v>0</v>
      </c>
      <c r="M80" s="433">
        <v>175424710</v>
      </c>
      <c r="N80" s="433">
        <v>4807060085</v>
      </c>
      <c r="O80" s="67">
        <v>305</v>
      </c>
    </row>
    <row r="81" spans="1:15" s="69" customFormat="1" ht="23.1" customHeight="1">
      <c r="A81" s="66">
        <v>306</v>
      </c>
      <c r="B81" s="65" t="s">
        <v>1133</v>
      </c>
      <c r="C81" s="439">
        <v>1236460737</v>
      </c>
      <c r="D81" s="439">
        <v>14537667945</v>
      </c>
      <c r="E81" s="439">
        <v>275855332</v>
      </c>
      <c r="F81" s="433">
        <v>14813523277</v>
      </c>
      <c r="G81" s="433">
        <v>1647828570</v>
      </c>
      <c r="H81" s="433">
        <v>0</v>
      </c>
      <c r="I81" s="433">
        <v>51297</v>
      </c>
      <c r="J81" s="433">
        <v>409885314</v>
      </c>
      <c r="K81" s="433">
        <v>17290000</v>
      </c>
      <c r="L81" s="1025">
        <v>0</v>
      </c>
      <c r="M81" s="433">
        <v>748750139</v>
      </c>
      <c r="N81" s="433">
        <v>17637328597</v>
      </c>
      <c r="O81" s="67">
        <v>306</v>
      </c>
    </row>
    <row r="82" spans="1:15" s="69" customFormat="1" ht="23.1" customHeight="1">
      <c r="A82" s="66"/>
      <c r="B82" s="65"/>
      <c r="C82" s="451"/>
      <c r="D82" s="451"/>
      <c r="E82" s="451"/>
      <c r="F82" s="434"/>
      <c r="G82" s="434"/>
      <c r="H82" s="434"/>
      <c r="I82" s="434"/>
      <c r="J82" s="434"/>
      <c r="K82" s="434"/>
      <c r="L82" s="1025"/>
      <c r="M82" s="433"/>
      <c r="N82" s="434"/>
      <c r="O82" s="67"/>
    </row>
    <row r="83" spans="1:15" s="69" customFormat="1" ht="23.1" customHeight="1">
      <c r="A83" s="70"/>
      <c r="B83" s="62"/>
      <c r="C83" s="1027"/>
      <c r="D83" s="1027"/>
      <c r="E83" s="1027"/>
      <c r="F83" s="435"/>
      <c r="G83" s="435"/>
      <c r="H83" s="435"/>
      <c r="I83" s="435"/>
      <c r="J83" s="435"/>
      <c r="K83" s="435"/>
      <c r="L83" s="1026"/>
      <c r="M83" s="435"/>
      <c r="N83" s="435"/>
      <c r="O83" s="71"/>
    </row>
    <row r="84" spans="1:15" s="69" customFormat="1" ht="23.1" customHeight="1">
      <c r="A84" s="66"/>
      <c r="B84" s="65"/>
      <c r="C84" s="439"/>
      <c r="D84" s="439"/>
      <c r="E84" s="439"/>
      <c r="F84" s="433"/>
      <c r="G84" s="433"/>
      <c r="H84" s="433"/>
      <c r="I84" s="433"/>
      <c r="J84" s="433"/>
      <c r="K84" s="433"/>
      <c r="L84" s="1025"/>
      <c r="M84" s="433"/>
      <c r="N84" s="433"/>
      <c r="O84" s="67"/>
    </row>
    <row r="85" spans="1:15" s="69" customFormat="1" ht="23.1" customHeight="1">
      <c r="A85" s="66"/>
      <c r="B85" s="65"/>
      <c r="C85" s="439"/>
      <c r="D85" s="439"/>
      <c r="E85" s="439"/>
      <c r="F85" s="433"/>
      <c r="G85" s="433"/>
      <c r="H85" s="433"/>
      <c r="I85" s="433"/>
      <c r="J85" s="433"/>
      <c r="K85" s="433"/>
      <c r="L85" s="1025"/>
      <c r="M85" s="433"/>
      <c r="N85" s="433"/>
      <c r="O85" s="67"/>
    </row>
    <row r="86" spans="1:15" s="69" customFormat="1" ht="23.1" customHeight="1">
      <c r="A86" s="66"/>
      <c r="B86" s="65"/>
      <c r="C86" s="439"/>
      <c r="D86" s="439"/>
      <c r="E86" s="439"/>
      <c r="F86" s="433"/>
      <c r="G86" s="433"/>
      <c r="H86" s="433"/>
      <c r="I86" s="433"/>
      <c r="J86" s="433"/>
      <c r="K86" s="433"/>
      <c r="L86" s="1025"/>
      <c r="M86" s="433"/>
      <c r="N86" s="433"/>
      <c r="O86" s="67"/>
    </row>
    <row r="87" spans="1:15" s="69" customFormat="1" ht="23.1" customHeight="1">
      <c r="A87" s="66"/>
      <c r="B87" s="65"/>
      <c r="C87" s="451"/>
      <c r="D87" s="451"/>
      <c r="E87" s="451"/>
      <c r="F87" s="434"/>
      <c r="G87" s="434"/>
      <c r="H87" s="434"/>
      <c r="I87" s="434"/>
      <c r="J87" s="434"/>
      <c r="K87" s="434"/>
      <c r="L87" s="1025"/>
      <c r="M87" s="433"/>
      <c r="N87" s="434"/>
      <c r="O87" s="67"/>
    </row>
    <row r="88" spans="1:15" s="69" customFormat="1" ht="23.1" customHeight="1">
      <c r="A88" s="72"/>
      <c r="B88" s="62"/>
      <c r="C88" s="1027"/>
      <c r="D88" s="1027"/>
      <c r="E88" s="1027"/>
      <c r="F88" s="435"/>
      <c r="G88" s="435"/>
      <c r="H88" s="435"/>
      <c r="I88" s="435"/>
      <c r="J88" s="435"/>
      <c r="K88" s="435"/>
      <c r="L88" s="1026"/>
      <c r="M88" s="435"/>
      <c r="N88" s="435"/>
      <c r="O88" s="73"/>
    </row>
    <row r="89" spans="1:15" s="69" customFormat="1" ht="23.1" customHeight="1">
      <c r="A89" s="66"/>
      <c r="B89" s="65"/>
      <c r="C89" s="439"/>
      <c r="D89" s="439"/>
      <c r="E89" s="439"/>
      <c r="F89" s="433"/>
      <c r="G89" s="433"/>
      <c r="H89" s="433"/>
      <c r="I89" s="433"/>
      <c r="J89" s="433"/>
      <c r="K89" s="433"/>
      <c r="L89" s="1025"/>
      <c r="M89" s="433"/>
      <c r="N89" s="433"/>
      <c r="O89" s="67"/>
    </row>
    <row r="90" spans="1:15" s="69" customFormat="1" ht="23.1" customHeight="1">
      <c r="A90" s="66"/>
      <c r="B90" s="65"/>
      <c r="C90" s="439"/>
      <c r="D90" s="439"/>
      <c r="E90" s="439"/>
      <c r="F90" s="433"/>
      <c r="G90" s="433"/>
      <c r="H90" s="433"/>
      <c r="I90" s="433"/>
      <c r="J90" s="433"/>
      <c r="K90" s="433"/>
      <c r="L90" s="1025"/>
      <c r="M90" s="433"/>
      <c r="N90" s="433"/>
      <c r="O90" s="67"/>
    </row>
    <row r="91" spans="1:15" s="69" customFormat="1" ht="23.1" customHeight="1">
      <c r="A91" s="66"/>
      <c r="B91" s="65"/>
      <c r="C91" s="439"/>
      <c r="D91" s="439"/>
      <c r="E91" s="439"/>
      <c r="F91" s="433"/>
      <c r="G91" s="433"/>
      <c r="H91" s="433"/>
      <c r="I91" s="433"/>
      <c r="J91" s="433"/>
      <c r="K91" s="433"/>
      <c r="L91" s="1025"/>
      <c r="M91" s="433"/>
      <c r="N91" s="433"/>
      <c r="O91" s="67"/>
    </row>
    <row r="92" spans="1:15" s="69" customFormat="1" ht="23.1" customHeight="1">
      <c r="A92" s="66"/>
      <c r="B92" s="65"/>
      <c r="C92" s="451"/>
      <c r="D92" s="451"/>
      <c r="E92" s="451"/>
      <c r="F92" s="434"/>
      <c r="G92" s="434"/>
      <c r="H92" s="434"/>
      <c r="I92" s="434"/>
      <c r="J92" s="434"/>
      <c r="K92" s="434"/>
      <c r="L92" s="1025"/>
      <c r="M92" s="433"/>
      <c r="N92" s="434"/>
      <c r="O92" s="67"/>
    </row>
    <row r="93" spans="1:15" s="69" customFormat="1" ht="23.1" customHeight="1">
      <c r="A93" s="70"/>
      <c r="B93" s="62"/>
      <c r="C93" s="1027"/>
      <c r="D93" s="1027"/>
      <c r="E93" s="1027"/>
      <c r="F93" s="435"/>
      <c r="G93" s="435"/>
      <c r="H93" s="435"/>
      <c r="I93" s="435"/>
      <c r="J93" s="435"/>
      <c r="K93" s="435"/>
      <c r="L93" s="1026"/>
      <c r="M93" s="435"/>
      <c r="N93" s="435"/>
      <c r="O93" s="71"/>
    </row>
    <row r="94" spans="1:15" s="69" customFormat="1" ht="23.1" customHeight="1">
      <c r="A94" s="66"/>
      <c r="B94" s="65"/>
      <c r="C94" s="439"/>
      <c r="D94" s="439"/>
      <c r="E94" s="439"/>
      <c r="F94" s="433"/>
      <c r="G94" s="433"/>
      <c r="H94" s="433"/>
      <c r="I94" s="433"/>
      <c r="J94" s="433"/>
      <c r="K94" s="433"/>
      <c r="L94" s="1025"/>
      <c r="M94" s="433"/>
      <c r="N94" s="433"/>
      <c r="O94" s="67"/>
    </row>
    <row r="95" spans="1:15" s="69" customFormat="1" ht="23.1" customHeight="1">
      <c r="A95" s="66"/>
      <c r="B95" s="65"/>
      <c r="C95" s="439"/>
      <c r="D95" s="439"/>
      <c r="E95" s="439"/>
      <c r="F95" s="433"/>
      <c r="G95" s="433"/>
      <c r="H95" s="433"/>
      <c r="I95" s="433"/>
      <c r="J95" s="433"/>
      <c r="K95" s="433"/>
      <c r="L95" s="1025"/>
      <c r="M95" s="433"/>
      <c r="N95" s="433"/>
      <c r="O95" s="67"/>
    </row>
    <row r="96" spans="1:15" s="69" customFormat="1" ht="23.1" customHeight="1">
      <c r="A96" s="66"/>
      <c r="B96" s="65"/>
      <c r="C96" s="439"/>
      <c r="D96" s="439"/>
      <c r="E96" s="439"/>
      <c r="F96" s="433"/>
      <c r="G96" s="433"/>
      <c r="H96" s="433"/>
      <c r="I96" s="433"/>
      <c r="J96" s="433"/>
      <c r="K96" s="433"/>
      <c r="L96" s="1025"/>
      <c r="M96" s="433"/>
      <c r="N96" s="433"/>
      <c r="O96" s="67"/>
    </row>
    <row r="97" spans="1:15" s="69" customFormat="1" ht="23.1" customHeight="1">
      <c r="A97" s="66"/>
      <c r="B97" s="65"/>
      <c r="C97" s="451"/>
      <c r="D97" s="451"/>
      <c r="E97" s="451"/>
      <c r="F97" s="434"/>
      <c r="G97" s="434"/>
      <c r="H97" s="434"/>
      <c r="I97" s="434"/>
      <c r="J97" s="434"/>
      <c r="K97" s="434"/>
      <c r="L97" s="1025"/>
      <c r="M97" s="433"/>
      <c r="N97" s="434"/>
      <c r="O97" s="67"/>
    </row>
    <row r="98" spans="1:15" s="69" customFormat="1" ht="23.1" customHeight="1">
      <c r="A98" s="70"/>
      <c r="B98" s="62"/>
      <c r="C98" s="1027"/>
      <c r="D98" s="1027"/>
      <c r="E98" s="1027"/>
      <c r="F98" s="435"/>
      <c r="G98" s="435"/>
      <c r="H98" s="435"/>
      <c r="I98" s="435"/>
      <c r="J98" s="435"/>
      <c r="K98" s="435"/>
      <c r="L98" s="1026"/>
      <c r="M98" s="435"/>
      <c r="N98" s="435"/>
      <c r="O98" s="71"/>
    </row>
    <row r="99" spans="1:15" s="69" customFormat="1" ht="23.1" customHeight="1">
      <c r="A99" s="66"/>
      <c r="B99" s="65"/>
      <c r="C99" s="439"/>
      <c r="D99" s="439"/>
      <c r="E99" s="439"/>
      <c r="F99" s="433"/>
      <c r="G99" s="433"/>
      <c r="H99" s="433"/>
      <c r="I99" s="433"/>
      <c r="J99" s="433"/>
      <c r="K99" s="433"/>
      <c r="L99" s="1025"/>
      <c r="M99" s="433"/>
      <c r="N99" s="433"/>
      <c r="O99" s="67"/>
    </row>
    <row r="100" spans="1:15" s="69" customFormat="1" ht="23.1" customHeight="1">
      <c r="A100" s="66"/>
      <c r="B100" s="65"/>
      <c r="C100" s="439"/>
      <c r="D100" s="439"/>
      <c r="E100" s="439"/>
      <c r="F100" s="433"/>
      <c r="G100" s="433"/>
      <c r="H100" s="433"/>
      <c r="I100" s="433"/>
      <c r="J100" s="433"/>
      <c r="K100" s="433"/>
      <c r="L100" s="1025"/>
      <c r="M100" s="433"/>
      <c r="N100" s="433"/>
      <c r="O100" s="67"/>
    </row>
    <row r="101" spans="1:15" s="69" customFormat="1" ht="23.1" customHeight="1">
      <c r="A101" s="66"/>
      <c r="B101" s="65"/>
      <c r="C101" s="439"/>
      <c r="D101" s="439"/>
      <c r="E101" s="439"/>
      <c r="F101" s="433"/>
      <c r="G101" s="433"/>
      <c r="H101" s="433"/>
      <c r="I101" s="433"/>
      <c r="J101" s="433"/>
      <c r="K101" s="433"/>
      <c r="L101" s="1025"/>
      <c r="M101" s="433"/>
      <c r="N101" s="433"/>
      <c r="O101" s="67"/>
    </row>
    <row r="102" spans="1:15" s="69" customFormat="1" ht="23.1" customHeight="1">
      <c r="A102" s="66"/>
      <c r="B102" s="76"/>
      <c r="C102" s="451"/>
      <c r="D102" s="451"/>
      <c r="E102" s="451"/>
      <c r="F102" s="434"/>
      <c r="G102" s="434"/>
      <c r="H102" s="434"/>
      <c r="I102" s="434"/>
      <c r="J102" s="434"/>
      <c r="K102" s="434"/>
      <c r="L102" s="1025"/>
      <c r="M102" s="433"/>
      <c r="N102" s="434"/>
      <c r="O102" s="67"/>
    </row>
    <row r="103" spans="1:15" s="69" customFormat="1" ht="23.1" customHeight="1">
      <c r="A103" s="70"/>
      <c r="B103" s="65"/>
      <c r="C103" s="1027"/>
      <c r="D103" s="1027"/>
      <c r="E103" s="1027"/>
      <c r="F103" s="435"/>
      <c r="G103" s="435"/>
      <c r="H103" s="435"/>
      <c r="I103" s="435"/>
      <c r="J103" s="435"/>
      <c r="K103" s="435"/>
      <c r="L103" s="1026"/>
      <c r="M103" s="435"/>
      <c r="N103" s="435"/>
      <c r="O103" s="71"/>
    </row>
    <row r="104" spans="1:15" s="69" customFormat="1" ht="23.1" customHeight="1">
      <c r="A104" s="66"/>
      <c r="B104" s="65"/>
      <c r="C104" s="439"/>
      <c r="D104" s="439"/>
      <c r="E104" s="439"/>
      <c r="F104" s="433"/>
      <c r="G104" s="433"/>
      <c r="H104" s="433"/>
      <c r="I104" s="433"/>
      <c r="J104" s="433"/>
      <c r="K104" s="433"/>
      <c r="L104" s="1025"/>
      <c r="M104" s="433"/>
      <c r="N104" s="433"/>
      <c r="O104" s="67"/>
    </row>
    <row r="105" spans="1:15" s="69" customFormat="1" ht="23.1" customHeight="1">
      <c r="A105" s="66"/>
      <c r="B105" s="65"/>
      <c r="C105" s="439"/>
      <c r="D105" s="439"/>
      <c r="E105" s="439"/>
      <c r="F105" s="433"/>
      <c r="G105" s="433"/>
      <c r="H105" s="433"/>
      <c r="I105" s="433"/>
      <c r="J105" s="433"/>
      <c r="K105" s="433"/>
      <c r="L105" s="1025"/>
      <c r="M105" s="433"/>
      <c r="N105" s="433"/>
      <c r="O105" s="67"/>
    </row>
    <row r="106" spans="1:15" s="69" customFormat="1" ht="23.1" customHeight="1">
      <c r="A106" s="66"/>
      <c r="B106" s="65"/>
      <c r="C106" s="439"/>
      <c r="D106" s="439"/>
      <c r="E106" s="439"/>
      <c r="F106" s="433"/>
      <c r="G106" s="433"/>
      <c r="H106" s="433"/>
      <c r="I106" s="433"/>
      <c r="J106" s="433"/>
      <c r="K106" s="433"/>
      <c r="L106" s="1025"/>
      <c r="M106" s="433"/>
      <c r="N106" s="433"/>
      <c r="O106" s="67"/>
    </row>
    <row r="107" spans="1:15" s="69" customFormat="1" ht="23.1" customHeight="1" thickBot="1">
      <c r="A107" s="81"/>
      <c r="B107" s="82"/>
      <c r="C107" s="1030"/>
      <c r="D107" s="1030"/>
      <c r="E107" s="1030"/>
      <c r="F107" s="441"/>
      <c r="G107" s="441"/>
      <c r="H107" s="441"/>
      <c r="I107" s="441"/>
      <c r="J107" s="441"/>
      <c r="K107" s="441"/>
      <c r="L107" s="1029"/>
      <c r="M107" s="441"/>
      <c r="N107" s="441"/>
      <c r="O107" s="83"/>
    </row>
    <row r="108" spans="1:15" ht="21" customHeight="1">
      <c r="C108" s="448"/>
      <c r="D108" s="448"/>
      <c r="E108" s="448"/>
      <c r="F108" s="448"/>
      <c r="G108" s="448"/>
      <c r="H108" s="448"/>
      <c r="I108" s="448"/>
      <c r="J108" s="448"/>
      <c r="K108" s="448"/>
      <c r="L108" s="448"/>
      <c r="M108" s="448"/>
      <c r="N108" s="448"/>
    </row>
    <row r="109" spans="1:15" ht="21" customHeight="1">
      <c r="C109" s="448"/>
      <c r="D109" s="448"/>
      <c r="E109" s="448"/>
      <c r="F109" s="448"/>
      <c r="G109" s="448"/>
      <c r="H109" s="448"/>
      <c r="I109" s="448"/>
      <c r="J109" s="448"/>
      <c r="K109" s="448"/>
      <c r="L109" s="448"/>
      <c r="M109" s="448"/>
      <c r="N109" s="448"/>
    </row>
    <row r="110" spans="1:15" ht="21" customHeight="1">
      <c r="C110" s="448"/>
      <c r="D110" s="448"/>
      <c r="E110" s="448"/>
      <c r="F110" s="448"/>
      <c r="G110" s="448"/>
      <c r="H110" s="448"/>
      <c r="I110" s="448"/>
      <c r="J110" s="448"/>
      <c r="K110" s="448"/>
      <c r="L110" s="448"/>
      <c r="M110" s="448"/>
      <c r="N110" s="448"/>
    </row>
    <row r="111" spans="1:15" ht="21" customHeight="1">
      <c r="C111" s="448"/>
      <c r="D111" s="448"/>
      <c r="E111" s="448"/>
      <c r="F111" s="448"/>
      <c r="G111" s="448"/>
      <c r="H111" s="448"/>
      <c r="I111" s="448"/>
      <c r="J111" s="448"/>
      <c r="K111" s="448"/>
      <c r="L111" s="448"/>
      <c r="M111" s="448"/>
      <c r="N111" s="448"/>
    </row>
    <row r="112" spans="1:15" ht="21" customHeight="1">
      <c r="C112" s="448"/>
      <c r="D112" s="448"/>
      <c r="E112" s="448"/>
      <c r="F112" s="448"/>
      <c r="G112" s="448"/>
      <c r="H112" s="448"/>
      <c r="I112" s="448"/>
      <c r="J112" s="448"/>
      <c r="K112" s="448"/>
      <c r="L112" s="448"/>
      <c r="M112" s="448"/>
      <c r="N112" s="448"/>
    </row>
    <row r="113" spans="3:14" ht="21" customHeight="1">
      <c r="C113" s="448"/>
      <c r="D113" s="448"/>
      <c r="E113" s="448"/>
      <c r="F113" s="448"/>
      <c r="G113" s="448"/>
      <c r="H113" s="448"/>
      <c r="I113" s="448"/>
      <c r="J113" s="448"/>
      <c r="K113" s="448"/>
      <c r="L113" s="448"/>
      <c r="M113" s="448"/>
      <c r="N113" s="448"/>
    </row>
    <row r="114" spans="3:14" ht="21" customHeight="1">
      <c r="C114" s="448"/>
      <c r="D114" s="448"/>
      <c r="E114" s="448"/>
      <c r="F114" s="448"/>
      <c r="G114" s="448"/>
      <c r="H114" s="448"/>
      <c r="I114" s="448"/>
      <c r="J114" s="448"/>
      <c r="K114" s="448"/>
      <c r="L114" s="448"/>
      <c r="M114" s="448"/>
      <c r="N114" s="448"/>
    </row>
    <row r="115" spans="3:14" ht="21" customHeight="1">
      <c r="C115" s="448"/>
      <c r="D115" s="448"/>
      <c r="E115" s="448"/>
      <c r="F115" s="448"/>
      <c r="G115" s="448"/>
      <c r="H115" s="448"/>
      <c r="I115" s="448"/>
      <c r="J115" s="448"/>
      <c r="K115" s="448"/>
      <c r="L115" s="448"/>
      <c r="M115" s="448"/>
      <c r="N115" s="448"/>
    </row>
    <row r="116" spans="3:14" ht="21" customHeight="1">
      <c r="C116" s="448"/>
      <c r="D116" s="448"/>
      <c r="E116" s="448"/>
      <c r="F116" s="448"/>
      <c r="G116" s="448"/>
      <c r="H116" s="448"/>
      <c r="I116" s="448"/>
      <c r="J116" s="448"/>
      <c r="K116" s="448"/>
      <c r="L116" s="448"/>
      <c r="M116" s="448"/>
      <c r="N116" s="448"/>
    </row>
  </sheetData>
  <mergeCells count="3">
    <mergeCell ref="H5:H7"/>
    <mergeCell ref="F5:F7"/>
    <mergeCell ref="D6:D7"/>
  </mergeCells>
  <phoneticPr fontId="2"/>
  <printOptions horizontalCentered="1"/>
  <pageMargins left="0.64" right="0.59055118110236227" top="0.52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4" man="1"/>
  </rowBreaks>
  <colBreaks count="1" manualBreakCount="1">
    <brk id="8" max="111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S117"/>
  <sheetViews>
    <sheetView showGridLines="0" view="pageBreakPreview" zoomScale="55" zoomScaleNormal="75" zoomScaleSheetLayoutView="50" workbookViewId="0">
      <pane ySplit="12" topLeftCell="A13" activePane="bottomLeft" state="frozen"/>
      <selection pane="bottomLeft"/>
    </sheetView>
  </sheetViews>
  <sheetFormatPr defaultRowHeight="21" customHeight="1"/>
  <cols>
    <col min="1" max="1" width="5.875" style="8" customWidth="1"/>
    <col min="2" max="2" width="16.125" style="6" customWidth="1"/>
    <col min="3" max="9" width="21.625" style="8" customWidth="1"/>
    <col min="10" max="15" width="20.625" style="8" customWidth="1"/>
    <col min="16" max="16" width="5.875" style="8" customWidth="1"/>
    <col min="17" max="16384" width="9" style="8"/>
  </cols>
  <sheetData>
    <row r="1" spans="1:45" ht="30.95" customHeight="1">
      <c r="A1" s="4" t="s">
        <v>85</v>
      </c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6"/>
    </row>
    <row r="2" spans="1:45" s="88" customFormat="1" ht="22.5" customHeight="1" thickBot="1">
      <c r="A2" s="87"/>
      <c r="B2" s="87"/>
      <c r="C2" s="132"/>
      <c r="D2" s="132"/>
      <c r="E2" s="132"/>
      <c r="F2" s="132"/>
      <c r="G2" s="132"/>
      <c r="H2" s="132"/>
      <c r="I2" s="133"/>
      <c r="J2" s="132"/>
      <c r="K2" s="132"/>
      <c r="L2" s="132"/>
      <c r="M2" s="132"/>
      <c r="N2" s="132"/>
      <c r="O2" s="133" t="s">
        <v>713</v>
      </c>
      <c r="P2" s="87"/>
      <c r="Q2" s="134"/>
    </row>
    <row r="3" spans="1:45" s="69" customFormat="1" ht="24.95" customHeight="1">
      <c r="A3" s="17" t="s">
        <v>549</v>
      </c>
      <c r="B3" s="18"/>
      <c r="C3" s="346" t="s">
        <v>503</v>
      </c>
      <c r="D3" s="2254" t="s">
        <v>457</v>
      </c>
      <c r="E3" s="2254"/>
      <c r="F3" s="2254"/>
      <c r="G3" s="2254"/>
      <c r="H3" s="2254"/>
      <c r="I3" s="136"/>
      <c r="J3" s="2218" t="s">
        <v>505</v>
      </c>
      <c r="K3" s="2138"/>
      <c r="L3" s="2345"/>
      <c r="M3" s="2218" t="s">
        <v>506</v>
      </c>
      <c r="N3" s="2254"/>
      <c r="O3" s="2346"/>
      <c r="P3" s="16" t="s">
        <v>549</v>
      </c>
    </row>
    <row r="4" spans="1:45" s="69" customFormat="1" ht="24.95" customHeight="1">
      <c r="A4" s="26" t="s">
        <v>550</v>
      </c>
      <c r="B4" s="27"/>
      <c r="C4" s="2349" t="s">
        <v>739</v>
      </c>
      <c r="D4" s="2256"/>
      <c r="E4" s="2256"/>
      <c r="F4" s="2256"/>
      <c r="G4" s="2257"/>
      <c r="H4" s="5"/>
      <c r="I4" s="137"/>
      <c r="J4" s="2347" t="s">
        <v>318</v>
      </c>
      <c r="K4" s="2347" t="s">
        <v>320</v>
      </c>
      <c r="L4" s="411"/>
      <c r="M4" s="2347" t="s">
        <v>319</v>
      </c>
      <c r="N4" s="2347" t="s">
        <v>320</v>
      </c>
      <c r="O4" s="2233" t="s">
        <v>504</v>
      </c>
      <c r="P4" s="25" t="s">
        <v>550</v>
      </c>
    </row>
    <row r="5" spans="1:45" s="69" customFormat="1" ht="24.95" customHeight="1">
      <c r="A5" s="26" t="s">
        <v>551</v>
      </c>
      <c r="B5" s="27" t="s">
        <v>512</v>
      </c>
      <c r="C5" s="2350" t="s">
        <v>502</v>
      </c>
      <c r="D5" s="5"/>
      <c r="E5" s="2264" t="s">
        <v>501</v>
      </c>
      <c r="F5" s="5"/>
      <c r="G5" s="5"/>
      <c r="H5" s="24" t="s">
        <v>734</v>
      </c>
      <c r="I5" s="39" t="s">
        <v>511</v>
      </c>
      <c r="J5" s="2328"/>
      <c r="K5" s="2328"/>
      <c r="L5" s="412" t="s">
        <v>671</v>
      </c>
      <c r="M5" s="2328"/>
      <c r="N5" s="2328"/>
      <c r="O5" s="2291"/>
      <c r="P5" s="25" t="s">
        <v>551</v>
      </c>
    </row>
    <row r="6" spans="1:45" s="69" customFormat="1" ht="24.95" customHeight="1">
      <c r="A6" s="26" t="s">
        <v>552</v>
      </c>
      <c r="B6" s="27"/>
      <c r="C6" s="2351"/>
      <c r="D6" s="24" t="s">
        <v>735</v>
      </c>
      <c r="E6" s="2291"/>
      <c r="F6" s="24" t="s">
        <v>521</v>
      </c>
      <c r="G6" s="24" t="s">
        <v>527</v>
      </c>
      <c r="H6" s="24" t="s">
        <v>606</v>
      </c>
      <c r="I6" s="39"/>
      <c r="J6" s="2328"/>
      <c r="K6" s="2328"/>
      <c r="L6" s="413"/>
      <c r="M6" s="2328"/>
      <c r="N6" s="2328"/>
      <c r="O6" s="2291"/>
      <c r="P6" s="25" t="s">
        <v>552</v>
      </c>
    </row>
    <row r="7" spans="1:45" s="69" customFormat="1" ht="24.95" customHeight="1" thickBot="1">
      <c r="A7" s="49" t="s">
        <v>553</v>
      </c>
      <c r="B7" s="50"/>
      <c r="C7" s="2352"/>
      <c r="D7" s="46"/>
      <c r="E7" s="2232"/>
      <c r="F7" s="46"/>
      <c r="G7" s="46"/>
      <c r="H7" s="46"/>
      <c r="I7" s="140"/>
      <c r="J7" s="2348"/>
      <c r="K7" s="2348"/>
      <c r="L7" s="396"/>
      <c r="M7" s="2348"/>
      <c r="N7" s="2348"/>
      <c r="O7" s="2232"/>
      <c r="P7" s="48" t="s">
        <v>553</v>
      </c>
    </row>
    <row r="8" spans="1:45" ht="30" customHeight="1">
      <c r="A8" s="13"/>
      <c r="B8" s="23" t="s">
        <v>1143</v>
      </c>
      <c r="C8" s="433">
        <v>27444698494</v>
      </c>
      <c r="D8" s="433">
        <v>3919466105</v>
      </c>
      <c r="E8" s="439">
        <v>1191542</v>
      </c>
      <c r="F8" s="433">
        <v>85000</v>
      </c>
      <c r="G8" s="433">
        <v>31365441141</v>
      </c>
      <c r="H8" s="433">
        <v>1358041016</v>
      </c>
      <c r="I8" s="449">
        <v>527493423269</v>
      </c>
      <c r="J8" s="439">
        <v>114807984701</v>
      </c>
      <c r="K8" s="439">
        <v>8517892</v>
      </c>
      <c r="L8" s="439">
        <v>114816502593</v>
      </c>
      <c r="M8" s="439">
        <v>1705015274</v>
      </c>
      <c r="N8" s="439">
        <v>8295578</v>
      </c>
      <c r="O8" s="439">
        <v>1713310852</v>
      </c>
      <c r="P8" s="126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</row>
    <row r="9" spans="1:45" ht="30" customHeight="1">
      <c r="A9" s="22"/>
      <c r="B9" s="23" t="s">
        <v>1144</v>
      </c>
      <c r="C9" s="1023">
        <v>25375089304</v>
      </c>
      <c r="D9" s="1023">
        <v>3673540278</v>
      </c>
      <c r="E9" s="439">
        <v>1101271</v>
      </c>
      <c r="F9" s="1023">
        <v>211950</v>
      </c>
      <c r="G9" s="1023">
        <v>29049942803</v>
      </c>
      <c r="H9" s="1024">
        <v>1362281339</v>
      </c>
      <c r="I9" s="1023">
        <v>536478332379</v>
      </c>
      <c r="J9" s="439">
        <v>119350634926</v>
      </c>
      <c r="K9" s="439">
        <v>9612448</v>
      </c>
      <c r="L9" s="439">
        <v>119360247374</v>
      </c>
      <c r="M9" s="439">
        <v>1549293430</v>
      </c>
      <c r="N9" s="439">
        <v>9612448</v>
      </c>
      <c r="O9" s="439">
        <v>1558905878</v>
      </c>
      <c r="P9" s="59"/>
    </row>
    <row r="10" spans="1:45" ht="30" customHeight="1">
      <c r="A10" s="22"/>
      <c r="B10" s="23" t="s">
        <v>1145</v>
      </c>
      <c r="C10" s="433">
        <v>21527283553</v>
      </c>
      <c r="D10" s="433">
        <v>3191799118</v>
      </c>
      <c r="E10" s="439">
        <v>2217589</v>
      </c>
      <c r="F10" s="433">
        <v>0</v>
      </c>
      <c r="G10" s="433">
        <v>24721300260</v>
      </c>
      <c r="H10" s="433">
        <v>1233599903</v>
      </c>
      <c r="I10" s="449">
        <v>541768262535</v>
      </c>
      <c r="J10" s="439">
        <v>118608201689</v>
      </c>
      <c r="K10" s="439">
        <v>8383539</v>
      </c>
      <c r="L10" s="439">
        <v>118616585228</v>
      </c>
      <c r="M10" s="439">
        <v>1305321049</v>
      </c>
      <c r="N10" s="439">
        <v>8383539</v>
      </c>
      <c r="O10" s="439">
        <v>1313704588</v>
      </c>
      <c r="P10" s="59"/>
    </row>
    <row r="11" spans="1:45" ht="30" customHeight="1">
      <c r="A11" s="22"/>
      <c r="B11" s="23" t="s">
        <v>1146</v>
      </c>
      <c r="C11" s="439">
        <v>17387753133</v>
      </c>
      <c r="D11" s="439">
        <v>2703110143</v>
      </c>
      <c r="E11" s="439">
        <v>1309614</v>
      </c>
      <c r="F11" s="439">
        <v>0</v>
      </c>
      <c r="G11" s="439">
        <v>20092172890</v>
      </c>
      <c r="H11" s="439">
        <v>1344228081</v>
      </c>
      <c r="I11" s="450">
        <v>555022917877</v>
      </c>
      <c r="J11" s="439">
        <v>117665404907</v>
      </c>
      <c r="K11" s="439">
        <v>7803897</v>
      </c>
      <c r="L11" s="439">
        <v>117673208804</v>
      </c>
      <c r="M11" s="439">
        <v>1424985000</v>
      </c>
      <c r="N11" s="439">
        <v>8343949</v>
      </c>
      <c r="O11" s="439">
        <v>1433328949</v>
      </c>
      <c r="P11" s="59"/>
    </row>
    <row r="12" spans="1:45" ht="30" customHeight="1">
      <c r="A12" s="122"/>
      <c r="B12" s="123" t="s">
        <v>1147</v>
      </c>
      <c r="C12" s="1057">
        <v>10731540958</v>
      </c>
      <c r="D12" s="1057">
        <v>1845768213</v>
      </c>
      <c r="E12" s="1057">
        <v>1974551</v>
      </c>
      <c r="F12" s="1057">
        <v>52995</v>
      </c>
      <c r="G12" s="1057">
        <v>12579336717</v>
      </c>
      <c r="H12" s="1057">
        <v>1296236976</v>
      </c>
      <c r="I12" s="451">
        <v>538973231646</v>
      </c>
      <c r="J12" s="451">
        <v>112726560809</v>
      </c>
      <c r="K12" s="1057">
        <v>8025600</v>
      </c>
      <c r="L12" s="1057">
        <v>112734586409</v>
      </c>
      <c r="M12" s="1057">
        <v>1576310361</v>
      </c>
      <c r="N12" s="1057">
        <v>8148393</v>
      </c>
      <c r="O12" s="1057">
        <v>1584458754</v>
      </c>
      <c r="P12" s="141"/>
    </row>
    <row r="13" spans="1:45" ht="23.1" customHeight="1">
      <c r="A13" s="61">
        <v>1</v>
      </c>
      <c r="B13" s="96" t="s">
        <v>1065</v>
      </c>
      <c r="C13" s="435">
        <v>460723703</v>
      </c>
      <c r="D13" s="435">
        <v>81719857</v>
      </c>
      <c r="E13" s="435">
        <v>0</v>
      </c>
      <c r="F13" s="435">
        <v>0</v>
      </c>
      <c r="G13" s="435">
        <v>542443560</v>
      </c>
      <c r="H13" s="435">
        <v>58360115</v>
      </c>
      <c r="I13" s="1010">
        <v>24857104534</v>
      </c>
      <c r="J13" s="1022">
        <v>4959128908</v>
      </c>
      <c r="K13" s="1022">
        <v>350386</v>
      </c>
      <c r="L13" s="1022">
        <v>4959479294</v>
      </c>
      <c r="M13" s="1022">
        <v>3294508</v>
      </c>
      <c r="N13" s="1022">
        <v>339999</v>
      </c>
      <c r="O13" s="1022">
        <v>3634507</v>
      </c>
      <c r="P13" s="63">
        <v>1</v>
      </c>
    </row>
    <row r="14" spans="1:45" ht="23.1" customHeight="1">
      <c r="A14" s="64">
        <v>2</v>
      </c>
      <c r="B14" s="97" t="s">
        <v>1066</v>
      </c>
      <c r="C14" s="433">
        <v>456919207</v>
      </c>
      <c r="D14" s="433">
        <v>71428220</v>
      </c>
      <c r="E14" s="433">
        <v>83146</v>
      </c>
      <c r="F14" s="433">
        <v>0</v>
      </c>
      <c r="G14" s="433">
        <v>528430573</v>
      </c>
      <c r="H14" s="433">
        <v>32868030</v>
      </c>
      <c r="I14" s="449">
        <v>14933832790</v>
      </c>
      <c r="J14" s="1022">
        <v>2853442259</v>
      </c>
      <c r="K14" s="1022">
        <v>202701</v>
      </c>
      <c r="L14" s="1022">
        <v>2853644960</v>
      </c>
      <c r="M14" s="1022">
        <v>1886359</v>
      </c>
      <c r="N14" s="1022">
        <v>196692</v>
      </c>
      <c r="O14" s="1022">
        <v>2083051</v>
      </c>
      <c r="P14" s="59">
        <v>2</v>
      </c>
    </row>
    <row r="15" spans="1:45" ht="23.1" customHeight="1">
      <c r="A15" s="64">
        <v>3</v>
      </c>
      <c r="B15" s="97" t="s">
        <v>1067</v>
      </c>
      <c r="C15" s="433">
        <v>683717209</v>
      </c>
      <c r="D15" s="433">
        <v>130082889</v>
      </c>
      <c r="E15" s="1022">
        <v>600309</v>
      </c>
      <c r="F15" s="433">
        <v>0</v>
      </c>
      <c r="G15" s="433">
        <v>814400407</v>
      </c>
      <c r="H15" s="433">
        <v>89245212</v>
      </c>
      <c r="I15" s="449">
        <v>39743115549</v>
      </c>
      <c r="J15" s="1022">
        <v>8820049578</v>
      </c>
      <c r="K15" s="1022">
        <v>625409</v>
      </c>
      <c r="L15" s="1022">
        <v>8820674987</v>
      </c>
      <c r="M15" s="1022">
        <v>5840522</v>
      </c>
      <c r="N15" s="1022">
        <v>606868</v>
      </c>
      <c r="O15" s="1022">
        <v>6447390</v>
      </c>
      <c r="P15" s="59">
        <v>3</v>
      </c>
    </row>
    <row r="16" spans="1:45" ht="23.1" customHeight="1">
      <c r="A16" s="64">
        <v>6</v>
      </c>
      <c r="B16" s="97" t="s">
        <v>1068</v>
      </c>
      <c r="C16" s="433">
        <v>203468867</v>
      </c>
      <c r="D16" s="433">
        <v>34344700</v>
      </c>
      <c r="E16" s="433">
        <v>0</v>
      </c>
      <c r="F16" s="433">
        <v>0</v>
      </c>
      <c r="G16" s="433">
        <v>237813567</v>
      </c>
      <c r="H16" s="433">
        <v>15389376</v>
      </c>
      <c r="I16" s="449">
        <v>6723494393</v>
      </c>
      <c r="J16" s="1022">
        <v>1245304823</v>
      </c>
      <c r="K16" s="1022">
        <v>88779</v>
      </c>
      <c r="L16" s="1022">
        <v>1245393602</v>
      </c>
      <c r="M16" s="1022">
        <v>820570</v>
      </c>
      <c r="N16" s="1022">
        <v>86148</v>
      </c>
      <c r="O16" s="1022">
        <v>906718</v>
      </c>
      <c r="P16" s="59">
        <v>6</v>
      </c>
    </row>
    <row r="17" spans="1:16" ht="23.1" customHeight="1">
      <c r="A17" s="64">
        <v>7</v>
      </c>
      <c r="B17" s="97" t="s">
        <v>1069</v>
      </c>
      <c r="C17" s="434">
        <v>174798615</v>
      </c>
      <c r="D17" s="434">
        <v>27536895</v>
      </c>
      <c r="E17" s="434">
        <v>0</v>
      </c>
      <c r="F17" s="434">
        <v>0</v>
      </c>
      <c r="G17" s="434">
        <v>202335510</v>
      </c>
      <c r="H17" s="434">
        <v>11674624</v>
      </c>
      <c r="I17" s="1011">
        <v>5031572550</v>
      </c>
      <c r="J17" s="1022">
        <v>962419395</v>
      </c>
      <c r="K17" s="1022">
        <v>70795</v>
      </c>
      <c r="L17" s="1022">
        <v>962490190</v>
      </c>
      <c r="M17" s="1022">
        <v>615558</v>
      </c>
      <c r="N17" s="1022">
        <v>68698</v>
      </c>
      <c r="O17" s="1022">
        <v>684256</v>
      </c>
      <c r="P17" s="59">
        <v>7</v>
      </c>
    </row>
    <row r="18" spans="1:16" ht="23.1" customHeight="1">
      <c r="A18" s="61">
        <v>8</v>
      </c>
      <c r="B18" s="96" t="s">
        <v>1070</v>
      </c>
      <c r="C18" s="445">
        <v>452718600</v>
      </c>
      <c r="D18" s="445">
        <v>76303572</v>
      </c>
      <c r="E18" s="445">
        <v>8097</v>
      </c>
      <c r="F18" s="445">
        <v>0</v>
      </c>
      <c r="G18" s="445">
        <v>529030269</v>
      </c>
      <c r="H18" s="445">
        <v>55426132</v>
      </c>
      <c r="I18" s="1042">
        <v>23145391231</v>
      </c>
      <c r="J18" s="445">
        <v>4881736088</v>
      </c>
      <c r="K18" s="445">
        <v>347994</v>
      </c>
      <c r="L18" s="445">
        <v>4882084082</v>
      </c>
      <c r="M18" s="445">
        <v>3216949</v>
      </c>
      <c r="N18" s="445">
        <v>337678</v>
      </c>
      <c r="O18" s="445">
        <v>3554627</v>
      </c>
      <c r="P18" s="63">
        <v>8</v>
      </c>
    </row>
    <row r="19" spans="1:16" ht="23.1" customHeight="1">
      <c r="A19" s="64">
        <v>9</v>
      </c>
      <c r="B19" s="97" t="s">
        <v>1071</v>
      </c>
      <c r="C19" s="437">
        <v>124427475</v>
      </c>
      <c r="D19" s="437">
        <v>22002176</v>
      </c>
      <c r="E19" s="437">
        <v>3314</v>
      </c>
      <c r="F19" s="437">
        <v>0</v>
      </c>
      <c r="G19" s="437">
        <v>146432965</v>
      </c>
      <c r="H19" s="437">
        <v>12904178</v>
      </c>
      <c r="I19" s="436">
        <v>6156417380</v>
      </c>
      <c r="J19" s="437">
        <v>1227344724</v>
      </c>
      <c r="K19" s="437">
        <v>87901</v>
      </c>
      <c r="L19" s="437">
        <v>1227432625</v>
      </c>
      <c r="M19" s="437">
        <v>805307</v>
      </c>
      <c r="N19" s="437">
        <v>85296</v>
      </c>
      <c r="O19" s="437">
        <v>890603</v>
      </c>
      <c r="P19" s="59">
        <v>9</v>
      </c>
    </row>
    <row r="20" spans="1:16" ht="23.1" customHeight="1">
      <c r="A20" s="64">
        <v>10</v>
      </c>
      <c r="B20" s="97" t="s">
        <v>1072</v>
      </c>
      <c r="C20" s="437">
        <v>160934495</v>
      </c>
      <c r="D20" s="437">
        <v>27290581</v>
      </c>
      <c r="E20" s="437">
        <v>40128</v>
      </c>
      <c r="F20" s="437">
        <v>0</v>
      </c>
      <c r="G20" s="437">
        <v>188265204</v>
      </c>
      <c r="H20" s="437">
        <v>18801839</v>
      </c>
      <c r="I20" s="436">
        <v>8891713568</v>
      </c>
      <c r="J20" s="437">
        <v>1702017242</v>
      </c>
      <c r="K20" s="437">
        <v>119173</v>
      </c>
      <c r="L20" s="437">
        <v>1702136415</v>
      </c>
      <c r="M20" s="437">
        <v>1139926</v>
      </c>
      <c r="N20" s="437">
        <v>115641</v>
      </c>
      <c r="O20" s="437">
        <v>1255567</v>
      </c>
      <c r="P20" s="59">
        <v>10</v>
      </c>
    </row>
    <row r="21" spans="1:16" s="69" customFormat="1" ht="23.1" customHeight="1">
      <c r="A21" s="66">
        <v>11</v>
      </c>
      <c r="B21" s="65" t="s">
        <v>1073</v>
      </c>
      <c r="C21" s="433">
        <v>177886522</v>
      </c>
      <c r="D21" s="433">
        <v>37092823</v>
      </c>
      <c r="E21" s="433">
        <v>0</v>
      </c>
      <c r="F21" s="433">
        <v>0</v>
      </c>
      <c r="G21" s="433">
        <v>214979345</v>
      </c>
      <c r="H21" s="433">
        <v>12978618</v>
      </c>
      <c r="I21" s="449">
        <v>5981323440</v>
      </c>
      <c r="J21" s="433">
        <v>1162351563</v>
      </c>
      <c r="K21" s="433">
        <v>83646</v>
      </c>
      <c r="L21" s="433">
        <v>1162435209</v>
      </c>
      <c r="M21" s="433">
        <v>759241</v>
      </c>
      <c r="N21" s="433">
        <v>81167</v>
      </c>
      <c r="O21" s="433">
        <v>840408</v>
      </c>
      <c r="P21" s="67">
        <v>11</v>
      </c>
    </row>
    <row r="22" spans="1:16" s="69" customFormat="1" ht="23.1" customHeight="1">
      <c r="A22" s="66">
        <v>12</v>
      </c>
      <c r="B22" s="65" t="s">
        <v>1074</v>
      </c>
      <c r="C22" s="434">
        <v>222006001</v>
      </c>
      <c r="D22" s="434">
        <v>37295831</v>
      </c>
      <c r="E22" s="434">
        <v>30330</v>
      </c>
      <c r="F22" s="434">
        <v>0</v>
      </c>
      <c r="G22" s="434">
        <v>259332162</v>
      </c>
      <c r="H22" s="434">
        <v>14985836</v>
      </c>
      <c r="I22" s="1011">
        <v>7034458720</v>
      </c>
      <c r="J22" s="434">
        <v>1306488323</v>
      </c>
      <c r="K22" s="434">
        <v>94136</v>
      </c>
      <c r="L22" s="434">
        <v>1306582459</v>
      </c>
      <c r="M22" s="434">
        <v>852412</v>
      </c>
      <c r="N22" s="434">
        <v>91346</v>
      </c>
      <c r="O22" s="434">
        <v>943758</v>
      </c>
      <c r="P22" s="67">
        <v>12</v>
      </c>
    </row>
    <row r="23" spans="1:16" s="69" customFormat="1" ht="23.1" customHeight="1">
      <c r="A23" s="70">
        <v>14</v>
      </c>
      <c r="B23" s="62" t="s">
        <v>1075</v>
      </c>
      <c r="C23" s="435">
        <v>255270452</v>
      </c>
      <c r="D23" s="435">
        <v>43391894</v>
      </c>
      <c r="E23" s="435">
        <v>216141</v>
      </c>
      <c r="F23" s="435">
        <v>0</v>
      </c>
      <c r="G23" s="435">
        <v>298878487</v>
      </c>
      <c r="H23" s="435">
        <v>42187714</v>
      </c>
      <c r="I23" s="1010">
        <v>18291640346</v>
      </c>
      <c r="J23" s="435">
        <v>3666393527</v>
      </c>
      <c r="K23" s="435">
        <v>264616</v>
      </c>
      <c r="L23" s="435">
        <v>3666658143</v>
      </c>
      <c r="M23" s="435">
        <v>2388366</v>
      </c>
      <c r="N23" s="435">
        <v>256771</v>
      </c>
      <c r="O23" s="435">
        <v>2645137</v>
      </c>
      <c r="P23" s="71">
        <v>14</v>
      </c>
    </row>
    <row r="24" spans="1:16" s="69" customFormat="1" ht="23.1" customHeight="1">
      <c r="A24" s="66">
        <v>15</v>
      </c>
      <c r="B24" s="65" t="s">
        <v>1076</v>
      </c>
      <c r="C24" s="433">
        <v>267922997</v>
      </c>
      <c r="D24" s="433">
        <v>46472110</v>
      </c>
      <c r="E24" s="433">
        <v>0</v>
      </c>
      <c r="F24" s="433">
        <v>0</v>
      </c>
      <c r="G24" s="433">
        <v>314395107</v>
      </c>
      <c r="H24" s="433">
        <v>26299730</v>
      </c>
      <c r="I24" s="449">
        <v>11740299622</v>
      </c>
      <c r="J24" s="433">
        <v>2299025066</v>
      </c>
      <c r="K24" s="433">
        <v>163715</v>
      </c>
      <c r="L24" s="433">
        <v>2299188781</v>
      </c>
      <c r="M24" s="433">
        <v>1516450</v>
      </c>
      <c r="N24" s="433">
        <v>158862</v>
      </c>
      <c r="O24" s="433">
        <v>1675312</v>
      </c>
      <c r="P24" s="67">
        <v>15</v>
      </c>
    </row>
    <row r="25" spans="1:16" s="69" customFormat="1" ht="23.1" customHeight="1">
      <c r="A25" s="66">
        <v>16</v>
      </c>
      <c r="B25" s="65" t="s">
        <v>1077</v>
      </c>
      <c r="C25" s="433">
        <v>132156689</v>
      </c>
      <c r="D25" s="433">
        <v>20691463</v>
      </c>
      <c r="E25" s="433">
        <v>0</v>
      </c>
      <c r="F25" s="433">
        <v>0</v>
      </c>
      <c r="G25" s="433">
        <v>152848152</v>
      </c>
      <c r="H25" s="433">
        <v>9159570</v>
      </c>
      <c r="I25" s="449">
        <v>3996779472</v>
      </c>
      <c r="J25" s="433">
        <v>795221841</v>
      </c>
      <c r="K25" s="433">
        <v>56085</v>
      </c>
      <c r="L25" s="433">
        <v>795277926</v>
      </c>
      <c r="M25" s="433">
        <v>529144</v>
      </c>
      <c r="N25" s="433">
        <v>54424</v>
      </c>
      <c r="O25" s="433">
        <v>583568</v>
      </c>
      <c r="P25" s="67">
        <v>16</v>
      </c>
    </row>
    <row r="26" spans="1:16" s="69" customFormat="1" ht="23.1" customHeight="1">
      <c r="A26" s="66">
        <v>17</v>
      </c>
      <c r="B26" s="65" t="s">
        <v>1078</v>
      </c>
      <c r="C26" s="433">
        <v>208260374</v>
      </c>
      <c r="D26" s="433">
        <v>31930121</v>
      </c>
      <c r="E26" s="433">
        <v>0</v>
      </c>
      <c r="F26" s="433">
        <v>0</v>
      </c>
      <c r="G26" s="433">
        <v>240190495</v>
      </c>
      <c r="H26" s="433">
        <v>21431834</v>
      </c>
      <c r="I26" s="449">
        <v>8726259422</v>
      </c>
      <c r="J26" s="433">
        <v>1672504372</v>
      </c>
      <c r="K26" s="433">
        <v>117101</v>
      </c>
      <c r="L26" s="433">
        <v>1672621473</v>
      </c>
      <c r="M26" s="433">
        <v>1120202</v>
      </c>
      <c r="N26" s="433">
        <v>113630</v>
      </c>
      <c r="O26" s="433">
        <v>1233832</v>
      </c>
      <c r="P26" s="67">
        <v>17</v>
      </c>
    </row>
    <row r="27" spans="1:16" s="69" customFormat="1" ht="23.1" customHeight="1">
      <c r="A27" s="66">
        <v>18</v>
      </c>
      <c r="B27" s="65" t="s">
        <v>1079</v>
      </c>
      <c r="C27" s="434">
        <v>348669059</v>
      </c>
      <c r="D27" s="434">
        <v>61020742</v>
      </c>
      <c r="E27" s="434">
        <v>0</v>
      </c>
      <c r="F27" s="434">
        <v>0</v>
      </c>
      <c r="G27" s="434">
        <v>409689801</v>
      </c>
      <c r="H27" s="434">
        <v>24243020</v>
      </c>
      <c r="I27" s="1011">
        <v>11005173279</v>
      </c>
      <c r="J27" s="434">
        <v>2203885308</v>
      </c>
      <c r="K27" s="434">
        <v>155619</v>
      </c>
      <c r="L27" s="434">
        <v>2204040927</v>
      </c>
      <c r="M27" s="434">
        <v>1464927</v>
      </c>
      <c r="N27" s="434">
        <v>151006</v>
      </c>
      <c r="O27" s="434">
        <v>1615933</v>
      </c>
      <c r="P27" s="67">
        <v>18</v>
      </c>
    </row>
    <row r="28" spans="1:16" s="69" customFormat="1" ht="23.1" customHeight="1">
      <c r="A28" s="72">
        <v>19</v>
      </c>
      <c r="B28" s="62" t="s">
        <v>1080</v>
      </c>
      <c r="C28" s="435">
        <v>322392805</v>
      </c>
      <c r="D28" s="435">
        <v>56519094</v>
      </c>
      <c r="E28" s="435">
        <v>119201</v>
      </c>
      <c r="F28" s="435">
        <v>0</v>
      </c>
      <c r="G28" s="435">
        <v>379031100</v>
      </c>
      <c r="H28" s="435">
        <v>64537421</v>
      </c>
      <c r="I28" s="1010">
        <v>15866022188</v>
      </c>
      <c r="J28" s="435">
        <v>3102044713</v>
      </c>
      <c r="K28" s="435">
        <v>222031</v>
      </c>
      <c r="L28" s="435">
        <v>3102266744</v>
      </c>
      <c r="M28" s="435">
        <v>2036511</v>
      </c>
      <c r="N28" s="435">
        <v>215449</v>
      </c>
      <c r="O28" s="435">
        <v>2251960</v>
      </c>
      <c r="P28" s="73">
        <v>19</v>
      </c>
    </row>
    <row r="29" spans="1:16" s="69" customFormat="1" ht="23.1" customHeight="1">
      <c r="A29" s="66">
        <v>21</v>
      </c>
      <c r="B29" s="65" t="s">
        <v>1081</v>
      </c>
      <c r="C29" s="433">
        <v>236861206</v>
      </c>
      <c r="D29" s="433">
        <v>39575997</v>
      </c>
      <c r="E29" s="433">
        <v>0</v>
      </c>
      <c r="F29" s="433">
        <v>0</v>
      </c>
      <c r="G29" s="433">
        <v>276437203</v>
      </c>
      <c r="H29" s="433">
        <v>38214226</v>
      </c>
      <c r="I29" s="449">
        <v>16680816217</v>
      </c>
      <c r="J29" s="433">
        <v>3610637815</v>
      </c>
      <c r="K29" s="433">
        <v>261792</v>
      </c>
      <c r="L29" s="433">
        <v>3610899607</v>
      </c>
      <c r="M29" s="433">
        <v>2341816</v>
      </c>
      <c r="N29" s="433">
        <v>254031</v>
      </c>
      <c r="O29" s="433">
        <v>2595847</v>
      </c>
      <c r="P29" s="67">
        <v>21</v>
      </c>
    </row>
    <row r="30" spans="1:16" s="69" customFormat="1" ht="23.1" customHeight="1">
      <c r="A30" s="66">
        <v>22</v>
      </c>
      <c r="B30" s="65" t="s">
        <v>1082</v>
      </c>
      <c r="C30" s="433">
        <v>429795286</v>
      </c>
      <c r="D30" s="433">
        <v>73027270</v>
      </c>
      <c r="E30" s="433">
        <v>47729</v>
      </c>
      <c r="F30" s="433">
        <v>0</v>
      </c>
      <c r="G30" s="433">
        <v>502870285</v>
      </c>
      <c r="H30" s="433">
        <v>53934318</v>
      </c>
      <c r="I30" s="449">
        <v>23265619442</v>
      </c>
      <c r="J30" s="433">
        <v>4713442107</v>
      </c>
      <c r="K30" s="433">
        <v>338534</v>
      </c>
      <c r="L30" s="433">
        <v>4713780641</v>
      </c>
      <c r="M30" s="433">
        <v>3084473</v>
      </c>
      <c r="N30" s="433">
        <v>328497</v>
      </c>
      <c r="O30" s="433">
        <v>3412970</v>
      </c>
      <c r="P30" s="67">
        <v>22</v>
      </c>
    </row>
    <row r="31" spans="1:16" s="69" customFormat="1" ht="23.1" customHeight="1">
      <c r="A31" s="66">
        <v>23</v>
      </c>
      <c r="B31" s="65" t="s">
        <v>1083</v>
      </c>
      <c r="C31" s="433">
        <v>111548160</v>
      </c>
      <c r="D31" s="433">
        <v>18148588</v>
      </c>
      <c r="E31" s="433">
        <v>0</v>
      </c>
      <c r="F31" s="433">
        <v>0</v>
      </c>
      <c r="G31" s="433">
        <v>129696748</v>
      </c>
      <c r="H31" s="433">
        <v>10963760</v>
      </c>
      <c r="I31" s="449">
        <v>4929908807</v>
      </c>
      <c r="J31" s="433">
        <v>1105550644</v>
      </c>
      <c r="K31" s="433">
        <v>77328</v>
      </c>
      <c r="L31" s="433">
        <v>1105627972</v>
      </c>
      <c r="M31" s="433">
        <v>741090</v>
      </c>
      <c r="N31" s="433">
        <v>75037</v>
      </c>
      <c r="O31" s="433">
        <v>816127</v>
      </c>
      <c r="P31" s="67">
        <v>23</v>
      </c>
    </row>
    <row r="32" spans="1:16" s="69" customFormat="1" ht="23.1" customHeight="1">
      <c r="A32" s="66">
        <v>24</v>
      </c>
      <c r="B32" s="65" t="s">
        <v>1084</v>
      </c>
      <c r="C32" s="434">
        <v>111515814</v>
      </c>
      <c r="D32" s="434">
        <v>16732203</v>
      </c>
      <c r="E32" s="434">
        <v>0</v>
      </c>
      <c r="F32" s="434">
        <v>0</v>
      </c>
      <c r="G32" s="434">
        <v>128248017</v>
      </c>
      <c r="H32" s="434">
        <v>17208243</v>
      </c>
      <c r="I32" s="1011">
        <v>7428702511</v>
      </c>
      <c r="J32" s="434">
        <v>1739947086</v>
      </c>
      <c r="K32" s="434">
        <v>122104</v>
      </c>
      <c r="L32" s="434">
        <v>1740069190</v>
      </c>
      <c r="M32" s="434">
        <v>1162994</v>
      </c>
      <c r="N32" s="434">
        <v>118484</v>
      </c>
      <c r="O32" s="434">
        <v>1281478</v>
      </c>
      <c r="P32" s="67">
        <v>24</v>
      </c>
    </row>
    <row r="33" spans="1:16" s="69" customFormat="1" ht="23.1" customHeight="1">
      <c r="A33" s="70">
        <v>25</v>
      </c>
      <c r="B33" s="62" t="s">
        <v>1085</v>
      </c>
      <c r="C33" s="435">
        <v>241175988</v>
      </c>
      <c r="D33" s="435">
        <v>40949666</v>
      </c>
      <c r="E33" s="435">
        <v>0</v>
      </c>
      <c r="F33" s="435">
        <v>0</v>
      </c>
      <c r="G33" s="435">
        <v>282125654</v>
      </c>
      <c r="H33" s="435">
        <v>24264149</v>
      </c>
      <c r="I33" s="1010">
        <v>10718632939</v>
      </c>
      <c r="J33" s="435">
        <v>2287461139</v>
      </c>
      <c r="K33" s="435">
        <v>162152</v>
      </c>
      <c r="L33" s="435">
        <v>2287623291</v>
      </c>
      <c r="M33" s="435">
        <v>1515130</v>
      </c>
      <c r="N33" s="435">
        <v>157344</v>
      </c>
      <c r="O33" s="435">
        <v>1672474</v>
      </c>
      <c r="P33" s="71">
        <v>25</v>
      </c>
    </row>
    <row r="34" spans="1:16" s="69" customFormat="1" ht="23.1" customHeight="1">
      <c r="A34" s="66">
        <v>27</v>
      </c>
      <c r="B34" s="65" t="s">
        <v>1086</v>
      </c>
      <c r="C34" s="433">
        <v>135099024</v>
      </c>
      <c r="D34" s="433">
        <v>24393557</v>
      </c>
      <c r="E34" s="433">
        <v>57592</v>
      </c>
      <c r="F34" s="433">
        <v>0</v>
      </c>
      <c r="G34" s="433">
        <v>159550173</v>
      </c>
      <c r="H34" s="433">
        <v>17351621</v>
      </c>
      <c r="I34" s="449">
        <v>7422858739</v>
      </c>
      <c r="J34" s="433">
        <v>1634822969</v>
      </c>
      <c r="K34" s="433">
        <v>117956</v>
      </c>
      <c r="L34" s="433">
        <v>1634940925</v>
      </c>
      <c r="M34" s="433">
        <v>1065463</v>
      </c>
      <c r="N34" s="433">
        <v>114434</v>
      </c>
      <c r="O34" s="433">
        <v>1179897</v>
      </c>
      <c r="P34" s="67">
        <v>27</v>
      </c>
    </row>
    <row r="35" spans="1:16" s="69" customFormat="1" ht="23.1" customHeight="1">
      <c r="A35" s="66">
        <v>28</v>
      </c>
      <c r="B35" s="65" t="s">
        <v>1087</v>
      </c>
      <c r="C35" s="433">
        <v>81646536</v>
      </c>
      <c r="D35" s="433">
        <v>14389037</v>
      </c>
      <c r="E35" s="433">
        <v>0</v>
      </c>
      <c r="F35" s="433">
        <v>0</v>
      </c>
      <c r="G35" s="433">
        <v>96035573</v>
      </c>
      <c r="H35" s="433">
        <v>11103327</v>
      </c>
      <c r="I35" s="449">
        <v>4893874957</v>
      </c>
      <c r="J35" s="433">
        <v>1008743431</v>
      </c>
      <c r="K35" s="433">
        <v>72447</v>
      </c>
      <c r="L35" s="433">
        <v>1008815878</v>
      </c>
      <c r="M35" s="433">
        <v>660144</v>
      </c>
      <c r="N35" s="433">
        <v>70300</v>
      </c>
      <c r="O35" s="433">
        <v>730444</v>
      </c>
      <c r="P35" s="67">
        <v>28</v>
      </c>
    </row>
    <row r="36" spans="1:16" s="69" customFormat="1" ht="23.1" customHeight="1">
      <c r="A36" s="66">
        <v>29</v>
      </c>
      <c r="B36" s="65" t="s">
        <v>1088</v>
      </c>
      <c r="C36" s="433">
        <v>108326486</v>
      </c>
      <c r="D36" s="433">
        <v>22189747</v>
      </c>
      <c r="E36" s="433">
        <v>0</v>
      </c>
      <c r="F36" s="433">
        <v>0</v>
      </c>
      <c r="G36" s="433">
        <v>130516233</v>
      </c>
      <c r="H36" s="433">
        <v>9932142</v>
      </c>
      <c r="I36" s="449">
        <v>4289364654</v>
      </c>
      <c r="J36" s="433">
        <v>938001701</v>
      </c>
      <c r="K36" s="433">
        <v>66460</v>
      </c>
      <c r="L36" s="433">
        <v>938068161</v>
      </c>
      <c r="M36" s="433">
        <v>621566</v>
      </c>
      <c r="N36" s="433">
        <v>64490</v>
      </c>
      <c r="O36" s="433">
        <v>686056</v>
      </c>
      <c r="P36" s="67">
        <v>29</v>
      </c>
    </row>
    <row r="37" spans="1:16" s="69" customFormat="1" ht="23.1" customHeight="1">
      <c r="A37" s="66">
        <v>30</v>
      </c>
      <c r="B37" s="65" t="s">
        <v>1089</v>
      </c>
      <c r="C37" s="434">
        <v>205641596</v>
      </c>
      <c r="D37" s="434">
        <v>37971553</v>
      </c>
      <c r="E37" s="434">
        <v>150869</v>
      </c>
      <c r="F37" s="434">
        <v>0</v>
      </c>
      <c r="G37" s="434">
        <v>243764018</v>
      </c>
      <c r="H37" s="434">
        <v>26015078</v>
      </c>
      <c r="I37" s="1011">
        <v>11317406602</v>
      </c>
      <c r="J37" s="434">
        <v>2419623236</v>
      </c>
      <c r="K37" s="434">
        <v>172951</v>
      </c>
      <c r="L37" s="434">
        <v>2419796187</v>
      </c>
      <c r="M37" s="434">
        <v>1590492</v>
      </c>
      <c r="N37" s="434">
        <v>167824</v>
      </c>
      <c r="O37" s="434">
        <v>1758316</v>
      </c>
      <c r="P37" s="67">
        <v>30</v>
      </c>
    </row>
    <row r="38" spans="1:16" s="69" customFormat="1" ht="23.1" customHeight="1">
      <c r="A38" s="72">
        <v>31</v>
      </c>
      <c r="B38" s="62" t="s">
        <v>1090</v>
      </c>
      <c r="C38" s="435">
        <v>60157493</v>
      </c>
      <c r="D38" s="435">
        <v>11011493</v>
      </c>
      <c r="E38" s="435">
        <v>0</v>
      </c>
      <c r="F38" s="435">
        <v>0</v>
      </c>
      <c r="G38" s="435">
        <v>71168986</v>
      </c>
      <c r="H38" s="435">
        <v>12058110</v>
      </c>
      <c r="I38" s="1010">
        <v>5453892717</v>
      </c>
      <c r="J38" s="435">
        <v>1042671772</v>
      </c>
      <c r="K38" s="435">
        <v>75100</v>
      </c>
      <c r="L38" s="435">
        <v>1042746872</v>
      </c>
      <c r="M38" s="435">
        <v>680505</v>
      </c>
      <c r="N38" s="435">
        <v>72874</v>
      </c>
      <c r="O38" s="435">
        <v>753379</v>
      </c>
      <c r="P38" s="73">
        <v>31</v>
      </c>
    </row>
    <row r="39" spans="1:16" s="69" customFormat="1" ht="23.1" customHeight="1">
      <c r="A39" s="66">
        <v>32</v>
      </c>
      <c r="B39" s="65" t="s">
        <v>1091</v>
      </c>
      <c r="C39" s="433">
        <v>256672099</v>
      </c>
      <c r="D39" s="433">
        <v>40883181</v>
      </c>
      <c r="E39" s="433">
        <v>169847</v>
      </c>
      <c r="F39" s="433">
        <v>52995</v>
      </c>
      <c r="G39" s="433">
        <v>297778122</v>
      </c>
      <c r="H39" s="433">
        <v>26932147</v>
      </c>
      <c r="I39" s="449">
        <v>11759466325</v>
      </c>
      <c r="J39" s="433">
        <v>2202910424</v>
      </c>
      <c r="K39" s="433">
        <v>155921</v>
      </c>
      <c r="L39" s="433">
        <v>2203066345</v>
      </c>
      <c r="M39" s="433">
        <v>1461127</v>
      </c>
      <c r="N39" s="433">
        <v>151298</v>
      </c>
      <c r="O39" s="433">
        <v>1612425</v>
      </c>
      <c r="P39" s="67">
        <v>32</v>
      </c>
    </row>
    <row r="40" spans="1:16" s="69" customFormat="1" ht="23.1" customHeight="1">
      <c r="A40" s="66">
        <v>33</v>
      </c>
      <c r="B40" s="65" t="s">
        <v>1092</v>
      </c>
      <c r="C40" s="433">
        <v>131898590</v>
      </c>
      <c r="D40" s="433">
        <v>24273346</v>
      </c>
      <c r="E40" s="433">
        <v>0</v>
      </c>
      <c r="F40" s="433">
        <v>0</v>
      </c>
      <c r="G40" s="433">
        <v>156171936</v>
      </c>
      <c r="H40" s="433">
        <v>13696885</v>
      </c>
      <c r="I40" s="449">
        <v>5381809962</v>
      </c>
      <c r="J40" s="433">
        <v>990645534</v>
      </c>
      <c r="K40" s="433">
        <v>65366</v>
      </c>
      <c r="L40" s="433">
        <v>990710900</v>
      </c>
      <c r="M40" s="433">
        <v>646783</v>
      </c>
      <c r="N40" s="433">
        <v>75170</v>
      </c>
      <c r="O40" s="433">
        <v>721953</v>
      </c>
      <c r="P40" s="67">
        <v>33</v>
      </c>
    </row>
    <row r="41" spans="1:16" s="69" customFormat="1" ht="23.1" customHeight="1">
      <c r="A41" s="66">
        <v>34</v>
      </c>
      <c r="B41" s="65" t="s">
        <v>1093</v>
      </c>
      <c r="C41" s="433">
        <v>84050227</v>
      </c>
      <c r="D41" s="433">
        <v>15416034</v>
      </c>
      <c r="E41" s="433">
        <v>0</v>
      </c>
      <c r="F41" s="433">
        <v>0</v>
      </c>
      <c r="G41" s="433">
        <v>99466261</v>
      </c>
      <c r="H41" s="433">
        <v>23785552</v>
      </c>
      <c r="I41" s="449">
        <v>6209398498</v>
      </c>
      <c r="J41" s="433">
        <v>1324708502</v>
      </c>
      <c r="K41" s="433">
        <v>97347</v>
      </c>
      <c r="L41" s="433">
        <v>1324805849</v>
      </c>
      <c r="M41" s="433">
        <v>848156</v>
      </c>
      <c r="N41" s="433">
        <v>94461</v>
      </c>
      <c r="O41" s="433">
        <v>942617</v>
      </c>
      <c r="P41" s="67">
        <v>34</v>
      </c>
    </row>
    <row r="42" spans="1:16" s="69" customFormat="1" ht="23.1" customHeight="1">
      <c r="A42" s="66">
        <v>35</v>
      </c>
      <c r="B42" s="65" t="s">
        <v>1094</v>
      </c>
      <c r="C42" s="434">
        <v>136090207</v>
      </c>
      <c r="D42" s="434">
        <v>25971623</v>
      </c>
      <c r="E42" s="434">
        <v>0</v>
      </c>
      <c r="F42" s="434">
        <v>0</v>
      </c>
      <c r="G42" s="434">
        <v>162061830</v>
      </c>
      <c r="H42" s="434">
        <v>16941329</v>
      </c>
      <c r="I42" s="1011">
        <v>7595418627</v>
      </c>
      <c r="J42" s="434">
        <v>1514785193</v>
      </c>
      <c r="K42" s="434">
        <v>109225</v>
      </c>
      <c r="L42" s="434">
        <v>1514894418</v>
      </c>
      <c r="M42" s="434">
        <v>987608</v>
      </c>
      <c r="N42" s="434">
        <v>105988</v>
      </c>
      <c r="O42" s="434">
        <v>1093596</v>
      </c>
      <c r="P42" s="67">
        <v>35</v>
      </c>
    </row>
    <row r="43" spans="1:16" s="69" customFormat="1" ht="23.1" customHeight="1">
      <c r="A43" s="70">
        <v>36</v>
      </c>
      <c r="B43" s="62" t="s">
        <v>1095</v>
      </c>
      <c r="C43" s="435">
        <v>131072153</v>
      </c>
      <c r="D43" s="435">
        <v>24265707</v>
      </c>
      <c r="E43" s="435">
        <v>0</v>
      </c>
      <c r="F43" s="435">
        <v>0</v>
      </c>
      <c r="G43" s="435">
        <v>155337860</v>
      </c>
      <c r="H43" s="435">
        <v>16528623</v>
      </c>
      <c r="I43" s="1010">
        <v>7156027098</v>
      </c>
      <c r="J43" s="435">
        <v>1462507026</v>
      </c>
      <c r="K43" s="435">
        <v>104898</v>
      </c>
      <c r="L43" s="435">
        <v>1462611924</v>
      </c>
      <c r="M43" s="435">
        <v>958273</v>
      </c>
      <c r="N43" s="435">
        <v>101789</v>
      </c>
      <c r="O43" s="435">
        <v>1060062</v>
      </c>
      <c r="P43" s="71">
        <v>36</v>
      </c>
    </row>
    <row r="44" spans="1:16" s="69" customFormat="1" ht="23.1" customHeight="1">
      <c r="A44" s="66">
        <v>37</v>
      </c>
      <c r="B44" s="65" t="s">
        <v>1096</v>
      </c>
      <c r="C44" s="433">
        <v>213083265</v>
      </c>
      <c r="D44" s="433">
        <v>40034007</v>
      </c>
      <c r="E44" s="433">
        <v>20528</v>
      </c>
      <c r="F44" s="433">
        <v>0</v>
      </c>
      <c r="G44" s="433">
        <v>253137800</v>
      </c>
      <c r="H44" s="433">
        <v>24566814</v>
      </c>
      <c r="I44" s="449">
        <v>11386908929</v>
      </c>
      <c r="J44" s="433">
        <v>2233740597</v>
      </c>
      <c r="K44" s="433">
        <v>162229</v>
      </c>
      <c r="L44" s="433">
        <v>2233902826</v>
      </c>
      <c r="M44" s="433">
        <v>1446477</v>
      </c>
      <c r="N44" s="433">
        <v>157420</v>
      </c>
      <c r="O44" s="433">
        <v>1603897</v>
      </c>
      <c r="P44" s="67">
        <v>37</v>
      </c>
    </row>
    <row r="45" spans="1:16" s="69" customFormat="1" ht="23.1" customHeight="1">
      <c r="A45" s="66">
        <v>38</v>
      </c>
      <c r="B45" s="65" t="s">
        <v>1097</v>
      </c>
      <c r="C45" s="433">
        <v>115430140</v>
      </c>
      <c r="D45" s="433">
        <v>20587168</v>
      </c>
      <c r="E45" s="433">
        <v>0</v>
      </c>
      <c r="F45" s="433">
        <v>0</v>
      </c>
      <c r="G45" s="433">
        <v>136017308</v>
      </c>
      <c r="H45" s="433">
        <v>11213273</v>
      </c>
      <c r="I45" s="449">
        <v>4686655829</v>
      </c>
      <c r="J45" s="433">
        <v>860480335</v>
      </c>
      <c r="K45" s="433">
        <v>61741</v>
      </c>
      <c r="L45" s="433">
        <v>860542076</v>
      </c>
      <c r="M45" s="433">
        <v>563603</v>
      </c>
      <c r="N45" s="433">
        <v>59912</v>
      </c>
      <c r="O45" s="433">
        <v>623515</v>
      </c>
      <c r="P45" s="67">
        <v>38</v>
      </c>
    </row>
    <row r="46" spans="1:16" s="69" customFormat="1" ht="23.1" customHeight="1">
      <c r="A46" s="66">
        <v>39</v>
      </c>
      <c r="B46" s="65" t="s">
        <v>1098</v>
      </c>
      <c r="C46" s="433">
        <v>60055868</v>
      </c>
      <c r="D46" s="433">
        <v>10241242</v>
      </c>
      <c r="E46" s="433">
        <v>0</v>
      </c>
      <c r="F46" s="433">
        <v>0</v>
      </c>
      <c r="G46" s="433">
        <v>70297110</v>
      </c>
      <c r="H46" s="433">
        <v>6434195</v>
      </c>
      <c r="I46" s="449">
        <v>2891085007</v>
      </c>
      <c r="J46" s="433">
        <v>560804394</v>
      </c>
      <c r="K46" s="433">
        <v>40283</v>
      </c>
      <c r="L46" s="433">
        <v>560844677</v>
      </c>
      <c r="M46" s="433">
        <v>366939</v>
      </c>
      <c r="N46" s="433">
        <v>39090</v>
      </c>
      <c r="O46" s="433">
        <v>406029</v>
      </c>
      <c r="P46" s="67">
        <v>39</v>
      </c>
    </row>
    <row r="47" spans="1:16" s="69" customFormat="1" ht="23.1" customHeight="1">
      <c r="A47" s="66">
        <v>42</v>
      </c>
      <c r="B47" s="65" t="s">
        <v>1099</v>
      </c>
      <c r="C47" s="434">
        <v>54816800</v>
      </c>
      <c r="D47" s="434">
        <v>11185842</v>
      </c>
      <c r="E47" s="434">
        <v>0</v>
      </c>
      <c r="F47" s="434">
        <v>0</v>
      </c>
      <c r="G47" s="434">
        <v>66002642</v>
      </c>
      <c r="H47" s="434">
        <v>6585651</v>
      </c>
      <c r="I47" s="1011">
        <v>2811972474</v>
      </c>
      <c r="J47" s="434">
        <v>575608548</v>
      </c>
      <c r="K47" s="434">
        <v>41537</v>
      </c>
      <c r="L47" s="434">
        <v>575650085</v>
      </c>
      <c r="M47" s="434">
        <v>374992</v>
      </c>
      <c r="N47" s="434">
        <v>40306</v>
      </c>
      <c r="O47" s="434">
        <v>415298</v>
      </c>
      <c r="P47" s="67">
        <v>42</v>
      </c>
    </row>
    <row r="48" spans="1:16" s="69" customFormat="1" ht="23.1" customHeight="1">
      <c r="A48" s="70">
        <v>43</v>
      </c>
      <c r="B48" s="62" t="s">
        <v>1100</v>
      </c>
      <c r="C48" s="435">
        <v>147698568</v>
      </c>
      <c r="D48" s="435">
        <v>22781491</v>
      </c>
      <c r="E48" s="435">
        <v>0</v>
      </c>
      <c r="F48" s="435">
        <v>0</v>
      </c>
      <c r="G48" s="435">
        <v>170480059</v>
      </c>
      <c r="H48" s="435">
        <v>17165415</v>
      </c>
      <c r="I48" s="1010">
        <v>7546634831</v>
      </c>
      <c r="J48" s="435">
        <v>1532924482</v>
      </c>
      <c r="K48" s="435">
        <v>108502</v>
      </c>
      <c r="L48" s="435">
        <v>1533032984</v>
      </c>
      <c r="M48" s="435">
        <v>1016721</v>
      </c>
      <c r="N48" s="435">
        <v>105286</v>
      </c>
      <c r="O48" s="435">
        <v>1122007</v>
      </c>
      <c r="P48" s="71">
        <v>43</v>
      </c>
    </row>
    <row r="49" spans="1:16" s="69" customFormat="1" ht="23.1" customHeight="1">
      <c r="A49" s="66">
        <v>44</v>
      </c>
      <c r="B49" s="65" t="s">
        <v>1101</v>
      </c>
      <c r="C49" s="433">
        <v>71008489</v>
      </c>
      <c r="D49" s="433">
        <v>14313439</v>
      </c>
      <c r="E49" s="433">
        <v>0</v>
      </c>
      <c r="F49" s="433">
        <v>0</v>
      </c>
      <c r="G49" s="433">
        <v>85321928</v>
      </c>
      <c r="H49" s="433">
        <v>6514326</v>
      </c>
      <c r="I49" s="449">
        <v>3074596308</v>
      </c>
      <c r="J49" s="433">
        <v>561145350</v>
      </c>
      <c r="K49" s="433">
        <v>39917</v>
      </c>
      <c r="L49" s="433">
        <v>561185267</v>
      </c>
      <c r="M49" s="433">
        <v>370497</v>
      </c>
      <c r="N49" s="433">
        <v>38734</v>
      </c>
      <c r="O49" s="433">
        <v>409231</v>
      </c>
      <c r="P49" s="67">
        <v>44</v>
      </c>
    </row>
    <row r="50" spans="1:16" s="69" customFormat="1" ht="23.1" customHeight="1">
      <c r="A50" s="66">
        <v>45</v>
      </c>
      <c r="B50" s="65" t="s">
        <v>1102</v>
      </c>
      <c r="C50" s="433">
        <v>37807242</v>
      </c>
      <c r="D50" s="433">
        <v>5223339</v>
      </c>
      <c r="E50" s="433">
        <v>2716</v>
      </c>
      <c r="F50" s="433">
        <v>0</v>
      </c>
      <c r="G50" s="433">
        <v>43033297</v>
      </c>
      <c r="H50" s="433">
        <v>2192220</v>
      </c>
      <c r="I50" s="449">
        <v>1084187960</v>
      </c>
      <c r="J50" s="433">
        <v>206532694</v>
      </c>
      <c r="K50" s="433">
        <v>14499</v>
      </c>
      <c r="L50" s="433">
        <v>206547193</v>
      </c>
      <c r="M50" s="433">
        <v>138004</v>
      </c>
      <c r="N50" s="433">
        <v>14070</v>
      </c>
      <c r="O50" s="433">
        <v>152074</v>
      </c>
      <c r="P50" s="67">
        <v>45</v>
      </c>
    </row>
    <row r="51" spans="1:16" s="69" customFormat="1" ht="23.1" customHeight="1">
      <c r="A51" s="66">
        <v>46</v>
      </c>
      <c r="B51" s="65" t="s">
        <v>1103</v>
      </c>
      <c r="C51" s="433">
        <v>132796906</v>
      </c>
      <c r="D51" s="433">
        <v>23884185</v>
      </c>
      <c r="E51" s="433">
        <v>0</v>
      </c>
      <c r="F51" s="433">
        <v>0</v>
      </c>
      <c r="G51" s="433">
        <v>156681091</v>
      </c>
      <c r="H51" s="433">
        <v>11995862</v>
      </c>
      <c r="I51" s="449">
        <v>5056553062</v>
      </c>
      <c r="J51" s="433">
        <v>1044970536</v>
      </c>
      <c r="K51" s="433">
        <v>67309</v>
      </c>
      <c r="L51" s="433">
        <v>1045037845</v>
      </c>
      <c r="M51" s="433">
        <v>697498</v>
      </c>
      <c r="N51" s="433">
        <v>77404</v>
      </c>
      <c r="O51" s="433">
        <v>774902</v>
      </c>
      <c r="P51" s="67">
        <v>46</v>
      </c>
    </row>
    <row r="52" spans="1:16" s="69" customFormat="1" ht="23.1" customHeight="1">
      <c r="A52" s="75">
        <v>47</v>
      </c>
      <c r="B52" s="76" t="s">
        <v>1104</v>
      </c>
      <c r="C52" s="434">
        <v>123091808</v>
      </c>
      <c r="D52" s="434">
        <v>20964222</v>
      </c>
      <c r="E52" s="434">
        <v>0</v>
      </c>
      <c r="F52" s="434">
        <v>0</v>
      </c>
      <c r="G52" s="434">
        <v>144056030</v>
      </c>
      <c r="H52" s="434">
        <v>10063521</v>
      </c>
      <c r="I52" s="1011">
        <v>4525926382</v>
      </c>
      <c r="J52" s="434">
        <v>909443110</v>
      </c>
      <c r="K52" s="434">
        <v>64059</v>
      </c>
      <c r="L52" s="434">
        <v>909507169</v>
      </c>
      <c r="M52" s="434">
        <v>605838</v>
      </c>
      <c r="N52" s="434">
        <v>62161</v>
      </c>
      <c r="O52" s="434">
        <v>667999</v>
      </c>
      <c r="P52" s="77">
        <v>47</v>
      </c>
    </row>
    <row r="53" spans="1:16" s="69" customFormat="1" ht="23.1" customHeight="1">
      <c r="A53" s="78">
        <v>49</v>
      </c>
      <c r="B53" s="65" t="s">
        <v>1105</v>
      </c>
      <c r="C53" s="435">
        <v>23127145</v>
      </c>
      <c r="D53" s="435">
        <v>1645740</v>
      </c>
      <c r="E53" s="435">
        <v>0</v>
      </c>
      <c r="F53" s="435">
        <v>0</v>
      </c>
      <c r="G53" s="435">
        <v>24772885</v>
      </c>
      <c r="H53" s="435">
        <v>2457001</v>
      </c>
      <c r="I53" s="1010">
        <v>1135365195</v>
      </c>
      <c r="J53" s="435">
        <v>224997354</v>
      </c>
      <c r="K53" s="435">
        <v>15737</v>
      </c>
      <c r="L53" s="435">
        <v>225013091</v>
      </c>
      <c r="M53" s="435">
        <v>150814</v>
      </c>
      <c r="N53" s="435">
        <v>15272</v>
      </c>
      <c r="O53" s="435">
        <v>166086</v>
      </c>
      <c r="P53" s="79">
        <v>49</v>
      </c>
    </row>
    <row r="54" spans="1:16" s="69" customFormat="1" ht="23.1" customHeight="1">
      <c r="A54" s="66">
        <v>50</v>
      </c>
      <c r="B54" s="65" t="s">
        <v>1106</v>
      </c>
      <c r="C54" s="433">
        <v>37095557</v>
      </c>
      <c r="D54" s="433">
        <v>6274138</v>
      </c>
      <c r="E54" s="433">
        <v>0</v>
      </c>
      <c r="F54" s="433">
        <v>0</v>
      </c>
      <c r="G54" s="433">
        <v>43369695</v>
      </c>
      <c r="H54" s="433">
        <v>3048702</v>
      </c>
      <c r="I54" s="449">
        <v>1514069132</v>
      </c>
      <c r="J54" s="433">
        <v>275140845</v>
      </c>
      <c r="K54" s="433">
        <v>19507</v>
      </c>
      <c r="L54" s="433">
        <v>275160352</v>
      </c>
      <c r="M54" s="433">
        <v>182188</v>
      </c>
      <c r="N54" s="433">
        <v>18930</v>
      </c>
      <c r="O54" s="433">
        <v>201118</v>
      </c>
      <c r="P54" s="67">
        <v>50</v>
      </c>
    </row>
    <row r="55" spans="1:16" s="69" customFormat="1" ht="23.1" customHeight="1">
      <c r="A55" s="66">
        <v>51</v>
      </c>
      <c r="B55" s="65" t="s">
        <v>1107</v>
      </c>
      <c r="C55" s="433">
        <v>79826446</v>
      </c>
      <c r="D55" s="433">
        <v>10340394</v>
      </c>
      <c r="E55" s="433">
        <v>0</v>
      </c>
      <c r="F55" s="433">
        <v>0</v>
      </c>
      <c r="G55" s="433">
        <v>90166840</v>
      </c>
      <c r="H55" s="433">
        <v>5659518</v>
      </c>
      <c r="I55" s="449">
        <v>2458710859</v>
      </c>
      <c r="J55" s="433">
        <v>476412422</v>
      </c>
      <c r="K55" s="433">
        <v>33501</v>
      </c>
      <c r="L55" s="433">
        <v>476445923</v>
      </c>
      <c r="M55" s="433">
        <v>317839</v>
      </c>
      <c r="N55" s="433">
        <v>32509</v>
      </c>
      <c r="O55" s="433">
        <v>350348</v>
      </c>
      <c r="P55" s="67">
        <v>51</v>
      </c>
    </row>
    <row r="56" spans="1:16" s="69" customFormat="1" ht="23.1" customHeight="1">
      <c r="A56" s="66">
        <v>52</v>
      </c>
      <c r="B56" s="65" t="s">
        <v>1108</v>
      </c>
      <c r="C56" s="433">
        <v>50402987</v>
      </c>
      <c r="D56" s="433">
        <v>11650342</v>
      </c>
      <c r="E56" s="433">
        <v>0</v>
      </c>
      <c r="F56" s="433">
        <v>0</v>
      </c>
      <c r="G56" s="433">
        <v>62053329</v>
      </c>
      <c r="H56" s="433">
        <v>2228363</v>
      </c>
      <c r="I56" s="449">
        <v>1054447166</v>
      </c>
      <c r="J56" s="433">
        <v>194557603</v>
      </c>
      <c r="K56" s="433">
        <v>14069</v>
      </c>
      <c r="L56" s="433">
        <v>194571672</v>
      </c>
      <c r="M56" s="433">
        <v>126483</v>
      </c>
      <c r="N56" s="433">
        <v>13652</v>
      </c>
      <c r="O56" s="433">
        <v>140135</v>
      </c>
      <c r="P56" s="67">
        <v>52</v>
      </c>
    </row>
    <row r="57" spans="1:16" s="69" customFormat="1" ht="23.1" customHeight="1" thickBot="1">
      <c r="A57" s="81">
        <v>54</v>
      </c>
      <c r="B57" s="82" t="s">
        <v>1109</v>
      </c>
      <c r="C57" s="441">
        <v>29776929</v>
      </c>
      <c r="D57" s="441">
        <v>3901987</v>
      </c>
      <c r="E57" s="441">
        <v>0</v>
      </c>
      <c r="F57" s="441">
        <v>0</v>
      </c>
      <c r="G57" s="441">
        <v>33678916</v>
      </c>
      <c r="H57" s="441">
        <v>3875247</v>
      </c>
      <c r="I57" s="1012">
        <v>1866715439</v>
      </c>
      <c r="J57" s="441">
        <v>330430980</v>
      </c>
      <c r="K57" s="441">
        <v>23151</v>
      </c>
      <c r="L57" s="441">
        <v>330454131</v>
      </c>
      <c r="M57" s="441">
        <v>221152</v>
      </c>
      <c r="N57" s="441">
        <v>22467</v>
      </c>
      <c r="O57" s="441">
        <v>243619</v>
      </c>
      <c r="P57" s="83">
        <v>54</v>
      </c>
    </row>
    <row r="58" spans="1:16" ht="23.1" customHeight="1">
      <c r="A58" s="61">
        <v>55</v>
      </c>
      <c r="B58" s="96" t="s">
        <v>1110</v>
      </c>
      <c r="C58" s="435">
        <v>59914418</v>
      </c>
      <c r="D58" s="435">
        <v>11940479</v>
      </c>
      <c r="E58" s="435">
        <v>0</v>
      </c>
      <c r="F58" s="435">
        <v>0</v>
      </c>
      <c r="G58" s="435">
        <v>71854897</v>
      </c>
      <c r="H58" s="435">
        <v>5978730</v>
      </c>
      <c r="I58" s="1010">
        <v>1738913903</v>
      </c>
      <c r="J58" s="435">
        <v>310601029</v>
      </c>
      <c r="K58" s="435">
        <v>21917</v>
      </c>
      <c r="L58" s="435">
        <v>310622946</v>
      </c>
      <c r="M58" s="435">
        <v>206584</v>
      </c>
      <c r="N58" s="435">
        <v>21268</v>
      </c>
      <c r="O58" s="435">
        <v>227852</v>
      </c>
      <c r="P58" s="63">
        <v>55</v>
      </c>
    </row>
    <row r="59" spans="1:16" ht="23.1" customHeight="1">
      <c r="A59" s="64">
        <v>56</v>
      </c>
      <c r="B59" s="97" t="s">
        <v>1111</v>
      </c>
      <c r="C59" s="433">
        <v>32688667</v>
      </c>
      <c r="D59" s="433">
        <v>6013726</v>
      </c>
      <c r="E59" s="433">
        <v>0</v>
      </c>
      <c r="F59" s="433">
        <v>0</v>
      </c>
      <c r="G59" s="433">
        <v>38702393</v>
      </c>
      <c r="H59" s="433">
        <v>3395721</v>
      </c>
      <c r="I59" s="449">
        <v>1435429761</v>
      </c>
      <c r="J59" s="433">
        <v>262824270</v>
      </c>
      <c r="K59" s="433">
        <v>18487</v>
      </c>
      <c r="L59" s="433">
        <v>262842757</v>
      </c>
      <c r="M59" s="433">
        <v>175299</v>
      </c>
      <c r="N59" s="433">
        <v>17940</v>
      </c>
      <c r="O59" s="433">
        <v>193239</v>
      </c>
      <c r="P59" s="59">
        <v>56</v>
      </c>
    </row>
    <row r="60" spans="1:16" ht="23.1" customHeight="1">
      <c r="A60" s="64">
        <v>57</v>
      </c>
      <c r="B60" s="97" t="s">
        <v>1112</v>
      </c>
      <c r="C60" s="433">
        <v>23847715</v>
      </c>
      <c r="D60" s="433">
        <v>2379312</v>
      </c>
      <c r="E60" s="1022">
        <v>0</v>
      </c>
      <c r="F60" s="433">
        <v>0</v>
      </c>
      <c r="G60" s="433">
        <v>26227027</v>
      </c>
      <c r="H60" s="433">
        <v>1579782</v>
      </c>
      <c r="I60" s="449">
        <v>634007906</v>
      </c>
      <c r="J60" s="1022">
        <v>126145568</v>
      </c>
      <c r="K60" s="1022">
        <v>9199</v>
      </c>
      <c r="L60" s="1022">
        <v>126154767</v>
      </c>
      <c r="M60" s="1022">
        <v>81345</v>
      </c>
      <c r="N60" s="1022">
        <v>8927</v>
      </c>
      <c r="O60" s="1022">
        <v>90272</v>
      </c>
      <c r="P60" s="59">
        <v>57</v>
      </c>
    </row>
    <row r="61" spans="1:16" ht="23.1" customHeight="1">
      <c r="A61" s="64">
        <v>58</v>
      </c>
      <c r="B61" s="97" t="s">
        <v>1113</v>
      </c>
      <c r="C61" s="433">
        <v>26801023</v>
      </c>
      <c r="D61" s="433">
        <v>2411788</v>
      </c>
      <c r="E61" s="433">
        <v>0</v>
      </c>
      <c r="F61" s="433">
        <v>0</v>
      </c>
      <c r="G61" s="433">
        <v>29212811</v>
      </c>
      <c r="H61" s="433">
        <v>1718138</v>
      </c>
      <c r="I61" s="449">
        <v>919235684</v>
      </c>
      <c r="J61" s="433">
        <v>159427668</v>
      </c>
      <c r="K61" s="433">
        <v>11419</v>
      </c>
      <c r="L61" s="433">
        <v>159439087</v>
      </c>
      <c r="M61" s="433">
        <v>104570</v>
      </c>
      <c r="N61" s="433">
        <v>11082</v>
      </c>
      <c r="O61" s="433">
        <v>115652</v>
      </c>
      <c r="P61" s="59">
        <v>58</v>
      </c>
    </row>
    <row r="62" spans="1:16" ht="23.1" customHeight="1">
      <c r="A62" s="64">
        <v>59</v>
      </c>
      <c r="B62" s="97" t="s">
        <v>1114</v>
      </c>
      <c r="C62" s="434">
        <v>14295660</v>
      </c>
      <c r="D62" s="434">
        <v>762757</v>
      </c>
      <c r="E62" s="434">
        <v>0</v>
      </c>
      <c r="F62" s="434">
        <v>0</v>
      </c>
      <c r="G62" s="434">
        <v>15058417</v>
      </c>
      <c r="H62" s="434">
        <v>1440413</v>
      </c>
      <c r="I62" s="1011">
        <v>627099771</v>
      </c>
      <c r="J62" s="434">
        <v>122355396</v>
      </c>
      <c r="K62" s="434">
        <v>8700</v>
      </c>
      <c r="L62" s="434">
        <v>122364096</v>
      </c>
      <c r="M62" s="434">
        <v>80792</v>
      </c>
      <c r="N62" s="434">
        <v>8443</v>
      </c>
      <c r="O62" s="434">
        <v>89235</v>
      </c>
      <c r="P62" s="59">
        <v>59</v>
      </c>
    </row>
    <row r="63" spans="1:16" ht="23.1" customHeight="1">
      <c r="A63" s="61">
        <v>61</v>
      </c>
      <c r="B63" s="96" t="s">
        <v>1115</v>
      </c>
      <c r="C63" s="445">
        <v>38282146</v>
      </c>
      <c r="D63" s="445">
        <v>7281417</v>
      </c>
      <c r="E63" s="445">
        <v>0</v>
      </c>
      <c r="F63" s="445">
        <v>0</v>
      </c>
      <c r="G63" s="445">
        <v>45563563</v>
      </c>
      <c r="H63" s="445">
        <v>2236798</v>
      </c>
      <c r="I63" s="1042">
        <v>1047247229</v>
      </c>
      <c r="J63" s="445">
        <v>199233674</v>
      </c>
      <c r="K63" s="445">
        <v>13473</v>
      </c>
      <c r="L63" s="445">
        <v>199247147</v>
      </c>
      <c r="M63" s="445">
        <v>127038</v>
      </c>
      <c r="N63" s="445">
        <v>14266</v>
      </c>
      <c r="O63" s="445">
        <v>141304</v>
      </c>
      <c r="P63" s="63">
        <v>61</v>
      </c>
    </row>
    <row r="64" spans="1:16" ht="23.1" customHeight="1">
      <c r="A64" s="64">
        <v>65</v>
      </c>
      <c r="B64" s="97" t="s">
        <v>1116</v>
      </c>
      <c r="C64" s="437">
        <v>9492090</v>
      </c>
      <c r="D64" s="437">
        <v>391966</v>
      </c>
      <c r="E64" s="437">
        <v>0</v>
      </c>
      <c r="F64" s="437">
        <v>0</v>
      </c>
      <c r="G64" s="437">
        <v>9884056</v>
      </c>
      <c r="H64" s="437">
        <v>640621</v>
      </c>
      <c r="I64" s="436">
        <v>295578426</v>
      </c>
      <c r="J64" s="437">
        <v>54876765</v>
      </c>
      <c r="K64" s="437">
        <v>3811</v>
      </c>
      <c r="L64" s="437">
        <v>54880576</v>
      </c>
      <c r="M64" s="437">
        <v>36990</v>
      </c>
      <c r="N64" s="437">
        <v>3700</v>
      </c>
      <c r="O64" s="437">
        <v>40690</v>
      </c>
      <c r="P64" s="59">
        <v>65</v>
      </c>
    </row>
    <row r="65" spans="1:16" ht="23.1" customHeight="1">
      <c r="A65" s="64">
        <v>66</v>
      </c>
      <c r="B65" s="97" t="s">
        <v>1117</v>
      </c>
      <c r="C65" s="437">
        <v>29973443</v>
      </c>
      <c r="D65" s="437">
        <v>4439543</v>
      </c>
      <c r="E65" s="437">
        <v>0</v>
      </c>
      <c r="F65" s="437">
        <v>0</v>
      </c>
      <c r="G65" s="437">
        <v>34412986</v>
      </c>
      <c r="H65" s="437">
        <v>2143603</v>
      </c>
      <c r="I65" s="436">
        <v>913041499</v>
      </c>
      <c r="J65" s="437">
        <v>175729954</v>
      </c>
      <c r="K65" s="437">
        <v>12364</v>
      </c>
      <c r="L65" s="437">
        <v>175742318</v>
      </c>
      <c r="M65" s="437">
        <v>117177</v>
      </c>
      <c r="N65" s="437">
        <v>11998</v>
      </c>
      <c r="O65" s="437">
        <v>129175</v>
      </c>
      <c r="P65" s="59">
        <v>66</v>
      </c>
    </row>
    <row r="66" spans="1:16" s="69" customFormat="1" ht="23.1" customHeight="1">
      <c r="A66" s="66">
        <v>68</v>
      </c>
      <c r="B66" s="65" t="s">
        <v>1118</v>
      </c>
      <c r="C66" s="433">
        <v>30742774</v>
      </c>
      <c r="D66" s="433">
        <v>5015762</v>
      </c>
      <c r="E66" s="433">
        <v>0</v>
      </c>
      <c r="F66" s="433">
        <v>0</v>
      </c>
      <c r="G66" s="433">
        <v>35758536</v>
      </c>
      <c r="H66" s="433">
        <v>2284660</v>
      </c>
      <c r="I66" s="449">
        <v>1167473365</v>
      </c>
      <c r="J66" s="433">
        <v>211575120</v>
      </c>
      <c r="K66" s="433">
        <v>15412</v>
      </c>
      <c r="L66" s="433">
        <v>211590532</v>
      </c>
      <c r="M66" s="433">
        <v>136615</v>
      </c>
      <c r="N66" s="433">
        <v>14955</v>
      </c>
      <c r="O66" s="433">
        <v>151570</v>
      </c>
      <c r="P66" s="67">
        <v>68</v>
      </c>
    </row>
    <row r="67" spans="1:16" s="69" customFormat="1" ht="23.1" customHeight="1">
      <c r="A67" s="66">
        <v>70</v>
      </c>
      <c r="B67" s="65" t="s">
        <v>1119</v>
      </c>
      <c r="C67" s="434">
        <v>79234276</v>
      </c>
      <c r="D67" s="434">
        <v>16155940</v>
      </c>
      <c r="E67" s="434">
        <v>0</v>
      </c>
      <c r="F67" s="434">
        <v>0</v>
      </c>
      <c r="G67" s="434">
        <v>95390216</v>
      </c>
      <c r="H67" s="434">
        <v>5282009</v>
      </c>
      <c r="I67" s="1011">
        <v>2321673757</v>
      </c>
      <c r="J67" s="434">
        <v>470913757</v>
      </c>
      <c r="K67" s="434">
        <v>32895</v>
      </c>
      <c r="L67" s="434">
        <v>470946652</v>
      </c>
      <c r="M67" s="434">
        <v>316050</v>
      </c>
      <c r="N67" s="434">
        <v>31920</v>
      </c>
      <c r="O67" s="434">
        <v>347970</v>
      </c>
      <c r="P67" s="67">
        <v>70</v>
      </c>
    </row>
    <row r="68" spans="1:16" s="69" customFormat="1" ht="23.1" customHeight="1">
      <c r="A68" s="70">
        <v>78</v>
      </c>
      <c r="B68" s="62" t="s">
        <v>1120</v>
      </c>
      <c r="C68" s="435">
        <v>71865762</v>
      </c>
      <c r="D68" s="435">
        <v>10259179</v>
      </c>
      <c r="E68" s="435">
        <v>0</v>
      </c>
      <c r="F68" s="435">
        <v>0</v>
      </c>
      <c r="G68" s="435">
        <v>82124941</v>
      </c>
      <c r="H68" s="435">
        <v>6498484</v>
      </c>
      <c r="I68" s="1010">
        <v>2998656543</v>
      </c>
      <c r="J68" s="435">
        <v>549301942</v>
      </c>
      <c r="K68" s="435">
        <v>39183</v>
      </c>
      <c r="L68" s="435">
        <v>549341125</v>
      </c>
      <c r="M68" s="435">
        <v>361736</v>
      </c>
      <c r="N68" s="435">
        <v>38022</v>
      </c>
      <c r="O68" s="435">
        <v>399758</v>
      </c>
      <c r="P68" s="71">
        <v>78</v>
      </c>
    </row>
    <row r="69" spans="1:16" s="69" customFormat="1" ht="23.1" customHeight="1">
      <c r="A69" s="66">
        <v>84</v>
      </c>
      <c r="B69" s="65" t="s">
        <v>1121</v>
      </c>
      <c r="C69" s="433">
        <v>70712674</v>
      </c>
      <c r="D69" s="433">
        <v>12957290</v>
      </c>
      <c r="E69" s="433">
        <v>0</v>
      </c>
      <c r="F69" s="433">
        <v>0</v>
      </c>
      <c r="G69" s="433">
        <v>83669964</v>
      </c>
      <c r="H69" s="433">
        <v>6218111</v>
      </c>
      <c r="I69" s="449">
        <v>2811766712</v>
      </c>
      <c r="J69" s="433">
        <v>522508835</v>
      </c>
      <c r="K69" s="433">
        <v>33962</v>
      </c>
      <c r="L69" s="433">
        <v>522542797</v>
      </c>
      <c r="M69" s="433">
        <v>345917</v>
      </c>
      <c r="N69" s="433">
        <v>39055</v>
      </c>
      <c r="O69" s="433">
        <v>384972</v>
      </c>
      <c r="P69" s="67">
        <v>84</v>
      </c>
    </row>
    <row r="70" spans="1:16" s="69" customFormat="1" ht="23.1" customHeight="1">
      <c r="A70" s="66">
        <v>85</v>
      </c>
      <c r="B70" s="65" t="s">
        <v>1122</v>
      </c>
      <c r="C70" s="433">
        <v>99318183</v>
      </c>
      <c r="D70" s="433">
        <v>14750490</v>
      </c>
      <c r="E70" s="433">
        <v>0</v>
      </c>
      <c r="F70" s="433">
        <v>0</v>
      </c>
      <c r="G70" s="433">
        <v>114068673</v>
      </c>
      <c r="H70" s="433">
        <v>7667326</v>
      </c>
      <c r="I70" s="449">
        <v>3518038910</v>
      </c>
      <c r="J70" s="433">
        <v>664496977</v>
      </c>
      <c r="K70" s="433">
        <v>42499</v>
      </c>
      <c r="L70" s="433">
        <v>664539476</v>
      </c>
      <c r="M70" s="433">
        <v>446344</v>
      </c>
      <c r="N70" s="433">
        <v>48873</v>
      </c>
      <c r="O70" s="433">
        <v>495217</v>
      </c>
      <c r="P70" s="67">
        <v>85</v>
      </c>
    </row>
    <row r="71" spans="1:16" s="69" customFormat="1" ht="23.1" customHeight="1">
      <c r="A71" s="66">
        <v>89</v>
      </c>
      <c r="B71" s="65" t="s">
        <v>1123</v>
      </c>
      <c r="C71" s="433">
        <v>75968364</v>
      </c>
      <c r="D71" s="433">
        <v>9674550</v>
      </c>
      <c r="E71" s="433">
        <v>0</v>
      </c>
      <c r="F71" s="433">
        <v>0</v>
      </c>
      <c r="G71" s="433">
        <v>85642914</v>
      </c>
      <c r="H71" s="433">
        <v>16706664</v>
      </c>
      <c r="I71" s="449">
        <v>4671462648</v>
      </c>
      <c r="J71" s="433">
        <v>848363374</v>
      </c>
      <c r="K71" s="433">
        <v>60607</v>
      </c>
      <c r="L71" s="433">
        <v>848423981</v>
      </c>
      <c r="M71" s="433">
        <v>557930</v>
      </c>
      <c r="N71" s="433">
        <v>58810</v>
      </c>
      <c r="O71" s="433">
        <v>616740</v>
      </c>
      <c r="P71" s="67">
        <v>89</v>
      </c>
    </row>
    <row r="72" spans="1:16" s="69" customFormat="1" ht="23.1" customHeight="1">
      <c r="A72" s="66">
        <v>90</v>
      </c>
      <c r="B72" s="65" t="s">
        <v>1124</v>
      </c>
      <c r="C72" s="434">
        <v>102199009</v>
      </c>
      <c r="D72" s="434">
        <v>17332804</v>
      </c>
      <c r="E72" s="434">
        <v>0</v>
      </c>
      <c r="F72" s="434">
        <v>0</v>
      </c>
      <c r="G72" s="434">
        <v>119531813</v>
      </c>
      <c r="H72" s="434">
        <v>7659266</v>
      </c>
      <c r="I72" s="1011">
        <v>3848797067</v>
      </c>
      <c r="J72" s="434">
        <v>738679842</v>
      </c>
      <c r="K72" s="434">
        <v>52107</v>
      </c>
      <c r="L72" s="434">
        <v>738731949</v>
      </c>
      <c r="M72" s="434">
        <v>491442</v>
      </c>
      <c r="N72" s="434">
        <v>50563</v>
      </c>
      <c r="O72" s="434">
        <v>542005</v>
      </c>
      <c r="P72" s="67">
        <v>90</v>
      </c>
    </row>
    <row r="73" spans="1:16" s="69" customFormat="1" ht="23.1" customHeight="1">
      <c r="A73" s="72">
        <v>91</v>
      </c>
      <c r="B73" s="62" t="s">
        <v>1125</v>
      </c>
      <c r="C73" s="435">
        <v>52890172</v>
      </c>
      <c r="D73" s="435">
        <v>8986649</v>
      </c>
      <c r="E73" s="435">
        <v>186021</v>
      </c>
      <c r="F73" s="435">
        <v>0</v>
      </c>
      <c r="G73" s="435">
        <v>62062842</v>
      </c>
      <c r="H73" s="435">
        <v>5383086</v>
      </c>
      <c r="I73" s="1010">
        <v>2431388594</v>
      </c>
      <c r="J73" s="435">
        <v>483124357</v>
      </c>
      <c r="K73" s="435">
        <v>34484</v>
      </c>
      <c r="L73" s="435">
        <v>483158841</v>
      </c>
      <c r="M73" s="435">
        <v>0</v>
      </c>
      <c r="N73" s="435">
        <v>351434</v>
      </c>
      <c r="O73" s="435">
        <v>351434</v>
      </c>
      <c r="P73" s="73">
        <v>91</v>
      </c>
    </row>
    <row r="74" spans="1:16" s="69" customFormat="1" ht="23.1" customHeight="1">
      <c r="A74" s="66">
        <v>92</v>
      </c>
      <c r="B74" s="65" t="s">
        <v>1126</v>
      </c>
      <c r="C74" s="433">
        <v>131335935</v>
      </c>
      <c r="D74" s="433">
        <v>23712726</v>
      </c>
      <c r="E74" s="433">
        <v>149960</v>
      </c>
      <c r="F74" s="433">
        <v>0</v>
      </c>
      <c r="G74" s="433">
        <v>155198621</v>
      </c>
      <c r="H74" s="433">
        <v>10761811</v>
      </c>
      <c r="I74" s="449">
        <v>4852514375</v>
      </c>
      <c r="J74" s="433">
        <v>989776697</v>
      </c>
      <c r="K74" s="433">
        <v>70570</v>
      </c>
      <c r="L74" s="433">
        <v>989847267</v>
      </c>
      <c r="M74" s="433">
        <v>652096</v>
      </c>
      <c r="N74" s="433">
        <v>68479</v>
      </c>
      <c r="O74" s="433">
        <v>720575</v>
      </c>
      <c r="P74" s="67">
        <v>92</v>
      </c>
    </row>
    <row r="75" spans="1:16" s="69" customFormat="1" ht="23.1" customHeight="1">
      <c r="A75" s="66">
        <v>94</v>
      </c>
      <c r="B75" s="65" t="s">
        <v>1127</v>
      </c>
      <c r="C75" s="433">
        <v>1492136562</v>
      </c>
      <c r="D75" s="433">
        <v>253952329</v>
      </c>
      <c r="E75" s="433">
        <v>88623</v>
      </c>
      <c r="F75" s="433">
        <v>0</v>
      </c>
      <c r="G75" s="433">
        <v>1746177514</v>
      </c>
      <c r="H75" s="433">
        <v>179092653</v>
      </c>
      <c r="I75" s="449">
        <v>75689977521</v>
      </c>
      <c r="J75" s="433">
        <v>15332512372</v>
      </c>
      <c r="K75" s="433">
        <v>1084876</v>
      </c>
      <c r="L75" s="433">
        <v>15333597248</v>
      </c>
      <c r="M75" s="433">
        <v>10172710</v>
      </c>
      <c r="N75" s="433">
        <v>1052711</v>
      </c>
      <c r="O75" s="433">
        <v>11225421</v>
      </c>
      <c r="P75" s="67">
        <v>94</v>
      </c>
    </row>
    <row r="76" spans="1:16" s="69" customFormat="1" ht="23.1" customHeight="1">
      <c r="A76" s="66">
        <v>301</v>
      </c>
      <c r="B76" s="65" t="s">
        <v>1128</v>
      </c>
      <c r="C76" s="433">
        <v>0</v>
      </c>
      <c r="D76" s="433">
        <v>0</v>
      </c>
      <c r="E76" s="433">
        <v>0</v>
      </c>
      <c r="F76" s="433">
        <v>0</v>
      </c>
      <c r="G76" s="433">
        <v>0</v>
      </c>
      <c r="H76" s="433">
        <v>5170890</v>
      </c>
      <c r="I76" s="449">
        <v>1719316461</v>
      </c>
      <c r="J76" s="433">
        <v>694906960</v>
      </c>
      <c r="K76" s="433">
        <v>44958</v>
      </c>
      <c r="L76" s="433">
        <v>694951918</v>
      </c>
      <c r="M76" s="433">
        <v>386479749</v>
      </c>
      <c r="N76" s="433">
        <v>47602</v>
      </c>
      <c r="O76" s="433">
        <v>386527351</v>
      </c>
      <c r="P76" s="67">
        <v>301</v>
      </c>
    </row>
    <row r="77" spans="1:16" s="69" customFormat="1" ht="23.1" customHeight="1">
      <c r="A77" s="66">
        <v>302</v>
      </c>
      <c r="B77" s="65" t="s">
        <v>1129</v>
      </c>
      <c r="C77" s="434">
        <v>0</v>
      </c>
      <c r="D77" s="434">
        <v>0</v>
      </c>
      <c r="E77" s="434">
        <v>0</v>
      </c>
      <c r="F77" s="434">
        <v>0</v>
      </c>
      <c r="G77" s="434">
        <v>0</v>
      </c>
      <c r="H77" s="434">
        <v>5142329</v>
      </c>
      <c r="I77" s="1011">
        <v>1551515378</v>
      </c>
      <c r="J77" s="434">
        <v>634663011</v>
      </c>
      <c r="K77" s="434">
        <v>43610</v>
      </c>
      <c r="L77" s="434">
        <v>634706621</v>
      </c>
      <c r="M77" s="434">
        <v>381729119</v>
      </c>
      <c r="N77" s="434">
        <v>42318</v>
      </c>
      <c r="O77" s="434">
        <v>381771437</v>
      </c>
      <c r="P77" s="67">
        <v>302</v>
      </c>
    </row>
    <row r="78" spans="1:16" s="69" customFormat="1" ht="23.1" customHeight="1">
      <c r="A78" s="70">
        <v>303</v>
      </c>
      <c r="B78" s="62" t="s">
        <v>1130</v>
      </c>
      <c r="C78" s="435">
        <v>0</v>
      </c>
      <c r="D78" s="435">
        <v>0</v>
      </c>
      <c r="E78" s="435">
        <v>0</v>
      </c>
      <c r="F78" s="435">
        <v>0</v>
      </c>
      <c r="G78" s="435">
        <v>0</v>
      </c>
      <c r="H78" s="435">
        <v>1544812</v>
      </c>
      <c r="I78" s="1010">
        <v>408925127</v>
      </c>
      <c r="J78" s="435">
        <v>144580962</v>
      </c>
      <c r="K78" s="435">
        <v>10472</v>
      </c>
      <c r="L78" s="435">
        <v>144591434</v>
      </c>
      <c r="M78" s="435">
        <v>68769983</v>
      </c>
      <c r="N78" s="435">
        <v>10162</v>
      </c>
      <c r="O78" s="435">
        <v>68780145</v>
      </c>
      <c r="P78" s="71">
        <v>303</v>
      </c>
    </row>
    <row r="79" spans="1:16" s="69" customFormat="1" ht="23.1" customHeight="1">
      <c r="A79" s="66">
        <v>304</v>
      </c>
      <c r="B79" s="65" t="s">
        <v>1131</v>
      </c>
      <c r="C79" s="433">
        <v>0</v>
      </c>
      <c r="D79" s="433">
        <v>0</v>
      </c>
      <c r="E79" s="433">
        <v>0</v>
      </c>
      <c r="F79" s="433">
        <v>0</v>
      </c>
      <c r="G79" s="433">
        <v>0</v>
      </c>
      <c r="H79" s="433">
        <v>10428812</v>
      </c>
      <c r="I79" s="449">
        <v>3141317785</v>
      </c>
      <c r="J79" s="433">
        <v>1056658107</v>
      </c>
      <c r="K79" s="433">
        <v>72414</v>
      </c>
      <c r="L79" s="433">
        <v>1056730521</v>
      </c>
      <c r="M79" s="433">
        <v>152320706</v>
      </c>
      <c r="N79" s="433">
        <v>70268</v>
      </c>
      <c r="O79" s="433">
        <v>152390974</v>
      </c>
      <c r="P79" s="67">
        <v>304</v>
      </c>
    </row>
    <row r="80" spans="1:16" s="69" customFormat="1" ht="23.1" customHeight="1">
      <c r="A80" s="66">
        <v>305</v>
      </c>
      <c r="B80" s="65" t="s">
        <v>1132</v>
      </c>
      <c r="C80" s="433">
        <v>0</v>
      </c>
      <c r="D80" s="433">
        <v>0</v>
      </c>
      <c r="E80" s="433">
        <v>0</v>
      </c>
      <c r="F80" s="433">
        <v>0</v>
      </c>
      <c r="G80" s="433">
        <v>0</v>
      </c>
      <c r="H80" s="433">
        <v>14794336</v>
      </c>
      <c r="I80" s="449">
        <v>4821854421</v>
      </c>
      <c r="J80" s="433">
        <v>1550678331</v>
      </c>
      <c r="K80" s="433">
        <v>112636</v>
      </c>
      <c r="L80" s="433">
        <v>1550790967</v>
      </c>
      <c r="M80" s="433">
        <v>193678943</v>
      </c>
      <c r="N80" s="433">
        <v>109298</v>
      </c>
      <c r="O80" s="433">
        <v>193788241</v>
      </c>
      <c r="P80" s="67">
        <v>305</v>
      </c>
    </row>
    <row r="81" spans="1:16" s="69" customFormat="1" ht="23.1" customHeight="1">
      <c r="A81" s="66">
        <v>306</v>
      </c>
      <c r="B81" s="65" t="s">
        <v>1133</v>
      </c>
      <c r="C81" s="433">
        <v>0</v>
      </c>
      <c r="D81" s="433">
        <v>0</v>
      </c>
      <c r="E81" s="433">
        <v>0</v>
      </c>
      <c r="F81" s="433">
        <v>0</v>
      </c>
      <c r="G81" s="433">
        <v>0</v>
      </c>
      <c r="H81" s="433">
        <v>49045054</v>
      </c>
      <c r="I81" s="449">
        <v>17686373651</v>
      </c>
      <c r="J81" s="433">
        <v>5579620282</v>
      </c>
      <c r="K81" s="433">
        <v>419836</v>
      </c>
      <c r="L81" s="433">
        <v>5580040118</v>
      </c>
      <c r="M81" s="433">
        <v>325689609</v>
      </c>
      <c r="N81" s="433">
        <v>407390</v>
      </c>
      <c r="O81" s="433">
        <v>326096999</v>
      </c>
      <c r="P81" s="67">
        <v>306</v>
      </c>
    </row>
    <row r="82" spans="1:16" s="69" customFormat="1" ht="23.1" customHeight="1">
      <c r="A82" s="66"/>
      <c r="B82" s="65"/>
      <c r="C82" s="434"/>
      <c r="D82" s="434"/>
      <c r="E82" s="434"/>
      <c r="F82" s="434"/>
      <c r="G82" s="434"/>
      <c r="H82" s="434"/>
      <c r="I82" s="1011"/>
      <c r="J82" s="434"/>
      <c r="K82" s="434"/>
      <c r="L82" s="434"/>
      <c r="M82" s="434"/>
      <c r="N82" s="434"/>
      <c r="O82" s="434"/>
      <c r="P82" s="67"/>
    </row>
    <row r="83" spans="1:16" s="69" customFormat="1" ht="23.1" customHeight="1">
      <c r="A83" s="72"/>
      <c r="B83" s="62"/>
      <c r="C83" s="435"/>
      <c r="D83" s="435"/>
      <c r="E83" s="435"/>
      <c r="F83" s="435"/>
      <c r="G83" s="435"/>
      <c r="H83" s="435"/>
      <c r="I83" s="1010"/>
      <c r="J83" s="435"/>
      <c r="K83" s="435"/>
      <c r="L83" s="435"/>
      <c r="M83" s="435"/>
      <c r="N83" s="435"/>
      <c r="O83" s="435"/>
      <c r="P83" s="73"/>
    </row>
    <row r="84" spans="1:16" s="69" customFormat="1" ht="23.1" customHeight="1">
      <c r="A84" s="66"/>
      <c r="B84" s="65"/>
      <c r="C84" s="433"/>
      <c r="D84" s="433"/>
      <c r="E84" s="433"/>
      <c r="F84" s="433"/>
      <c r="G84" s="433"/>
      <c r="H84" s="433"/>
      <c r="I84" s="449"/>
      <c r="J84" s="433"/>
      <c r="K84" s="433"/>
      <c r="L84" s="433"/>
      <c r="M84" s="433"/>
      <c r="N84" s="433"/>
      <c r="O84" s="433"/>
      <c r="P84" s="67"/>
    </row>
    <row r="85" spans="1:16" s="69" customFormat="1" ht="23.1" customHeight="1">
      <c r="A85" s="66"/>
      <c r="B85" s="65"/>
      <c r="C85" s="433"/>
      <c r="D85" s="433"/>
      <c r="E85" s="433"/>
      <c r="F85" s="433"/>
      <c r="G85" s="433"/>
      <c r="H85" s="433"/>
      <c r="I85" s="449"/>
      <c r="J85" s="433"/>
      <c r="K85" s="433"/>
      <c r="L85" s="433"/>
      <c r="M85" s="433"/>
      <c r="N85" s="433"/>
      <c r="O85" s="433"/>
      <c r="P85" s="67"/>
    </row>
    <row r="86" spans="1:16" s="69" customFormat="1" ht="23.1" customHeight="1">
      <c r="A86" s="66"/>
      <c r="B86" s="65"/>
      <c r="C86" s="433"/>
      <c r="D86" s="433"/>
      <c r="E86" s="433"/>
      <c r="F86" s="433"/>
      <c r="G86" s="433"/>
      <c r="H86" s="433"/>
      <c r="I86" s="449"/>
      <c r="J86" s="433"/>
      <c r="K86" s="433"/>
      <c r="L86" s="433"/>
      <c r="M86" s="433"/>
      <c r="N86" s="433"/>
      <c r="O86" s="433"/>
      <c r="P86" s="67"/>
    </row>
    <row r="87" spans="1:16" s="69" customFormat="1" ht="23.1" customHeight="1">
      <c r="A87" s="66"/>
      <c r="B87" s="65"/>
      <c r="C87" s="434"/>
      <c r="D87" s="434"/>
      <c r="E87" s="434"/>
      <c r="F87" s="434"/>
      <c r="G87" s="434"/>
      <c r="H87" s="434"/>
      <c r="I87" s="1011"/>
      <c r="J87" s="434"/>
      <c r="K87" s="434"/>
      <c r="L87" s="434"/>
      <c r="M87" s="434"/>
      <c r="N87" s="434"/>
      <c r="O87" s="434"/>
      <c r="P87" s="67"/>
    </row>
    <row r="88" spans="1:16" s="69" customFormat="1" ht="23.1" customHeight="1">
      <c r="A88" s="70"/>
      <c r="B88" s="62"/>
      <c r="C88" s="435"/>
      <c r="D88" s="435"/>
      <c r="E88" s="435"/>
      <c r="F88" s="435"/>
      <c r="G88" s="435"/>
      <c r="H88" s="435"/>
      <c r="I88" s="1010"/>
      <c r="J88" s="435"/>
      <c r="K88" s="435"/>
      <c r="L88" s="435"/>
      <c r="M88" s="435"/>
      <c r="N88" s="435"/>
      <c r="O88" s="435"/>
      <c r="P88" s="71"/>
    </row>
    <row r="89" spans="1:16" s="69" customFormat="1" ht="23.1" customHeight="1">
      <c r="A89" s="66"/>
      <c r="B89" s="65"/>
      <c r="C89" s="433"/>
      <c r="D89" s="433"/>
      <c r="E89" s="433"/>
      <c r="F89" s="433"/>
      <c r="G89" s="433"/>
      <c r="H89" s="433"/>
      <c r="I89" s="449"/>
      <c r="J89" s="433"/>
      <c r="K89" s="433"/>
      <c r="L89" s="433"/>
      <c r="M89" s="433"/>
      <c r="N89" s="433"/>
      <c r="O89" s="433"/>
      <c r="P89" s="67"/>
    </row>
    <row r="90" spans="1:16" s="69" customFormat="1" ht="23.1" customHeight="1">
      <c r="A90" s="66"/>
      <c r="B90" s="65"/>
      <c r="C90" s="433"/>
      <c r="D90" s="433"/>
      <c r="E90" s="433"/>
      <c r="F90" s="433"/>
      <c r="G90" s="433"/>
      <c r="H90" s="433"/>
      <c r="I90" s="449"/>
      <c r="J90" s="433"/>
      <c r="K90" s="433"/>
      <c r="L90" s="433"/>
      <c r="M90" s="433"/>
      <c r="N90" s="433"/>
      <c r="O90" s="433"/>
      <c r="P90" s="67"/>
    </row>
    <row r="91" spans="1:16" s="69" customFormat="1" ht="23.1" customHeight="1">
      <c r="A91" s="66"/>
      <c r="B91" s="65"/>
      <c r="C91" s="433"/>
      <c r="D91" s="433"/>
      <c r="E91" s="433"/>
      <c r="F91" s="433"/>
      <c r="G91" s="433"/>
      <c r="H91" s="433"/>
      <c r="I91" s="449"/>
      <c r="J91" s="433"/>
      <c r="K91" s="433"/>
      <c r="L91" s="433"/>
      <c r="M91" s="433"/>
      <c r="N91" s="433"/>
      <c r="O91" s="433"/>
      <c r="P91" s="67"/>
    </row>
    <row r="92" spans="1:16" s="69" customFormat="1" ht="23.1" customHeight="1">
      <c r="A92" s="66"/>
      <c r="B92" s="65"/>
      <c r="C92" s="434"/>
      <c r="D92" s="434"/>
      <c r="E92" s="434"/>
      <c r="F92" s="434"/>
      <c r="G92" s="434"/>
      <c r="H92" s="434"/>
      <c r="I92" s="1011"/>
      <c r="J92" s="434"/>
      <c r="K92" s="434"/>
      <c r="L92" s="434"/>
      <c r="M92" s="434"/>
      <c r="N92" s="434"/>
      <c r="O92" s="434"/>
      <c r="P92" s="67"/>
    </row>
    <row r="93" spans="1:16" s="69" customFormat="1" ht="23.1" customHeight="1">
      <c r="A93" s="70"/>
      <c r="B93" s="62"/>
      <c r="C93" s="435"/>
      <c r="D93" s="435"/>
      <c r="E93" s="435"/>
      <c r="F93" s="435"/>
      <c r="G93" s="435"/>
      <c r="H93" s="435"/>
      <c r="I93" s="1010"/>
      <c r="J93" s="435"/>
      <c r="K93" s="435"/>
      <c r="L93" s="435"/>
      <c r="M93" s="435"/>
      <c r="N93" s="435"/>
      <c r="O93" s="435"/>
      <c r="P93" s="71"/>
    </row>
    <row r="94" spans="1:16" s="69" customFormat="1" ht="23.1" customHeight="1">
      <c r="A94" s="66"/>
      <c r="B94" s="65"/>
      <c r="C94" s="433"/>
      <c r="D94" s="433"/>
      <c r="E94" s="433"/>
      <c r="F94" s="433"/>
      <c r="G94" s="433"/>
      <c r="H94" s="433"/>
      <c r="I94" s="449"/>
      <c r="J94" s="433"/>
      <c r="K94" s="433"/>
      <c r="L94" s="433"/>
      <c r="M94" s="433"/>
      <c r="N94" s="433"/>
      <c r="O94" s="433"/>
      <c r="P94" s="67"/>
    </row>
    <row r="95" spans="1:16" s="69" customFormat="1" ht="23.1" customHeight="1">
      <c r="A95" s="66"/>
      <c r="B95" s="65"/>
      <c r="C95" s="433"/>
      <c r="D95" s="433"/>
      <c r="E95" s="433"/>
      <c r="F95" s="433"/>
      <c r="G95" s="433"/>
      <c r="H95" s="433"/>
      <c r="I95" s="449"/>
      <c r="J95" s="433"/>
      <c r="K95" s="433"/>
      <c r="L95" s="433"/>
      <c r="M95" s="433"/>
      <c r="N95" s="433"/>
      <c r="O95" s="433"/>
      <c r="P95" s="67"/>
    </row>
    <row r="96" spans="1:16" s="69" customFormat="1" ht="23.1" customHeight="1">
      <c r="A96" s="66"/>
      <c r="B96" s="65"/>
      <c r="C96" s="433"/>
      <c r="D96" s="433"/>
      <c r="E96" s="433"/>
      <c r="F96" s="433"/>
      <c r="G96" s="433"/>
      <c r="H96" s="433"/>
      <c r="I96" s="449"/>
      <c r="J96" s="433"/>
      <c r="K96" s="433"/>
      <c r="L96" s="433"/>
      <c r="M96" s="433"/>
      <c r="N96" s="433"/>
      <c r="O96" s="433"/>
      <c r="P96" s="67"/>
    </row>
    <row r="97" spans="1:16" s="69" customFormat="1" ht="23.1" customHeight="1">
      <c r="A97" s="75"/>
      <c r="B97" s="76"/>
      <c r="C97" s="434"/>
      <c r="D97" s="434"/>
      <c r="E97" s="434"/>
      <c r="F97" s="434"/>
      <c r="G97" s="434"/>
      <c r="H97" s="434"/>
      <c r="I97" s="1011"/>
      <c r="J97" s="434"/>
      <c r="K97" s="434"/>
      <c r="L97" s="434"/>
      <c r="M97" s="434"/>
      <c r="N97" s="434"/>
      <c r="O97" s="434"/>
      <c r="P97" s="77"/>
    </row>
    <row r="98" spans="1:16" s="69" customFormat="1" ht="23.1" customHeight="1">
      <c r="A98" s="70"/>
      <c r="B98" s="62"/>
      <c r="C98" s="435"/>
      <c r="D98" s="435"/>
      <c r="E98" s="435"/>
      <c r="F98" s="435"/>
      <c r="G98" s="435"/>
      <c r="H98" s="435"/>
      <c r="I98" s="1010"/>
      <c r="J98" s="435"/>
      <c r="K98" s="435"/>
      <c r="L98" s="435"/>
      <c r="M98" s="435"/>
      <c r="N98" s="435"/>
      <c r="O98" s="435"/>
      <c r="P98" s="71"/>
    </row>
    <row r="99" spans="1:16" s="69" customFormat="1" ht="23.1" customHeight="1">
      <c r="A99" s="66"/>
      <c r="B99" s="65"/>
      <c r="C99" s="433"/>
      <c r="D99" s="433"/>
      <c r="E99" s="433"/>
      <c r="F99" s="433"/>
      <c r="G99" s="433"/>
      <c r="H99" s="433"/>
      <c r="I99" s="449"/>
      <c r="J99" s="433"/>
      <c r="K99" s="433"/>
      <c r="L99" s="433"/>
      <c r="M99" s="433"/>
      <c r="N99" s="433"/>
      <c r="O99" s="433"/>
      <c r="P99" s="67"/>
    </row>
    <row r="100" spans="1:16" s="69" customFormat="1" ht="23.1" customHeight="1">
      <c r="A100" s="66"/>
      <c r="B100" s="65"/>
      <c r="C100" s="433"/>
      <c r="D100" s="433"/>
      <c r="E100" s="433"/>
      <c r="F100" s="433"/>
      <c r="G100" s="433"/>
      <c r="H100" s="433"/>
      <c r="I100" s="449"/>
      <c r="J100" s="433"/>
      <c r="K100" s="433"/>
      <c r="L100" s="433"/>
      <c r="M100" s="433"/>
      <c r="N100" s="433"/>
      <c r="O100" s="433"/>
      <c r="P100" s="67"/>
    </row>
    <row r="101" spans="1:16" s="69" customFormat="1" ht="23.1" customHeight="1">
      <c r="A101" s="66"/>
      <c r="B101" s="65"/>
      <c r="C101" s="433"/>
      <c r="D101" s="433"/>
      <c r="E101" s="433"/>
      <c r="F101" s="433"/>
      <c r="G101" s="433"/>
      <c r="H101" s="433"/>
      <c r="I101" s="449"/>
      <c r="J101" s="433"/>
      <c r="K101" s="433"/>
      <c r="L101" s="433"/>
      <c r="M101" s="433"/>
      <c r="N101" s="433"/>
      <c r="O101" s="433"/>
      <c r="P101" s="67"/>
    </row>
    <row r="102" spans="1:16" s="69" customFormat="1" ht="23.1" customHeight="1">
      <c r="A102" s="75"/>
      <c r="B102" s="76"/>
      <c r="C102" s="434"/>
      <c r="D102" s="434"/>
      <c r="E102" s="434"/>
      <c r="F102" s="434"/>
      <c r="G102" s="434"/>
      <c r="H102" s="434"/>
      <c r="I102" s="1011"/>
      <c r="J102" s="434"/>
      <c r="K102" s="434"/>
      <c r="L102" s="434"/>
      <c r="M102" s="434"/>
      <c r="N102" s="434"/>
      <c r="O102" s="434"/>
      <c r="P102" s="77"/>
    </row>
    <row r="103" spans="1:16" s="69" customFormat="1" ht="23.1" customHeight="1">
      <c r="A103" s="78"/>
      <c r="B103" s="65"/>
      <c r="C103" s="435"/>
      <c r="D103" s="435"/>
      <c r="E103" s="435"/>
      <c r="F103" s="435"/>
      <c r="G103" s="435"/>
      <c r="H103" s="435"/>
      <c r="I103" s="1010"/>
      <c r="J103" s="435"/>
      <c r="K103" s="435"/>
      <c r="L103" s="435"/>
      <c r="M103" s="435"/>
      <c r="N103" s="435"/>
      <c r="O103" s="435"/>
      <c r="P103" s="79"/>
    </row>
    <row r="104" spans="1:16" s="69" customFormat="1" ht="23.1" customHeight="1">
      <c r="A104" s="66"/>
      <c r="B104" s="65"/>
      <c r="C104" s="433"/>
      <c r="D104" s="433"/>
      <c r="E104" s="433"/>
      <c r="F104" s="433"/>
      <c r="G104" s="433"/>
      <c r="H104" s="433"/>
      <c r="I104" s="449"/>
      <c r="J104" s="433"/>
      <c r="K104" s="433"/>
      <c r="L104" s="433"/>
      <c r="M104" s="433"/>
      <c r="N104" s="433"/>
      <c r="O104" s="433"/>
      <c r="P104" s="67"/>
    </row>
    <row r="105" spans="1:16" s="69" customFormat="1" ht="23.1" customHeight="1">
      <c r="A105" s="66"/>
      <c r="B105" s="65"/>
      <c r="C105" s="433"/>
      <c r="D105" s="433"/>
      <c r="E105" s="433"/>
      <c r="F105" s="433"/>
      <c r="G105" s="433"/>
      <c r="H105" s="433"/>
      <c r="I105" s="449"/>
      <c r="J105" s="433"/>
      <c r="K105" s="433"/>
      <c r="L105" s="433"/>
      <c r="M105" s="433"/>
      <c r="N105" s="433"/>
      <c r="O105" s="433"/>
      <c r="P105" s="67"/>
    </row>
    <row r="106" spans="1:16" s="69" customFormat="1" ht="23.1" customHeight="1">
      <c r="A106" s="66"/>
      <c r="B106" s="65"/>
      <c r="C106" s="433"/>
      <c r="D106" s="433"/>
      <c r="E106" s="433"/>
      <c r="F106" s="433"/>
      <c r="G106" s="433"/>
      <c r="H106" s="433"/>
      <c r="I106" s="449"/>
      <c r="J106" s="433"/>
      <c r="K106" s="433"/>
      <c r="L106" s="433"/>
      <c r="M106" s="433"/>
      <c r="N106" s="433"/>
      <c r="O106" s="433"/>
      <c r="P106" s="67"/>
    </row>
    <row r="107" spans="1:16" s="69" customFormat="1" ht="23.1" customHeight="1" thickBot="1">
      <c r="A107" s="81"/>
      <c r="B107" s="82"/>
      <c r="C107" s="441"/>
      <c r="D107" s="441"/>
      <c r="E107" s="441"/>
      <c r="F107" s="441"/>
      <c r="G107" s="441"/>
      <c r="H107" s="441"/>
      <c r="I107" s="1012"/>
      <c r="J107" s="441"/>
      <c r="K107" s="441"/>
      <c r="L107" s="441"/>
      <c r="M107" s="441"/>
      <c r="N107" s="441"/>
      <c r="O107" s="441"/>
      <c r="P107" s="83"/>
    </row>
    <row r="108" spans="1:16" ht="21" customHeight="1">
      <c r="C108" s="448"/>
      <c r="D108" s="448"/>
      <c r="E108" s="448"/>
      <c r="F108" s="448"/>
      <c r="G108" s="448"/>
      <c r="H108" s="448"/>
      <c r="I108" s="448"/>
      <c r="J108" s="448"/>
      <c r="K108" s="448"/>
      <c r="L108" s="448"/>
      <c r="M108" s="448"/>
      <c r="N108" s="448"/>
      <c r="O108" s="448"/>
    </row>
    <row r="109" spans="1:16" ht="21" customHeight="1">
      <c r="C109" s="448"/>
      <c r="D109" s="448"/>
      <c r="E109" s="448"/>
      <c r="F109" s="448"/>
      <c r="G109" s="448"/>
      <c r="H109" s="448"/>
      <c r="I109" s="448"/>
      <c r="J109" s="448"/>
      <c r="K109" s="448"/>
      <c r="L109" s="448"/>
      <c r="M109" s="448"/>
      <c r="N109" s="448"/>
      <c r="O109" s="448"/>
    </row>
    <row r="110" spans="1:16" ht="21" customHeight="1">
      <c r="C110" s="448"/>
      <c r="D110" s="448"/>
      <c r="E110" s="448"/>
      <c r="F110" s="448"/>
      <c r="G110" s="448"/>
      <c r="H110" s="448"/>
      <c r="I110" s="448"/>
      <c r="J110" s="448"/>
      <c r="K110" s="448"/>
      <c r="L110" s="448"/>
      <c r="M110" s="448"/>
      <c r="N110" s="448"/>
      <c r="O110" s="448"/>
    </row>
    <row r="111" spans="1:16" ht="21" customHeight="1">
      <c r="C111" s="448"/>
      <c r="D111" s="448"/>
      <c r="E111" s="448"/>
      <c r="F111" s="448"/>
      <c r="G111" s="448"/>
      <c r="H111" s="448"/>
      <c r="I111" s="448"/>
      <c r="J111" s="448"/>
      <c r="K111" s="448"/>
      <c r="L111" s="448"/>
      <c r="M111" s="448"/>
      <c r="N111" s="448"/>
      <c r="O111" s="448"/>
    </row>
    <row r="112" spans="1:16" ht="21" customHeight="1">
      <c r="C112" s="448"/>
      <c r="D112" s="448"/>
      <c r="E112" s="448"/>
      <c r="F112" s="448"/>
      <c r="G112" s="448"/>
      <c r="H112" s="448"/>
      <c r="I112" s="448"/>
      <c r="J112" s="448"/>
      <c r="K112" s="448"/>
      <c r="L112" s="448"/>
      <c r="M112" s="448"/>
      <c r="N112" s="448"/>
      <c r="O112" s="448"/>
    </row>
    <row r="113" spans="3:15" ht="21" customHeight="1">
      <c r="C113" s="448"/>
      <c r="D113" s="448"/>
      <c r="E113" s="448"/>
      <c r="F113" s="448"/>
      <c r="G113" s="448"/>
      <c r="H113" s="448"/>
      <c r="I113" s="448"/>
      <c r="J113" s="448"/>
      <c r="K113" s="448"/>
      <c r="L113" s="448"/>
      <c r="M113" s="448"/>
      <c r="N113" s="448"/>
      <c r="O113" s="448"/>
    </row>
    <row r="114" spans="3:15" ht="21" customHeight="1">
      <c r="C114" s="448"/>
      <c r="D114" s="448"/>
      <c r="E114" s="448"/>
      <c r="F114" s="448"/>
      <c r="G114" s="448"/>
      <c r="H114" s="448"/>
      <c r="I114" s="448"/>
      <c r="J114" s="448"/>
      <c r="K114" s="448"/>
      <c r="L114" s="448"/>
      <c r="M114" s="448"/>
      <c r="N114" s="448"/>
      <c r="O114" s="448"/>
    </row>
    <row r="115" spans="3:15" ht="21" customHeight="1">
      <c r="C115" s="448"/>
      <c r="D115" s="448"/>
      <c r="E115" s="448"/>
      <c r="F115" s="448"/>
      <c r="G115" s="448"/>
      <c r="H115" s="448"/>
      <c r="I115" s="448"/>
      <c r="J115" s="448"/>
      <c r="K115" s="448"/>
      <c r="L115" s="448"/>
      <c r="M115" s="448"/>
      <c r="N115" s="448"/>
      <c r="O115" s="448"/>
    </row>
    <row r="116" spans="3:15" ht="21" customHeight="1">
      <c r="C116" s="448"/>
      <c r="D116" s="448"/>
      <c r="E116" s="448"/>
      <c r="F116" s="448"/>
      <c r="G116" s="448"/>
      <c r="H116" s="448"/>
      <c r="I116" s="448"/>
      <c r="J116" s="448"/>
      <c r="K116" s="448"/>
      <c r="L116" s="448"/>
      <c r="M116" s="448"/>
      <c r="N116" s="448"/>
      <c r="O116" s="448"/>
    </row>
    <row r="117" spans="3:15" ht="21" customHeight="1">
      <c r="C117" s="448"/>
      <c r="D117" s="448"/>
      <c r="E117" s="448"/>
      <c r="F117" s="448"/>
      <c r="G117" s="448"/>
      <c r="H117" s="448"/>
      <c r="I117" s="448"/>
      <c r="J117" s="448"/>
      <c r="K117" s="448"/>
      <c r="L117" s="448"/>
      <c r="M117" s="448"/>
      <c r="N117" s="448"/>
      <c r="O117" s="448"/>
    </row>
  </sheetData>
  <mergeCells count="11">
    <mergeCell ref="D3:H3"/>
    <mergeCell ref="J3:L3"/>
    <mergeCell ref="M3:O3"/>
    <mergeCell ref="M4:M7"/>
    <mergeCell ref="N4:N7"/>
    <mergeCell ref="J4:J7"/>
    <mergeCell ref="K4:K7"/>
    <mergeCell ref="C4:G4"/>
    <mergeCell ref="E5:E7"/>
    <mergeCell ref="O4:O7"/>
    <mergeCell ref="C5:C7"/>
  </mergeCells>
  <phoneticPr fontId="2"/>
  <printOptions horizontalCentered="1"/>
  <pageMargins left="0.64" right="0.59055118110236227" top="0.52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5" man="1"/>
  </rowBreaks>
  <colBreaks count="1" manualBreakCount="1">
    <brk id="8" max="101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T618"/>
  <sheetViews>
    <sheetView showGridLines="0" view="pageBreakPreview" zoomScale="55" zoomScaleNormal="75" zoomScaleSheetLayoutView="50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18.95" customHeight="1"/>
  <cols>
    <col min="1" max="1" width="5.875" style="8" customWidth="1"/>
    <col min="2" max="2" width="16.125" style="6" customWidth="1"/>
    <col min="3" max="5" width="19.125" style="107" customWidth="1"/>
    <col min="6" max="6" width="18.625" style="107" customWidth="1"/>
    <col min="7" max="9" width="19.125" style="107" customWidth="1"/>
    <col min="10" max="17" width="18.625" style="107" customWidth="1"/>
    <col min="18" max="18" width="4.875" style="8" customWidth="1"/>
    <col min="19" max="16384" width="9" style="6"/>
  </cols>
  <sheetData>
    <row r="1" spans="1:20" ht="30.95" customHeight="1">
      <c r="A1" s="4" t="s">
        <v>92</v>
      </c>
      <c r="C1" s="6"/>
      <c r="R1" s="3"/>
    </row>
    <row r="2" spans="1:20" s="86" customFormat="1" ht="22.5" customHeight="1" thickBot="1"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08" t="s">
        <v>713</v>
      </c>
      <c r="R2" s="87"/>
    </row>
    <row r="3" spans="1:20" s="125" customFormat="1" ht="24.95" customHeight="1">
      <c r="A3" s="17" t="s">
        <v>549</v>
      </c>
      <c r="B3" s="18"/>
      <c r="C3" s="2356" t="s">
        <v>321</v>
      </c>
      <c r="D3" s="2254"/>
      <c r="E3" s="2219"/>
      <c r="F3" s="2364" t="s">
        <v>456</v>
      </c>
      <c r="G3" s="2218" t="s">
        <v>322</v>
      </c>
      <c r="H3" s="2254"/>
      <c r="I3" s="2219"/>
      <c r="J3" s="2218" t="s">
        <v>246</v>
      </c>
      <c r="K3" s="2254"/>
      <c r="L3" s="2219"/>
      <c r="M3" s="15"/>
      <c r="N3" s="2359" t="s">
        <v>247</v>
      </c>
      <c r="O3" s="2360"/>
      <c r="P3" s="2361"/>
      <c r="Q3" s="349"/>
      <c r="R3" s="16" t="s">
        <v>549</v>
      </c>
    </row>
    <row r="4" spans="1:20" s="125" customFormat="1" ht="24.95" customHeight="1">
      <c r="A4" s="26" t="s">
        <v>550</v>
      </c>
      <c r="B4" s="27"/>
      <c r="C4" s="5" t="s">
        <v>545</v>
      </c>
      <c r="D4" s="5" t="s">
        <v>576</v>
      </c>
      <c r="E4" s="5"/>
      <c r="F4" s="2265"/>
      <c r="G4" s="24" t="s">
        <v>726</v>
      </c>
      <c r="H4" s="24" t="s">
        <v>727</v>
      </c>
      <c r="I4" s="5"/>
      <c r="J4" s="24" t="s">
        <v>476</v>
      </c>
      <c r="K4" s="24"/>
      <c r="L4" s="24" t="s">
        <v>324</v>
      </c>
      <c r="M4" s="24" t="s">
        <v>526</v>
      </c>
      <c r="N4" s="2362"/>
      <c r="O4" s="2363"/>
      <c r="P4" s="2363"/>
      <c r="Q4" s="350"/>
      <c r="R4" s="25" t="s">
        <v>550</v>
      </c>
    </row>
    <row r="5" spans="1:20" s="125" customFormat="1" ht="24.95" customHeight="1">
      <c r="A5" s="26" t="s">
        <v>551</v>
      </c>
      <c r="B5" s="27" t="s">
        <v>512</v>
      </c>
      <c r="C5" s="24"/>
      <c r="D5" s="24"/>
      <c r="E5" s="24" t="s">
        <v>511</v>
      </c>
      <c r="F5" s="2265"/>
      <c r="G5" s="24" t="s">
        <v>740</v>
      </c>
      <c r="H5" s="24" t="s">
        <v>729</v>
      </c>
      <c r="I5" s="24" t="s">
        <v>669</v>
      </c>
      <c r="J5" s="24" t="s">
        <v>248</v>
      </c>
      <c r="K5" s="24" t="s">
        <v>249</v>
      </c>
      <c r="L5" s="24" t="s">
        <v>250</v>
      </c>
      <c r="M5" s="24"/>
      <c r="N5" s="24"/>
      <c r="O5" s="2282" t="s">
        <v>251</v>
      </c>
      <c r="P5" s="2282" t="s">
        <v>252</v>
      </c>
      <c r="Q5" s="2353" t="s">
        <v>253</v>
      </c>
      <c r="R5" s="25" t="s">
        <v>551</v>
      </c>
    </row>
    <row r="6" spans="1:20" s="125" customFormat="1" ht="24.95" customHeight="1">
      <c r="A6" s="26" t="s">
        <v>552</v>
      </c>
      <c r="B6" s="27"/>
      <c r="C6" s="24" t="s">
        <v>607</v>
      </c>
      <c r="D6" s="24" t="s">
        <v>607</v>
      </c>
      <c r="E6" s="24"/>
      <c r="F6" s="2265"/>
      <c r="G6" s="24" t="s">
        <v>607</v>
      </c>
      <c r="H6" s="24" t="s">
        <v>685</v>
      </c>
      <c r="I6" s="24"/>
      <c r="J6" s="24" t="s">
        <v>323</v>
      </c>
      <c r="K6" s="24"/>
      <c r="L6" s="24" t="s">
        <v>323</v>
      </c>
      <c r="M6" s="24" t="s">
        <v>608</v>
      </c>
      <c r="N6" s="24"/>
      <c r="O6" s="2357"/>
      <c r="P6" s="2357"/>
      <c r="Q6" s="2354"/>
      <c r="R6" s="25" t="s">
        <v>552</v>
      </c>
    </row>
    <row r="7" spans="1:20" s="125" customFormat="1" ht="24.95" customHeight="1" thickBot="1">
      <c r="A7" s="49" t="s">
        <v>553</v>
      </c>
      <c r="B7" s="50"/>
      <c r="C7" s="46"/>
      <c r="D7" s="46"/>
      <c r="E7" s="46"/>
      <c r="F7" s="2266"/>
      <c r="G7" s="46"/>
      <c r="H7" s="46"/>
      <c r="I7" s="46"/>
      <c r="J7" s="46"/>
      <c r="K7" s="46"/>
      <c r="L7" s="46"/>
      <c r="M7" s="46"/>
      <c r="N7" s="46"/>
      <c r="O7" s="2358"/>
      <c r="P7" s="2358"/>
      <c r="Q7" s="2355"/>
      <c r="R7" s="48" t="s">
        <v>553</v>
      </c>
    </row>
    <row r="8" spans="1:20" s="121" customFormat="1" ht="30" customHeight="1">
      <c r="A8" s="22"/>
      <c r="B8" s="23" t="s">
        <v>1143</v>
      </c>
      <c r="C8" s="439">
        <v>21164826</v>
      </c>
      <c r="D8" s="439">
        <v>4713862</v>
      </c>
      <c r="E8" s="433">
        <v>25878688</v>
      </c>
      <c r="F8" s="1024">
        <v>46649999163</v>
      </c>
      <c r="G8" s="433">
        <v>18385846324</v>
      </c>
      <c r="H8" s="433">
        <v>73270022338</v>
      </c>
      <c r="I8" s="1064">
        <v>9118557</v>
      </c>
      <c r="J8" s="439">
        <v>5214608585</v>
      </c>
      <c r="K8" s="1023">
        <v>2896667282</v>
      </c>
      <c r="L8" s="439">
        <v>22105702</v>
      </c>
      <c r="M8" s="1023">
        <v>15640000</v>
      </c>
      <c r="N8" s="1023">
        <v>12347293756</v>
      </c>
      <c r="O8" s="1023">
        <v>455228141</v>
      </c>
      <c r="P8" s="1023">
        <v>134787862</v>
      </c>
      <c r="Q8" s="1019">
        <v>249795788</v>
      </c>
      <c r="R8" s="25"/>
      <c r="S8" s="125"/>
      <c r="T8" s="125"/>
    </row>
    <row r="9" spans="1:20" s="121" customFormat="1" ht="30" customHeight="1">
      <c r="A9" s="22"/>
      <c r="B9" s="23" t="s">
        <v>1144</v>
      </c>
      <c r="C9" s="1023">
        <v>137702</v>
      </c>
      <c r="D9" s="1023">
        <v>4159293</v>
      </c>
      <c r="E9" s="1023">
        <v>4296995</v>
      </c>
      <c r="F9" s="1023">
        <v>49583403295</v>
      </c>
      <c r="G9" s="433">
        <v>19370862880</v>
      </c>
      <c r="H9" s="1023">
        <v>77105547386</v>
      </c>
      <c r="I9" s="1024">
        <v>3384762</v>
      </c>
      <c r="J9" s="439">
        <v>5418324231</v>
      </c>
      <c r="K9" s="1023">
        <v>2897369086</v>
      </c>
      <c r="L9" s="439">
        <v>24632460</v>
      </c>
      <c r="M9" s="1023">
        <v>18482000</v>
      </c>
      <c r="N9" s="1023">
        <v>10520593064</v>
      </c>
      <c r="O9" s="1023">
        <v>674704229</v>
      </c>
      <c r="P9" s="1023">
        <v>160076988</v>
      </c>
      <c r="Q9" s="1019">
        <v>293252588</v>
      </c>
      <c r="R9" s="25"/>
    </row>
    <row r="10" spans="1:20" s="121" customFormat="1" ht="30" customHeight="1">
      <c r="A10" s="22"/>
      <c r="B10" s="23" t="s">
        <v>1145</v>
      </c>
      <c r="C10" s="439">
        <v>0</v>
      </c>
      <c r="D10" s="439">
        <v>3882005</v>
      </c>
      <c r="E10" s="433">
        <v>3882005</v>
      </c>
      <c r="F10" s="1024">
        <v>49912967869</v>
      </c>
      <c r="G10" s="433">
        <v>17786227102</v>
      </c>
      <c r="H10" s="433">
        <v>78151307080</v>
      </c>
      <c r="I10" s="433">
        <v>455321</v>
      </c>
      <c r="J10" s="439">
        <v>5933570680</v>
      </c>
      <c r="K10" s="433">
        <v>2948631404</v>
      </c>
      <c r="L10" s="439">
        <v>22743282</v>
      </c>
      <c r="M10" s="433">
        <v>24080000</v>
      </c>
      <c r="N10" s="433">
        <v>10383159540</v>
      </c>
      <c r="O10" s="433">
        <v>873404972</v>
      </c>
      <c r="P10" s="433">
        <v>150529906</v>
      </c>
      <c r="Q10" s="1019">
        <v>201754179</v>
      </c>
      <c r="R10" s="25"/>
    </row>
    <row r="11" spans="1:20" s="121" customFormat="1" ht="30" customHeight="1">
      <c r="A11" s="22"/>
      <c r="B11" s="23" t="s">
        <v>1146</v>
      </c>
      <c r="C11" s="455">
        <v>0</v>
      </c>
      <c r="D11" s="439">
        <v>3882005</v>
      </c>
      <c r="E11" s="439">
        <v>3882005</v>
      </c>
      <c r="F11" s="439">
        <v>45231443371</v>
      </c>
      <c r="G11" s="439">
        <v>18937715745</v>
      </c>
      <c r="H11" s="439">
        <v>174728443903</v>
      </c>
      <c r="I11" s="439">
        <v>455490</v>
      </c>
      <c r="J11" s="439">
        <v>6216766420</v>
      </c>
      <c r="K11" s="439">
        <v>3287126918</v>
      </c>
      <c r="L11" s="439">
        <v>27530011</v>
      </c>
      <c r="M11" s="439">
        <v>29509000</v>
      </c>
      <c r="N11" s="439">
        <v>11101411834</v>
      </c>
      <c r="O11" s="439">
        <v>1189281950</v>
      </c>
      <c r="P11" s="439">
        <v>132101456</v>
      </c>
      <c r="Q11" s="1019">
        <v>242059208</v>
      </c>
      <c r="R11" s="25"/>
    </row>
    <row r="12" spans="1:20" s="121" customFormat="1" ht="30" customHeight="1">
      <c r="A12" s="122"/>
      <c r="B12" s="123" t="s">
        <v>1147</v>
      </c>
      <c r="C12" s="440">
        <v>0</v>
      </c>
      <c r="D12" s="440">
        <v>3050137</v>
      </c>
      <c r="E12" s="440">
        <v>3050137</v>
      </c>
      <c r="F12" s="440">
        <v>42933029038</v>
      </c>
      <c r="G12" s="440">
        <v>24266294490</v>
      </c>
      <c r="H12" s="440">
        <v>173951270013</v>
      </c>
      <c r="I12" s="440">
        <v>8273573</v>
      </c>
      <c r="J12" s="440">
        <v>6310240321</v>
      </c>
      <c r="K12" s="440">
        <v>3203644504</v>
      </c>
      <c r="L12" s="440">
        <v>24180256</v>
      </c>
      <c r="M12" s="440">
        <v>24652000</v>
      </c>
      <c r="N12" s="440">
        <v>8305399251</v>
      </c>
      <c r="O12" s="440">
        <v>94318146</v>
      </c>
      <c r="P12" s="440">
        <v>79873427</v>
      </c>
      <c r="Q12" s="440">
        <v>142288987</v>
      </c>
      <c r="R12" s="124"/>
    </row>
    <row r="13" spans="1:20" ht="23.1" customHeight="1">
      <c r="A13" s="61">
        <v>1</v>
      </c>
      <c r="B13" s="96" t="s">
        <v>1065</v>
      </c>
      <c r="C13" s="1027">
        <v>0</v>
      </c>
      <c r="D13" s="1027">
        <v>128867</v>
      </c>
      <c r="E13" s="435">
        <v>128867</v>
      </c>
      <c r="F13" s="435">
        <v>1802662233</v>
      </c>
      <c r="G13" s="435">
        <v>1309567071</v>
      </c>
      <c r="H13" s="435">
        <v>8215052027</v>
      </c>
      <c r="I13" s="435">
        <v>5586</v>
      </c>
      <c r="J13" s="435">
        <v>393925626</v>
      </c>
      <c r="K13" s="435">
        <v>49609350</v>
      </c>
      <c r="L13" s="1022">
        <v>0</v>
      </c>
      <c r="M13" s="1022">
        <v>0</v>
      </c>
      <c r="N13" s="1022">
        <v>130532748</v>
      </c>
      <c r="O13" s="1022">
        <v>193335</v>
      </c>
      <c r="P13" s="1022">
        <v>0</v>
      </c>
      <c r="Q13" s="1022">
        <v>0</v>
      </c>
      <c r="R13" s="63">
        <v>1</v>
      </c>
    </row>
    <row r="14" spans="1:20" ht="23.1" customHeight="1">
      <c r="A14" s="64">
        <v>2</v>
      </c>
      <c r="B14" s="97" t="s">
        <v>1066</v>
      </c>
      <c r="C14" s="439">
        <v>0</v>
      </c>
      <c r="D14" s="439">
        <v>79786</v>
      </c>
      <c r="E14" s="433">
        <v>79786</v>
      </c>
      <c r="F14" s="433">
        <v>1109254856</v>
      </c>
      <c r="G14" s="433">
        <v>453887107</v>
      </c>
      <c r="H14" s="433">
        <v>4514183324</v>
      </c>
      <c r="I14" s="433">
        <v>3738</v>
      </c>
      <c r="J14" s="433">
        <v>136564852</v>
      </c>
      <c r="K14" s="433">
        <v>138832622</v>
      </c>
      <c r="L14" s="1022">
        <v>0</v>
      </c>
      <c r="M14" s="1022">
        <v>0</v>
      </c>
      <c r="N14" s="1022">
        <v>108026329</v>
      </c>
      <c r="O14" s="1022">
        <v>0</v>
      </c>
      <c r="P14" s="1022">
        <v>0</v>
      </c>
      <c r="Q14" s="1022">
        <v>0</v>
      </c>
      <c r="R14" s="59">
        <v>2</v>
      </c>
    </row>
    <row r="15" spans="1:20" ht="23.1" customHeight="1">
      <c r="A15" s="64">
        <v>3</v>
      </c>
      <c r="B15" s="97" t="s">
        <v>1067</v>
      </c>
      <c r="C15" s="439">
        <v>0</v>
      </c>
      <c r="D15" s="439">
        <v>232662</v>
      </c>
      <c r="E15" s="433">
        <v>232662</v>
      </c>
      <c r="F15" s="433">
        <v>3307370083</v>
      </c>
      <c r="G15" s="433">
        <v>2197966855</v>
      </c>
      <c r="H15" s="433">
        <v>15287514250</v>
      </c>
      <c r="I15" s="433">
        <v>7147</v>
      </c>
      <c r="J15" s="1022">
        <v>311719815</v>
      </c>
      <c r="K15" s="433">
        <v>263754940</v>
      </c>
      <c r="L15" s="1022">
        <v>0</v>
      </c>
      <c r="M15" s="1022">
        <v>2700000</v>
      </c>
      <c r="N15" s="1022">
        <v>411456845</v>
      </c>
      <c r="O15" s="1022">
        <v>391100</v>
      </c>
      <c r="P15" s="1022">
        <v>0</v>
      </c>
      <c r="Q15" s="1022">
        <v>0</v>
      </c>
      <c r="R15" s="59">
        <v>3</v>
      </c>
    </row>
    <row r="16" spans="1:20" ht="23.1" customHeight="1">
      <c r="A16" s="64">
        <v>6</v>
      </c>
      <c r="B16" s="97" t="s">
        <v>1068</v>
      </c>
      <c r="C16" s="439">
        <v>0</v>
      </c>
      <c r="D16" s="439">
        <v>35059</v>
      </c>
      <c r="E16" s="433">
        <v>35059</v>
      </c>
      <c r="F16" s="433">
        <v>478302934</v>
      </c>
      <c r="G16" s="433">
        <v>263024383</v>
      </c>
      <c r="H16" s="433">
        <v>1953240087</v>
      </c>
      <c r="I16" s="433">
        <v>1519</v>
      </c>
      <c r="J16" s="433">
        <v>61926869</v>
      </c>
      <c r="K16" s="433">
        <v>26312270</v>
      </c>
      <c r="L16" s="1022">
        <v>0</v>
      </c>
      <c r="M16" s="1022">
        <v>0</v>
      </c>
      <c r="N16" s="1022">
        <v>27708550</v>
      </c>
      <c r="O16" s="1022">
        <v>428401</v>
      </c>
      <c r="P16" s="1022">
        <v>0</v>
      </c>
      <c r="Q16" s="1022">
        <v>0</v>
      </c>
      <c r="R16" s="59">
        <v>6</v>
      </c>
    </row>
    <row r="17" spans="1:18" ht="23.1" customHeight="1">
      <c r="A17" s="64">
        <v>7</v>
      </c>
      <c r="B17" s="97" t="s">
        <v>1069</v>
      </c>
      <c r="C17" s="451">
        <v>0</v>
      </c>
      <c r="D17" s="451">
        <v>32156</v>
      </c>
      <c r="E17" s="434">
        <v>32156</v>
      </c>
      <c r="F17" s="434">
        <v>371948890</v>
      </c>
      <c r="G17" s="434">
        <v>224297581</v>
      </c>
      <c r="H17" s="434">
        <v>1546454913</v>
      </c>
      <c r="I17" s="434">
        <v>0</v>
      </c>
      <c r="J17" s="434">
        <v>39285249</v>
      </c>
      <c r="K17" s="434">
        <v>37785969</v>
      </c>
      <c r="L17" s="1022">
        <v>0</v>
      </c>
      <c r="M17" s="1022">
        <v>19836000</v>
      </c>
      <c r="N17" s="1022">
        <v>33893374</v>
      </c>
      <c r="O17" s="1022">
        <v>0</v>
      </c>
      <c r="P17" s="1022">
        <v>0</v>
      </c>
      <c r="Q17" s="1022">
        <v>0</v>
      </c>
      <c r="R17" s="59">
        <v>7</v>
      </c>
    </row>
    <row r="18" spans="1:18" ht="23.1" customHeight="1">
      <c r="A18" s="61">
        <v>8</v>
      </c>
      <c r="B18" s="96" t="s">
        <v>1070</v>
      </c>
      <c r="C18" s="1032">
        <v>0</v>
      </c>
      <c r="D18" s="1032">
        <v>131599</v>
      </c>
      <c r="E18" s="445">
        <v>131599</v>
      </c>
      <c r="F18" s="445">
        <v>1852385233</v>
      </c>
      <c r="G18" s="445">
        <v>977964640</v>
      </c>
      <c r="H18" s="445">
        <v>8528898641</v>
      </c>
      <c r="I18" s="445">
        <v>6076</v>
      </c>
      <c r="J18" s="445">
        <v>266082536</v>
      </c>
      <c r="K18" s="445">
        <v>90742788</v>
      </c>
      <c r="L18" s="445">
        <v>0</v>
      </c>
      <c r="M18" s="445">
        <v>0</v>
      </c>
      <c r="N18" s="445">
        <v>1223716280</v>
      </c>
      <c r="O18" s="445">
        <v>24319</v>
      </c>
      <c r="P18" s="445">
        <v>0</v>
      </c>
      <c r="Q18" s="1159">
        <v>0</v>
      </c>
      <c r="R18" s="63">
        <v>8</v>
      </c>
    </row>
    <row r="19" spans="1:18" ht="23.1" customHeight="1">
      <c r="A19" s="64">
        <v>9</v>
      </c>
      <c r="B19" s="97" t="s">
        <v>1071</v>
      </c>
      <c r="C19" s="438">
        <v>0</v>
      </c>
      <c r="D19" s="438">
        <v>34434</v>
      </c>
      <c r="E19" s="437">
        <v>34434</v>
      </c>
      <c r="F19" s="437">
        <v>443671118</v>
      </c>
      <c r="G19" s="437">
        <v>290879943</v>
      </c>
      <c r="H19" s="437">
        <v>2044545958</v>
      </c>
      <c r="I19" s="437">
        <v>1806</v>
      </c>
      <c r="J19" s="437">
        <v>64948395</v>
      </c>
      <c r="K19" s="437">
        <v>48596607</v>
      </c>
      <c r="L19" s="437">
        <v>0</v>
      </c>
      <c r="M19" s="437">
        <v>0</v>
      </c>
      <c r="N19" s="437">
        <v>57029658</v>
      </c>
      <c r="O19" s="437">
        <v>16156002</v>
      </c>
      <c r="P19" s="437">
        <v>19498440</v>
      </c>
      <c r="Q19" s="1156">
        <v>0</v>
      </c>
      <c r="R19" s="59">
        <v>9</v>
      </c>
    </row>
    <row r="20" spans="1:18" ht="23.1" customHeight="1">
      <c r="A20" s="64">
        <v>10</v>
      </c>
      <c r="B20" s="97" t="s">
        <v>1072</v>
      </c>
      <c r="C20" s="438">
        <v>0</v>
      </c>
      <c r="D20" s="438">
        <v>45081</v>
      </c>
      <c r="E20" s="437">
        <v>45081</v>
      </c>
      <c r="F20" s="437">
        <v>679072573</v>
      </c>
      <c r="G20" s="437">
        <v>509812999</v>
      </c>
      <c r="H20" s="437">
        <v>2882571946</v>
      </c>
      <c r="I20" s="437">
        <v>2464</v>
      </c>
      <c r="J20" s="437">
        <v>64707285</v>
      </c>
      <c r="K20" s="437">
        <v>27471895</v>
      </c>
      <c r="L20" s="437">
        <v>0</v>
      </c>
      <c r="M20" s="437">
        <v>0</v>
      </c>
      <c r="N20" s="437">
        <v>101558537</v>
      </c>
      <c r="O20" s="437">
        <v>171700</v>
      </c>
      <c r="P20" s="437">
        <v>0</v>
      </c>
      <c r="Q20" s="1156">
        <v>0</v>
      </c>
      <c r="R20" s="59">
        <v>10</v>
      </c>
    </row>
    <row r="21" spans="1:18" s="103" customFormat="1" ht="23.1" customHeight="1">
      <c r="A21" s="66">
        <v>11</v>
      </c>
      <c r="B21" s="65" t="s">
        <v>1073</v>
      </c>
      <c r="C21" s="439">
        <v>0</v>
      </c>
      <c r="D21" s="439">
        <v>34051</v>
      </c>
      <c r="E21" s="433">
        <v>34051</v>
      </c>
      <c r="F21" s="433">
        <v>459030085</v>
      </c>
      <c r="G21" s="433">
        <v>300600524</v>
      </c>
      <c r="H21" s="433">
        <v>1935315376</v>
      </c>
      <c r="I21" s="433">
        <v>4800274</v>
      </c>
      <c r="J21" s="433">
        <v>56354693</v>
      </c>
      <c r="K21" s="433">
        <v>17291637</v>
      </c>
      <c r="L21" s="433">
        <v>0</v>
      </c>
      <c r="M21" s="433">
        <v>0</v>
      </c>
      <c r="N21" s="433">
        <v>21913155</v>
      </c>
      <c r="O21" s="433">
        <v>0</v>
      </c>
      <c r="P21" s="433">
        <v>4425694</v>
      </c>
      <c r="Q21" s="1007">
        <v>2498724</v>
      </c>
      <c r="R21" s="67">
        <v>11</v>
      </c>
    </row>
    <row r="22" spans="1:18" s="103" customFormat="1" ht="23.1" customHeight="1">
      <c r="A22" s="66">
        <v>12</v>
      </c>
      <c r="B22" s="65" t="s">
        <v>1074</v>
      </c>
      <c r="C22" s="451">
        <v>0</v>
      </c>
      <c r="D22" s="451">
        <v>35139</v>
      </c>
      <c r="E22" s="434">
        <v>35139</v>
      </c>
      <c r="F22" s="434">
        <v>491850645</v>
      </c>
      <c r="G22" s="434">
        <v>233181031</v>
      </c>
      <c r="H22" s="434">
        <v>2174847385</v>
      </c>
      <c r="I22" s="434">
        <v>1743</v>
      </c>
      <c r="J22" s="434">
        <v>51503762</v>
      </c>
      <c r="K22" s="434">
        <v>67759848</v>
      </c>
      <c r="L22" s="434">
        <v>0</v>
      </c>
      <c r="M22" s="434">
        <v>0</v>
      </c>
      <c r="N22" s="434">
        <v>64760152</v>
      </c>
      <c r="O22" s="434">
        <v>17574435</v>
      </c>
      <c r="P22" s="434">
        <v>0</v>
      </c>
      <c r="Q22" s="1008">
        <v>0</v>
      </c>
      <c r="R22" s="67">
        <v>12</v>
      </c>
    </row>
    <row r="23" spans="1:18" s="103" customFormat="1" ht="23.1" customHeight="1">
      <c r="A23" s="70">
        <v>14</v>
      </c>
      <c r="B23" s="62" t="s">
        <v>1075</v>
      </c>
      <c r="C23" s="1027">
        <v>0</v>
      </c>
      <c r="D23" s="1027">
        <v>100188</v>
      </c>
      <c r="E23" s="435">
        <v>100188</v>
      </c>
      <c r="F23" s="435">
        <v>1310404958</v>
      </c>
      <c r="G23" s="435">
        <v>777701075</v>
      </c>
      <c r="H23" s="435">
        <v>6061970901</v>
      </c>
      <c r="I23" s="435">
        <v>4641</v>
      </c>
      <c r="J23" s="435">
        <v>300438334</v>
      </c>
      <c r="K23" s="435">
        <v>17271763</v>
      </c>
      <c r="L23" s="435">
        <v>0</v>
      </c>
      <c r="M23" s="435">
        <v>0</v>
      </c>
      <c r="N23" s="435">
        <v>1263980578</v>
      </c>
      <c r="O23" s="435">
        <v>2417427</v>
      </c>
      <c r="P23" s="435">
        <v>0</v>
      </c>
      <c r="Q23" s="1020">
        <v>0</v>
      </c>
      <c r="R23" s="71">
        <v>14</v>
      </c>
    </row>
    <row r="24" spans="1:18" s="103" customFormat="1" ht="23.1" customHeight="1">
      <c r="A24" s="66">
        <v>15</v>
      </c>
      <c r="B24" s="65" t="s">
        <v>1076</v>
      </c>
      <c r="C24" s="439">
        <v>0</v>
      </c>
      <c r="D24" s="439">
        <v>61571</v>
      </c>
      <c r="E24" s="433">
        <v>61571</v>
      </c>
      <c r="F24" s="433">
        <v>823417345</v>
      </c>
      <c r="G24" s="433">
        <v>468621374</v>
      </c>
      <c r="H24" s="433">
        <v>3737176430</v>
      </c>
      <c r="I24" s="433">
        <v>3087</v>
      </c>
      <c r="J24" s="433">
        <v>140064847</v>
      </c>
      <c r="K24" s="433">
        <v>16853293</v>
      </c>
      <c r="L24" s="433">
        <v>0</v>
      </c>
      <c r="M24" s="433">
        <v>0</v>
      </c>
      <c r="N24" s="433">
        <v>112091785</v>
      </c>
      <c r="O24" s="433">
        <v>912946</v>
      </c>
      <c r="P24" s="433">
        <v>0</v>
      </c>
      <c r="Q24" s="1007">
        <v>0</v>
      </c>
      <c r="R24" s="67">
        <v>15</v>
      </c>
    </row>
    <row r="25" spans="1:18" s="103" customFormat="1" ht="23.1" customHeight="1">
      <c r="A25" s="66">
        <v>16</v>
      </c>
      <c r="B25" s="65" t="s">
        <v>1077</v>
      </c>
      <c r="C25" s="439">
        <v>0</v>
      </c>
      <c r="D25" s="439">
        <v>22443</v>
      </c>
      <c r="E25" s="433">
        <v>22443</v>
      </c>
      <c r="F25" s="433">
        <v>309990733</v>
      </c>
      <c r="G25" s="433">
        <v>145071838</v>
      </c>
      <c r="H25" s="433">
        <v>1207139677</v>
      </c>
      <c r="I25" s="433">
        <v>1022</v>
      </c>
      <c r="J25" s="433">
        <v>46371827</v>
      </c>
      <c r="K25" s="433">
        <v>20385754</v>
      </c>
      <c r="L25" s="433">
        <v>0</v>
      </c>
      <c r="M25" s="433">
        <v>0</v>
      </c>
      <c r="N25" s="433">
        <v>4502014</v>
      </c>
      <c r="O25" s="433">
        <v>33600</v>
      </c>
      <c r="P25" s="433">
        <v>0</v>
      </c>
      <c r="Q25" s="1007">
        <v>0</v>
      </c>
      <c r="R25" s="67">
        <v>16</v>
      </c>
    </row>
    <row r="26" spans="1:18" s="103" customFormat="1" ht="23.1" customHeight="1">
      <c r="A26" s="66">
        <v>17</v>
      </c>
      <c r="B26" s="65" t="s">
        <v>1078</v>
      </c>
      <c r="C26" s="439">
        <v>0</v>
      </c>
      <c r="D26" s="439">
        <v>43253</v>
      </c>
      <c r="E26" s="433">
        <v>43253</v>
      </c>
      <c r="F26" s="433">
        <v>596185033</v>
      </c>
      <c r="G26" s="433">
        <v>314470814</v>
      </c>
      <c r="H26" s="433">
        <v>2581480331</v>
      </c>
      <c r="I26" s="433">
        <v>2401</v>
      </c>
      <c r="J26" s="433">
        <v>109094544</v>
      </c>
      <c r="K26" s="433">
        <v>124067341</v>
      </c>
      <c r="L26" s="433">
        <v>0</v>
      </c>
      <c r="M26" s="433">
        <v>0</v>
      </c>
      <c r="N26" s="433">
        <v>77741424</v>
      </c>
      <c r="O26" s="433">
        <v>1305521</v>
      </c>
      <c r="P26" s="433">
        <v>1930146</v>
      </c>
      <c r="Q26" s="1007">
        <v>4004661</v>
      </c>
      <c r="R26" s="67">
        <v>17</v>
      </c>
    </row>
    <row r="27" spans="1:18" s="103" customFormat="1" ht="23.1" customHeight="1">
      <c r="A27" s="66">
        <v>18</v>
      </c>
      <c r="B27" s="65" t="s">
        <v>1079</v>
      </c>
      <c r="C27" s="451">
        <v>0</v>
      </c>
      <c r="D27" s="451">
        <v>59543</v>
      </c>
      <c r="E27" s="434">
        <v>59543</v>
      </c>
      <c r="F27" s="434">
        <v>873567035</v>
      </c>
      <c r="G27" s="434">
        <v>514622128</v>
      </c>
      <c r="H27" s="434">
        <v>3621582579</v>
      </c>
      <c r="I27" s="434">
        <v>2429</v>
      </c>
      <c r="J27" s="434">
        <v>101296433</v>
      </c>
      <c r="K27" s="434">
        <v>20299028</v>
      </c>
      <c r="L27" s="434">
        <v>0</v>
      </c>
      <c r="M27" s="434">
        <v>0</v>
      </c>
      <c r="N27" s="434">
        <v>60366747</v>
      </c>
      <c r="O27" s="434">
        <v>8701111</v>
      </c>
      <c r="P27" s="434">
        <v>0</v>
      </c>
      <c r="Q27" s="1008">
        <v>0</v>
      </c>
      <c r="R27" s="67">
        <v>18</v>
      </c>
    </row>
    <row r="28" spans="1:18" ht="23.1" customHeight="1">
      <c r="A28" s="61">
        <v>19</v>
      </c>
      <c r="B28" s="96" t="s">
        <v>1080</v>
      </c>
      <c r="C28" s="1032">
        <v>0</v>
      </c>
      <c r="D28" s="1032">
        <v>83858</v>
      </c>
      <c r="E28" s="445">
        <v>83858</v>
      </c>
      <c r="F28" s="445">
        <v>1116292831</v>
      </c>
      <c r="G28" s="445">
        <v>663761081</v>
      </c>
      <c r="H28" s="445">
        <v>5002173522</v>
      </c>
      <c r="I28" s="445">
        <v>4095</v>
      </c>
      <c r="J28" s="445">
        <v>240600318</v>
      </c>
      <c r="K28" s="445">
        <v>66288379</v>
      </c>
      <c r="L28" s="445">
        <v>0</v>
      </c>
      <c r="M28" s="445">
        <v>0</v>
      </c>
      <c r="N28" s="445">
        <v>471618293</v>
      </c>
      <c r="O28" s="445">
        <v>347038</v>
      </c>
      <c r="P28" s="445">
        <v>0</v>
      </c>
      <c r="Q28" s="1159">
        <v>0</v>
      </c>
      <c r="R28" s="63">
        <v>19</v>
      </c>
    </row>
    <row r="29" spans="1:18" ht="23.1" customHeight="1">
      <c r="A29" s="64">
        <v>21</v>
      </c>
      <c r="B29" s="97" t="s">
        <v>1081</v>
      </c>
      <c r="C29" s="438">
        <v>0</v>
      </c>
      <c r="D29" s="438">
        <v>99049</v>
      </c>
      <c r="E29" s="437">
        <v>99049</v>
      </c>
      <c r="F29" s="437">
        <v>1396201717</v>
      </c>
      <c r="G29" s="437">
        <v>704787402</v>
      </c>
      <c r="H29" s="437">
        <v>6179795901</v>
      </c>
      <c r="I29" s="437">
        <v>3542</v>
      </c>
      <c r="J29" s="437">
        <v>204793108</v>
      </c>
      <c r="K29" s="437">
        <v>35231327</v>
      </c>
      <c r="L29" s="437">
        <v>0</v>
      </c>
      <c r="M29" s="437">
        <v>0</v>
      </c>
      <c r="N29" s="437">
        <v>147181322</v>
      </c>
      <c r="O29" s="437">
        <v>0</v>
      </c>
      <c r="P29" s="437">
        <v>0</v>
      </c>
      <c r="Q29" s="1156">
        <v>0</v>
      </c>
      <c r="R29" s="59">
        <v>21</v>
      </c>
    </row>
    <row r="30" spans="1:18" ht="23.1" customHeight="1">
      <c r="A30" s="64">
        <v>22</v>
      </c>
      <c r="B30" s="97" t="s">
        <v>1082</v>
      </c>
      <c r="C30" s="438">
        <v>0</v>
      </c>
      <c r="D30" s="438">
        <v>127248</v>
      </c>
      <c r="E30" s="437">
        <v>127248</v>
      </c>
      <c r="F30" s="437">
        <v>1746768798</v>
      </c>
      <c r="G30" s="437">
        <v>1133048402</v>
      </c>
      <c r="H30" s="437">
        <v>7981976912</v>
      </c>
      <c r="I30" s="437">
        <v>4767</v>
      </c>
      <c r="J30" s="437">
        <v>288716330</v>
      </c>
      <c r="K30" s="437">
        <v>51575959</v>
      </c>
      <c r="L30" s="437">
        <v>0</v>
      </c>
      <c r="M30" s="437">
        <v>0</v>
      </c>
      <c r="N30" s="437">
        <v>194417533</v>
      </c>
      <c r="O30" s="437">
        <v>0</v>
      </c>
      <c r="P30" s="437">
        <v>0</v>
      </c>
      <c r="Q30" s="1156">
        <v>0</v>
      </c>
      <c r="R30" s="59">
        <v>22</v>
      </c>
    </row>
    <row r="31" spans="1:18" s="103" customFormat="1" ht="23.1" customHeight="1">
      <c r="A31" s="66">
        <v>23</v>
      </c>
      <c r="B31" s="65" t="s">
        <v>1083</v>
      </c>
      <c r="C31" s="439">
        <v>0</v>
      </c>
      <c r="D31" s="439">
        <v>29571</v>
      </c>
      <c r="E31" s="433">
        <v>29571</v>
      </c>
      <c r="F31" s="433">
        <v>423849165</v>
      </c>
      <c r="G31" s="433">
        <v>248950717</v>
      </c>
      <c r="H31" s="433">
        <v>1817317218</v>
      </c>
      <c r="I31" s="433">
        <v>1120</v>
      </c>
      <c r="J31" s="433">
        <v>46329323</v>
      </c>
      <c r="K31" s="433">
        <v>12243000</v>
      </c>
      <c r="L31" s="433">
        <v>0</v>
      </c>
      <c r="M31" s="433">
        <v>0</v>
      </c>
      <c r="N31" s="433">
        <v>34872950</v>
      </c>
      <c r="O31" s="433">
        <v>146700</v>
      </c>
      <c r="P31" s="433">
        <v>715215</v>
      </c>
      <c r="Q31" s="1007">
        <v>386539</v>
      </c>
      <c r="R31" s="67">
        <v>23</v>
      </c>
    </row>
    <row r="32" spans="1:18" s="103" customFormat="1" ht="23.1" customHeight="1">
      <c r="A32" s="66">
        <v>24</v>
      </c>
      <c r="B32" s="65" t="s">
        <v>1084</v>
      </c>
      <c r="C32" s="451">
        <v>0</v>
      </c>
      <c r="D32" s="451">
        <v>43696</v>
      </c>
      <c r="E32" s="434">
        <v>43696</v>
      </c>
      <c r="F32" s="434">
        <v>695491973</v>
      </c>
      <c r="G32" s="434">
        <v>511560957</v>
      </c>
      <c r="H32" s="434">
        <v>3199214350</v>
      </c>
      <c r="I32" s="434">
        <v>1519</v>
      </c>
      <c r="J32" s="434">
        <v>88634236</v>
      </c>
      <c r="K32" s="434">
        <v>84006168</v>
      </c>
      <c r="L32" s="434">
        <v>0</v>
      </c>
      <c r="M32" s="434">
        <v>0</v>
      </c>
      <c r="N32" s="434">
        <v>85355149</v>
      </c>
      <c r="O32" s="434">
        <v>275720</v>
      </c>
      <c r="P32" s="434">
        <v>0</v>
      </c>
      <c r="Q32" s="1008">
        <v>0</v>
      </c>
      <c r="R32" s="67">
        <v>24</v>
      </c>
    </row>
    <row r="33" spans="1:18" s="103" customFormat="1" ht="23.1" customHeight="1">
      <c r="A33" s="70">
        <v>25</v>
      </c>
      <c r="B33" s="62" t="s">
        <v>1085</v>
      </c>
      <c r="C33" s="1027">
        <v>0</v>
      </c>
      <c r="D33" s="1027">
        <v>58113</v>
      </c>
      <c r="E33" s="435">
        <v>58113</v>
      </c>
      <c r="F33" s="435">
        <v>843172206</v>
      </c>
      <c r="G33" s="435">
        <v>511330764</v>
      </c>
      <c r="H33" s="435">
        <v>3831608122</v>
      </c>
      <c r="I33" s="435">
        <v>3178</v>
      </c>
      <c r="J33" s="435">
        <v>115477777</v>
      </c>
      <c r="K33" s="435">
        <v>85460842</v>
      </c>
      <c r="L33" s="435">
        <v>0</v>
      </c>
      <c r="M33" s="435">
        <v>0</v>
      </c>
      <c r="N33" s="435">
        <v>156250290</v>
      </c>
      <c r="O33" s="435">
        <v>227803</v>
      </c>
      <c r="P33" s="435">
        <v>0</v>
      </c>
      <c r="Q33" s="1020">
        <v>0</v>
      </c>
      <c r="R33" s="71">
        <v>25</v>
      </c>
    </row>
    <row r="34" spans="1:18" s="103" customFormat="1" ht="23.1" customHeight="1">
      <c r="A34" s="66">
        <v>27</v>
      </c>
      <c r="B34" s="65" t="s">
        <v>1086</v>
      </c>
      <c r="C34" s="439">
        <v>0</v>
      </c>
      <c r="D34" s="439">
        <v>44301</v>
      </c>
      <c r="E34" s="433">
        <v>44301</v>
      </c>
      <c r="F34" s="433">
        <v>599889026</v>
      </c>
      <c r="G34" s="433">
        <v>370362263</v>
      </c>
      <c r="H34" s="433">
        <v>2995936168</v>
      </c>
      <c r="I34" s="433">
        <v>1631</v>
      </c>
      <c r="J34" s="433">
        <v>97028191</v>
      </c>
      <c r="K34" s="433">
        <v>41351754</v>
      </c>
      <c r="L34" s="433">
        <v>0</v>
      </c>
      <c r="M34" s="433">
        <v>0</v>
      </c>
      <c r="N34" s="433">
        <v>70600940</v>
      </c>
      <c r="O34" s="433">
        <v>38500</v>
      </c>
      <c r="P34" s="433">
        <v>0</v>
      </c>
      <c r="Q34" s="1007">
        <v>0</v>
      </c>
      <c r="R34" s="67">
        <v>27</v>
      </c>
    </row>
    <row r="35" spans="1:18" s="103" customFormat="1" ht="23.1" customHeight="1">
      <c r="A35" s="66">
        <v>28</v>
      </c>
      <c r="B35" s="65" t="s">
        <v>1087</v>
      </c>
      <c r="C35" s="439">
        <v>0</v>
      </c>
      <c r="D35" s="439">
        <v>26672</v>
      </c>
      <c r="E35" s="433">
        <v>26672</v>
      </c>
      <c r="F35" s="433">
        <v>375759738</v>
      </c>
      <c r="G35" s="433">
        <v>231628625</v>
      </c>
      <c r="H35" s="433">
        <v>1795075203</v>
      </c>
      <c r="I35" s="433">
        <v>1127</v>
      </c>
      <c r="J35" s="433">
        <v>59042519</v>
      </c>
      <c r="K35" s="433">
        <v>42649365</v>
      </c>
      <c r="L35" s="433">
        <v>0</v>
      </c>
      <c r="M35" s="433">
        <v>0</v>
      </c>
      <c r="N35" s="433">
        <v>60133634</v>
      </c>
      <c r="O35" s="433">
        <v>0</v>
      </c>
      <c r="P35" s="433">
        <v>0</v>
      </c>
      <c r="Q35" s="1007">
        <v>0</v>
      </c>
      <c r="R35" s="67">
        <v>28</v>
      </c>
    </row>
    <row r="36" spans="1:18" s="103" customFormat="1" ht="23.1" customHeight="1">
      <c r="A36" s="66">
        <v>29</v>
      </c>
      <c r="B36" s="65" t="s">
        <v>1088</v>
      </c>
      <c r="C36" s="439">
        <v>0</v>
      </c>
      <c r="D36" s="439">
        <v>23721</v>
      </c>
      <c r="E36" s="433">
        <v>23721</v>
      </c>
      <c r="F36" s="433">
        <v>364037147</v>
      </c>
      <c r="G36" s="433">
        <v>228861027</v>
      </c>
      <c r="H36" s="433">
        <v>1777846115</v>
      </c>
      <c r="I36" s="433">
        <v>1113</v>
      </c>
      <c r="J36" s="433">
        <v>61369588</v>
      </c>
      <c r="K36" s="433">
        <v>8661559</v>
      </c>
      <c r="L36" s="433">
        <v>0</v>
      </c>
      <c r="M36" s="433">
        <v>0</v>
      </c>
      <c r="N36" s="433">
        <v>15696803</v>
      </c>
      <c r="O36" s="433">
        <v>0</v>
      </c>
      <c r="P36" s="433">
        <v>0</v>
      </c>
      <c r="Q36" s="1007">
        <v>0</v>
      </c>
      <c r="R36" s="67">
        <v>29</v>
      </c>
    </row>
    <row r="37" spans="1:18" s="103" customFormat="1" ht="23.1" customHeight="1">
      <c r="A37" s="66">
        <v>30</v>
      </c>
      <c r="B37" s="65" t="s">
        <v>1089</v>
      </c>
      <c r="C37" s="451">
        <v>0</v>
      </c>
      <c r="D37" s="451">
        <v>63706</v>
      </c>
      <c r="E37" s="434">
        <v>63706</v>
      </c>
      <c r="F37" s="434">
        <v>916517201</v>
      </c>
      <c r="G37" s="434">
        <v>563550667</v>
      </c>
      <c r="H37" s="434">
        <v>4136219913</v>
      </c>
      <c r="I37" s="434">
        <v>2380</v>
      </c>
      <c r="J37" s="434">
        <v>138331353</v>
      </c>
      <c r="K37" s="434">
        <v>59471557</v>
      </c>
      <c r="L37" s="434">
        <v>0</v>
      </c>
      <c r="M37" s="434">
        <v>0</v>
      </c>
      <c r="N37" s="434">
        <v>85695911</v>
      </c>
      <c r="O37" s="434">
        <v>9339154</v>
      </c>
      <c r="P37" s="434">
        <v>0</v>
      </c>
      <c r="Q37" s="1008">
        <v>0</v>
      </c>
      <c r="R37" s="67">
        <v>30</v>
      </c>
    </row>
    <row r="38" spans="1:18" s="103" customFormat="1" ht="23.1" customHeight="1">
      <c r="A38" s="72">
        <v>31</v>
      </c>
      <c r="B38" s="62" t="s">
        <v>1090</v>
      </c>
      <c r="C38" s="1027">
        <v>0</v>
      </c>
      <c r="D38" s="1027">
        <v>28743</v>
      </c>
      <c r="E38" s="435">
        <v>28743</v>
      </c>
      <c r="F38" s="435">
        <v>378499729</v>
      </c>
      <c r="G38" s="435">
        <v>201732995</v>
      </c>
      <c r="H38" s="435">
        <v>1701133158</v>
      </c>
      <c r="I38" s="435">
        <v>1344</v>
      </c>
      <c r="J38" s="435">
        <v>59803450</v>
      </c>
      <c r="K38" s="435">
        <v>23141681</v>
      </c>
      <c r="L38" s="435">
        <v>0</v>
      </c>
      <c r="M38" s="435">
        <v>0</v>
      </c>
      <c r="N38" s="435">
        <v>47548291</v>
      </c>
      <c r="O38" s="435">
        <v>8312271</v>
      </c>
      <c r="P38" s="435">
        <v>0</v>
      </c>
      <c r="Q38" s="1020">
        <v>0</v>
      </c>
      <c r="R38" s="73">
        <v>31</v>
      </c>
    </row>
    <row r="39" spans="1:18" s="103" customFormat="1" ht="23.1" customHeight="1">
      <c r="A39" s="66">
        <v>32</v>
      </c>
      <c r="B39" s="65" t="s">
        <v>1091</v>
      </c>
      <c r="C39" s="439">
        <v>0</v>
      </c>
      <c r="D39" s="439">
        <v>57939</v>
      </c>
      <c r="E39" s="433">
        <v>57939</v>
      </c>
      <c r="F39" s="433">
        <v>699055763</v>
      </c>
      <c r="G39" s="433">
        <v>483382604</v>
      </c>
      <c r="H39" s="433">
        <v>3617440673</v>
      </c>
      <c r="I39" s="433">
        <v>3262</v>
      </c>
      <c r="J39" s="433">
        <v>218333922</v>
      </c>
      <c r="K39" s="433">
        <v>50440866</v>
      </c>
      <c r="L39" s="433">
        <v>0</v>
      </c>
      <c r="M39" s="433">
        <v>0</v>
      </c>
      <c r="N39" s="433">
        <v>141629395</v>
      </c>
      <c r="O39" s="433">
        <v>192779</v>
      </c>
      <c r="P39" s="433">
        <v>0</v>
      </c>
      <c r="Q39" s="1007">
        <v>0</v>
      </c>
      <c r="R39" s="67">
        <v>32</v>
      </c>
    </row>
    <row r="40" spans="1:18" s="103" customFormat="1" ht="23.1" customHeight="1">
      <c r="A40" s="66">
        <v>33</v>
      </c>
      <c r="B40" s="65" t="s">
        <v>1092</v>
      </c>
      <c r="C40" s="439">
        <v>0</v>
      </c>
      <c r="D40" s="439">
        <v>26390</v>
      </c>
      <c r="E40" s="433">
        <v>26390</v>
      </c>
      <c r="F40" s="433">
        <v>354008769</v>
      </c>
      <c r="G40" s="433">
        <v>198779860</v>
      </c>
      <c r="H40" s="433">
        <v>1522773150</v>
      </c>
      <c r="I40" s="433">
        <v>1253</v>
      </c>
      <c r="J40" s="433">
        <v>52310636</v>
      </c>
      <c r="K40" s="433">
        <v>23222693</v>
      </c>
      <c r="L40" s="433">
        <v>0</v>
      </c>
      <c r="M40" s="433">
        <v>0</v>
      </c>
      <c r="N40" s="433">
        <v>44982494</v>
      </c>
      <c r="O40" s="433">
        <v>9264703</v>
      </c>
      <c r="P40" s="433">
        <v>7965798</v>
      </c>
      <c r="Q40" s="1007">
        <v>18504400</v>
      </c>
      <c r="R40" s="67">
        <v>33</v>
      </c>
    </row>
    <row r="41" spans="1:18" s="103" customFormat="1" ht="23.1" customHeight="1">
      <c r="A41" s="66">
        <v>34</v>
      </c>
      <c r="B41" s="65" t="s">
        <v>1093</v>
      </c>
      <c r="C41" s="439">
        <v>0</v>
      </c>
      <c r="D41" s="439">
        <v>36788</v>
      </c>
      <c r="E41" s="433">
        <v>36788</v>
      </c>
      <c r="F41" s="433">
        <v>535651436</v>
      </c>
      <c r="G41" s="433">
        <v>329135019</v>
      </c>
      <c r="H41" s="433">
        <v>2419485839</v>
      </c>
      <c r="I41" s="433">
        <v>987</v>
      </c>
      <c r="J41" s="433">
        <v>86211031</v>
      </c>
      <c r="K41" s="433">
        <v>9978097</v>
      </c>
      <c r="L41" s="433">
        <v>0</v>
      </c>
      <c r="M41" s="433">
        <v>0</v>
      </c>
      <c r="N41" s="433">
        <v>72056617</v>
      </c>
      <c r="O41" s="433">
        <v>631522</v>
      </c>
      <c r="P41" s="433">
        <v>0</v>
      </c>
      <c r="Q41" s="1007">
        <v>0</v>
      </c>
      <c r="R41" s="67">
        <v>34</v>
      </c>
    </row>
    <row r="42" spans="1:18" s="103" customFormat="1" ht="23.1" customHeight="1">
      <c r="A42" s="66">
        <v>35</v>
      </c>
      <c r="B42" s="65" t="s">
        <v>1094</v>
      </c>
      <c r="C42" s="451">
        <v>0</v>
      </c>
      <c r="D42" s="451">
        <v>40867</v>
      </c>
      <c r="E42" s="434">
        <v>40867</v>
      </c>
      <c r="F42" s="434">
        <v>560457300</v>
      </c>
      <c r="G42" s="434">
        <v>315807250</v>
      </c>
      <c r="H42" s="434">
        <v>2566553084</v>
      </c>
      <c r="I42" s="434">
        <v>1596</v>
      </c>
      <c r="J42" s="434">
        <v>88020766</v>
      </c>
      <c r="K42" s="434">
        <v>49836676</v>
      </c>
      <c r="L42" s="434">
        <v>0</v>
      </c>
      <c r="M42" s="434">
        <v>0</v>
      </c>
      <c r="N42" s="434">
        <v>37400899</v>
      </c>
      <c r="O42" s="434">
        <v>0</v>
      </c>
      <c r="P42" s="434">
        <v>0</v>
      </c>
      <c r="Q42" s="1008">
        <v>0</v>
      </c>
      <c r="R42" s="67">
        <v>35</v>
      </c>
    </row>
    <row r="43" spans="1:18" s="103" customFormat="1" ht="23.1" customHeight="1">
      <c r="A43" s="70">
        <v>36</v>
      </c>
      <c r="B43" s="62" t="s">
        <v>1095</v>
      </c>
      <c r="C43" s="1027">
        <v>0</v>
      </c>
      <c r="D43" s="1027">
        <v>40615</v>
      </c>
      <c r="E43" s="435">
        <v>40615</v>
      </c>
      <c r="F43" s="435">
        <v>550600336</v>
      </c>
      <c r="G43" s="435">
        <v>316635205</v>
      </c>
      <c r="H43" s="435">
        <v>2456809662</v>
      </c>
      <c r="I43" s="435">
        <v>1589</v>
      </c>
      <c r="J43" s="435">
        <v>110176239</v>
      </c>
      <c r="K43" s="435">
        <v>26053594</v>
      </c>
      <c r="L43" s="435">
        <v>0</v>
      </c>
      <c r="M43" s="435">
        <v>0</v>
      </c>
      <c r="N43" s="435">
        <v>580773791</v>
      </c>
      <c r="O43" s="435">
        <v>107335</v>
      </c>
      <c r="P43" s="435">
        <v>0</v>
      </c>
      <c r="Q43" s="1020">
        <v>0</v>
      </c>
      <c r="R43" s="71">
        <v>36</v>
      </c>
    </row>
    <row r="44" spans="1:18" s="103" customFormat="1" ht="23.1" customHeight="1">
      <c r="A44" s="66">
        <v>37</v>
      </c>
      <c r="B44" s="65" t="s">
        <v>1096</v>
      </c>
      <c r="C44" s="439">
        <v>0</v>
      </c>
      <c r="D44" s="439">
        <v>58844</v>
      </c>
      <c r="E44" s="433">
        <v>58844</v>
      </c>
      <c r="F44" s="433">
        <v>835951851</v>
      </c>
      <c r="G44" s="433">
        <v>591862273</v>
      </c>
      <c r="H44" s="433">
        <v>3900642216</v>
      </c>
      <c r="I44" s="433">
        <v>2296</v>
      </c>
      <c r="J44" s="433">
        <v>83394090</v>
      </c>
      <c r="K44" s="433">
        <v>54429929</v>
      </c>
      <c r="L44" s="433">
        <v>0</v>
      </c>
      <c r="M44" s="433">
        <v>0</v>
      </c>
      <c r="N44" s="433">
        <v>194229650</v>
      </c>
      <c r="O44" s="433">
        <v>9277865</v>
      </c>
      <c r="P44" s="433">
        <v>0</v>
      </c>
      <c r="Q44" s="1007">
        <v>0</v>
      </c>
      <c r="R44" s="67">
        <v>37</v>
      </c>
    </row>
    <row r="45" spans="1:18" s="103" customFormat="1" ht="23.1" customHeight="1">
      <c r="A45" s="66">
        <v>38</v>
      </c>
      <c r="B45" s="65" t="s">
        <v>1097</v>
      </c>
      <c r="C45" s="439">
        <v>0</v>
      </c>
      <c r="D45" s="439">
        <v>23853</v>
      </c>
      <c r="E45" s="433">
        <v>23853</v>
      </c>
      <c r="F45" s="433">
        <v>290037516</v>
      </c>
      <c r="G45" s="433">
        <v>172133609</v>
      </c>
      <c r="H45" s="433">
        <v>1433292996</v>
      </c>
      <c r="I45" s="433">
        <v>1127</v>
      </c>
      <c r="J45" s="433">
        <v>51068513</v>
      </c>
      <c r="K45" s="433">
        <v>19896335</v>
      </c>
      <c r="L45" s="433">
        <v>0</v>
      </c>
      <c r="M45" s="433">
        <v>0</v>
      </c>
      <c r="N45" s="433">
        <v>62328720</v>
      </c>
      <c r="O45" s="433">
        <v>3622</v>
      </c>
      <c r="P45" s="433">
        <v>274195</v>
      </c>
      <c r="Q45" s="1007">
        <v>1103463</v>
      </c>
      <c r="R45" s="67">
        <v>38</v>
      </c>
    </row>
    <row r="46" spans="1:18" s="103" customFormat="1" ht="23.1" customHeight="1">
      <c r="A46" s="66">
        <v>39</v>
      </c>
      <c r="B46" s="65" t="s">
        <v>1098</v>
      </c>
      <c r="C46" s="439">
        <v>0</v>
      </c>
      <c r="D46" s="439">
        <v>13296</v>
      </c>
      <c r="E46" s="433">
        <v>13296</v>
      </c>
      <c r="F46" s="433">
        <v>207027582</v>
      </c>
      <c r="G46" s="433">
        <v>113661744</v>
      </c>
      <c r="H46" s="433">
        <v>910401286</v>
      </c>
      <c r="I46" s="433">
        <v>637</v>
      </c>
      <c r="J46" s="433">
        <v>50104492</v>
      </c>
      <c r="K46" s="433">
        <v>6988563</v>
      </c>
      <c r="L46" s="433">
        <v>0</v>
      </c>
      <c r="M46" s="433">
        <v>0</v>
      </c>
      <c r="N46" s="433">
        <v>39543377</v>
      </c>
      <c r="O46" s="433">
        <v>14400</v>
      </c>
      <c r="P46" s="433">
        <v>0</v>
      </c>
      <c r="Q46" s="1007">
        <v>0</v>
      </c>
      <c r="R46" s="67">
        <v>39</v>
      </c>
    </row>
    <row r="47" spans="1:18" s="103" customFormat="1" ht="23.1" customHeight="1">
      <c r="A47" s="66">
        <v>42</v>
      </c>
      <c r="B47" s="65" t="s">
        <v>1099</v>
      </c>
      <c r="C47" s="451">
        <v>0</v>
      </c>
      <c r="D47" s="451">
        <v>14961</v>
      </c>
      <c r="E47" s="434">
        <v>14961</v>
      </c>
      <c r="F47" s="434">
        <v>210634871</v>
      </c>
      <c r="G47" s="434">
        <v>148725457</v>
      </c>
      <c r="H47" s="434">
        <v>1006067941</v>
      </c>
      <c r="I47" s="434">
        <v>469</v>
      </c>
      <c r="J47" s="434">
        <v>35128085</v>
      </c>
      <c r="K47" s="434">
        <v>13134969</v>
      </c>
      <c r="L47" s="434">
        <v>0</v>
      </c>
      <c r="M47" s="434">
        <v>0</v>
      </c>
      <c r="N47" s="434">
        <v>29733582</v>
      </c>
      <c r="O47" s="434">
        <v>0</v>
      </c>
      <c r="P47" s="434">
        <v>0</v>
      </c>
      <c r="Q47" s="1008">
        <v>0</v>
      </c>
      <c r="R47" s="67">
        <v>42</v>
      </c>
    </row>
    <row r="48" spans="1:18" s="103" customFormat="1" ht="23.1" customHeight="1">
      <c r="A48" s="70">
        <v>43</v>
      </c>
      <c r="B48" s="62" t="s">
        <v>1100</v>
      </c>
      <c r="C48" s="1027">
        <v>0</v>
      </c>
      <c r="D48" s="1027">
        <v>38669</v>
      </c>
      <c r="E48" s="435">
        <v>38669</v>
      </c>
      <c r="F48" s="435">
        <v>499656805</v>
      </c>
      <c r="G48" s="435">
        <v>305411431</v>
      </c>
      <c r="H48" s="435">
        <v>2315390710</v>
      </c>
      <c r="I48" s="435">
        <v>2128</v>
      </c>
      <c r="J48" s="435">
        <v>84713652</v>
      </c>
      <c r="K48" s="435">
        <v>19102909</v>
      </c>
      <c r="L48" s="435">
        <v>0</v>
      </c>
      <c r="M48" s="435">
        <v>0</v>
      </c>
      <c r="N48" s="435">
        <v>44849327</v>
      </c>
      <c r="O48" s="435">
        <v>0</v>
      </c>
      <c r="P48" s="435">
        <v>3094661</v>
      </c>
      <c r="Q48" s="1020">
        <v>7347595</v>
      </c>
      <c r="R48" s="71">
        <v>43</v>
      </c>
    </row>
    <row r="49" spans="1:18" s="103" customFormat="1" ht="23.1" customHeight="1">
      <c r="A49" s="66">
        <v>44</v>
      </c>
      <c r="B49" s="65" t="s">
        <v>1101</v>
      </c>
      <c r="C49" s="439">
        <v>0</v>
      </c>
      <c r="D49" s="439">
        <v>15090</v>
      </c>
      <c r="E49" s="433">
        <v>15090</v>
      </c>
      <c r="F49" s="433">
        <v>202352565</v>
      </c>
      <c r="G49" s="433">
        <v>93457888</v>
      </c>
      <c r="H49" s="433">
        <v>910852568</v>
      </c>
      <c r="I49" s="433">
        <v>560</v>
      </c>
      <c r="J49" s="433">
        <v>1160188</v>
      </c>
      <c r="K49" s="433">
        <v>11328322</v>
      </c>
      <c r="L49" s="433">
        <v>0</v>
      </c>
      <c r="M49" s="433">
        <v>0</v>
      </c>
      <c r="N49" s="433">
        <v>39286194</v>
      </c>
      <c r="O49" s="433">
        <v>829577</v>
      </c>
      <c r="P49" s="433">
        <v>0</v>
      </c>
      <c r="Q49" s="1007">
        <v>0</v>
      </c>
      <c r="R49" s="67">
        <v>44</v>
      </c>
    </row>
    <row r="50" spans="1:18" s="103" customFormat="1" ht="23.1" customHeight="1">
      <c r="A50" s="66">
        <v>45</v>
      </c>
      <c r="B50" s="65" t="s">
        <v>1102</v>
      </c>
      <c r="C50" s="439">
        <v>0</v>
      </c>
      <c r="D50" s="439">
        <v>5915</v>
      </c>
      <c r="E50" s="433">
        <v>5915</v>
      </c>
      <c r="F50" s="433">
        <v>84856205</v>
      </c>
      <c r="G50" s="433">
        <v>40926652</v>
      </c>
      <c r="H50" s="433">
        <v>343766134</v>
      </c>
      <c r="I50" s="433">
        <v>217</v>
      </c>
      <c r="J50" s="433">
        <v>9233526</v>
      </c>
      <c r="K50" s="433">
        <v>4314243</v>
      </c>
      <c r="L50" s="433">
        <v>0</v>
      </c>
      <c r="M50" s="433">
        <v>0</v>
      </c>
      <c r="N50" s="433">
        <v>1229651</v>
      </c>
      <c r="O50" s="433">
        <v>0</v>
      </c>
      <c r="P50" s="433">
        <v>0</v>
      </c>
      <c r="Q50" s="1007">
        <v>0</v>
      </c>
      <c r="R50" s="67">
        <v>45</v>
      </c>
    </row>
    <row r="51" spans="1:18" s="103" customFormat="1" ht="23.1" customHeight="1">
      <c r="A51" s="66">
        <v>46</v>
      </c>
      <c r="B51" s="65" t="s">
        <v>1103</v>
      </c>
      <c r="C51" s="439">
        <v>0</v>
      </c>
      <c r="D51" s="439">
        <v>25146</v>
      </c>
      <c r="E51" s="433">
        <v>25146</v>
      </c>
      <c r="F51" s="433">
        <v>370440534</v>
      </c>
      <c r="G51" s="433">
        <v>188069456</v>
      </c>
      <c r="H51" s="433">
        <v>1649887350</v>
      </c>
      <c r="I51" s="433">
        <v>0</v>
      </c>
      <c r="J51" s="433">
        <v>57220656</v>
      </c>
      <c r="K51" s="433">
        <v>17142306</v>
      </c>
      <c r="L51" s="433">
        <v>0</v>
      </c>
      <c r="M51" s="433">
        <v>0</v>
      </c>
      <c r="N51" s="433">
        <v>39394836</v>
      </c>
      <c r="O51" s="433">
        <v>31130</v>
      </c>
      <c r="P51" s="433">
        <v>0</v>
      </c>
      <c r="Q51" s="1007">
        <v>0</v>
      </c>
      <c r="R51" s="67">
        <v>46</v>
      </c>
    </row>
    <row r="52" spans="1:18" s="103" customFormat="1" ht="23.1" customHeight="1">
      <c r="A52" s="66">
        <v>47</v>
      </c>
      <c r="B52" s="65" t="s">
        <v>1104</v>
      </c>
      <c r="C52" s="451">
        <v>0</v>
      </c>
      <c r="D52" s="451">
        <v>22704</v>
      </c>
      <c r="E52" s="434">
        <v>22704</v>
      </c>
      <c r="F52" s="434">
        <v>317139375</v>
      </c>
      <c r="G52" s="434">
        <v>160027037</v>
      </c>
      <c r="H52" s="434">
        <v>1384863550</v>
      </c>
      <c r="I52" s="434">
        <v>1239</v>
      </c>
      <c r="J52" s="434">
        <v>49613517</v>
      </c>
      <c r="K52" s="434">
        <v>19360272</v>
      </c>
      <c r="L52" s="434">
        <v>0</v>
      </c>
      <c r="M52" s="434">
        <v>0</v>
      </c>
      <c r="N52" s="434">
        <v>115080829</v>
      </c>
      <c r="O52" s="434">
        <v>53404</v>
      </c>
      <c r="P52" s="434">
        <v>251036</v>
      </c>
      <c r="Q52" s="1008">
        <v>952904</v>
      </c>
      <c r="R52" s="67">
        <v>47</v>
      </c>
    </row>
    <row r="53" spans="1:18" s="103" customFormat="1" ht="23.1" customHeight="1">
      <c r="A53" s="70">
        <v>49</v>
      </c>
      <c r="B53" s="62" t="s">
        <v>1105</v>
      </c>
      <c r="C53" s="1027">
        <v>0</v>
      </c>
      <c r="D53" s="1027">
        <v>5498</v>
      </c>
      <c r="E53" s="435">
        <v>5498</v>
      </c>
      <c r="F53" s="435">
        <v>82130892</v>
      </c>
      <c r="G53" s="435">
        <v>47245370</v>
      </c>
      <c r="H53" s="435">
        <v>363234931</v>
      </c>
      <c r="I53" s="435">
        <v>336</v>
      </c>
      <c r="J53" s="435">
        <v>11129491</v>
      </c>
      <c r="K53" s="435">
        <v>5514664</v>
      </c>
      <c r="L53" s="435">
        <v>0</v>
      </c>
      <c r="M53" s="435">
        <v>0</v>
      </c>
      <c r="N53" s="435">
        <v>16943914</v>
      </c>
      <c r="O53" s="435">
        <v>0</v>
      </c>
      <c r="P53" s="435">
        <v>0</v>
      </c>
      <c r="Q53" s="1020">
        <v>0</v>
      </c>
      <c r="R53" s="71">
        <v>49</v>
      </c>
    </row>
    <row r="54" spans="1:18" s="103" customFormat="1" ht="23.1" customHeight="1">
      <c r="A54" s="66">
        <v>50</v>
      </c>
      <c r="B54" s="65" t="s">
        <v>1106</v>
      </c>
      <c r="C54" s="439">
        <v>0</v>
      </c>
      <c r="D54" s="439">
        <v>7500</v>
      </c>
      <c r="E54" s="433">
        <v>7500</v>
      </c>
      <c r="F54" s="433">
        <v>101194828</v>
      </c>
      <c r="G54" s="433">
        <v>65965549</v>
      </c>
      <c r="H54" s="433">
        <v>415049210</v>
      </c>
      <c r="I54" s="433">
        <v>287</v>
      </c>
      <c r="J54" s="433">
        <v>21592393</v>
      </c>
      <c r="K54" s="433">
        <v>19645718</v>
      </c>
      <c r="L54" s="433">
        <v>0</v>
      </c>
      <c r="M54" s="433">
        <v>0</v>
      </c>
      <c r="N54" s="433">
        <v>62319424</v>
      </c>
      <c r="O54" s="433">
        <v>0</v>
      </c>
      <c r="P54" s="433">
        <v>0</v>
      </c>
      <c r="Q54" s="1007">
        <v>0</v>
      </c>
      <c r="R54" s="67">
        <v>50</v>
      </c>
    </row>
    <row r="55" spans="1:18" s="103" customFormat="1" ht="23.1" customHeight="1">
      <c r="A55" s="66">
        <v>51</v>
      </c>
      <c r="B55" s="65" t="s">
        <v>1107</v>
      </c>
      <c r="C55" s="439">
        <v>0</v>
      </c>
      <c r="D55" s="439">
        <v>13765</v>
      </c>
      <c r="E55" s="433">
        <v>13765</v>
      </c>
      <c r="F55" s="433">
        <v>191973276</v>
      </c>
      <c r="G55" s="433">
        <v>89765895</v>
      </c>
      <c r="H55" s="433">
        <v>722278977</v>
      </c>
      <c r="I55" s="433">
        <v>959</v>
      </c>
      <c r="J55" s="433">
        <v>23191978</v>
      </c>
      <c r="K55" s="433">
        <v>17621850</v>
      </c>
      <c r="L55" s="433">
        <v>0</v>
      </c>
      <c r="M55" s="433">
        <v>0</v>
      </c>
      <c r="N55" s="433">
        <v>24647535</v>
      </c>
      <c r="O55" s="433">
        <v>26751</v>
      </c>
      <c r="P55" s="433">
        <v>90342</v>
      </c>
      <c r="Q55" s="1007">
        <v>104381</v>
      </c>
      <c r="R55" s="67">
        <v>51</v>
      </c>
    </row>
    <row r="56" spans="1:18" s="103" customFormat="1" ht="23.1" customHeight="1">
      <c r="A56" s="66">
        <v>52</v>
      </c>
      <c r="B56" s="65" t="s">
        <v>1108</v>
      </c>
      <c r="C56" s="439">
        <v>0</v>
      </c>
      <c r="D56" s="439">
        <v>5791</v>
      </c>
      <c r="E56" s="433">
        <v>5791</v>
      </c>
      <c r="F56" s="433">
        <v>83734857</v>
      </c>
      <c r="G56" s="433">
        <v>39537147</v>
      </c>
      <c r="H56" s="433">
        <v>313916650</v>
      </c>
      <c r="I56" s="433">
        <v>210</v>
      </c>
      <c r="J56" s="433">
        <v>15271899</v>
      </c>
      <c r="K56" s="433">
        <v>1490423</v>
      </c>
      <c r="L56" s="433">
        <v>0</v>
      </c>
      <c r="M56" s="433">
        <v>0</v>
      </c>
      <c r="N56" s="433">
        <v>9407305</v>
      </c>
      <c r="O56" s="433">
        <v>29300</v>
      </c>
      <c r="P56" s="433">
        <v>0</v>
      </c>
      <c r="Q56" s="1007">
        <v>0</v>
      </c>
      <c r="R56" s="67">
        <v>52</v>
      </c>
    </row>
    <row r="57" spans="1:18" s="103" customFormat="1" ht="23.1" customHeight="1" thickBot="1">
      <c r="A57" s="81">
        <v>54</v>
      </c>
      <c r="B57" s="82" t="s">
        <v>1109</v>
      </c>
      <c r="C57" s="1030">
        <v>0</v>
      </c>
      <c r="D57" s="1030">
        <v>8589</v>
      </c>
      <c r="E57" s="441">
        <v>8589</v>
      </c>
      <c r="F57" s="441">
        <v>134392350</v>
      </c>
      <c r="G57" s="441">
        <v>74628291</v>
      </c>
      <c r="H57" s="441">
        <v>524156909</v>
      </c>
      <c r="I57" s="441">
        <v>616</v>
      </c>
      <c r="J57" s="441">
        <v>21936274</v>
      </c>
      <c r="K57" s="441">
        <v>14098717</v>
      </c>
      <c r="L57" s="441">
        <v>0</v>
      </c>
      <c r="M57" s="441">
        <v>0</v>
      </c>
      <c r="N57" s="441">
        <v>8028824</v>
      </c>
      <c r="O57" s="441">
        <v>2798761</v>
      </c>
      <c r="P57" s="441">
        <v>0</v>
      </c>
      <c r="Q57" s="1021">
        <v>0</v>
      </c>
      <c r="R57" s="83">
        <v>54</v>
      </c>
    </row>
    <row r="58" spans="1:18" s="103" customFormat="1" ht="23.1" customHeight="1">
      <c r="A58" s="66">
        <v>55</v>
      </c>
      <c r="B58" s="65" t="s">
        <v>1110</v>
      </c>
      <c r="C58" s="439">
        <v>0</v>
      </c>
      <c r="D58" s="439">
        <v>8377</v>
      </c>
      <c r="E58" s="433">
        <v>8377</v>
      </c>
      <c r="F58" s="433">
        <v>129185184</v>
      </c>
      <c r="G58" s="433">
        <v>79619393</v>
      </c>
      <c r="H58" s="433">
        <v>493570119</v>
      </c>
      <c r="I58" s="433">
        <v>490</v>
      </c>
      <c r="J58" s="433">
        <v>12935328</v>
      </c>
      <c r="K58" s="433">
        <v>8998315</v>
      </c>
      <c r="L58" s="433">
        <v>0</v>
      </c>
      <c r="M58" s="433">
        <v>0</v>
      </c>
      <c r="N58" s="433">
        <v>18986143</v>
      </c>
      <c r="O58" s="433">
        <v>145400</v>
      </c>
      <c r="P58" s="433">
        <v>0</v>
      </c>
      <c r="Q58" s="1007">
        <v>0</v>
      </c>
      <c r="R58" s="67">
        <v>55</v>
      </c>
    </row>
    <row r="59" spans="1:18" s="103" customFormat="1" ht="23.1" customHeight="1">
      <c r="A59" s="66">
        <v>56</v>
      </c>
      <c r="B59" s="65" t="s">
        <v>1111</v>
      </c>
      <c r="C59" s="439">
        <v>0</v>
      </c>
      <c r="D59" s="439">
        <v>6701</v>
      </c>
      <c r="E59" s="433">
        <v>6701</v>
      </c>
      <c r="F59" s="433">
        <v>85210525</v>
      </c>
      <c r="G59" s="433">
        <v>48281397</v>
      </c>
      <c r="H59" s="433">
        <v>417142714</v>
      </c>
      <c r="I59" s="433">
        <v>350</v>
      </c>
      <c r="J59" s="433">
        <v>10422216</v>
      </c>
      <c r="K59" s="433">
        <v>12556017</v>
      </c>
      <c r="L59" s="433">
        <v>0</v>
      </c>
      <c r="M59" s="433">
        <v>0</v>
      </c>
      <c r="N59" s="433">
        <v>27547299</v>
      </c>
      <c r="O59" s="433">
        <v>0</v>
      </c>
      <c r="P59" s="433">
        <v>0</v>
      </c>
      <c r="Q59" s="1007">
        <v>0</v>
      </c>
      <c r="R59" s="67">
        <v>56</v>
      </c>
    </row>
    <row r="60" spans="1:18" s="103" customFormat="1" ht="23.1" customHeight="1">
      <c r="A60" s="66">
        <v>57</v>
      </c>
      <c r="B60" s="65" t="s">
        <v>1112</v>
      </c>
      <c r="C60" s="439">
        <v>0</v>
      </c>
      <c r="D60" s="439">
        <v>4100</v>
      </c>
      <c r="E60" s="433">
        <v>4100</v>
      </c>
      <c r="F60" s="433">
        <v>52910762</v>
      </c>
      <c r="G60" s="433">
        <v>36924667</v>
      </c>
      <c r="H60" s="433">
        <v>195172652</v>
      </c>
      <c r="I60" s="433">
        <v>147</v>
      </c>
      <c r="J60" s="433">
        <v>5716006</v>
      </c>
      <c r="K60" s="433">
        <v>3623348</v>
      </c>
      <c r="L60" s="433">
        <v>0</v>
      </c>
      <c r="M60" s="433">
        <v>0</v>
      </c>
      <c r="N60" s="433">
        <v>9218505</v>
      </c>
      <c r="O60" s="433">
        <v>0</v>
      </c>
      <c r="P60" s="433">
        <v>0</v>
      </c>
      <c r="Q60" s="1007">
        <v>0</v>
      </c>
      <c r="R60" s="67">
        <v>57</v>
      </c>
    </row>
    <row r="61" spans="1:18" s="103" customFormat="1" ht="23.1" customHeight="1">
      <c r="A61" s="66">
        <v>58</v>
      </c>
      <c r="B61" s="65" t="s">
        <v>1113</v>
      </c>
      <c r="C61" s="439">
        <v>0</v>
      </c>
      <c r="D61" s="439">
        <v>5171</v>
      </c>
      <c r="E61" s="433">
        <v>5171</v>
      </c>
      <c r="F61" s="433">
        <v>62880705</v>
      </c>
      <c r="G61" s="433">
        <v>40052127</v>
      </c>
      <c r="H61" s="433">
        <v>242544196</v>
      </c>
      <c r="I61" s="433">
        <v>252</v>
      </c>
      <c r="J61" s="433">
        <v>6055364</v>
      </c>
      <c r="K61" s="433">
        <v>4649555</v>
      </c>
      <c r="L61" s="433">
        <v>0</v>
      </c>
      <c r="M61" s="433">
        <v>0</v>
      </c>
      <c r="N61" s="433">
        <v>1913549</v>
      </c>
      <c r="O61" s="433">
        <v>0</v>
      </c>
      <c r="P61" s="433">
        <v>0</v>
      </c>
      <c r="Q61" s="1007">
        <v>0</v>
      </c>
      <c r="R61" s="67">
        <v>58</v>
      </c>
    </row>
    <row r="62" spans="1:18" s="103" customFormat="1" ht="23.1" customHeight="1">
      <c r="A62" s="75">
        <v>59</v>
      </c>
      <c r="B62" s="76" t="s">
        <v>1114</v>
      </c>
      <c r="C62" s="451">
        <v>0</v>
      </c>
      <c r="D62" s="451">
        <v>3954</v>
      </c>
      <c r="E62" s="434">
        <v>3954</v>
      </c>
      <c r="F62" s="434">
        <v>45273991</v>
      </c>
      <c r="G62" s="434">
        <v>10811632</v>
      </c>
      <c r="H62" s="434">
        <v>174447434</v>
      </c>
      <c r="I62" s="434">
        <v>119</v>
      </c>
      <c r="J62" s="434">
        <v>8936284</v>
      </c>
      <c r="K62" s="434">
        <v>306222</v>
      </c>
      <c r="L62" s="434">
        <v>0</v>
      </c>
      <c r="M62" s="434">
        <v>0</v>
      </c>
      <c r="N62" s="434">
        <v>5269120</v>
      </c>
      <c r="O62" s="434">
        <v>205771</v>
      </c>
      <c r="P62" s="434">
        <v>0</v>
      </c>
      <c r="Q62" s="1008">
        <v>0</v>
      </c>
      <c r="R62" s="77">
        <v>59</v>
      </c>
    </row>
    <row r="63" spans="1:18" s="125" customFormat="1" ht="23.1" customHeight="1">
      <c r="A63" s="78">
        <v>61</v>
      </c>
      <c r="B63" s="65" t="s">
        <v>1115</v>
      </c>
      <c r="C63" s="1027">
        <v>0</v>
      </c>
      <c r="D63" s="1027">
        <v>6864</v>
      </c>
      <c r="E63" s="435">
        <v>6864</v>
      </c>
      <c r="F63" s="435">
        <v>86533304</v>
      </c>
      <c r="G63" s="435">
        <v>57822984</v>
      </c>
      <c r="H63" s="435">
        <v>324824066</v>
      </c>
      <c r="I63" s="435">
        <v>1507</v>
      </c>
      <c r="J63" s="435">
        <v>7927678</v>
      </c>
      <c r="K63" s="435">
        <v>8427573</v>
      </c>
      <c r="L63" s="435">
        <v>14513084</v>
      </c>
      <c r="M63" s="435">
        <v>2116000</v>
      </c>
      <c r="N63" s="435">
        <v>1177789</v>
      </c>
      <c r="O63" s="435">
        <v>0</v>
      </c>
      <c r="P63" s="435">
        <v>0</v>
      </c>
      <c r="Q63" s="1020">
        <v>0</v>
      </c>
      <c r="R63" s="79">
        <v>61</v>
      </c>
    </row>
    <row r="64" spans="1:18" s="125" customFormat="1" ht="23.1" customHeight="1">
      <c r="A64" s="66">
        <v>65</v>
      </c>
      <c r="B64" s="65" t="s">
        <v>1116</v>
      </c>
      <c r="C64" s="439">
        <v>0</v>
      </c>
      <c r="D64" s="439">
        <v>1767</v>
      </c>
      <c r="E64" s="433">
        <v>1767</v>
      </c>
      <c r="F64" s="433">
        <v>23783082</v>
      </c>
      <c r="G64" s="433">
        <v>11285019</v>
      </c>
      <c r="H64" s="433">
        <v>85094036</v>
      </c>
      <c r="I64" s="433">
        <v>63</v>
      </c>
      <c r="J64" s="433">
        <v>3075479</v>
      </c>
      <c r="K64" s="433">
        <v>1443707</v>
      </c>
      <c r="L64" s="433">
        <v>0</v>
      </c>
      <c r="M64" s="433">
        <v>0</v>
      </c>
      <c r="N64" s="433">
        <v>9261807</v>
      </c>
      <c r="O64" s="433">
        <v>2914919</v>
      </c>
      <c r="P64" s="433">
        <v>0</v>
      </c>
      <c r="Q64" s="1007">
        <v>0</v>
      </c>
      <c r="R64" s="67">
        <v>65</v>
      </c>
    </row>
    <row r="65" spans="1:18" s="125" customFormat="1" ht="23.1" customHeight="1">
      <c r="A65" s="66">
        <v>66</v>
      </c>
      <c r="B65" s="65" t="s">
        <v>1117</v>
      </c>
      <c r="C65" s="439">
        <v>0</v>
      </c>
      <c r="D65" s="439">
        <v>4789</v>
      </c>
      <c r="E65" s="433">
        <v>4789</v>
      </c>
      <c r="F65" s="433">
        <v>70620287</v>
      </c>
      <c r="G65" s="433">
        <v>37684851</v>
      </c>
      <c r="H65" s="433">
        <v>285050152</v>
      </c>
      <c r="I65" s="433">
        <v>245</v>
      </c>
      <c r="J65" s="433">
        <v>11331540</v>
      </c>
      <c r="K65" s="433">
        <v>7757768</v>
      </c>
      <c r="L65" s="433">
        <v>0</v>
      </c>
      <c r="M65" s="433">
        <v>0</v>
      </c>
      <c r="N65" s="433">
        <v>5174455</v>
      </c>
      <c r="O65" s="433">
        <v>357895</v>
      </c>
      <c r="P65" s="433">
        <v>0</v>
      </c>
      <c r="Q65" s="1007">
        <v>0</v>
      </c>
      <c r="R65" s="67">
        <v>66</v>
      </c>
    </row>
    <row r="66" spans="1:18" s="125" customFormat="1" ht="23.1" customHeight="1">
      <c r="A66" s="66">
        <v>68</v>
      </c>
      <c r="B66" s="65" t="s">
        <v>1118</v>
      </c>
      <c r="C66" s="439">
        <v>0</v>
      </c>
      <c r="D66" s="439">
        <v>6391</v>
      </c>
      <c r="E66" s="433">
        <v>6391</v>
      </c>
      <c r="F66" s="433">
        <v>90389827</v>
      </c>
      <c r="G66" s="433">
        <v>46073099</v>
      </c>
      <c r="H66" s="433">
        <v>347238718</v>
      </c>
      <c r="I66" s="433">
        <v>217</v>
      </c>
      <c r="J66" s="433">
        <v>12126844</v>
      </c>
      <c r="K66" s="433">
        <v>4133751</v>
      </c>
      <c r="L66" s="433">
        <v>0</v>
      </c>
      <c r="M66" s="433">
        <v>0</v>
      </c>
      <c r="N66" s="433">
        <v>8071468</v>
      </c>
      <c r="O66" s="433">
        <v>26335</v>
      </c>
      <c r="P66" s="433">
        <v>0</v>
      </c>
      <c r="Q66" s="1007">
        <v>0</v>
      </c>
      <c r="R66" s="67">
        <v>68</v>
      </c>
    </row>
    <row r="67" spans="1:18" s="125" customFormat="1" ht="23.1" customHeight="1">
      <c r="A67" s="75">
        <v>70</v>
      </c>
      <c r="B67" s="76" t="s">
        <v>1119</v>
      </c>
      <c r="C67" s="456">
        <v>0</v>
      </c>
      <c r="D67" s="451">
        <v>11920</v>
      </c>
      <c r="E67" s="434">
        <v>11920</v>
      </c>
      <c r="F67" s="434">
        <v>182274358</v>
      </c>
      <c r="G67" s="434">
        <v>84126286</v>
      </c>
      <c r="H67" s="434">
        <v>733905836</v>
      </c>
      <c r="I67" s="434">
        <v>3026912</v>
      </c>
      <c r="J67" s="434">
        <v>21841201</v>
      </c>
      <c r="K67" s="434">
        <v>15378693</v>
      </c>
      <c r="L67" s="434">
        <v>0</v>
      </c>
      <c r="M67" s="434">
        <v>0</v>
      </c>
      <c r="N67" s="434">
        <v>35610079</v>
      </c>
      <c r="O67" s="434">
        <v>0</v>
      </c>
      <c r="P67" s="434">
        <v>0</v>
      </c>
      <c r="Q67" s="1008">
        <v>0</v>
      </c>
      <c r="R67" s="77">
        <v>70</v>
      </c>
    </row>
    <row r="68" spans="1:18" ht="23.1" customHeight="1">
      <c r="A68" s="64">
        <v>78</v>
      </c>
      <c r="B68" s="97" t="s">
        <v>1120</v>
      </c>
      <c r="C68" s="439">
        <v>0</v>
      </c>
      <c r="D68" s="439">
        <v>15623</v>
      </c>
      <c r="E68" s="433">
        <v>15623</v>
      </c>
      <c r="F68" s="433">
        <v>215319450</v>
      </c>
      <c r="G68" s="433">
        <v>149114932</v>
      </c>
      <c r="H68" s="433">
        <v>861622493</v>
      </c>
      <c r="I68" s="433">
        <v>0</v>
      </c>
      <c r="J68" s="433">
        <v>23112051</v>
      </c>
      <c r="K68" s="433">
        <v>25195856</v>
      </c>
      <c r="L68" s="433">
        <v>0</v>
      </c>
      <c r="M68" s="433">
        <v>0</v>
      </c>
      <c r="N68" s="433">
        <v>35687364</v>
      </c>
      <c r="O68" s="433">
        <v>0</v>
      </c>
      <c r="P68" s="433">
        <v>0</v>
      </c>
      <c r="Q68" s="433">
        <v>0</v>
      </c>
      <c r="R68" s="59">
        <v>78</v>
      </c>
    </row>
    <row r="69" spans="1:18" ht="23.1" customHeight="1">
      <c r="A69" s="64">
        <v>84</v>
      </c>
      <c r="B69" s="97" t="s">
        <v>1121</v>
      </c>
      <c r="C69" s="439">
        <v>0</v>
      </c>
      <c r="D69" s="439">
        <v>14083</v>
      </c>
      <c r="E69" s="433">
        <v>14083</v>
      </c>
      <c r="F69" s="433">
        <v>181715993</v>
      </c>
      <c r="G69" s="433">
        <v>111361170</v>
      </c>
      <c r="H69" s="433">
        <v>810739977</v>
      </c>
      <c r="I69" s="433">
        <v>686</v>
      </c>
      <c r="J69" s="433">
        <v>26002229</v>
      </c>
      <c r="K69" s="433">
        <v>21480960</v>
      </c>
      <c r="L69" s="433">
        <v>0</v>
      </c>
      <c r="M69" s="433">
        <v>0</v>
      </c>
      <c r="N69" s="433">
        <v>140995334</v>
      </c>
      <c r="O69" s="433">
        <v>0</v>
      </c>
      <c r="P69" s="433">
        <v>31447</v>
      </c>
      <c r="Q69" s="433">
        <v>55554</v>
      </c>
      <c r="R69" s="59">
        <v>84</v>
      </c>
    </row>
    <row r="70" spans="1:18" ht="23.1" customHeight="1">
      <c r="A70" s="64">
        <v>85</v>
      </c>
      <c r="B70" s="97" t="s">
        <v>1122</v>
      </c>
      <c r="C70" s="439">
        <v>0</v>
      </c>
      <c r="D70" s="439">
        <v>16893</v>
      </c>
      <c r="E70" s="433">
        <v>16893</v>
      </c>
      <c r="F70" s="433">
        <v>242658085</v>
      </c>
      <c r="G70" s="433">
        <v>131478383</v>
      </c>
      <c r="H70" s="433">
        <v>1044888013</v>
      </c>
      <c r="I70" s="433">
        <v>1190</v>
      </c>
      <c r="J70" s="1022">
        <v>33604850</v>
      </c>
      <c r="K70" s="433">
        <v>25995873</v>
      </c>
      <c r="L70" s="1022">
        <v>0</v>
      </c>
      <c r="M70" s="433">
        <v>0</v>
      </c>
      <c r="N70" s="433">
        <v>34768282</v>
      </c>
      <c r="O70" s="433">
        <v>160834</v>
      </c>
      <c r="P70" s="433">
        <v>0</v>
      </c>
      <c r="Q70" s="1022">
        <v>0</v>
      </c>
      <c r="R70" s="59">
        <v>85</v>
      </c>
    </row>
    <row r="71" spans="1:18" ht="23.1" customHeight="1">
      <c r="A71" s="64">
        <v>89</v>
      </c>
      <c r="B71" s="97" t="s">
        <v>1123</v>
      </c>
      <c r="C71" s="439">
        <v>0</v>
      </c>
      <c r="D71" s="439">
        <v>22311</v>
      </c>
      <c r="E71" s="433">
        <v>22311</v>
      </c>
      <c r="F71" s="433">
        <v>302740308</v>
      </c>
      <c r="G71" s="433">
        <v>228292456</v>
      </c>
      <c r="H71" s="433">
        <v>1397419581</v>
      </c>
      <c r="I71" s="433">
        <v>1225</v>
      </c>
      <c r="J71" s="433">
        <v>42322527</v>
      </c>
      <c r="K71" s="433">
        <v>9810616</v>
      </c>
      <c r="L71" s="433">
        <v>0</v>
      </c>
      <c r="M71" s="433">
        <v>0</v>
      </c>
      <c r="N71" s="433">
        <v>56909393</v>
      </c>
      <c r="O71" s="433">
        <v>9260</v>
      </c>
      <c r="P71" s="433">
        <v>0</v>
      </c>
      <c r="Q71" s="433">
        <v>0</v>
      </c>
      <c r="R71" s="59">
        <v>89</v>
      </c>
    </row>
    <row r="72" spans="1:18" ht="23.1" customHeight="1">
      <c r="A72" s="64">
        <v>90</v>
      </c>
      <c r="B72" s="97" t="s">
        <v>1124</v>
      </c>
      <c r="C72" s="451">
        <v>0</v>
      </c>
      <c r="D72" s="451">
        <v>19025</v>
      </c>
      <c r="E72" s="434">
        <v>19025</v>
      </c>
      <c r="F72" s="434">
        <v>258804360</v>
      </c>
      <c r="G72" s="434">
        <v>162948415</v>
      </c>
      <c r="H72" s="434">
        <v>1125488455</v>
      </c>
      <c r="I72" s="434">
        <v>931</v>
      </c>
      <c r="J72" s="434">
        <v>29539408</v>
      </c>
      <c r="K72" s="434">
        <v>24860322</v>
      </c>
      <c r="L72" s="434">
        <v>0</v>
      </c>
      <c r="M72" s="434">
        <v>0</v>
      </c>
      <c r="N72" s="434">
        <v>87188115</v>
      </c>
      <c r="O72" s="434">
        <v>0</v>
      </c>
      <c r="P72" s="434">
        <v>204372</v>
      </c>
      <c r="Q72" s="434">
        <v>58725</v>
      </c>
      <c r="R72" s="59">
        <v>90</v>
      </c>
    </row>
    <row r="73" spans="1:18" ht="23.1" customHeight="1">
      <c r="A73" s="61">
        <v>91</v>
      </c>
      <c r="B73" s="96" t="s">
        <v>1125</v>
      </c>
      <c r="C73" s="1032">
        <v>0</v>
      </c>
      <c r="D73" s="1032">
        <v>12525</v>
      </c>
      <c r="E73" s="445">
        <v>12525</v>
      </c>
      <c r="F73" s="445">
        <v>191533934</v>
      </c>
      <c r="G73" s="445">
        <v>127475886</v>
      </c>
      <c r="H73" s="445">
        <v>812599556</v>
      </c>
      <c r="I73" s="445">
        <v>581</v>
      </c>
      <c r="J73" s="445">
        <v>21464335</v>
      </c>
      <c r="K73" s="445">
        <v>6361560</v>
      </c>
      <c r="L73" s="445">
        <v>0</v>
      </c>
      <c r="M73" s="445">
        <v>0</v>
      </c>
      <c r="N73" s="445">
        <v>10258143</v>
      </c>
      <c r="O73" s="445">
        <v>0</v>
      </c>
      <c r="P73" s="445">
        <v>0</v>
      </c>
      <c r="Q73" s="1159">
        <v>0</v>
      </c>
      <c r="R73" s="63">
        <v>91</v>
      </c>
    </row>
    <row r="74" spans="1:18" ht="23.1" customHeight="1">
      <c r="A74" s="64">
        <v>92</v>
      </c>
      <c r="B74" s="97" t="s">
        <v>1126</v>
      </c>
      <c r="C74" s="438">
        <v>0</v>
      </c>
      <c r="D74" s="438">
        <v>24764</v>
      </c>
      <c r="E74" s="437">
        <v>24764</v>
      </c>
      <c r="F74" s="437">
        <v>355892647</v>
      </c>
      <c r="G74" s="437">
        <v>243892605</v>
      </c>
      <c r="H74" s="437">
        <v>1734133733</v>
      </c>
      <c r="I74" s="437">
        <v>1141</v>
      </c>
      <c r="J74" s="437">
        <v>46089193</v>
      </c>
      <c r="K74" s="437">
        <v>488882</v>
      </c>
      <c r="L74" s="437">
        <v>0</v>
      </c>
      <c r="M74" s="437">
        <v>0</v>
      </c>
      <c r="N74" s="437">
        <v>64478932</v>
      </c>
      <c r="O74" s="437">
        <v>0</v>
      </c>
      <c r="P74" s="437">
        <v>0</v>
      </c>
      <c r="Q74" s="1156">
        <v>0</v>
      </c>
      <c r="R74" s="59">
        <v>92</v>
      </c>
    </row>
    <row r="75" spans="1:18" ht="23.1" customHeight="1">
      <c r="A75" s="64">
        <v>94</v>
      </c>
      <c r="B75" s="97" t="s">
        <v>1127</v>
      </c>
      <c r="C75" s="438">
        <v>0</v>
      </c>
      <c r="D75" s="438">
        <v>421448</v>
      </c>
      <c r="E75" s="437">
        <v>421448</v>
      </c>
      <c r="F75" s="437">
        <v>5756377247</v>
      </c>
      <c r="G75" s="437">
        <v>3368950188</v>
      </c>
      <c r="H75" s="437">
        <v>27378254039</v>
      </c>
      <c r="I75" s="437">
        <v>0</v>
      </c>
      <c r="J75" s="437">
        <v>985704549</v>
      </c>
      <c r="K75" s="437">
        <v>61667318</v>
      </c>
      <c r="L75" s="437">
        <v>0</v>
      </c>
      <c r="M75" s="437">
        <v>0</v>
      </c>
      <c r="N75" s="437">
        <v>564930170</v>
      </c>
      <c r="O75" s="437">
        <v>239500</v>
      </c>
      <c r="P75" s="437">
        <v>41392081</v>
      </c>
      <c r="Q75" s="1156">
        <v>107272041</v>
      </c>
      <c r="R75" s="59">
        <v>94</v>
      </c>
    </row>
    <row r="76" spans="1:18" s="103" customFormat="1" ht="23.1" customHeight="1">
      <c r="A76" s="66">
        <v>301</v>
      </c>
      <c r="B76" s="65" t="s">
        <v>1128</v>
      </c>
      <c r="C76" s="439">
        <v>0</v>
      </c>
      <c r="D76" s="439">
        <v>15606</v>
      </c>
      <c r="E76" s="433">
        <v>15606</v>
      </c>
      <c r="F76" s="433">
        <v>399219029</v>
      </c>
      <c r="G76" s="433">
        <v>60141000</v>
      </c>
      <c r="H76" s="433">
        <v>0</v>
      </c>
      <c r="I76" s="433">
        <v>59000</v>
      </c>
      <c r="J76" s="433">
        <v>21558043</v>
      </c>
      <c r="K76" s="433">
        <v>23208331</v>
      </c>
      <c r="L76" s="433">
        <v>0</v>
      </c>
      <c r="M76" s="433">
        <v>0</v>
      </c>
      <c r="N76" s="433">
        <v>41757890</v>
      </c>
      <c r="O76" s="433">
        <v>0</v>
      </c>
      <c r="P76" s="433">
        <v>0</v>
      </c>
      <c r="Q76" s="1007">
        <v>0</v>
      </c>
      <c r="R76" s="67">
        <v>301</v>
      </c>
    </row>
    <row r="77" spans="1:18" s="103" customFormat="1" ht="23.1" customHeight="1">
      <c r="A77" s="66">
        <v>302</v>
      </c>
      <c r="B77" s="65" t="s">
        <v>1129</v>
      </c>
      <c r="C77" s="451">
        <v>0</v>
      </c>
      <c r="D77" s="451">
        <v>14196</v>
      </c>
      <c r="E77" s="434">
        <v>14196</v>
      </c>
      <c r="F77" s="434">
        <v>292973353</v>
      </c>
      <c r="G77" s="434">
        <v>53204000</v>
      </c>
      <c r="H77" s="434">
        <v>0</v>
      </c>
      <c r="I77" s="434">
        <v>52000</v>
      </c>
      <c r="J77" s="434">
        <v>6139406</v>
      </c>
      <c r="K77" s="434">
        <v>57876875</v>
      </c>
      <c r="L77" s="434">
        <v>0</v>
      </c>
      <c r="M77" s="434">
        <v>0</v>
      </c>
      <c r="N77" s="434">
        <v>47445901</v>
      </c>
      <c r="O77" s="434">
        <v>0</v>
      </c>
      <c r="P77" s="434">
        <v>0</v>
      </c>
      <c r="Q77" s="1008">
        <v>0</v>
      </c>
      <c r="R77" s="67">
        <v>302</v>
      </c>
    </row>
    <row r="78" spans="1:18" s="103" customFormat="1" ht="23.1" customHeight="1">
      <c r="A78" s="70">
        <v>303</v>
      </c>
      <c r="B78" s="62" t="s">
        <v>1130</v>
      </c>
      <c r="C78" s="1027">
        <v>0</v>
      </c>
      <c r="D78" s="1027">
        <v>3766</v>
      </c>
      <c r="E78" s="435">
        <v>3766</v>
      </c>
      <c r="F78" s="435">
        <v>79016884</v>
      </c>
      <c r="G78" s="435">
        <v>14446000</v>
      </c>
      <c r="H78" s="435">
        <v>0</v>
      </c>
      <c r="I78" s="435">
        <v>13000</v>
      </c>
      <c r="J78" s="435">
        <v>3633690</v>
      </c>
      <c r="K78" s="435">
        <v>20504625</v>
      </c>
      <c r="L78" s="435">
        <v>0</v>
      </c>
      <c r="M78" s="435">
        <v>0</v>
      </c>
      <c r="N78" s="435">
        <v>11083317</v>
      </c>
      <c r="O78" s="435">
        <v>0</v>
      </c>
      <c r="P78" s="435">
        <v>0</v>
      </c>
      <c r="Q78" s="1020">
        <v>0</v>
      </c>
      <c r="R78" s="71">
        <v>303</v>
      </c>
    </row>
    <row r="79" spans="1:18" s="103" customFormat="1" ht="23.1" customHeight="1">
      <c r="A79" s="66">
        <v>304</v>
      </c>
      <c r="B79" s="65" t="s">
        <v>1131</v>
      </c>
      <c r="C79" s="439">
        <v>0</v>
      </c>
      <c r="D79" s="439">
        <v>25565</v>
      </c>
      <c r="E79" s="433">
        <v>25565</v>
      </c>
      <c r="F79" s="433">
        <v>566272881</v>
      </c>
      <c r="G79" s="433">
        <v>122774000</v>
      </c>
      <c r="H79" s="433">
        <v>0</v>
      </c>
      <c r="I79" s="433">
        <v>88000</v>
      </c>
      <c r="J79" s="433">
        <v>19856785</v>
      </c>
      <c r="K79" s="433">
        <v>290115129</v>
      </c>
      <c r="L79" s="433">
        <v>9245972</v>
      </c>
      <c r="M79" s="433">
        <v>0</v>
      </c>
      <c r="N79" s="433">
        <v>69656623</v>
      </c>
      <c r="O79" s="433">
        <v>0</v>
      </c>
      <c r="P79" s="433">
        <v>0</v>
      </c>
      <c r="Q79" s="1007">
        <v>0</v>
      </c>
      <c r="R79" s="67">
        <v>304</v>
      </c>
    </row>
    <row r="80" spans="1:18" s="103" customFormat="1" ht="23.1" customHeight="1">
      <c r="A80" s="66">
        <v>305</v>
      </c>
      <c r="B80" s="65" t="s">
        <v>1132</v>
      </c>
      <c r="C80" s="439">
        <v>0</v>
      </c>
      <c r="D80" s="439">
        <v>47757</v>
      </c>
      <c r="E80" s="433">
        <v>47757</v>
      </c>
      <c r="F80" s="433">
        <v>748604462</v>
      </c>
      <c r="G80" s="433">
        <v>175070000</v>
      </c>
      <c r="H80" s="433">
        <v>0</v>
      </c>
      <c r="I80" s="433">
        <v>136000</v>
      </c>
      <c r="J80" s="433">
        <v>100410500</v>
      </c>
      <c r="K80" s="433">
        <v>60820065</v>
      </c>
      <c r="L80" s="433">
        <v>0</v>
      </c>
      <c r="M80" s="433">
        <v>0</v>
      </c>
      <c r="N80" s="433">
        <v>81240501</v>
      </c>
      <c r="O80" s="433">
        <v>0</v>
      </c>
      <c r="P80" s="433">
        <v>0</v>
      </c>
      <c r="Q80" s="1007">
        <v>0</v>
      </c>
      <c r="R80" s="67">
        <v>305</v>
      </c>
    </row>
    <row r="81" spans="1:18" s="103" customFormat="1" ht="23.1" customHeight="1">
      <c r="A81" s="66">
        <v>306</v>
      </c>
      <c r="B81" s="65" t="s">
        <v>1133</v>
      </c>
      <c r="C81" s="439">
        <v>0</v>
      </c>
      <c r="D81" s="439">
        <v>169811</v>
      </c>
      <c r="E81" s="433">
        <v>169811</v>
      </c>
      <c r="F81" s="433">
        <v>2435947984</v>
      </c>
      <c r="G81" s="433">
        <v>738062000</v>
      </c>
      <c r="H81" s="433">
        <v>0</v>
      </c>
      <c r="I81" s="433">
        <v>0</v>
      </c>
      <c r="J81" s="433">
        <v>236212207</v>
      </c>
      <c r="K81" s="433">
        <v>647265301</v>
      </c>
      <c r="L81" s="433">
        <v>421200</v>
      </c>
      <c r="M81" s="433">
        <v>0</v>
      </c>
      <c r="N81" s="433">
        <v>304253416</v>
      </c>
      <c r="O81" s="433">
        <v>0</v>
      </c>
      <c r="P81" s="433">
        <v>0</v>
      </c>
      <c r="Q81" s="1007">
        <v>0</v>
      </c>
      <c r="R81" s="67">
        <v>306</v>
      </c>
    </row>
    <row r="82" spans="1:18" s="103" customFormat="1" ht="23.1" customHeight="1">
      <c r="A82" s="66"/>
      <c r="B82" s="65"/>
      <c r="C82" s="451"/>
      <c r="D82" s="451"/>
      <c r="E82" s="434"/>
      <c r="F82" s="434"/>
      <c r="G82" s="434"/>
      <c r="H82" s="434"/>
      <c r="I82" s="434"/>
      <c r="J82" s="434"/>
      <c r="K82" s="434"/>
      <c r="L82" s="434"/>
      <c r="M82" s="434"/>
      <c r="N82" s="434"/>
      <c r="O82" s="434"/>
      <c r="P82" s="434"/>
      <c r="Q82" s="1008"/>
      <c r="R82" s="67"/>
    </row>
    <row r="83" spans="1:18" ht="23.1" customHeight="1">
      <c r="A83" s="61"/>
      <c r="B83" s="96"/>
      <c r="C83" s="1032"/>
      <c r="D83" s="1032"/>
      <c r="E83" s="445"/>
      <c r="F83" s="445"/>
      <c r="G83" s="445"/>
      <c r="H83" s="445"/>
      <c r="I83" s="445"/>
      <c r="J83" s="445"/>
      <c r="K83" s="445"/>
      <c r="L83" s="445"/>
      <c r="M83" s="445"/>
      <c r="N83" s="445"/>
      <c r="O83" s="445"/>
      <c r="P83" s="445"/>
      <c r="Q83" s="1159"/>
      <c r="R83" s="63"/>
    </row>
    <row r="84" spans="1:18" ht="23.1" customHeight="1">
      <c r="A84" s="64"/>
      <c r="B84" s="97"/>
      <c r="C84" s="438"/>
      <c r="D84" s="438"/>
      <c r="E84" s="437"/>
      <c r="F84" s="437"/>
      <c r="G84" s="437"/>
      <c r="H84" s="437"/>
      <c r="I84" s="437"/>
      <c r="J84" s="437"/>
      <c r="K84" s="437"/>
      <c r="L84" s="437"/>
      <c r="M84" s="437"/>
      <c r="N84" s="437"/>
      <c r="O84" s="437"/>
      <c r="P84" s="437"/>
      <c r="Q84" s="1156"/>
      <c r="R84" s="59"/>
    </row>
    <row r="85" spans="1:18" ht="23.1" customHeight="1">
      <c r="A85" s="64"/>
      <c r="B85" s="97"/>
      <c r="C85" s="438"/>
      <c r="D85" s="438"/>
      <c r="E85" s="437"/>
      <c r="F85" s="437"/>
      <c r="G85" s="437"/>
      <c r="H85" s="437"/>
      <c r="I85" s="437"/>
      <c r="J85" s="437"/>
      <c r="K85" s="437"/>
      <c r="L85" s="437"/>
      <c r="M85" s="437"/>
      <c r="N85" s="437"/>
      <c r="O85" s="437"/>
      <c r="P85" s="437"/>
      <c r="Q85" s="1156"/>
      <c r="R85" s="59"/>
    </row>
    <row r="86" spans="1:18" s="103" customFormat="1" ht="23.1" customHeight="1">
      <c r="A86" s="66"/>
      <c r="B86" s="65"/>
      <c r="C86" s="439"/>
      <c r="D86" s="439"/>
      <c r="E86" s="433"/>
      <c r="F86" s="433"/>
      <c r="G86" s="433"/>
      <c r="H86" s="433"/>
      <c r="I86" s="433"/>
      <c r="J86" s="433"/>
      <c r="K86" s="433"/>
      <c r="L86" s="433"/>
      <c r="M86" s="433"/>
      <c r="N86" s="433"/>
      <c r="O86" s="433"/>
      <c r="P86" s="433"/>
      <c r="Q86" s="1007"/>
      <c r="R86" s="67"/>
    </row>
    <row r="87" spans="1:18" s="103" customFormat="1" ht="23.1" customHeight="1">
      <c r="A87" s="66"/>
      <c r="B87" s="65"/>
      <c r="C87" s="451"/>
      <c r="D87" s="451"/>
      <c r="E87" s="434"/>
      <c r="F87" s="434"/>
      <c r="G87" s="434"/>
      <c r="H87" s="434"/>
      <c r="I87" s="434"/>
      <c r="J87" s="434"/>
      <c r="K87" s="434"/>
      <c r="L87" s="434"/>
      <c r="M87" s="434"/>
      <c r="N87" s="434"/>
      <c r="O87" s="434"/>
      <c r="P87" s="434"/>
      <c r="Q87" s="1008"/>
      <c r="R87" s="67"/>
    </row>
    <row r="88" spans="1:18" s="103" customFormat="1" ht="23.1" customHeight="1">
      <c r="A88" s="70"/>
      <c r="B88" s="62"/>
      <c r="C88" s="1027"/>
      <c r="D88" s="1027"/>
      <c r="E88" s="435"/>
      <c r="F88" s="435"/>
      <c r="G88" s="435"/>
      <c r="H88" s="435"/>
      <c r="I88" s="435"/>
      <c r="J88" s="435"/>
      <c r="K88" s="435"/>
      <c r="L88" s="435"/>
      <c r="M88" s="435"/>
      <c r="N88" s="435"/>
      <c r="O88" s="435"/>
      <c r="P88" s="435"/>
      <c r="Q88" s="1020"/>
      <c r="R88" s="71"/>
    </row>
    <row r="89" spans="1:18" s="103" customFormat="1" ht="23.1" customHeight="1">
      <c r="A89" s="66"/>
      <c r="B89" s="65"/>
      <c r="C89" s="439"/>
      <c r="D89" s="439"/>
      <c r="E89" s="433"/>
      <c r="F89" s="433"/>
      <c r="G89" s="433"/>
      <c r="H89" s="433"/>
      <c r="I89" s="433"/>
      <c r="J89" s="433"/>
      <c r="K89" s="433"/>
      <c r="L89" s="433"/>
      <c r="M89" s="433"/>
      <c r="N89" s="433"/>
      <c r="O89" s="433"/>
      <c r="P89" s="433"/>
      <c r="Q89" s="1007"/>
      <c r="R89" s="67"/>
    </row>
    <row r="90" spans="1:18" s="103" customFormat="1" ht="23.1" customHeight="1">
      <c r="A90" s="66"/>
      <c r="B90" s="65"/>
      <c r="C90" s="439"/>
      <c r="D90" s="439"/>
      <c r="E90" s="433"/>
      <c r="F90" s="433"/>
      <c r="G90" s="433"/>
      <c r="H90" s="433"/>
      <c r="I90" s="433"/>
      <c r="J90" s="433"/>
      <c r="K90" s="433"/>
      <c r="L90" s="433"/>
      <c r="M90" s="433"/>
      <c r="N90" s="433"/>
      <c r="O90" s="433"/>
      <c r="P90" s="433"/>
      <c r="Q90" s="1007"/>
      <c r="R90" s="67"/>
    </row>
    <row r="91" spans="1:18" s="103" customFormat="1" ht="23.1" customHeight="1">
      <c r="A91" s="66"/>
      <c r="B91" s="65"/>
      <c r="C91" s="439"/>
      <c r="D91" s="439"/>
      <c r="E91" s="433"/>
      <c r="F91" s="433"/>
      <c r="G91" s="433"/>
      <c r="H91" s="433"/>
      <c r="I91" s="433"/>
      <c r="J91" s="433"/>
      <c r="K91" s="433"/>
      <c r="L91" s="433"/>
      <c r="M91" s="433"/>
      <c r="N91" s="433"/>
      <c r="O91" s="433"/>
      <c r="P91" s="433"/>
      <c r="Q91" s="1007"/>
      <c r="R91" s="67"/>
    </row>
    <row r="92" spans="1:18" s="103" customFormat="1" ht="23.1" customHeight="1">
      <c r="A92" s="66"/>
      <c r="B92" s="65"/>
      <c r="C92" s="451"/>
      <c r="D92" s="451"/>
      <c r="E92" s="434"/>
      <c r="F92" s="434"/>
      <c r="G92" s="434"/>
      <c r="H92" s="434"/>
      <c r="I92" s="434"/>
      <c r="J92" s="434"/>
      <c r="K92" s="434"/>
      <c r="L92" s="434"/>
      <c r="M92" s="434"/>
      <c r="N92" s="434"/>
      <c r="O92" s="434"/>
      <c r="P92" s="434"/>
      <c r="Q92" s="1008"/>
      <c r="R92" s="67"/>
    </row>
    <row r="93" spans="1:18" s="103" customFormat="1" ht="23.1" customHeight="1">
      <c r="A93" s="72"/>
      <c r="B93" s="62"/>
      <c r="C93" s="1027"/>
      <c r="D93" s="1027"/>
      <c r="E93" s="435"/>
      <c r="F93" s="435"/>
      <c r="G93" s="435"/>
      <c r="H93" s="435"/>
      <c r="I93" s="435"/>
      <c r="J93" s="435"/>
      <c r="K93" s="435"/>
      <c r="L93" s="435"/>
      <c r="M93" s="435"/>
      <c r="N93" s="435"/>
      <c r="O93" s="435"/>
      <c r="P93" s="435"/>
      <c r="Q93" s="1020"/>
      <c r="R93" s="73"/>
    </row>
    <row r="94" spans="1:18" s="103" customFormat="1" ht="23.1" customHeight="1">
      <c r="A94" s="66"/>
      <c r="B94" s="65"/>
      <c r="C94" s="439"/>
      <c r="D94" s="439"/>
      <c r="E94" s="433"/>
      <c r="F94" s="433"/>
      <c r="G94" s="433"/>
      <c r="H94" s="433"/>
      <c r="I94" s="433"/>
      <c r="J94" s="433"/>
      <c r="K94" s="433"/>
      <c r="L94" s="433"/>
      <c r="M94" s="433"/>
      <c r="N94" s="433"/>
      <c r="O94" s="433"/>
      <c r="P94" s="433"/>
      <c r="Q94" s="1007"/>
      <c r="R94" s="67"/>
    </row>
    <row r="95" spans="1:18" s="103" customFormat="1" ht="23.1" customHeight="1">
      <c r="A95" s="66"/>
      <c r="B95" s="65"/>
      <c r="C95" s="439"/>
      <c r="D95" s="439"/>
      <c r="E95" s="433"/>
      <c r="F95" s="433"/>
      <c r="G95" s="433"/>
      <c r="H95" s="433"/>
      <c r="I95" s="433"/>
      <c r="J95" s="433"/>
      <c r="K95" s="433"/>
      <c r="L95" s="433"/>
      <c r="M95" s="433"/>
      <c r="N95" s="433"/>
      <c r="O95" s="433"/>
      <c r="P95" s="433"/>
      <c r="Q95" s="1007"/>
      <c r="R95" s="67"/>
    </row>
    <row r="96" spans="1:18" s="103" customFormat="1" ht="23.1" customHeight="1">
      <c r="A96" s="66"/>
      <c r="B96" s="65"/>
      <c r="C96" s="439"/>
      <c r="D96" s="439"/>
      <c r="E96" s="433"/>
      <c r="F96" s="433"/>
      <c r="G96" s="433"/>
      <c r="H96" s="433"/>
      <c r="I96" s="433"/>
      <c r="J96" s="433"/>
      <c r="K96" s="433"/>
      <c r="L96" s="433"/>
      <c r="M96" s="433"/>
      <c r="N96" s="433"/>
      <c r="O96" s="433"/>
      <c r="P96" s="433"/>
      <c r="Q96" s="1007"/>
      <c r="R96" s="67"/>
    </row>
    <row r="97" spans="1:18" s="103" customFormat="1" ht="23.1" customHeight="1">
      <c r="A97" s="66"/>
      <c r="B97" s="65"/>
      <c r="C97" s="451"/>
      <c r="D97" s="451"/>
      <c r="E97" s="434"/>
      <c r="F97" s="434"/>
      <c r="G97" s="434"/>
      <c r="H97" s="434"/>
      <c r="I97" s="434"/>
      <c r="J97" s="434"/>
      <c r="K97" s="434"/>
      <c r="L97" s="434"/>
      <c r="M97" s="434"/>
      <c r="N97" s="434"/>
      <c r="O97" s="434"/>
      <c r="P97" s="434"/>
      <c r="Q97" s="1008"/>
      <c r="R97" s="67"/>
    </row>
    <row r="98" spans="1:18" s="103" customFormat="1" ht="23.1" customHeight="1">
      <c r="A98" s="70"/>
      <c r="B98" s="62"/>
      <c r="C98" s="1027"/>
      <c r="D98" s="1027"/>
      <c r="E98" s="435"/>
      <c r="F98" s="435"/>
      <c r="G98" s="435"/>
      <c r="H98" s="435"/>
      <c r="I98" s="435"/>
      <c r="J98" s="435"/>
      <c r="K98" s="435"/>
      <c r="L98" s="435"/>
      <c r="M98" s="435"/>
      <c r="N98" s="435"/>
      <c r="O98" s="435"/>
      <c r="P98" s="435"/>
      <c r="Q98" s="1020"/>
      <c r="R98" s="71"/>
    </row>
    <row r="99" spans="1:18" s="103" customFormat="1" ht="23.1" customHeight="1">
      <c r="A99" s="66"/>
      <c r="B99" s="65"/>
      <c r="C99" s="439"/>
      <c r="D99" s="439"/>
      <c r="E99" s="433"/>
      <c r="F99" s="433"/>
      <c r="G99" s="433"/>
      <c r="H99" s="433"/>
      <c r="I99" s="433"/>
      <c r="J99" s="433"/>
      <c r="K99" s="433"/>
      <c r="L99" s="433"/>
      <c r="M99" s="433"/>
      <c r="N99" s="433"/>
      <c r="O99" s="433"/>
      <c r="P99" s="433"/>
      <c r="Q99" s="1007"/>
      <c r="R99" s="67"/>
    </row>
    <row r="100" spans="1:18" s="103" customFormat="1" ht="23.1" customHeight="1">
      <c r="A100" s="66"/>
      <c r="B100" s="65"/>
      <c r="C100" s="439"/>
      <c r="D100" s="439"/>
      <c r="E100" s="433"/>
      <c r="F100" s="433"/>
      <c r="G100" s="433"/>
      <c r="H100" s="433"/>
      <c r="I100" s="433"/>
      <c r="J100" s="433"/>
      <c r="K100" s="433"/>
      <c r="L100" s="433"/>
      <c r="M100" s="433"/>
      <c r="N100" s="433"/>
      <c r="O100" s="433"/>
      <c r="P100" s="433"/>
      <c r="Q100" s="1007"/>
      <c r="R100" s="67"/>
    </row>
    <row r="101" spans="1:18" s="103" customFormat="1" ht="23.1" customHeight="1">
      <c r="A101" s="66"/>
      <c r="B101" s="65"/>
      <c r="C101" s="439"/>
      <c r="D101" s="439"/>
      <c r="E101" s="433"/>
      <c r="F101" s="433"/>
      <c r="G101" s="433"/>
      <c r="H101" s="433"/>
      <c r="I101" s="433"/>
      <c r="J101" s="433"/>
      <c r="K101" s="433"/>
      <c r="L101" s="433"/>
      <c r="M101" s="433"/>
      <c r="N101" s="433"/>
      <c r="O101" s="433"/>
      <c r="P101" s="433"/>
      <c r="Q101" s="1007"/>
      <c r="R101" s="67"/>
    </row>
    <row r="102" spans="1:18" s="103" customFormat="1" ht="23.1" customHeight="1">
      <c r="A102" s="66"/>
      <c r="B102" s="65"/>
      <c r="C102" s="451"/>
      <c r="D102" s="451"/>
      <c r="E102" s="434"/>
      <c r="F102" s="434"/>
      <c r="G102" s="434"/>
      <c r="H102" s="434"/>
      <c r="I102" s="434"/>
      <c r="J102" s="434"/>
      <c r="K102" s="434"/>
      <c r="L102" s="434"/>
      <c r="M102" s="434"/>
      <c r="N102" s="434"/>
      <c r="O102" s="434"/>
      <c r="P102" s="434"/>
      <c r="Q102" s="1008"/>
      <c r="R102" s="67"/>
    </row>
    <row r="103" spans="1:18" s="103" customFormat="1" ht="23.1" customHeight="1">
      <c r="A103" s="70"/>
      <c r="B103" s="62"/>
      <c r="C103" s="1027"/>
      <c r="D103" s="1027"/>
      <c r="E103" s="435"/>
      <c r="F103" s="435"/>
      <c r="G103" s="435"/>
      <c r="H103" s="435"/>
      <c r="I103" s="435"/>
      <c r="J103" s="435"/>
      <c r="K103" s="435"/>
      <c r="L103" s="435"/>
      <c r="M103" s="435"/>
      <c r="N103" s="435"/>
      <c r="O103" s="435"/>
      <c r="P103" s="435"/>
      <c r="Q103" s="1020"/>
      <c r="R103" s="71"/>
    </row>
    <row r="104" spans="1:18" s="103" customFormat="1" ht="23.1" customHeight="1">
      <c r="A104" s="66"/>
      <c r="B104" s="65"/>
      <c r="C104" s="439"/>
      <c r="D104" s="439"/>
      <c r="E104" s="433"/>
      <c r="F104" s="433"/>
      <c r="G104" s="433"/>
      <c r="H104" s="433"/>
      <c r="I104" s="433"/>
      <c r="J104" s="433"/>
      <c r="K104" s="433"/>
      <c r="L104" s="433"/>
      <c r="M104" s="433"/>
      <c r="N104" s="433"/>
      <c r="O104" s="433"/>
      <c r="P104" s="433"/>
      <c r="Q104" s="1007"/>
      <c r="R104" s="67"/>
    </row>
    <row r="105" spans="1:18" s="103" customFormat="1" ht="23.1" customHeight="1">
      <c r="A105" s="66"/>
      <c r="B105" s="65"/>
      <c r="C105" s="439"/>
      <c r="D105" s="439"/>
      <c r="E105" s="433"/>
      <c r="F105" s="433"/>
      <c r="G105" s="433"/>
      <c r="H105" s="433"/>
      <c r="I105" s="433"/>
      <c r="J105" s="433"/>
      <c r="K105" s="433"/>
      <c r="L105" s="433"/>
      <c r="M105" s="433"/>
      <c r="N105" s="433"/>
      <c r="O105" s="433"/>
      <c r="P105" s="433"/>
      <c r="Q105" s="1007"/>
      <c r="R105" s="67"/>
    </row>
    <row r="106" spans="1:18" s="103" customFormat="1" ht="23.1" customHeight="1">
      <c r="A106" s="66"/>
      <c r="B106" s="65"/>
      <c r="C106" s="439"/>
      <c r="D106" s="439"/>
      <c r="E106" s="433"/>
      <c r="F106" s="433"/>
      <c r="G106" s="433"/>
      <c r="H106" s="433"/>
      <c r="I106" s="433"/>
      <c r="J106" s="433"/>
      <c r="K106" s="433"/>
      <c r="L106" s="433"/>
      <c r="M106" s="433"/>
      <c r="N106" s="433"/>
      <c r="O106" s="433"/>
      <c r="P106" s="433"/>
      <c r="Q106" s="1007"/>
      <c r="R106" s="67"/>
    </row>
    <row r="107" spans="1:18" s="103" customFormat="1" ht="23.1" customHeight="1" thickBot="1">
      <c r="A107" s="81"/>
      <c r="B107" s="82"/>
      <c r="C107" s="1030"/>
      <c r="D107" s="1030"/>
      <c r="E107" s="441"/>
      <c r="F107" s="441"/>
      <c r="G107" s="441"/>
      <c r="H107" s="441"/>
      <c r="I107" s="441"/>
      <c r="J107" s="441"/>
      <c r="K107" s="441"/>
      <c r="L107" s="441"/>
      <c r="M107" s="441"/>
      <c r="N107" s="441"/>
      <c r="O107" s="441"/>
      <c r="P107" s="441"/>
      <c r="Q107" s="1021"/>
      <c r="R107" s="83"/>
    </row>
    <row r="108" spans="1:18" ht="24" customHeight="1"/>
    <row r="109" spans="1:18" ht="24" customHeight="1"/>
    <row r="110" spans="1:18" ht="24" customHeight="1"/>
    <row r="111" spans="1:18" ht="24" customHeight="1"/>
    <row r="112" spans="1:18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  <row r="614" ht="24" customHeight="1"/>
    <row r="615" ht="24" customHeight="1"/>
    <row r="616" ht="24" customHeight="1"/>
    <row r="617" ht="24" customHeight="1"/>
    <row r="618" ht="24" customHeight="1"/>
  </sheetData>
  <mergeCells count="8">
    <mergeCell ref="Q5:Q7"/>
    <mergeCell ref="C3:E3"/>
    <mergeCell ref="P5:P7"/>
    <mergeCell ref="G3:I3"/>
    <mergeCell ref="N3:P4"/>
    <mergeCell ref="J3:L3"/>
    <mergeCell ref="F3:F7"/>
    <mergeCell ref="O5:O7"/>
  </mergeCells>
  <phoneticPr fontId="2"/>
  <printOptions horizontalCentered="1"/>
  <pageMargins left="0.5" right="0.59055118110236227" top="0.5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7" man="1"/>
  </rowBreaks>
  <colBreaks count="1" manualBreakCount="1">
    <brk id="9" max="121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T618"/>
  <sheetViews>
    <sheetView showGridLines="0" view="pageBreakPreview" zoomScale="55" zoomScaleNormal="75" zoomScaleSheetLayoutView="50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18.95" customHeight="1"/>
  <cols>
    <col min="1" max="1" width="5.875" style="8" customWidth="1"/>
    <col min="2" max="2" width="16.625" style="6" customWidth="1"/>
    <col min="3" max="3" width="20.625" style="105" customWidth="1"/>
    <col min="4" max="5" width="18.625" style="105" customWidth="1"/>
    <col min="6" max="9" width="18.625" style="107" customWidth="1"/>
    <col min="10" max="10" width="19.125" style="107" customWidth="1"/>
    <col min="11" max="11" width="15.625" style="107" customWidth="1"/>
    <col min="12" max="12" width="16.625" style="107" customWidth="1"/>
    <col min="13" max="14" width="20.625" style="107" customWidth="1"/>
    <col min="15" max="15" width="19.625" style="107" customWidth="1"/>
    <col min="16" max="17" width="18.125" style="107" customWidth="1"/>
    <col min="18" max="18" width="6.5" style="8" customWidth="1"/>
    <col min="19" max="16384" width="9" style="6"/>
  </cols>
  <sheetData>
    <row r="1" spans="1:20" ht="30.95" customHeight="1">
      <c r="A1" s="4" t="s">
        <v>93</v>
      </c>
      <c r="R1" s="3"/>
    </row>
    <row r="2" spans="1:20" s="86" customFormat="1" ht="22.5" customHeight="1" thickBot="1">
      <c r="C2" s="108"/>
      <c r="D2" s="108"/>
      <c r="E2" s="108"/>
      <c r="F2" s="132"/>
      <c r="G2" s="132"/>
      <c r="H2" s="132"/>
      <c r="I2" s="108"/>
      <c r="J2" s="108"/>
      <c r="K2" s="108"/>
      <c r="L2" s="108"/>
      <c r="M2" s="11"/>
      <c r="N2" s="11"/>
      <c r="O2" s="132"/>
      <c r="P2" s="132"/>
      <c r="Q2" s="133" t="s">
        <v>713</v>
      </c>
      <c r="R2" s="87"/>
    </row>
    <row r="3" spans="1:20" s="125" customFormat="1" ht="24.95" customHeight="1">
      <c r="A3" s="17" t="s">
        <v>549</v>
      </c>
      <c r="B3" s="18"/>
      <c r="C3" s="2368" t="s">
        <v>49</v>
      </c>
      <c r="D3" s="2369"/>
      <c r="E3" s="2370"/>
      <c r="F3" s="2260" t="s">
        <v>50</v>
      </c>
      <c r="G3" s="2369"/>
      <c r="H3" s="2370"/>
      <c r="I3" s="111" t="s">
        <v>254</v>
      </c>
      <c r="J3" s="2338" t="s">
        <v>51</v>
      </c>
      <c r="K3" s="2370"/>
      <c r="L3" s="111" t="s">
        <v>326</v>
      </c>
      <c r="M3" s="2338" t="s">
        <v>52</v>
      </c>
      <c r="N3" s="2370"/>
      <c r="O3" s="2260" t="s">
        <v>54</v>
      </c>
      <c r="P3" s="2369"/>
      <c r="Q3" s="2261"/>
      <c r="R3" s="16" t="s">
        <v>549</v>
      </c>
    </row>
    <row r="4" spans="1:20" s="125" customFormat="1" ht="24.95" customHeight="1">
      <c r="A4" s="26" t="s">
        <v>550</v>
      </c>
      <c r="B4" s="27"/>
      <c r="C4" s="2371"/>
      <c r="D4" s="2372"/>
      <c r="E4" s="2373"/>
      <c r="F4" s="2374"/>
      <c r="G4" s="2372"/>
      <c r="H4" s="2373"/>
      <c r="I4" s="116"/>
      <c r="J4" s="2374"/>
      <c r="K4" s="2373"/>
      <c r="L4" s="116"/>
      <c r="M4" s="2374"/>
      <c r="N4" s="2373"/>
      <c r="O4" s="2374"/>
      <c r="P4" s="2372"/>
      <c r="Q4" s="2375"/>
      <c r="R4" s="25" t="s">
        <v>550</v>
      </c>
    </row>
    <row r="5" spans="1:20" s="125" customFormat="1" ht="24.95" customHeight="1">
      <c r="A5" s="26" t="s">
        <v>551</v>
      </c>
      <c r="B5" s="27" t="s">
        <v>512</v>
      </c>
      <c r="C5" s="118"/>
      <c r="D5" s="2282" t="s">
        <v>255</v>
      </c>
      <c r="E5" s="2282" t="s">
        <v>288</v>
      </c>
      <c r="F5" s="24"/>
      <c r="G5" s="2282" t="s">
        <v>256</v>
      </c>
      <c r="H5" s="2282" t="s">
        <v>288</v>
      </c>
      <c r="I5" s="116" t="s">
        <v>673</v>
      </c>
      <c r="J5" s="116"/>
      <c r="K5" s="2282" t="s">
        <v>257</v>
      </c>
      <c r="L5" s="116" t="s">
        <v>327</v>
      </c>
      <c r="M5" s="345"/>
      <c r="N5" s="2282" t="s">
        <v>258</v>
      </c>
      <c r="O5" s="24"/>
      <c r="P5" s="2264" t="s">
        <v>173</v>
      </c>
      <c r="Q5" s="2347" t="s">
        <v>174</v>
      </c>
      <c r="R5" s="25" t="s">
        <v>551</v>
      </c>
    </row>
    <row r="6" spans="1:20" s="125" customFormat="1" ht="24.95" customHeight="1">
      <c r="A6" s="26" t="s">
        <v>552</v>
      </c>
      <c r="B6" s="27"/>
      <c r="C6" s="2365" t="s">
        <v>259</v>
      </c>
      <c r="D6" s="2357"/>
      <c r="E6" s="2357"/>
      <c r="F6" s="24"/>
      <c r="G6" s="2357"/>
      <c r="H6" s="2357"/>
      <c r="I6" s="2367" t="s">
        <v>260</v>
      </c>
      <c r="J6" s="2367" t="s">
        <v>261</v>
      </c>
      <c r="K6" s="2357"/>
      <c r="L6" s="2367" t="s">
        <v>262</v>
      </c>
      <c r="M6" s="2376" t="s">
        <v>53</v>
      </c>
      <c r="N6" s="2357"/>
      <c r="O6" s="24"/>
      <c r="P6" s="2378"/>
      <c r="Q6" s="2380"/>
      <c r="R6" s="25" t="s">
        <v>552</v>
      </c>
    </row>
    <row r="7" spans="1:20" s="125" customFormat="1" ht="24.95" customHeight="1" thickBot="1">
      <c r="A7" s="49" t="s">
        <v>553</v>
      </c>
      <c r="B7" s="50"/>
      <c r="C7" s="2366"/>
      <c r="D7" s="2358"/>
      <c r="E7" s="2358"/>
      <c r="F7" s="46"/>
      <c r="G7" s="2358"/>
      <c r="H7" s="2358"/>
      <c r="I7" s="2266"/>
      <c r="J7" s="2266"/>
      <c r="K7" s="2358"/>
      <c r="L7" s="2266"/>
      <c r="M7" s="2377"/>
      <c r="N7" s="2358"/>
      <c r="O7" s="46"/>
      <c r="P7" s="2379"/>
      <c r="Q7" s="2381"/>
      <c r="R7" s="48" t="s">
        <v>553</v>
      </c>
    </row>
    <row r="8" spans="1:20" s="121" customFormat="1" ht="30" customHeight="1">
      <c r="A8" s="22"/>
      <c r="B8" s="23" t="s">
        <v>1143</v>
      </c>
      <c r="C8" s="1025">
        <v>811624397559</v>
      </c>
      <c r="D8" s="439">
        <v>46784787025</v>
      </c>
      <c r="E8" s="439">
        <v>115066298381</v>
      </c>
      <c r="F8" s="433">
        <v>-5008395764</v>
      </c>
      <c r="G8" s="433">
        <v>-8475638528</v>
      </c>
      <c r="H8" s="433">
        <v>-22285344482</v>
      </c>
      <c r="I8" s="433">
        <v>9719298591</v>
      </c>
      <c r="J8" s="433">
        <v>0</v>
      </c>
      <c r="K8" s="433">
        <v>0</v>
      </c>
      <c r="L8" s="433">
        <v>3575826</v>
      </c>
      <c r="M8" s="433">
        <v>821347271976</v>
      </c>
      <c r="N8" s="433">
        <v>31820669282</v>
      </c>
      <c r="O8" s="433">
        <v>31054612129</v>
      </c>
      <c r="P8" s="433">
        <v>30708807305</v>
      </c>
      <c r="Q8" s="449">
        <v>345804824</v>
      </c>
      <c r="R8" s="29"/>
      <c r="S8" s="125"/>
      <c r="T8" s="125"/>
    </row>
    <row r="9" spans="1:20" s="121" customFormat="1" ht="30" customHeight="1">
      <c r="A9" s="22"/>
      <c r="B9" s="23" t="s">
        <v>1144</v>
      </c>
      <c r="C9" s="433">
        <v>831229341131</v>
      </c>
      <c r="D9" s="439">
        <v>49743480283</v>
      </c>
      <c r="E9" s="439">
        <v>119653499962</v>
      </c>
      <c r="F9" s="433">
        <v>-3924792500</v>
      </c>
      <c r="G9" s="433">
        <v>-9881575350</v>
      </c>
      <c r="H9" s="433">
        <v>-24429275974</v>
      </c>
      <c r="I9" s="433">
        <v>3955385104</v>
      </c>
      <c r="J9" s="449">
        <v>0</v>
      </c>
      <c r="K9" s="433">
        <v>383740963</v>
      </c>
      <c r="L9" s="433">
        <v>2239073</v>
      </c>
      <c r="M9" s="449">
        <v>835186965308</v>
      </c>
      <c r="N9" s="449">
        <v>30108387995</v>
      </c>
      <c r="O9" s="433">
        <v>30970026764</v>
      </c>
      <c r="P9" s="433">
        <v>30731366717</v>
      </c>
      <c r="Q9" s="449">
        <v>406000000</v>
      </c>
      <c r="R9" s="29"/>
    </row>
    <row r="10" spans="1:20" s="121" customFormat="1" ht="30" customHeight="1">
      <c r="A10" s="22"/>
      <c r="B10" s="23" t="s">
        <v>1145</v>
      </c>
      <c r="C10" s="433">
        <v>836030599937</v>
      </c>
      <c r="D10" s="439">
        <v>50063497775</v>
      </c>
      <c r="E10" s="439">
        <v>118818339407</v>
      </c>
      <c r="F10" s="433">
        <v>1783173750</v>
      </c>
      <c r="G10" s="433">
        <v>-9799237688</v>
      </c>
      <c r="H10" s="433">
        <v>-24952614503</v>
      </c>
      <c r="I10" s="433">
        <v>5305298174</v>
      </c>
      <c r="J10" s="449">
        <v>167339953</v>
      </c>
      <c r="K10" s="433">
        <v>590835</v>
      </c>
      <c r="L10" s="433">
        <v>2148119</v>
      </c>
      <c r="M10" s="449">
        <v>841505386183</v>
      </c>
      <c r="N10" s="449">
        <v>25595296067</v>
      </c>
      <c r="O10" s="433">
        <v>32710871505</v>
      </c>
      <c r="P10" s="433">
        <v>29181232555</v>
      </c>
      <c r="Q10" s="449">
        <v>3944717128</v>
      </c>
      <c r="R10" s="29"/>
    </row>
    <row r="11" spans="1:20" s="121" customFormat="1" ht="30" customHeight="1">
      <c r="A11" s="22"/>
      <c r="B11" s="23" t="s">
        <v>1146</v>
      </c>
      <c r="C11" s="439">
        <v>942672843645</v>
      </c>
      <c r="D11" s="439">
        <v>45363544827</v>
      </c>
      <c r="E11" s="439">
        <v>117915268012</v>
      </c>
      <c r="F11" s="433">
        <v>-2651298336</v>
      </c>
      <c r="G11" s="433">
        <v>-6174433672</v>
      </c>
      <c r="H11" s="433">
        <v>-25763638164</v>
      </c>
      <c r="I11" s="439">
        <v>5236689249</v>
      </c>
      <c r="J11" s="450">
        <v>415078178</v>
      </c>
      <c r="K11" s="439">
        <v>0</v>
      </c>
      <c r="L11" s="439">
        <v>2916434</v>
      </c>
      <c r="M11" s="450">
        <v>948327527506</v>
      </c>
      <c r="N11" s="450">
        <v>21281454840</v>
      </c>
      <c r="O11" s="433">
        <v>25720279928</v>
      </c>
      <c r="P11" s="433">
        <v>25379179928</v>
      </c>
      <c r="Q11" s="449">
        <v>341100000</v>
      </c>
      <c r="R11" s="29"/>
    </row>
    <row r="12" spans="1:20" s="121" customFormat="1" ht="30" customHeight="1">
      <c r="A12" s="122"/>
      <c r="B12" s="123" t="s">
        <v>1147</v>
      </c>
      <c r="C12" s="451">
        <v>921347306786</v>
      </c>
      <c r="D12" s="451">
        <v>43012902465</v>
      </c>
      <c r="E12" s="451">
        <v>112876875396</v>
      </c>
      <c r="F12" s="433">
        <v>3969124173</v>
      </c>
      <c r="G12" s="433">
        <v>-5624392779</v>
      </c>
      <c r="H12" s="433">
        <v>-24610694410</v>
      </c>
      <c r="I12" s="451">
        <v>5194491434</v>
      </c>
      <c r="J12" s="452">
        <v>0</v>
      </c>
      <c r="K12" s="451">
        <v>0</v>
      </c>
      <c r="L12" s="451">
        <v>1269511</v>
      </c>
      <c r="M12" s="452">
        <v>926543067731</v>
      </c>
      <c r="N12" s="450">
        <v>12673654863</v>
      </c>
      <c r="O12" s="433">
        <v>31837416260</v>
      </c>
      <c r="P12" s="433">
        <v>31497316260</v>
      </c>
      <c r="Q12" s="449">
        <v>340100000</v>
      </c>
      <c r="R12" s="124"/>
    </row>
    <row r="13" spans="1:20" ht="23.1" customHeight="1">
      <c r="A13" s="61">
        <v>1</v>
      </c>
      <c r="B13" s="62" t="s">
        <v>1065</v>
      </c>
      <c r="C13" s="435">
        <v>42099972740</v>
      </c>
      <c r="D13" s="435">
        <v>1802662233</v>
      </c>
      <c r="E13" s="435">
        <v>4959479294</v>
      </c>
      <c r="F13" s="435">
        <v>1281718847</v>
      </c>
      <c r="G13" s="435">
        <v>-265984241</v>
      </c>
      <c r="H13" s="435">
        <v>-1144330248</v>
      </c>
      <c r="I13" s="435">
        <v>86078</v>
      </c>
      <c r="J13" s="445">
        <v>0</v>
      </c>
      <c r="K13" s="445">
        <v>0</v>
      </c>
      <c r="L13" s="445">
        <v>0</v>
      </c>
      <c r="M13" s="445">
        <v>42100058818</v>
      </c>
      <c r="N13" s="445">
        <v>542636895</v>
      </c>
      <c r="O13" s="445">
        <v>1902659821</v>
      </c>
      <c r="P13" s="445">
        <v>1902659821</v>
      </c>
      <c r="Q13" s="1042">
        <v>0</v>
      </c>
      <c r="R13" s="63">
        <v>1</v>
      </c>
    </row>
    <row r="14" spans="1:20" ht="23.1" customHeight="1">
      <c r="A14" s="64">
        <v>2</v>
      </c>
      <c r="B14" s="65" t="s">
        <v>1066</v>
      </c>
      <c r="C14" s="433">
        <v>24442729337</v>
      </c>
      <c r="D14" s="433">
        <v>1109254856</v>
      </c>
      <c r="E14" s="433">
        <v>2853644960</v>
      </c>
      <c r="F14" s="433">
        <v>222059</v>
      </c>
      <c r="G14" s="433">
        <v>-202369961</v>
      </c>
      <c r="H14" s="433">
        <v>-568680729</v>
      </c>
      <c r="I14" s="433">
        <v>222059</v>
      </c>
      <c r="J14" s="437">
        <v>0</v>
      </c>
      <c r="K14" s="437">
        <v>0</v>
      </c>
      <c r="L14" s="437">
        <v>0</v>
      </c>
      <c r="M14" s="437">
        <v>24442951396</v>
      </c>
      <c r="N14" s="437">
        <v>528430573</v>
      </c>
      <c r="O14" s="437">
        <v>0</v>
      </c>
      <c r="P14" s="437">
        <v>0</v>
      </c>
      <c r="Q14" s="436">
        <v>0</v>
      </c>
      <c r="R14" s="59">
        <v>2</v>
      </c>
    </row>
    <row r="15" spans="1:20" ht="23.1" customHeight="1">
      <c r="A15" s="64">
        <v>3</v>
      </c>
      <c r="B15" s="65" t="s">
        <v>1067</v>
      </c>
      <c r="C15" s="433">
        <v>71104435411</v>
      </c>
      <c r="D15" s="433">
        <v>3307370083</v>
      </c>
      <c r="E15" s="433">
        <v>8820674987</v>
      </c>
      <c r="F15" s="433">
        <v>24793</v>
      </c>
      <c r="G15" s="433">
        <v>-452694581</v>
      </c>
      <c r="H15" s="433">
        <v>-1751896712</v>
      </c>
      <c r="I15" s="433">
        <v>24793</v>
      </c>
      <c r="J15" s="437">
        <v>0</v>
      </c>
      <c r="K15" s="437">
        <v>0</v>
      </c>
      <c r="L15" s="437">
        <v>0</v>
      </c>
      <c r="M15" s="437">
        <v>71104460204</v>
      </c>
      <c r="N15" s="437">
        <v>814791507</v>
      </c>
      <c r="O15" s="437">
        <v>0</v>
      </c>
      <c r="P15" s="437">
        <v>0</v>
      </c>
      <c r="Q15" s="436">
        <v>0</v>
      </c>
      <c r="R15" s="59">
        <v>3</v>
      </c>
    </row>
    <row r="16" spans="1:20" ht="23.1" customHeight="1">
      <c r="A16" s="64">
        <v>6</v>
      </c>
      <c r="B16" s="65" t="s">
        <v>1068</v>
      </c>
      <c r="C16" s="433">
        <v>10857992287</v>
      </c>
      <c r="D16" s="433">
        <v>478302934</v>
      </c>
      <c r="E16" s="433">
        <v>1245393602</v>
      </c>
      <c r="F16" s="433">
        <v>262618780</v>
      </c>
      <c r="G16" s="433">
        <v>-77385536</v>
      </c>
      <c r="H16" s="433">
        <v>-261393299</v>
      </c>
      <c r="I16" s="433">
        <v>269</v>
      </c>
      <c r="J16" s="437">
        <v>0</v>
      </c>
      <c r="K16" s="437">
        <v>0</v>
      </c>
      <c r="L16" s="437">
        <v>0</v>
      </c>
      <c r="M16" s="437">
        <v>10857992556</v>
      </c>
      <c r="N16" s="437">
        <v>238241968</v>
      </c>
      <c r="O16" s="437">
        <v>344417976</v>
      </c>
      <c r="P16" s="437">
        <v>344417976</v>
      </c>
      <c r="Q16" s="436">
        <v>0</v>
      </c>
      <c r="R16" s="59">
        <v>6</v>
      </c>
    </row>
    <row r="17" spans="1:18" ht="23.1" customHeight="1">
      <c r="A17" s="64">
        <v>7</v>
      </c>
      <c r="B17" s="65" t="s">
        <v>1069</v>
      </c>
      <c r="C17" s="434">
        <v>8364204462</v>
      </c>
      <c r="D17" s="434">
        <v>371948890</v>
      </c>
      <c r="E17" s="434">
        <v>962490190</v>
      </c>
      <c r="F17" s="434">
        <v>53365409</v>
      </c>
      <c r="G17" s="434">
        <v>-74548302</v>
      </c>
      <c r="H17" s="434">
        <v>-251872112</v>
      </c>
      <c r="I17" s="434">
        <v>1067</v>
      </c>
      <c r="J17" s="453">
        <v>0</v>
      </c>
      <c r="K17" s="453">
        <v>0</v>
      </c>
      <c r="L17" s="453">
        <v>0</v>
      </c>
      <c r="M17" s="453">
        <v>8364205529</v>
      </c>
      <c r="N17" s="453">
        <v>202335510</v>
      </c>
      <c r="O17" s="453">
        <v>195605317</v>
      </c>
      <c r="P17" s="453">
        <v>195605317</v>
      </c>
      <c r="Q17" s="1044">
        <v>0</v>
      </c>
      <c r="R17" s="59">
        <v>7</v>
      </c>
    </row>
    <row r="18" spans="1:18" ht="23.1" customHeight="1">
      <c r="A18" s="61">
        <v>8</v>
      </c>
      <c r="B18" s="62" t="s">
        <v>1070</v>
      </c>
      <c r="C18" s="1026">
        <v>41207613119</v>
      </c>
      <c r="D18" s="1027">
        <v>1852385233</v>
      </c>
      <c r="E18" s="1027">
        <v>4882084082</v>
      </c>
      <c r="F18" s="435">
        <v>300812941</v>
      </c>
      <c r="G18" s="435">
        <v>-455453726</v>
      </c>
      <c r="H18" s="435">
        <v>-831661370</v>
      </c>
      <c r="I18" s="435">
        <v>0</v>
      </c>
      <c r="J18" s="445">
        <v>0</v>
      </c>
      <c r="K18" s="445">
        <v>0</v>
      </c>
      <c r="L18" s="445">
        <v>0</v>
      </c>
      <c r="M18" s="445">
        <v>41207613119</v>
      </c>
      <c r="N18" s="445">
        <v>529054588</v>
      </c>
      <c r="O18" s="445">
        <v>1330204723</v>
      </c>
      <c r="P18" s="445">
        <v>1330204723</v>
      </c>
      <c r="Q18" s="1042">
        <v>0</v>
      </c>
      <c r="R18" s="63">
        <v>8</v>
      </c>
    </row>
    <row r="19" spans="1:18" ht="23.1" customHeight="1">
      <c r="A19" s="64">
        <v>9</v>
      </c>
      <c r="B19" s="97" t="s">
        <v>1071</v>
      </c>
      <c r="C19" s="1039">
        <v>10365852144</v>
      </c>
      <c r="D19" s="438">
        <v>463169558</v>
      </c>
      <c r="E19" s="438">
        <v>1227432625</v>
      </c>
      <c r="F19" s="437">
        <v>-39214245</v>
      </c>
      <c r="G19" s="437">
        <v>-55932800</v>
      </c>
      <c r="H19" s="437">
        <v>-256301643</v>
      </c>
      <c r="I19" s="437">
        <v>150000075</v>
      </c>
      <c r="J19" s="437">
        <v>0</v>
      </c>
      <c r="K19" s="437">
        <v>0</v>
      </c>
      <c r="L19" s="437">
        <v>0</v>
      </c>
      <c r="M19" s="437">
        <v>10515852219</v>
      </c>
      <c r="N19" s="437">
        <v>162588967</v>
      </c>
      <c r="O19" s="437">
        <v>309530169</v>
      </c>
      <c r="P19" s="437">
        <v>309530169</v>
      </c>
      <c r="Q19" s="436">
        <v>0</v>
      </c>
      <c r="R19" s="59">
        <v>9</v>
      </c>
    </row>
    <row r="20" spans="1:18" ht="23.1" customHeight="1">
      <c r="A20" s="64">
        <v>10</v>
      </c>
      <c r="B20" s="97" t="s">
        <v>1072</v>
      </c>
      <c r="C20" s="1039">
        <v>14999754178</v>
      </c>
      <c r="D20" s="438">
        <v>679072573</v>
      </c>
      <c r="E20" s="438">
        <v>1702136415</v>
      </c>
      <c r="F20" s="437">
        <v>-95570690</v>
      </c>
      <c r="G20" s="437">
        <v>-44189955</v>
      </c>
      <c r="H20" s="437">
        <v>-434393059</v>
      </c>
      <c r="I20" s="433">
        <v>734</v>
      </c>
      <c r="J20" s="433">
        <v>0</v>
      </c>
      <c r="K20" s="433">
        <v>0</v>
      </c>
      <c r="L20" s="433">
        <v>0</v>
      </c>
      <c r="M20" s="433">
        <v>14999754912</v>
      </c>
      <c r="N20" s="433">
        <v>188436904</v>
      </c>
      <c r="O20" s="437">
        <v>39074353</v>
      </c>
      <c r="P20" s="437">
        <v>38974353</v>
      </c>
      <c r="Q20" s="436">
        <v>100000</v>
      </c>
      <c r="R20" s="59">
        <v>10</v>
      </c>
    </row>
    <row r="21" spans="1:18" s="103" customFormat="1" ht="23.1" customHeight="1">
      <c r="A21" s="66">
        <v>11</v>
      </c>
      <c r="B21" s="65" t="s">
        <v>1073</v>
      </c>
      <c r="C21" s="1025">
        <v>10060871001</v>
      </c>
      <c r="D21" s="439">
        <v>463455779</v>
      </c>
      <c r="E21" s="439">
        <v>1164933933</v>
      </c>
      <c r="F21" s="433">
        <v>79991210</v>
      </c>
      <c r="G21" s="433">
        <v>4255027</v>
      </c>
      <c r="H21" s="433">
        <v>-176083176</v>
      </c>
      <c r="I21" s="433">
        <v>2010</v>
      </c>
      <c r="J21" s="433">
        <v>0</v>
      </c>
      <c r="K21" s="433">
        <v>0</v>
      </c>
      <c r="L21" s="433">
        <v>0</v>
      </c>
      <c r="M21" s="433">
        <v>10060873011</v>
      </c>
      <c r="N21" s="433">
        <v>214979345</v>
      </c>
      <c r="O21" s="433">
        <v>116568583</v>
      </c>
      <c r="P21" s="433">
        <v>116568583</v>
      </c>
      <c r="Q21" s="449">
        <v>0</v>
      </c>
      <c r="R21" s="67">
        <v>11</v>
      </c>
    </row>
    <row r="22" spans="1:18" s="103" customFormat="1" ht="23.1" customHeight="1">
      <c r="A22" s="66">
        <v>12</v>
      </c>
      <c r="B22" s="65" t="s">
        <v>1074</v>
      </c>
      <c r="C22" s="1028">
        <v>11469965819</v>
      </c>
      <c r="D22" s="451">
        <v>491850645</v>
      </c>
      <c r="E22" s="451">
        <v>1306582459</v>
      </c>
      <c r="F22" s="434">
        <v>45385566</v>
      </c>
      <c r="G22" s="434">
        <v>-18236693</v>
      </c>
      <c r="H22" s="434">
        <v>-214063593</v>
      </c>
      <c r="I22" s="434">
        <v>410007252</v>
      </c>
      <c r="J22" s="434">
        <v>0</v>
      </c>
      <c r="K22" s="434">
        <v>0</v>
      </c>
      <c r="L22" s="434">
        <v>0</v>
      </c>
      <c r="M22" s="434">
        <v>11879973071</v>
      </c>
      <c r="N22" s="434">
        <v>276906597</v>
      </c>
      <c r="O22" s="434">
        <v>782414104</v>
      </c>
      <c r="P22" s="434">
        <v>782414104</v>
      </c>
      <c r="Q22" s="1011">
        <v>0</v>
      </c>
      <c r="R22" s="67">
        <v>12</v>
      </c>
    </row>
    <row r="23" spans="1:18" s="103" customFormat="1" ht="23.1" customHeight="1">
      <c r="A23" s="70">
        <v>14</v>
      </c>
      <c r="B23" s="62" t="s">
        <v>1075</v>
      </c>
      <c r="C23" s="1026">
        <v>32056499907</v>
      </c>
      <c r="D23" s="1027">
        <v>1310404958</v>
      </c>
      <c r="E23" s="1027">
        <v>3666658143</v>
      </c>
      <c r="F23" s="435">
        <v>199506726</v>
      </c>
      <c r="G23" s="435">
        <v>-167199686</v>
      </c>
      <c r="H23" s="435">
        <v>-756924157</v>
      </c>
      <c r="I23" s="435">
        <v>0</v>
      </c>
      <c r="J23" s="435">
        <v>0</v>
      </c>
      <c r="K23" s="435">
        <v>0</v>
      </c>
      <c r="L23" s="435">
        <v>0</v>
      </c>
      <c r="M23" s="435">
        <v>32056499907</v>
      </c>
      <c r="N23" s="435">
        <v>301295914</v>
      </c>
      <c r="O23" s="435">
        <v>1477391235</v>
      </c>
      <c r="P23" s="435">
        <v>1477391235</v>
      </c>
      <c r="Q23" s="1010">
        <v>0</v>
      </c>
      <c r="R23" s="71">
        <v>14</v>
      </c>
    </row>
    <row r="24" spans="1:18" s="103" customFormat="1" ht="23.1" customHeight="1">
      <c r="A24" s="66">
        <v>15</v>
      </c>
      <c r="B24" s="65" t="s">
        <v>1076</v>
      </c>
      <c r="C24" s="1025">
        <v>19401153899</v>
      </c>
      <c r="D24" s="439">
        <v>823417345</v>
      </c>
      <c r="E24" s="439">
        <v>2299188781</v>
      </c>
      <c r="F24" s="433">
        <v>-71371477</v>
      </c>
      <c r="G24" s="433">
        <v>-120433586</v>
      </c>
      <c r="H24" s="433">
        <v>-445106359</v>
      </c>
      <c r="I24" s="433">
        <v>200884</v>
      </c>
      <c r="J24" s="433">
        <v>0</v>
      </c>
      <c r="K24" s="433">
        <v>0</v>
      </c>
      <c r="L24" s="433">
        <v>0</v>
      </c>
      <c r="M24" s="433">
        <v>19401354783</v>
      </c>
      <c r="N24" s="433">
        <v>315308053</v>
      </c>
      <c r="O24" s="433">
        <v>323265387</v>
      </c>
      <c r="P24" s="433">
        <v>323265387</v>
      </c>
      <c r="Q24" s="449">
        <v>0</v>
      </c>
      <c r="R24" s="67">
        <v>15</v>
      </c>
    </row>
    <row r="25" spans="1:18" s="103" customFormat="1" ht="23.1" customHeight="1">
      <c r="A25" s="66">
        <v>16</v>
      </c>
      <c r="B25" s="65" t="s">
        <v>1077</v>
      </c>
      <c r="C25" s="1025">
        <v>6549781978</v>
      </c>
      <c r="D25" s="439">
        <v>309990733</v>
      </c>
      <c r="E25" s="439">
        <v>795277926</v>
      </c>
      <c r="F25" s="433">
        <v>108785909</v>
      </c>
      <c r="G25" s="433">
        <v>-47463691</v>
      </c>
      <c r="H25" s="433">
        <v>-145199457</v>
      </c>
      <c r="I25" s="433">
        <v>351711</v>
      </c>
      <c r="J25" s="433">
        <v>0</v>
      </c>
      <c r="K25" s="433">
        <v>0</v>
      </c>
      <c r="L25" s="433">
        <v>0</v>
      </c>
      <c r="M25" s="433">
        <v>6550133689</v>
      </c>
      <c r="N25" s="433">
        <v>152881752</v>
      </c>
      <c r="O25" s="433">
        <v>875270721</v>
      </c>
      <c r="P25" s="433">
        <v>575270721</v>
      </c>
      <c r="Q25" s="449">
        <v>300000000</v>
      </c>
      <c r="R25" s="67">
        <v>16</v>
      </c>
    </row>
    <row r="26" spans="1:18" s="103" customFormat="1" ht="23.1" customHeight="1">
      <c r="A26" s="66">
        <v>17</v>
      </c>
      <c r="B26" s="65" t="s">
        <v>1078</v>
      </c>
      <c r="C26" s="1025">
        <v>14366314052</v>
      </c>
      <c r="D26" s="439">
        <v>598115179</v>
      </c>
      <c r="E26" s="439">
        <v>1676626134</v>
      </c>
      <c r="F26" s="433">
        <v>-360637764</v>
      </c>
      <c r="G26" s="433">
        <v>926267</v>
      </c>
      <c r="H26" s="433">
        <v>-330814419</v>
      </c>
      <c r="I26" s="433">
        <v>186301603</v>
      </c>
      <c r="J26" s="433">
        <v>0</v>
      </c>
      <c r="K26" s="433">
        <v>0</v>
      </c>
      <c r="L26" s="433">
        <v>0</v>
      </c>
      <c r="M26" s="433">
        <v>14552615655</v>
      </c>
      <c r="N26" s="433">
        <v>241496016</v>
      </c>
      <c r="O26" s="433">
        <v>466224256</v>
      </c>
      <c r="P26" s="433">
        <v>466224256</v>
      </c>
      <c r="Q26" s="449">
        <v>0</v>
      </c>
      <c r="R26" s="67">
        <v>17</v>
      </c>
    </row>
    <row r="27" spans="1:18" s="103" customFormat="1" ht="23.1" customHeight="1">
      <c r="A27" s="66">
        <v>18</v>
      </c>
      <c r="B27" s="65" t="s">
        <v>1079</v>
      </c>
      <c r="C27" s="1028">
        <v>18594043224</v>
      </c>
      <c r="D27" s="451">
        <v>873567035</v>
      </c>
      <c r="E27" s="451">
        <v>2204040927</v>
      </c>
      <c r="F27" s="434">
        <v>3040947</v>
      </c>
      <c r="G27" s="434">
        <v>-145394890</v>
      </c>
      <c r="H27" s="434">
        <v>-382149750</v>
      </c>
      <c r="I27" s="434">
        <v>237520</v>
      </c>
      <c r="J27" s="434">
        <v>0</v>
      </c>
      <c r="K27" s="434">
        <v>0</v>
      </c>
      <c r="L27" s="434">
        <v>0</v>
      </c>
      <c r="M27" s="434">
        <v>18594280744</v>
      </c>
      <c r="N27" s="434">
        <v>418390912</v>
      </c>
      <c r="O27" s="434">
        <v>219376191</v>
      </c>
      <c r="P27" s="434">
        <v>219376191</v>
      </c>
      <c r="Q27" s="1011">
        <v>0</v>
      </c>
      <c r="R27" s="67">
        <v>18</v>
      </c>
    </row>
    <row r="28" spans="1:18" s="103" customFormat="1" ht="23.1" customHeight="1">
      <c r="A28" s="72">
        <v>19</v>
      </c>
      <c r="B28" s="62" t="s">
        <v>1080</v>
      </c>
      <c r="C28" s="1026">
        <v>26721244077</v>
      </c>
      <c r="D28" s="1027">
        <v>1116292831</v>
      </c>
      <c r="E28" s="1027">
        <v>3102266744</v>
      </c>
      <c r="F28" s="435">
        <v>1019398</v>
      </c>
      <c r="G28" s="435">
        <v>-212044958</v>
      </c>
      <c r="H28" s="435">
        <v>-868345043</v>
      </c>
      <c r="I28" s="435">
        <v>137</v>
      </c>
      <c r="J28" s="435">
        <v>0</v>
      </c>
      <c r="K28" s="435">
        <v>0</v>
      </c>
      <c r="L28" s="435">
        <v>0</v>
      </c>
      <c r="M28" s="435">
        <v>26721244214</v>
      </c>
      <c r="N28" s="435">
        <v>379378138</v>
      </c>
      <c r="O28" s="435">
        <v>953957851</v>
      </c>
      <c r="P28" s="435">
        <v>953957851</v>
      </c>
      <c r="Q28" s="1010">
        <v>0</v>
      </c>
      <c r="R28" s="73">
        <v>19</v>
      </c>
    </row>
    <row r="29" spans="1:18" s="103" customFormat="1" ht="23.1" customHeight="1">
      <c r="A29" s="66">
        <v>21</v>
      </c>
      <c r="B29" s="65" t="s">
        <v>1081</v>
      </c>
      <c r="C29" s="1025">
        <v>29085213936</v>
      </c>
      <c r="D29" s="439">
        <v>1396201717</v>
      </c>
      <c r="E29" s="439">
        <v>3610899607</v>
      </c>
      <c r="F29" s="433">
        <v>971825723</v>
      </c>
      <c r="G29" s="433">
        <v>-270392432</v>
      </c>
      <c r="H29" s="433">
        <v>-1061187532</v>
      </c>
      <c r="I29" s="433">
        <v>2</v>
      </c>
      <c r="J29" s="433">
        <v>0</v>
      </c>
      <c r="K29" s="433">
        <v>0</v>
      </c>
      <c r="L29" s="433">
        <v>0</v>
      </c>
      <c r="M29" s="433">
        <v>29085213938</v>
      </c>
      <c r="N29" s="433">
        <v>276437203</v>
      </c>
      <c r="O29" s="433">
        <v>1954863935</v>
      </c>
      <c r="P29" s="433">
        <v>1954863935</v>
      </c>
      <c r="Q29" s="449">
        <v>0</v>
      </c>
      <c r="R29" s="67">
        <v>21</v>
      </c>
    </row>
    <row r="30" spans="1:18" s="103" customFormat="1" ht="23.1" customHeight="1">
      <c r="A30" s="66">
        <v>22</v>
      </c>
      <c r="B30" s="65" t="s">
        <v>1082</v>
      </c>
      <c r="C30" s="1025">
        <v>39915815668</v>
      </c>
      <c r="D30" s="439">
        <v>1746768798</v>
      </c>
      <c r="E30" s="439">
        <v>4713780641</v>
      </c>
      <c r="F30" s="433">
        <v>584753929</v>
      </c>
      <c r="G30" s="433">
        <v>-237905991</v>
      </c>
      <c r="H30" s="433">
        <v>-1346242384</v>
      </c>
      <c r="I30" s="433">
        <v>12285</v>
      </c>
      <c r="J30" s="433">
        <v>0</v>
      </c>
      <c r="K30" s="433">
        <v>0</v>
      </c>
      <c r="L30" s="433">
        <v>0</v>
      </c>
      <c r="M30" s="433">
        <v>39915827953</v>
      </c>
      <c r="N30" s="433">
        <v>502870285</v>
      </c>
      <c r="O30" s="433">
        <v>1981495251</v>
      </c>
      <c r="P30" s="433">
        <v>1981495251</v>
      </c>
      <c r="Q30" s="449">
        <v>0</v>
      </c>
      <c r="R30" s="67">
        <v>22</v>
      </c>
    </row>
    <row r="31" spans="1:18" s="103" customFormat="1" ht="23.1" customHeight="1">
      <c r="A31" s="66">
        <v>23</v>
      </c>
      <c r="B31" s="65" t="s">
        <v>1083</v>
      </c>
      <c r="C31" s="1025">
        <v>8745233790</v>
      </c>
      <c r="D31" s="439">
        <v>424564380</v>
      </c>
      <c r="E31" s="439">
        <v>1106014511</v>
      </c>
      <c r="F31" s="433">
        <v>74412541</v>
      </c>
      <c r="G31" s="433">
        <v>-100795423</v>
      </c>
      <c r="H31" s="433">
        <v>-459332557</v>
      </c>
      <c r="I31" s="433">
        <v>0</v>
      </c>
      <c r="J31" s="433">
        <v>0</v>
      </c>
      <c r="K31" s="433">
        <v>0</v>
      </c>
      <c r="L31" s="433">
        <v>0</v>
      </c>
      <c r="M31" s="433">
        <v>8745233790</v>
      </c>
      <c r="N31" s="433">
        <v>129843448</v>
      </c>
      <c r="O31" s="433">
        <v>181784152</v>
      </c>
      <c r="P31" s="433">
        <v>181784152</v>
      </c>
      <c r="Q31" s="449">
        <v>0</v>
      </c>
      <c r="R31" s="67">
        <v>23</v>
      </c>
    </row>
    <row r="32" spans="1:18" s="103" customFormat="1" ht="23.1" customHeight="1">
      <c r="A32" s="66">
        <v>24</v>
      </c>
      <c r="B32" s="65" t="s">
        <v>1084</v>
      </c>
      <c r="C32" s="1028">
        <v>13919777621</v>
      </c>
      <c r="D32" s="451">
        <v>695491973</v>
      </c>
      <c r="E32" s="451">
        <v>1740069190</v>
      </c>
      <c r="F32" s="434">
        <v>290805591</v>
      </c>
      <c r="G32" s="434">
        <v>-138440732</v>
      </c>
      <c r="H32" s="434">
        <v>-555334606</v>
      </c>
      <c r="I32" s="434">
        <v>175</v>
      </c>
      <c r="J32" s="434">
        <v>0</v>
      </c>
      <c r="K32" s="434">
        <v>0</v>
      </c>
      <c r="L32" s="434">
        <v>0</v>
      </c>
      <c r="M32" s="434">
        <v>13919777796</v>
      </c>
      <c r="N32" s="434">
        <v>128523737</v>
      </c>
      <c r="O32" s="434">
        <v>667194560</v>
      </c>
      <c r="P32" s="434">
        <v>667194560</v>
      </c>
      <c r="Q32" s="1011">
        <v>0</v>
      </c>
      <c r="R32" s="67">
        <v>24</v>
      </c>
    </row>
    <row r="33" spans="1:18" s="103" customFormat="1" ht="23.1" customHeight="1">
      <c r="A33" s="70">
        <v>25</v>
      </c>
      <c r="B33" s="62" t="s">
        <v>1085</v>
      </c>
      <c r="C33" s="1026">
        <v>18609690467</v>
      </c>
      <c r="D33" s="1027">
        <v>843172206</v>
      </c>
      <c r="E33" s="1027">
        <v>2287623291</v>
      </c>
      <c r="F33" s="435">
        <v>115892135</v>
      </c>
      <c r="G33" s="435">
        <v>-116283016</v>
      </c>
      <c r="H33" s="435">
        <v>-584649308</v>
      </c>
      <c r="I33" s="435">
        <v>39108</v>
      </c>
      <c r="J33" s="435">
        <v>0</v>
      </c>
      <c r="K33" s="435">
        <v>0</v>
      </c>
      <c r="L33" s="435">
        <v>0</v>
      </c>
      <c r="M33" s="435">
        <v>18609729575</v>
      </c>
      <c r="N33" s="435">
        <v>282353457</v>
      </c>
      <c r="O33" s="435">
        <v>272564964</v>
      </c>
      <c r="P33" s="435">
        <v>272564964</v>
      </c>
      <c r="Q33" s="1010">
        <v>0</v>
      </c>
      <c r="R33" s="71">
        <v>25</v>
      </c>
    </row>
    <row r="34" spans="1:18" s="103" customFormat="1" ht="23.1" customHeight="1">
      <c r="A34" s="66">
        <v>27</v>
      </c>
      <c r="B34" s="65" t="s">
        <v>1086</v>
      </c>
      <c r="C34" s="1025">
        <v>13277749005</v>
      </c>
      <c r="D34" s="439">
        <v>599889026</v>
      </c>
      <c r="E34" s="439">
        <v>1634940925</v>
      </c>
      <c r="F34" s="433">
        <v>13156333</v>
      </c>
      <c r="G34" s="433">
        <v>-96671714</v>
      </c>
      <c r="H34" s="433">
        <v>-419371517</v>
      </c>
      <c r="I34" s="433">
        <v>63148000</v>
      </c>
      <c r="J34" s="433">
        <v>0</v>
      </c>
      <c r="K34" s="433">
        <v>0</v>
      </c>
      <c r="L34" s="433">
        <v>0</v>
      </c>
      <c r="M34" s="433">
        <v>13340897005</v>
      </c>
      <c r="N34" s="433">
        <v>159588673</v>
      </c>
      <c r="O34" s="433">
        <v>179924182</v>
      </c>
      <c r="P34" s="433">
        <v>179924182</v>
      </c>
      <c r="Q34" s="449">
        <v>0</v>
      </c>
      <c r="R34" s="67">
        <v>27</v>
      </c>
    </row>
    <row r="35" spans="1:18" s="103" customFormat="1" ht="23.1" customHeight="1">
      <c r="A35" s="66">
        <v>28</v>
      </c>
      <c r="B35" s="65" t="s">
        <v>1087</v>
      </c>
      <c r="C35" s="1025">
        <v>8524881677</v>
      </c>
      <c r="D35" s="439">
        <v>375759738</v>
      </c>
      <c r="E35" s="439">
        <v>1008815878</v>
      </c>
      <c r="F35" s="433">
        <v>-120124272</v>
      </c>
      <c r="G35" s="433">
        <v>-53402930</v>
      </c>
      <c r="H35" s="433">
        <v>-329582582</v>
      </c>
      <c r="I35" s="433">
        <v>499691000</v>
      </c>
      <c r="J35" s="433">
        <v>0</v>
      </c>
      <c r="K35" s="433">
        <v>0</v>
      </c>
      <c r="L35" s="433">
        <v>0</v>
      </c>
      <c r="M35" s="433">
        <v>9024572677</v>
      </c>
      <c r="N35" s="433">
        <v>96035573</v>
      </c>
      <c r="O35" s="433">
        <v>674840626</v>
      </c>
      <c r="P35" s="433">
        <v>674840626</v>
      </c>
      <c r="Q35" s="449">
        <v>0</v>
      </c>
      <c r="R35" s="67">
        <v>28</v>
      </c>
    </row>
    <row r="36" spans="1:18" s="103" customFormat="1" ht="23.1" customHeight="1">
      <c r="A36" s="66">
        <v>29</v>
      </c>
      <c r="B36" s="65" t="s">
        <v>1088</v>
      </c>
      <c r="C36" s="1025">
        <v>7719851552</v>
      </c>
      <c r="D36" s="439">
        <v>364037147</v>
      </c>
      <c r="E36" s="439">
        <v>938068161</v>
      </c>
      <c r="F36" s="433">
        <v>50055475</v>
      </c>
      <c r="G36" s="433">
        <v>-91366802</v>
      </c>
      <c r="H36" s="433">
        <v>-253199212</v>
      </c>
      <c r="I36" s="433">
        <v>453201000</v>
      </c>
      <c r="J36" s="433">
        <v>0</v>
      </c>
      <c r="K36" s="433">
        <v>0</v>
      </c>
      <c r="L36" s="433">
        <v>0</v>
      </c>
      <c r="M36" s="433">
        <v>8173052552</v>
      </c>
      <c r="N36" s="433">
        <v>130516233</v>
      </c>
      <c r="O36" s="433">
        <v>535862852</v>
      </c>
      <c r="P36" s="433">
        <v>535862852</v>
      </c>
      <c r="Q36" s="449">
        <v>0</v>
      </c>
      <c r="R36" s="67">
        <v>29</v>
      </c>
    </row>
    <row r="37" spans="1:18" s="103" customFormat="1" ht="23.1" customHeight="1">
      <c r="A37" s="66">
        <v>30</v>
      </c>
      <c r="B37" s="65" t="s">
        <v>1089</v>
      </c>
      <c r="C37" s="1028">
        <v>19671400102</v>
      </c>
      <c r="D37" s="451">
        <v>916517201</v>
      </c>
      <c r="E37" s="451">
        <v>2419796187</v>
      </c>
      <c r="F37" s="434">
        <v>-218217576</v>
      </c>
      <c r="G37" s="434">
        <v>-146613521</v>
      </c>
      <c r="H37" s="434">
        <v>-689745634</v>
      </c>
      <c r="I37" s="434">
        <v>235131000</v>
      </c>
      <c r="J37" s="434">
        <v>0</v>
      </c>
      <c r="K37" s="434">
        <v>0</v>
      </c>
      <c r="L37" s="434">
        <v>0</v>
      </c>
      <c r="M37" s="434">
        <v>19906531102</v>
      </c>
      <c r="N37" s="434">
        <v>253103172</v>
      </c>
      <c r="O37" s="434">
        <v>698863950</v>
      </c>
      <c r="P37" s="434">
        <v>698863950</v>
      </c>
      <c r="Q37" s="1011">
        <v>0</v>
      </c>
      <c r="R37" s="67">
        <v>30</v>
      </c>
    </row>
    <row r="38" spans="1:18" s="103" customFormat="1" ht="23.1" customHeight="1">
      <c r="A38" s="70">
        <v>31</v>
      </c>
      <c r="B38" s="62" t="s">
        <v>1090</v>
      </c>
      <c r="C38" s="1026">
        <v>8996501650</v>
      </c>
      <c r="D38" s="1027">
        <v>378499729</v>
      </c>
      <c r="E38" s="1027">
        <v>1042746872</v>
      </c>
      <c r="F38" s="435">
        <v>-41307305</v>
      </c>
      <c r="G38" s="435">
        <v>-67876784</v>
      </c>
      <c r="H38" s="435">
        <v>-275067346</v>
      </c>
      <c r="I38" s="435">
        <v>50000</v>
      </c>
      <c r="J38" s="435">
        <v>0</v>
      </c>
      <c r="K38" s="435">
        <v>0</v>
      </c>
      <c r="L38" s="435">
        <v>0</v>
      </c>
      <c r="M38" s="435">
        <v>8996551650</v>
      </c>
      <c r="N38" s="435">
        <v>79481257</v>
      </c>
      <c r="O38" s="435">
        <v>251736609</v>
      </c>
      <c r="P38" s="435">
        <v>251736609</v>
      </c>
      <c r="Q38" s="1010">
        <v>0</v>
      </c>
      <c r="R38" s="71">
        <v>31</v>
      </c>
    </row>
    <row r="39" spans="1:18" s="103" customFormat="1" ht="23.1" customHeight="1">
      <c r="A39" s="66">
        <v>32</v>
      </c>
      <c r="B39" s="65" t="s">
        <v>1091</v>
      </c>
      <c r="C39" s="1025">
        <v>19440803915</v>
      </c>
      <c r="D39" s="439">
        <v>699055763</v>
      </c>
      <c r="E39" s="439">
        <v>2203066345</v>
      </c>
      <c r="F39" s="433">
        <v>41333402</v>
      </c>
      <c r="G39" s="433">
        <v>-27415662</v>
      </c>
      <c r="H39" s="433">
        <v>-465428111</v>
      </c>
      <c r="I39" s="433">
        <v>350016249</v>
      </c>
      <c r="J39" s="433">
        <v>0</v>
      </c>
      <c r="K39" s="433">
        <v>0</v>
      </c>
      <c r="L39" s="433">
        <v>0</v>
      </c>
      <c r="M39" s="433">
        <v>19790820164</v>
      </c>
      <c r="N39" s="433">
        <v>297970901</v>
      </c>
      <c r="O39" s="433">
        <v>1029251544</v>
      </c>
      <c r="P39" s="433">
        <v>1029251544</v>
      </c>
      <c r="Q39" s="449">
        <v>0</v>
      </c>
      <c r="R39" s="67">
        <v>32</v>
      </c>
    </row>
    <row r="40" spans="1:18" s="103" customFormat="1" ht="23.1" customHeight="1">
      <c r="A40" s="66">
        <v>33</v>
      </c>
      <c r="B40" s="65" t="s">
        <v>1092</v>
      </c>
      <c r="C40" s="1025">
        <v>8689628582</v>
      </c>
      <c r="D40" s="439">
        <v>361974567</v>
      </c>
      <c r="E40" s="439">
        <v>1009215300</v>
      </c>
      <c r="F40" s="433">
        <v>122984425</v>
      </c>
      <c r="G40" s="433">
        <v>-73129510</v>
      </c>
      <c r="H40" s="433">
        <v>-277967035</v>
      </c>
      <c r="I40" s="433">
        <v>32035000</v>
      </c>
      <c r="J40" s="433">
        <v>0</v>
      </c>
      <c r="K40" s="433">
        <v>0</v>
      </c>
      <c r="L40" s="433">
        <v>0</v>
      </c>
      <c r="M40" s="433">
        <v>8721663582</v>
      </c>
      <c r="N40" s="433">
        <v>165436639</v>
      </c>
      <c r="O40" s="433">
        <v>597677562</v>
      </c>
      <c r="P40" s="433">
        <v>597677562</v>
      </c>
      <c r="Q40" s="449">
        <v>0</v>
      </c>
      <c r="R40" s="67">
        <v>33</v>
      </c>
    </row>
    <row r="41" spans="1:18" s="103" customFormat="1" ht="23.1" customHeight="1">
      <c r="A41" s="66">
        <v>34</v>
      </c>
      <c r="B41" s="65" t="s">
        <v>1093</v>
      </c>
      <c r="C41" s="1025">
        <v>11191375573</v>
      </c>
      <c r="D41" s="439">
        <v>535651436</v>
      </c>
      <c r="E41" s="439">
        <v>1324805849</v>
      </c>
      <c r="F41" s="433">
        <v>81185565</v>
      </c>
      <c r="G41" s="433">
        <v>-84952382</v>
      </c>
      <c r="H41" s="433">
        <v>-186245532</v>
      </c>
      <c r="I41" s="433">
        <v>7</v>
      </c>
      <c r="J41" s="433">
        <v>0</v>
      </c>
      <c r="K41" s="433">
        <v>0</v>
      </c>
      <c r="L41" s="433">
        <v>299457</v>
      </c>
      <c r="M41" s="433">
        <v>11191675037</v>
      </c>
      <c r="N41" s="433">
        <v>100097783</v>
      </c>
      <c r="O41" s="433">
        <v>598244422</v>
      </c>
      <c r="P41" s="433">
        <v>598244422</v>
      </c>
      <c r="Q41" s="449">
        <v>0</v>
      </c>
      <c r="R41" s="67">
        <v>34</v>
      </c>
    </row>
    <row r="42" spans="1:18" s="103" customFormat="1" ht="23.1" customHeight="1">
      <c r="A42" s="66">
        <v>35</v>
      </c>
      <c r="B42" s="65" t="s">
        <v>1094</v>
      </c>
      <c r="C42" s="1028">
        <v>12779365124</v>
      </c>
      <c r="D42" s="451">
        <v>560457300</v>
      </c>
      <c r="E42" s="451">
        <v>1514894418</v>
      </c>
      <c r="F42" s="434">
        <v>9433093</v>
      </c>
      <c r="G42" s="434">
        <v>-119099172</v>
      </c>
      <c r="H42" s="434">
        <v>-377885432</v>
      </c>
      <c r="I42" s="434">
        <v>1041</v>
      </c>
      <c r="J42" s="434">
        <v>0</v>
      </c>
      <c r="K42" s="434">
        <v>0</v>
      </c>
      <c r="L42" s="434">
        <v>0</v>
      </c>
      <c r="M42" s="434">
        <v>12779366165</v>
      </c>
      <c r="N42" s="434">
        <v>162061830</v>
      </c>
      <c r="O42" s="434">
        <v>80104628</v>
      </c>
      <c r="P42" s="434">
        <v>80104628</v>
      </c>
      <c r="Q42" s="1011">
        <v>0</v>
      </c>
      <c r="R42" s="67">
        <v>35</v>
      </c>
    </row>
    <row r="43" spans="1:18" s="103" customFormat="1" ht="23.1" customHeight="1">
      <c r="A43" s="72">
        <v>36</v>
      </c>
      <c r="B43" s="62" t="s">
        <v>1095</v>
      </c>
      <c r="C43" s="1026">
        <v>12867179723</v>
      </c>
      <c r="D43" s="1027">
        <v>550600336</v>
      </c>
      <c r="E43" s="1027">
        <v>1462611924</v>
      </c>
      <c r="F43" s="435">
        <v>118420198</v>
      </c>
      <c r="G43" s="435">
        <v>-81259802</v>
      </c>
      <c r="H43" s="435">
        <v>-350152669</v>
      </c>
      <c r="I43" s="435">
        <v>35228808</v>
      </c>
      <c r="J43" s="435">
        <v>0</v>
      </c>
      <c r="K43" s="435">
        <v>0</v>
      </c>
      <c r="L43" s="435">
        <v>0</v>
      </c>
      <c r="M43" s="435">
        <v>12902408531</v>
      </c>
      <c r="N43" s="435">
        <v>155445195</v>
      </c>
      <c r="O43" s="435">
        <v>671165154</v>
      </c>
      <c r="P43" s="435">
        <v>671165154</v>
      </c>
      <c r="Q43" s="1010">
        <v>0</v>
      </c>
      <c r="R43" s="73">
        <v>36</v>
      </c>
    </row>
    <row r="44" spans="1:18" s="103" customFormat="1" ht="23.1" customHeight="1">
      <c r="A44" s="66">
        <v>37</v>
      </c>
      <c r="B44" s="65" t="s">
        <v>1096</v>
      </c>
      <c r="C44" s="1025">
        <v>19355451044</v>
      </c>
      <c r="D44" s="439">
        <v>835951851</v>
      </c>
      <c r="E44" s="439">
        <v>2233902826</v>
      </c>
      <c r="F44" s="433">
        <v>42837448</v>
      </c>
      <c r="G44" s="433">
        <v>-149313788</v>
      </c>
      <c r="H44" s="433">
        <v>-550623314</v>
      </c>
      <c r="I44" s="433">
        <v>100222</v>
      </c>
      <c r="J44" s="433">
        <v>0</v>
      </c>
      <c r="K44" s="433">
        <v>0</v>
      </c>
      <c r="L44" s="433">
        <v>0</v>
      </c>
      <c r="M44" s="433">
        <v>19355551266</v>
      </c>
      <c r="N44" s="433">
        <v>262415665</v>
      </c>
      <c r="O44" s="433">
        <v>217719805</v>
      </c>
      <c r="P44" s="433">
        <v>217719805</v>
      </c>
      <c r="Q44" s="449">
        <v>0</v>
      </c>
      <c r="R44" s="67">
        <v>37</v>
      </c>
    </row>
    <row r="45" spans="1:18" s="103" customFormat="1" ht="23.1" customHeight="1">
      <c r="A45" s="66">
        <v>38</v>
      </c>
      <c r="B45" s="65" t="s">
        <v>1097</v>
      </c>
      <c r="C45" s="1025">
        <v>7658371393</v>
      </c>
      <c r="D45" s="439">
        <v>290311711</v>
      </c>
      <c r="E45" s="439">
        <v>861645539</v>
      </c>
      <c r="F45" s="433">
        <v>84779959</v>
      </c>
      <c r="G45" s="433">
        <v>-32733536</v>
      </c>
      <c r="H45" s="433">
        <v>-129657288</v>
      </c>
      <c r="I45" s="433">
        <v>402020000</v>
      </c>
      <c r="J45" s="433">
        <v>0</v>
      </c>
      <c r="K45" s="433">
        <v>0</v>
      </c>
      <c r="L45" s="433">
        <v>0</v>
      </c>
      <c r="M45" s="433">
        <v>8060391393</v>
      </c>
      <c r="N45" s="433">
        <v>136020930</v>
      </c>
      <c r="O45" s="433">
        <v>649523998</v>
      </c>
      <c r="P45" s="433">
        <v>649523998</v>
      </c>
      <c r="Q45" s="449">
        <v>0</v>
      </c>
      <c r="R45" s="67">
        <v>38</v>
      </c>
    </row>
    <row r="46" spans="1:18" s="103" customFormat="1" ht="23.1" customHeight="1">
      <c r="A46" s="66">
        <v>39</v>
      </c>
      <c r="B46" s="65" t="s">
        <v>1098</v>
      </c>
      <c r="C46" s="1025">
        <v>4841593107</v>
      </c>
      <c r="D46" s="439">
        <v>207027582</v>
      </c>
      <c r="E46" s="439">
        <v>560844677</v>
      </c>
      <c r="F46" s="433">
        <v>-7020190</v>
      </c>
      <c r="G46" s="433">
        <v>-36278281</v>
      </c>
      <c r="H46" s="433">
        <v>-143887956</v>
      </c>
      <c r="I46" s="433">
        <v>0</v>
      </c>
      <c r="J46" s="433">
        <v>0</v>
      </c>
      <c r="K46" s="433">
        <v>0</v>
      </c>
      <c r="L46" s="433">
        <v>0</v>
      </c>
      <c r="M46" s="433">
        <v>4841593107</v>
      </c>
      <c r="N46" s="433">
        <v>70311510</v>
      </c>
      <c r="O46" s="433">
        <v>226034304</v>
      </c>
      <c r="P46" s="433">
        <v>226034304</v>
      </c>
      <c r="Q46" s="449">
        <v>0</v>
      </c>
      <c r="R46" s="67">
        <v>39</v>
      </c>
    </row>
    <row r="47" spans="1:18" s="103" customFormat="1" ht="23.1" customHeight="1">
      <c r="A47" s="66">
        <v>42</v>
      </c>
      <c r="B47" s="65" t="s">
        <v>1099</v>
      </c>
      <c r="C47" s="1028">
        <v>4855656267</v>
      </c>
      <c r="D47" s="451">
        <v>210634871</v>
      </c>
      <c r="E47" s="451">
        <v>575650085</v>
      </c>
      <c r="F47" s="434">
        <v>76725401</v>
      </c>
      <c r="G47" s="434">
        <v>-28305596</v>
      </c>
      <c r="H47" s="434">
        <v>-140145519</v>
      </c>
      <c r="I47" s="434">
        <v>0</v>
      </c>
      <c r="J47" s="434">
        <v>0</v>
      </c>
      <c r="K47" s="434">
        <v>0</v>
      </c>
      <c r="L47" s="434">
        <v>0</v>
      </c>
      <c r="M47" s="434">
        <v>4855656267</v>
      </c>
      <c r="N47" s="434">
        <v>66002642</v>
      </c>
      <c r="O47" s="434">
        <v>84414393</v>
      </c>
      <c r="P47" s="434">
        <v>84414393</v>
      </c>
      <c r="Q47" s="1011">
        <v>0</v>
      </c>
      <c r="R47" s="67">
        <v>42</v>
      </c>
    </row>
    <row r="48" spans="1:18" s="103" customFormat="1" ht="23.1" customHeight="1">
      <c r="A48" s="70">
        <v>43</v>
      </c>
      <c r="B48" s="62" t="s">
        <v>1100</v>
      </c>
      <c r="C48" s="1026">
        <v>12392505004</v>
      </c>
      <c r="D48" s="1027">
        <v>502751466</v>
      </c>
      <c r="E48" s="1027">
        <v>1540380579</v>
      </c>
      <c r="F48" s="435">
        <v>138938121</v>
      </c>
      <c r="G48" s="435">
        <v>-72981695</v>
      </c>
      <c r="H48" s="435">
        <v>-464279421</v>
      </c>
      <c r="I48" s="435">
        <v>244774635</v>
      </c>
      <c r="J48" s="435">
        <v>0</v>
      </c>
      <c r="K48" s="435">
        <v>0</v>
      </c>
      <c r="L48" s="435">
        <v>0</v>
      </c>
      <c r="M48" s="435">
        <v>12637279639</v>
      </c>
      <c r="N48" s="435">
        <v>170480059</v>
      </c>
      <c r="O48" s="435">
        <v>401652513</v>
      </c>
      <c r="P48" s="435">
        <v>401652513</v>
      </c>
      <c r="Q48" s="1010">
        <v>0</v>
      </c>
      <c r="R48" s="71">
        <v>43</v>
      </c>
    </row>
    <row r="49" spans="1:18" s="103" customFormat="1" ht="23.1" customHeight="1">
      <c r="A49" s="66">
        <v>44</v>
      </c>
      <c r="B49" s="65" t="s">
        <v>1101</v>
      </c>
      <c r="C49" s="1025">
        <v>4918115498</v>
      </c>
      <c r="D49" s="439">
        <v>202352565</v>
      </c>
      <c r="E49" s="439">
        <v>561185267</v>
      </c>
      <c r="F49" s="433">
        <v>94573314</v>
      </c>
      <c r="G49" s="433">
        <v>-30248793</v>
      </c>
      <c r="H49" s="433">
        <v>-154957041</v>
      </c>
      <c r="I49" s="433">
        <v>110187000</v>
      </c>
      <c r="J49" s="433">
        <v>0</v>
      </c>
      <c r="K49" s="433">
        <v>0</v>
      </c>
      <c r="L49" s="433">
        <v>0</v>
      </c>
      <c r="M49" s="433">
        <v>5028302498</v>
      </c>
      <c r="N49" s="433">
        <v>86151505</v>
      </c>
      <c r="O49" s="433">
        <v>331539712</v>
      </c>
      <c r="P49" s="433">
        <v>331539712</v>
      </c>
      <c r="Q49" s="449">
        <v>0</v>
      </c>
      <c r="R49" s="67">
        <v>44</v>
      </c>
    </row>
    <row r="50" spans="1:18" s="103" customFormat="1" ht="23.1" customHeight="1">
      <c r="A50" s="66">
        <v>45</v>
      </c>
      <c r="B50" s="65" t="s">
        <v>1102</v>
      </c>
      <c r="C50" s="1025">
        <v>1782928090</v>
      </c>
      <c r="D50" s="439">
        <v>84856205</v>
      </c>
      <c r="E50" s="439">
        <v>206547193</v>
      </c>
      <c r="F50" s="433">
        <v>19900377</v>
      </c>
      <c r="G50" s="433">
        <v>-12495032</v>
      </c>
      <c r="H50" s="433">
        <v>-53017705</v>
      </c>
      <c r="I50" s="433">
        <v>0</v>
      </c>
      <c r="J50" s="433">
        <v>0</v>
      </c>
      <c r="K50" s="433">
        <v>0</v>
      </c>
      <c r="L50" s="433">
        <v>0</v>
      </c>
      <c r="M50" s="433">
        <v>1782928090</v>
      </c>
      <c r="N50" s="433">
        <v>43033297</v>
      </c>
      <c r="O50" s="433">
        <v>109601203</v>
      </c>
      <c r="P50" s="433">
        <v>89601203</v>
      </c>
      <c r="Q50" s="449">
        <v>20000000</v>
      </c>
      <c r="R50" s="67">
        <v>45</v>
      </c>
    </row>
    <row r="51" spans="1:18" s="103" customFormat="1" ht="23.1" customHeight="1">
      <c r="A51" s="66">
        <v>46</v>
      </c>
      <c r="B51" s="65" t="s">
        <v>1103</v>
      </c>
      <c r="C51" s="1025">
        <v>8450688240</v>
      </c>
      <c r="D51" s="439">
        <v>370440534</v>
      </c>
      <c r="E51" s="439">
        <v>1045037845</v>
      </c>
      <c r="F51" s="433">
        <v>-80155380</v>
      </c>
      <c r="G51" s="433">
        <v>-81005542</v>
      </c>
      <c r="H51" s="433">
        <v>-277391752</v>
      </c>
      <c r="I51" s="433">
        <v>188765000</v>
      </c>
      <c r="J51" s="433">
        <v>0</v>
      </c>
      <c r="K51" s="433">
        <v>0</v>
      </c>
      <c r="L51" s="433">
        <v>0</v>
      </c>
      <c r="M51" s="433">
        <v>8639453240</v>
      </c>
      <c r="N51" s="433">
        <v>156712221</v>
      </c>
      <c r="O51" s="433">
        <v>228426105</v>
      </c>
      <c r="P51" s="433">
        <v>228426105</v>
      </c>
      <c r="Q51" s="449">
        <v>0</v>
      </c>
      <c r="R51" s="67">
        <v>46</v>
      </c>
    </row>
    <row r="52" spans="1:18" s="103" customFormat="1" ht="23.1" customHeight="1">
      <c r="A52" s="66">
        <v>47</v>
      </c>
      <c r="B52" s="65" t="s">
        <v>1104</v>
      </c>
      <c r="C52" s="1028">
        <v>7506544106</v>
      </c>
      <c r="D52" s="451">
        <v>317390411</v>
      </c>
      <c r="E52" s="451">
        <v>910460073</v>
      </c>
      <c r="F52" s="434">
        <v>46770</v>
      </c>
      <c r="G52" s="434">
        <v>-50237034</v>
      </c>
      <c r="H52" s="434">
        <v>-194585237</v>
      </c>
      <c r="I52" s="434">
        <v>0</v>
      </c>
      <c r="J52" s="434">
        <v>0</v>
      </c>
      <c r="K52" s="434">
        <v>0</v>
      </c>
      <c r="L52" s="434">
        <v>0</v>
      </c>
      <c r="M52" s="434">
        <v>7506544106</v>
      </c>
      <c r="N52" s="434">
        <v>144109434</v>
      </c>
      <c r="O52" s="434">
        <v>110055186</v>
      </c>
      <c r="P52" s="434">
        <v>110055186</v>
      </c>
      <c r="Q52" s="1011">
        <v>0</v>
      </c>
      <c r="R52" s="67">
        <v>47</v>
      </c>
    </row>
    <row r="53" spans="1:18" s="103" customFormat="1" ht="23.1" customHeight="1">
      <c r="A53" s="70">
        <v>49</v>
      </c>
      <c r="B53" s="62" t="s">
        <v>1105</v>
      </c>
      <c r="C53" s="1026">
        <v>1891968402</v>
      </c>
      <c r="D53" s="1027">
        <v>82130892</v>
      </c>
      <c r="E53" s="1027">
        <v>225013091</v>
      </c>
      <c r="F53" s="435">
        <v>-11808044</v>
      </c>
      <c r="G53" s="435">
        <v>-10075679</v>
      </c>
      <c r="H53" s="435">
        <v>-59707639</v>
      </c>
      <c r="I53" s="435">
        <v>0</v>
      </c>
      <c r="J53" s="435">
        <v>0</v>
      </c>
      <c r="K53" s="435">
        <v>0</v>
      </c>
      <c r="L53" s="435">
        <v>0</v>
      </c>
      <c r="M53" s="435">
        <v>1891968402</v>
      </c>
      <c r="N53" s="435">
        <v>24772885</v>
      </c>
      <c r="O53" s="435">
        <v>28518717</v>
      </c>
      <c r="P53" s="435">
        <v>28518717</v>
      </c>
      <c r="Q53" s="1010">
        <v>0</v>
      </c>
      <c r="R53" s="71">
        <v>49</v>
      </c>
    </row>
    <row r="54" spans="1:18" s="103" customFormat="1" ht="23.1" customHeight="1">
      <c r="A54" s="66">
        <v>50</v>
      </c>
      <c r="B54" s="65" t="s">
        <v>1106</v>
      </c>
      <c r="C54" s="1025">
        <v>2483877721</v>
      </c>
      <c r="D54" s="439">
        <v>101194828</v>
      </c>
      <c r="E54" s="439">
        <v>275160352</v>
      </c>
      <c r="F54" s="433">
        <v>-71863775</v>
      </c>
      <c r="G54" s="433">
        <v>-10814717</v>
      </c>
      <c r="H54" s="433">
        <v>-71933035</v>
      </c>
      <c r="I54" s="433">
        <v>0</v>
      </c>
      <c r="J54" s="433">
        <v>0</v>
      </c>
      <c r="K54" s="433">
        <v>0</v>
      </c>
      <c r="L54" s="433">
        <v>0</v>
      </c>
      <c r="M54" s="433">
        <v>2483877721</v>
      </c>
      <c r="N54" s="433">
        <v>43369695</v>
      </c>
      <c r="O54" s="433">
        <v>97459007</v>
      </c>
      <c r="P54" s="433">
        <v>97459007</v>
      </c>
      <c r="Q54" s="449">
        <v>0</v>
      </c>
      <c r="R54" s="67">
        <v>50</v>
      </c>
    </row>
    <row r="55" spans="1:18" s="103" customFormat="1" ht="23.1" customHeight="1">
      <c r="A55" s="66">
        <v>51</v>
      </c>
      <c r="B55" s="65" t="s">
        <v>1107</v>
      </c>
      <c r="C55" s="1025">
        <v>4009265321</v>
      </c>
      <c r="D55" s="439">
        <v>192063618</v>
      </c>
      <c r="E55" s="439">
        <v>476550304</v>
      </c>
      <c r="F55" s="433">
        <v>140317809</v>
      </c>
      <c r="G55" s="433">
        <v>-19064282</v>
      </c>
      <c r="H55" s="433">
        <v>-137144391</v>
      </c>
      <c r="I55" s="433">
        <v>132782116</v>
      </c>
      <c r="J55" s="433">
        <v>0</v>
      </c>
      <c r="K55" s="433">
        <v>0</v>
      </c>
      <c r="L55" s="433">
        <v>0</v>
      </c>
      <c r="M55" s="433">
        <v>4142047437</v>
      </c>
      <c r="N55" s="433">
        <v>90193591</v>
      </c>
      <c r="O55" s="433">
        <v>188250077</v>
      </c>
      <c r="P55" s="433">
        <v>168250077</v>
      </c>
      <c r="Q55" s="449">
        <v>20000000</v>
      </c>
      <c r="R55" s="67">
        <v>51</v>
      </c>
    </row>
    <row r="56" spans="1:18" s="103" customFormat="1" ht="23.1" customHeight="1">
      <c r="A56" s="66">
        <v>52</v>
      </c>
      <c r="B56" s="65" t="s">
        <v>1108</v>
      </c>
      <c r="C56" s="1025">
        <v>1718942635</v>
      </c>
      <c r="D56" s="439">
        <v>83734857</v>
      </c>
      <c r="E56" s="439">
        <v>194571672</v>
      </c>
      <c r="F56" s="433">
        <v>9827569</v>
      </c>
      <c r="G56" s="433">
        <v>-6568867</v>
      </c>
      <c r="H56" s="433">
        <v>-50727904</v>
      </c>
      <c r="I56" s="433">
        <v>0</v>
      </c>
      <c r="J56" s="433">
        <v>0</v>
      </c>
      <c r="K56" s="433">
        <v>0</v>
      </c>
      <c r="L56" s="433">
        <v>0</v>
      </c>
      <c r="M56" s="433">
        <v>1718942635</v>
      </c>
      <c r="N56" s="433">
        <v>62082629</v>
      </c>
      <c r="O56" s="433">
        <v>101074199</v>
      </c>
      <c r="P56" s="433">
        <v>101074199</v>
      </c>
      <c r="Q56" s="449">
        <v>0</v>
      </c>
      <c r="R56" s="67">
        <v>52</v>
      </c>
    </row>
    <row r="57" spans="1:18" s="103" customFormat="1" ht="23.1" customHeight="1" thickBot="1">
      <c r="A57" s="81">
        <v>54</v>
      </c>
      <c r="B57" s="82" t="s">
        <v>1109</v>
      </c>
      <c r="C57" s="1029">
        <v>2980984157</v>
      </c>
      <c r="D57" s="1030">
        <v>134392350</v>
      </c>
      <c r="E57" s="1030">
        <v>330454131</v>
      </c>
      <c r="F57" s="441">
        <v>51216488</v>
      </c>
      <c r="G57" s="441">
        <v>-19111280</v>
      </c>
      <c r="H57" s="441">
        <v>-61442750</v>
      </c>
      <c r="I57" s="441">
        <v>200000</v>
      </c>
      <c r="J57" s="441">
        <v>0</v>
      </c>
      <c r="K57" s="441">
        <v>0</v>
      </c>
      <c r="L57" s="441">
        <v>0</v>
      </c>
      <c r="M57" s="441">
        <v>2981184157</v>
      </c>
      <c r="N57" s="441">
        <v>36477677</v>
      </c>
      <c r="O57" s="441">
        <v>234960962</v>
      </c>
      <c r="P57" s="441">
        <v>234960962</v>
      </c>
      <c r="Q57" s="1012">
        <v>0</v>
      </c>
      <c r="R57" s="83">
        <v>54</v>
      </c>
    </row>
    <row r="58" spans="1:18" s="103" customFormat="1" ht="23.1" customHeight="1">
      <c r="A58" s="66">
        <v>55</v>
      </c>
      <c r="B58" s="65" t="s">
        <v>1110</v>
      </c>
      <c r="C58" s="1025">
        <v>2800601070</v>
      </c>
      <c r="D58" s="439">
        <v>129185184</v>
      </c>
      <c r="E58" s="439">
        <v>310622946</v>
      </c>
      <c r="F58" s="433">
        <v>61752091</v>
      </c>
      <c r="G58" s="433">
        <v>7651206</v>
      </c>
      <c r="H58" s="433">
        <v>-40092883</v>
      </c>
      <c r="I58" s="433">
        <v>100000000</v>
      </c>
      <c r="J58" s="433">
        <v>0</v>
      </c>
      <c r="K58" s="433">
        <v>0</v>
      </c>
      <c r="L58" s="433">
        <v>0</v>
      </c>
      <c r="M58" s="433">
        <v>2900601070</v>
      </c>
      <c r="N58" s="433">
        <v>72000297</v>
      </c>
      <c r="O58" s="433">
        <v>287715544</v>
      </c>
      <c r="P58" s="433">
        <v>287715544</v>
      </c>
      <c r="Q58" s="449">
        <v>0</v>
      </c>
      <c r="R58" s="67">
        <v>55</v>
      </c>
    </row>
    <row r="59" spans="1:18" s="103" customFormat="1" ht="23.1" customHeight="1">
      <c r="A59" s="66">
        <v>56</v>
      </c>
      <c r="B59" s="65" t="s">
        <v>1111</v>
      </c>
      <c r="C59" s="1025">
        <v>2308601132</v>
      </c>
      <c r="D59" s="439">
        <v>85210525</v>
      </c>
      <c r="E59" s="439">
        <v>262842757</v>
      </c>
      <c r="F59" s="433">
        <v>42243305</v>
      </c>
      <c r="G59" s="433">
        <v>-7696634</v>
      </c>
      <c r="H59" s="433">
        <v>-73286137</v>
      </c>
      <c r="I59" s="433">
        <v>0</v>
      </c>
      <c r="J59" s="433">
        <v>0</v>
      </c>
      <c r="K59" s="433">
        <v>0</v>
      </c>
      <c r="L59" s="433">
        <v>0</v>
      </c>
      <c r="M59" s="433">
        <v>2308601132</v>
      </c>
      <c r="N59" s="433">
        <v>38702393</v>
      </c>
      <c r="O59" s="433">
        <v>124668654</v>
      </c>
      <c r="P59" s="433">
        <v>124668654</v>
      </c>
      <c r="Q59" s="449">
        <v>0</v>
      </c>
      <c r="R59" s="67">
        <v>56</v>
      </c>
    </row>
    <row r="60" spans="1:18" s="103" customFormat="1" ht="23.1" customHeight="1">
      <c r="A60" s="66">
        <v>57</v>
      </c>
      <c r="B60" s="65" t="s">
        <v>1112</v>
      </c>
      <c r="C60" s="1025">
        <v>1069006307</v>
      </c>
      <c r="D60" s="439">
        <v>52910762</v>
      </c>
      <c r="E60" s="439">
        <v>126154767</v>
      </c>
      <c r="F60" s="433">
        <v>39935725</v>
      </c>
      <c r="G60" s="433">
        <v>-9509290</v>
      </c>
      <c r="H60" s="433">
        <v>-41679552</v>
      </c>
      <c r="I60" s="433">
        <v>100000</v>
      </c>
      <c r="J60" s="433">
        <v>0</v>
      </c>
      <c r="K60" s="433">
        <v>0</v>
      </c>
      <c r="L60" s="433">
        <v>0</v>
      </c>
      <c r="M60" s="433">
        <v>1069106307</v>
      </c>
      <c r="N60" s="433">
        <v>26227027</v>
      </c>
      <c r="O60" s="433">
        <v>136713668</v>
      </c>
      <c r="P60" s="433">
        <v>136713668</v>
      </c>
      <c r="Q60" s="449">
        <v>0</v>
      </c>
      <c r="R60" s="67">
        <v>57</v>
      </c>
    </row>
    <row r="61" spans="1:18" s="103" customFormat="1" ht="23.1" customHeight="1">
      <c r="A61" s="66">
        <v>58</v>
      </c>
      <c r="B61" s="65" t="s">
        <v>1113</v>
      </c>
      <c r="C61" s="1025">
        <v>1453332767</v>
      </c>
      <c r="D61" s="439">
        <v>62880705</v>
      </c>
      <c r="E61" s="439">
        <v>159439087</v>
      </c>
      <c r="F61" s="433">
        <v>36802608</v>
      </c>
      <c r="G61" s="433">
        <v>-9935677</v>
      </c>
      <c r="H61" s="433">
        <v>-45274037</v>
      </c>
      <c r="I61" s="433">
        <v>25</v>
      </c>
      <c r="J61" s="433">
        <v>0</v>
      </c>
      <c r="K61" s="433">
        <v>0</v>
      </c>
      <c r="L61" s="433">
        <v>0</v>
      </c>
      <c r="M61" s="433">
        <v>1453332792</v>
      </c>
      <c r="N61" s="433">
        <v>29212811</v>
      </c>
      <c r="O61" s="433">
        <v>136091949</v>
      </c>
      <c r="P61" s="433">
        <v>136091949</v>
      </c>
      <c r="Q61" s="449">
        <v>0</v>
      </c>
      <c r="R61" s="67">
        <v>58</v>
      </c>
    </row>
    <row r="62" spans="1:18" s="103" customFormat="1" ht="23.1" customHeight="1">
      <c r="A62" s="75">
        <v>59</v>
      </c>
      <c r="B62" s="76" t="s">
        <v>1114</v>
      </c>
      <c r="C62" s="1028">
        <v>1022950593</v>
      </c>
      <c r="D62" s="451">
        <v>45273991</v>
      </c>
      <c r="E62" s="451">
        <v>122364096</v>
      </c>
      <c r="F62" s="434">
        <v>35084532</v>
      </c>
      <c r="G62" s="434">
        <v>-8481140</v>
      </c>
      <c r="H62" s="434">
        <v>-37091228</v>
      </c>
      <c r="I62" s="434">
        <v>5576000</v>
      </c>
      <c r="J62" s="434">
        <v>0</v>
      </c>
      <c r="K62" s="434">
        <v>0</v>
      </c>
      <c r="L62" s="434">
        <v>0</v>
      </c>
      <c r="M62" s="434">
        <v>1028526593</v>
      </c>
      <c r="N62" s="434">
        <v>15264188</v>
      </c>
      <c r="O62" s="434">
        <v>150464516</v>
      </c>
      <c r="P62" s="434">
        <v>150464516</v>
      </c>
      <c r="Q62" s="1011">
        <v>0</v>
      </c>
      <c r="R62" s="77">
        <v>59</v>
      </c>
    </row>
    <row r="63" spans="1:18" s="125" customFormat="1" ht="23.1" customHeight="1">
      <c r="A63" s="78">
        <v>61</v>
      </c>
      <c r="B63" s="65" t="s">
        <v>1115</v>
      </c>
      <c r="C63" s="1026">
        <v>1773572640</v>
      </c>
      <c r="D63" s="1027">
        <v>86533304</v>
      </c>
      <c r="E63" s="1027">
        <v>199247147</v>
      </c>
      <c r="F63" s="435">
        <v>93985556</v>
      </c>
      <c r="G63" s="435">
        <v>-15550043</v>
      </c>
      <c r="H63" s="435">
        <v>-57329156</v>
      </c>
      <c r="I63" s="435">
        <v>100000</v>
      </c>
      <c r="J63" s="435">
        <v>0</v>
      </c>
      <c r="K63" s="435">
        <v>0</v>
      </c>
      <c r="L63" s="435">
        <v>0</v>
      </c>
      <c r="M63" s="435">
        <v>1773672640</v>
      </c>
      <c r="N63" s="435">
        <v>45563563</v>
      </c>
      <c r="O63" s="435">
        <v>127979108</v>
      </c>
      <c r="P63" s="435">
        <v>127979108</v>
      </c>
      <c r="Q63" s="1010">
        <v>0</v>
      </c>
      <c r="R63" s="79">
        <v>61</v>
      </c>
    </row>
    <row r="64" spans="1:18" s="125" customFormat="1" ht="23.1" customHeight="1">
      <c r="A64" s="66">
        <v>65</v>
      </c>
      <c r="B64" s="65" t="s">
        <v>1116</v>
      </c>
      <c r="C64" s="1025">
        <v>485749678</v>
      </c>
      <c r="D64" s="439">
        <v>23783082</v>
      </c>
      <c r="E64" s="439">
        <v>54880576</v>
      </c>
      <c r="F64" s="433">
        <v>5624545</v>
      </c>
      <c r="G64" s="433">
        <v>-3523365</v>
      </c>
      <c r="H64" s="433">
        <v>-14151707</v>
      </c>
      <c r="I64" s="433">
        <v>21739000</v>
      </c>
      <c r="J64" s="433">
        <v>0</v>
      </c>
      <c r="K64" s="433">
        <v>0</v>
      </c>
      <c r="L64" s="433">
        <v>0</v>
      </c>
      <c r="M64" s="433">
        <v>507488678</v>
      </c>
      <c r="N64" s="433">
        <v>12798975</v>
      </c>
      <c r="O64" s="433">
        <v>45999122</v>
      </c>
      <c r="P64" s="433">
        <v>45999122</v>
      </c>
      <c r="Q64" s="449">
        <v>0</v>
      </c>
      <c r="R64" s="67">
        <v>65</v>
      </c>
    </row>
    <row r="65" spans="1:18" s="125" customFormat="1" ht="23.1" customHeight="1">
      <c r="A65" s="66">
        <v>66</v>
      </c>
      <c r="B65" s="65" t="s">
        <v>1117</v>
      </c>
      <c r="C65" s="1025">
        <v>1534489087</v>
      </c>
      <c r="D65" s="439">
        <v>70620287</v>
      </c>
      <c r="E65" s="439">
        <v>175742318</v>
      </c>
      <c r="F65" s="433">
        <v>44999047</v>
      </c>
      <c r="G65" s="433">
        <v>-12357221</v>
      </c>
      <c r="H65" s="433">
        <v>-43201537</v>
      </c>
      <c r="I65" s="433">
        <v>0</v>
      </c>
      <c r="J65" s="433">
        <v>0</v>
      </c>
      <c r="K65" s="433">
        <v>0</v>
      </c>
      <c r="L65" s="433">
        <v>0</v>
      </c>
      <c r="M65" s="433">
        <v>1534489087</v>
      </c>
      <c r="N65" s="433">
        <v>34770881</v>
      </c>
      <c r="O65" s="433">
        <v>129534032</v>
      </c>
      <c r="P65" s="433">
        <v>129534032</v>
      </c>
      <c r="Q65" s="449">
        <v>0</v>
      </c>
      <c r="R65" s="67">
        <v>66</v>
      </c>
    </row>
    <row r="66" spans="1:18" s="125" customFormat="1" ht="23.1" customHeight="1">
      <c r="A66" s="66">
        <v>68</v>
      </c>
      <c r="B66" s="65" t="s">
        <v>1118</v>
      </c>
      <c r="C66" s="1025">
        <v>1919615738</v>
      </c>
      <c r="D66" s="439">
        <v>90389827</v>
      </c>
      <c r="E66" s="439">
        <v>211590532</v>
      </c>
      <c r="F66" s="433">
        <v>-10366135</v>
      </c>
      <c r="G66" s="433">
        <v>-15606771</v>
      </c>
      <c r="H66" s="433">
        <v>-37594908</v>
      </c>
      <c r="I66" s="433">
        <v>906</v>
      </c>
      <c r="J66" s="433">
        <v>0</v>
      </c>
      <c r="K66" s="433">
        <v>0</v>
      </c>
      <c r="L66" s="433">
        <v>0</v>
      </c>
      <c r="M66" s="433">
        <v>1919616644</v>
      </c>
      <c r="N66" s="433">
        <v>35784871</v>
      </c>
      <c r="O66" s="433">
        <v>177782091</v>
      </c>
      <c r="P66" s="433">
        <v>177782091</v>
      </c>
      <c r="Q66" s="449">
        <v>0</v>
      </c>
      <c r="R66" s="67">
        <v>68</v>
      </c>
    </row>
    <row r="67" spans="1:18" s="125" customFormat="1" ht="23.1" customHeight="1">
      <c r="A67" s="75">
        <v>70</v>
      </c>
      <c r="B67" s="76" t="s">
        <v>1119</v>
      </c>
      <c r="C67" s="1028">
        <v>3927323399</v>
      </c>
      <c r="D67" s="451">
        <v>182274358</v>
      </c>
      <c r="E67" s="451">
        <v>470946652</v>
      </c>
      <c r="F67" s="434">
        <v>49753386</v>
      </c>
      <c r="G67" s="434">
        <v>-28803133</v>
      </c>
      <c r="H67" s="434">
        <v>-113103599</v>
      </c>
      <c r="I67" s="434">
        <v>100000</v>
      </c>
      <c r="J67" s="434">
        <v>0</v>
      </c>
      <c r="K67" s="434">
        <v>0</v>
      </c>
      <c r="L67" s="434">
        <v>0</v>
      </c>
      <c r="M67" s="434">
        <v>3927423399</v>
      </c>
      <c r="N67" s="434">
        <v>95390216</v>
      </c>
      <c r="O67" s="434">
        <v>342199322</v>
      </c>
      <c r="P67" s="434">
        <v>342199322</v>
      </c>
      <c r="Q67" s="1011">
        <v>0</v>
      </c>
      <c r="R67" s="77">
        <v>70</v>
      </c>
    </row>
    <row r="68" spans="1:18" ht="23.1" customHeight="1">
      <c r="A68" s="64">
        <v>78</v>
      </c>
      <c r="B68" s="65" t="s">
        <v>1120</v>
      </c>
      <c r="C68" s="433">
        <v>4910468616</v>
      </c>
      <c r="D68" s="433">
        <v>215319450</v>
      </c>
      <c r="E68" s="433">
        <v>549341125</v>
      </c>
      <c r="F68" s="433">
        <v>33631981</v>
      </c>
      <c r="G68" s="433">
        <v>-40257032</v>
      </c>
      <c r="H68" s="433">
        <v>-128237008</v>
      </c>
      <c r="I68" s="433">
        <v>0</v>
      </c>
      <c r="J68" s="437">
        <v>0</v>
      </c>
      <c r="K68" s="437">
        <v>0</v>
      </c>
      <c r="L68" s="437">
        <v>0</v>
      </c>
      <c r="M68" s="437">
        <v>4910468616</v>
      </c>
      <c r="N68" s="437">
        <v>82124941</v>
      </c>
      <c r="O68" s="437">
        <v>150066295</v>
      </c>
      <c r="P68" s="437">
        <v>150066295</v>
      </c>
      <c r="Q68" s="436">
        <v>0</v>
      </c>
      <c r="R68" s="59">
        <v>78</v>
      </c>
    </row>
    <row r="69" spans="1:18" ht="23.1" customHeight="1">
      <c r="A69" s="64">
        <v>84</v>
      </c>
      <c r="B69" s="65" t="s">
        <v>1121</v>
      </c>
      <c r="C69" s="433">
        <v>4685673109</v>
      </c>
      <c r="D69" s="433">
        <v>181747440</v>
      </c>
      <c r="E69" s="433">
        <v>522598351</v>
      </c>
      <c r="F69" s="433">
        <v>46688180</v>
      </c>
      <c r="G69" s="433">
        <v>-21355280</v>
      </c>
      <c r="H69" s="433">
        <v>-138103610</v>
      </c>
      <c r="I69" s="433">
        <v>3423</v>
      </c>
      <c r="J69" s="437">
        <v>0</v>
      </c>
      <c r="K69" s="437">
        <v>0</v>
      </c>
      <c r="L69" s="437">
        <v>0</v>
      </c>
      <c r="M69" s="437">
        <v>4685676532</v>
      </c>
      <c r="N69" s="437">
        <v>83669964</v>
      </c>
      <c r="O69" s="437">
        <v>185660753</v>
      </c>
      <c r="P69" s="437">
        <v>185660753</v>
      </c>
      <c r="Q69" s="436">
        <v>0</v>
      </c>
      <c r="R69" s="59">
        <v>84</v>
      </c>
    </row>
    <row r="70" spans="1:18" ht="23.1" customHeight="1">
      <c r="A70" s="64">
        <v>85</v>
      </c>
      <c r="B70" s="65" t="s">
        <v>1122</v>
      </c>
      <c r="C70" s="433">
        <v>5722612708</v>
      </c>
      <c r="D70" s="433">
        <v>242658085</v>
      </c>
      <c r="E70" s="433">
        <v>664539476</v>
      </c>
      <c r="F70" s="433">
        <v>-54504339</v>
      </c>
      <c r="G70" s="433">
        <v>-26450970</v>
      </c>
      <c r="H70" s="433">
        <v>-82192117</v>
      </c>
      <c r="I70" s="433">
        <v>81826</v>
      </c>
      <c r="J70" s="437">
        <v>0</v>
      </c>
      <c r="K70" s="437">
        <v>0</v>
      </c>
      <c r="L70" s="437">
        <v>0</v>
      </c>
      <c r="M70" s="437">
        <v>5722694534</v>
      </c>
      <c r="N70" s="437">
        <v>114229507</v>
      </c>
      <c r="O70" s="437">
        <v>267192573</v>
      </c>
      <c r="P70" s="437">
        <v>267192573</v>
      </c>
      <c r="Q70" s="436">
        <v>0</v>
      </c>
      <c r="R70" s="59">
        <v>85</v>
      </c>
    </row>
    <row r="71" spans="1:18" ht="23.1" customHeight="1">
      <c r="A71" s="64">
        <v>89</v>
      </c>
      <c r="B71" s="65" t="s">
        <v>1123</v>
      </c>
      <c r="C71" s="433">
        <v>7579736169</v>
      </c>
      <c r="D71" s="433">
        <v>302740308</v>
      </c>
      <c r="E71" s="433">
        <v>848423981</v>
      </c>
      <c r="F71" s="433">
        <v>-118032899</v>
      </c>
      <c r="G71" s="433">
        <v>-49835581</v>
      </c>
      <c r="H71" s="433">
        <v>-172230563</v>
      </c>
      <c r="I71" s="433">
        <v>248082643</v>
      </c>
      <c r="J71" s="437">
        <v>0</v>
      </c>
      <c r="K71" s="437">
        <v>0</v>
      </c>
      <c r="L71" s="437">
        <v>0</v>
      </c>
      <c r="M71" s="437">
        <v>7827818812</v>
      </c>
      <c r="N71" s="437">
        <v>85652174</v>
      </c>
      <c r="O71" s="437">
        <v>468823543</v>
      </c>
      <c r="P71" s="437">
        <v>468823543</v>
      </c>
      <c r="Q71" s="436">
        <v>0</v>
      </c>
      <c r="R71" s="59">
        <v>89</v>
      </c>
    </row>
    <row r="72" spans="1:18" ht="23.1" customHeight="1">
      <c r="A72" s="64">
        <v>90</v>
      </c>
      <c r="B72" s="65" t="s">
        <v>1124</v>
      </c>
      <c r="C72" s="434">
        <v>6301876265</v>
      </c>
      <c r="D72" s="434">
        <v>259008732</v>
      </c>
      <c r="E72" s="434">
        <v>738790674</v>
      </c>
      <c r="F72" s="434">
        <v>8299654</v>
      </c>
      <c r="G72" s="434">
        <v>-64031296</v>
      </c>
      <c r="H72" s="434">
        <v>-183472076</v>
      </c>
      <c r="I72" s="434">
        <v>259934125</v>
      </c>
      <c r="J72" s="453">
        <v>0</v>
      </c>
      <c r="K72" s="453">
        <v>0</v>
      </c>
      <c r="L72" s="453">
        <v>0</v>
      </c>
      <c r="M72" s="453">
        <v>6561810390</v>
      </c>
      <c r="N72" s="453">
        <v>119531813</v>
      </c>
      <c r="O72" s="453">
        <v>247557865</v>
      </c>
      <c r="P72" s="453">
        <v>247557865</v>
      </c>
      <c r="Q72" s="1044">
        <v>0</v>
      </c>
      <c r="R72" s="59">
        <v>90</v>
      </c>
    </row>
    <row r="73" spans="1:18" ht="23.1" customHeight="1">
      <c r="A73" s="61">
        <v>91</v>
      </c>
      <c r="B73" s="62" t="s">
        <v>1125</v>
      </c>
      <c r="C73" s="1026">
        <v>4138499360</v>
      </c>
      <c r="D73" s="1027">
        <v>191533934</v>
      </c>
      <c r="E73" s="1027">
        <v>483158841</v>
      </c>
      <c r="F73" s="435">
        <v>68578507</v>
      </c>
      <c r="G73" s="435">
        <v>-21147348</v>
      </c>
      <c r="H73" s="435">
        <v>-119773680</v>
      </c>
      <c r="I73" s="435">
        <v>51000</v>
      </c>
      <c r="J73" s="445">
        <v>0</v>
      </c>
      <c r="K73" s="445">
        <v>0</v>
      </c>
      <c r="L73" s="445">
        <v>970054</v>
      </c>
      <c r="M73" s="445">
        <v>4139520414</v>
      </c>
      <c r="N73" s="445">
        <v>62062842</v>
      </c>
      <c r="O73" s="445">
        <v>257030729</v>
      </c>
      <c r="P73" s="445">
        <v>257030729</v>
      </c>
      <c r="Q73" s="1042">
        <v>0</v>
      </c>
      <c r="R73" s="63">
        <v>91</v>
      </c>
    </row>
    <row r="74" spans="1:18" ht="23.1" customHeight="1">
      <c r="A74" s="64">
        <v>92</v>
      </c>
      <c r="B74" s="97" t="s">
        <v>1126</v>
      </c>
      <c r="C74" s="1039">
        <v>8323885743</v>
      </c>
      <c r="D74" s="438">
        <v>355892647</v>
      </c>
      <c r="E74" s="438">
        <v>989847267</v>
      </c>
      <c r="F74" s="437">
        <v>122583069</v>
      </c>
      <c r="G74" s="437">
        <v>-46891114</v>
      </c>
      <c r="H74" s="437">
        <v>-256025281</v>
      </c>
      <c r="I74" s="437">
        <v>133</v>
      </c>
      <c r="J74" s="437">
        <v>0</v>
      </c>
      <c r="K74" s="437">
        <v>0</v>
      </c>
      <c r="L74" s="437">
        <v>0</v>
      </c>
      <c r="M74" s="437">
        <v>8323885876</v>
      </c>
      <c r="N74" s="437">
        <v>155198621</v>
      </c>
      <c r="O74" s="437">
        <v>435383175</v>
      </c>
      <c r="P74" s="437">
        <v>435383175</v>
      </c>
      <c r="Q74" s="436">
        <v>0</v>
      </c>
      <c r="R74" s="59">
        <v>92</v>
      </c>
    </row>
    <row r="75" spans="1:18" ht="23.1" customHeight="1">
      <c r="A75" s="64">
        <v>94</v>
      </c>
      <c r="B75" s="97" t="s">
        <v>1127</v>
      </c>
      <c r="C75" s="1039">
        <v>130425067788</v>
      </c>
      <c r="D75" s="438">
        <v>5797769328</v>
      </c>
      <c r="E75" s="438">
        <v>15440869289</v>
      </c>
      <c r="F75" s="437">
        <v>-1336167668</v>
      </c>
      <c r="G75" s="437">
        <v>-676195226</v>
      </c>
      <c r="H75" s="437">
        <v>-4036434314</v>
      </c>
      <c r="I75" s="433">
        <v>1053374900</v>
      </c>
      <c r="J75" s="433">
        <v>0</v>
      </c>
      <c r="K75" s="433">
        <v>0</v>
      </c>
      <c r="L75" s="433">
        <v>0</v>
      </c>
      <c r="M75" s="433">
        <v>131478442688</v>
      </c>
      <c r="N75" s="433">
        <v>1746417014</v>
      </c>
      <c r="O75" s="437">
        <v>978496076</v>
      </c>
      <c r="P75" s="437">
        <v>978496076</v>
      </c>
      <c r="Q75" s="436">
        <v>0</v>
      </c>
      <c r="R75" s="59">
        <v>94</v>
      </c>
    </row>
    <row r="76" spans="1:18" s="103" customFormat="1" ht="23.1" customHeight="1">
      <c r="A76" s="66">
        <v>301</v>
      </c>
      <c r="B76" s="65" t="s">
        <v>1128</v>
      </c>
      <c r="C76" s="1025">
        <v>3435240731</v>
      </c>
      <c r="D76" s="439">
        <v>399219029</v>
      </c>
      <c r="E76" s="439">
        <v>694951918</v>
      </c>
      <c r="F76" s="433">
        <v>428571044</v>
      </c>
      <c r="G76" s="433">
        <v>13777853</v>
      </c>
      <c r="H76" s="433">
        <v>28064183</v>
      </c>
      <c r="I76" s="433">
        <v>0</v>
      </c>
      <c r="J76" s="433">
        <v>0</v>
      </c>
      <c r="K76" s="433">
        <v>0</v>
      </c>
      <c r="L76" s="433">
        <v>0</v>
      </c>
      <c r="M76" s="433">
        <v>3435240731</v>
      </c>
      <c r="N76" s="433">
        <v>0</v>
      </c>
      <c r="O76" s="433">
        <v>1140927270</v>
      </c>
      <c r="P76" s="433">
        <v>1140927270</v>
      </c>
      <c r="Q76" s="449">
        <v>0</v>
      </c>
      <c r="R76" s="67">
        <v>301</v>
      </c>
    </row>
    <row r="77" spans="1:18" s="103" customFormat="1" ht="23.1" customHeight="1">
      <c r="A77" s="66">
        <v>302</v>
      </c>
      <c r="B77" s="65" t="s">
        <v>1129</v>
      </c>
      <c r="C77" s="1028">
        <v>3090733837</v>
      </c>
      <c r="D77" s="451">
        <v>292973353</v>
      </c>
      <c r="E77" s="451">
        <v>634706621</v>
      </c>
      <c r="F77" s="434">
        <v>-123070210</v>
      </c>
      <c r="G77" s="434">
        <v>10044770</v>
      </c>
      <c r="H77" s="434">
        <v>-9429209</v>
      </c>
      <c r="I77" s="434">
        <v>5487000</v>
      </c>
      <c r="J77" s="434">
        <v>0</v>
      </c>
      <c r="K77" s="434">
        <v>0</v>
      </c>
      <c r="L77" s="434">
        <v>0</v>
      </c>
      <c r="M77" s="434">
        <v>3096220837</v>
      </c>
      <c r="N77" s="434">
        <v>0</v>
      </c>
      <c r="O77" s="434">
        <v>256461177</v>
      </c>
      <c r="P77" s="434">
        <v>256461177</v>
      </c>
      <c r="Q77" s="1011">
        <v>0</v>
      </c>
      <c r="R77" s="67">
        <v>302</v>
      </c>
    </row>
    <row r="78" spans="1:18" s="103" customFormat="1" ht="23.1" customHeight="1">
      <c r="A78" s="70">
        <v>303</v>
      </c>
      <c r="B78" s="62" t="s">
        <v>1130</v>
      </c>
      <c r="C78" s="1026">
        <v>796868910</v>
      </c>
      <c r="D78" s="1027">
        <v>79016884</v>
      </c>
      <c r="E78" s="1027">
        <v>144591434</v>
      </c>
      <c r="F78" s="435">
        <v>1522750</v>
      </c>
      <c r="G78" s="435">
        <v>2292416</v>
      </c>
      <c r="H78" s="435">
        <v>12671944</v>
      </c>
      <c r="I78" s="435">
        <v>0</v>
      </c>
      <c r="J78" s="435">
        <v>0</v>
      </c>
      <c r="K78" s="435">
        <v>0</v>
      </c>
      <c r="L78" s="435">
        <v>0</v>
      </c>
      <c r="M78" s="435">
        <v>796868910</v>
      </c>
      <c r="N78" s="435">
        <v>0</v>
      </c>
      <c r="O78" s="435">
        <v>56048849</v>
      </c>
      <c r="P78" s="435">
        <v>56048849</v>
      </c>
      <c r="Q78" s="1010">
        <v>0</v>
      </c>
      <c r="R78" s="71">
        <v>303</v>
      </c>
    </row>
    <row r="79" spans="1:18" s="103" customFormat="1" ht="23.1" customHeight="1">
      <c r="A79" s="66">
        <v>304</v>
      </c>
      <c r="B79" s="65" t="s">
        <v>1131</v>
      </c>
      <c r="C79" s="1025">
        <v>5585527028</v>
      </c>
      <c r="D79" s="439">
        <v>566272881</v>
      </c>
      <c r="E79" s="439">
        <v>1056730521</v>
      </c>
      <c r="F79" s="433">
        <v>-85368931</v>
      </c>
      <c r="G79" s="433">
        <v>54052933</v>
      </c>
      <c r="H79" s="433">
        <v>-59293819</v>
      </c>
      <c r="I79" s="433">
        <v>0</v>
      </c>
      <c r="J79" s="433">
        <v>0</v>
      </c>
      <c r="K79" s="433">
        <v>0</v>
      </c>
      <c r="L79" s="433">
        <v>0</v>
      </c>
      <c r="M79" s="433">
        <v>5585527028</v>
      </c>
      <c r="N79" s="433">
        <v>0</v>
      </c>
      <c r="O79" s="433">
        <v>900958965</v>
      </c>
      <c r="P79" s="433">
        <v>900958965</v>
      </c>
      <c r="Q79" s="449">
        <v>0</v>
      </c>
      <c r="R79" s="67">
        <v>304</v>
      </c>
    </row>
    <row r="80" spans="1:18" s="103" customFormat="1" ht="23.1" customHeight="1">
      <c r="A80" s="66">
        <v>305</v>
      </c>
      <c r="B80" s="65" t="s">
        <v>1132</v>
      </c>
      <c r="C80" s="1025">
        <v>7920783682</v>
      </c>
      <c r="D80" s="439">
        <v>748604462</v>
      </c>
      <c r="E80" s="439">
        <v>1550790967</v>
      </c>
      <c r="F80" s="433">
        <v>-153985973</v>
      </c>
      <c r="G80" s="433">
        <v>-4641072</v>
      </c>
      <c r="H80" s="433">
        <v>-74137544</v>
      </c>
      <c r="I80" s="433">
        <v>41613</v>
      </c>
      <c r="J80" s="433">
        <v>0</v>
      </c>
      <c r="K80" s="433">
        <v>0</v>
      </c>
      <c r="L80" s="433">
        <v>0</v>
      </c>
      <c r="M80" s="433">
        <v>7920825295</v>
      </c>
      <c r="N80" s="433">
        <v>0</v>
      </c>
      <c r="O80" s="433">
        <v>446088488</v>
      </c>
      <c r="P80" s="433">
        <v>446088488</v>
      </c>
      <c r="Q80" s="449">
        <v>0</v>
      </c>
      <c r="R80" s="67">
        <v>305</v>
      </c>
    </row>
    <row r="81" spans="1:18" s="103" customFormat="1" ht="23.1" customHeight="1">
      <c r="A81" s="66">
        <v>306</v>
      </c>
      <c r="B81" s="65" t="s">
        <v>1133</v>
      </c>
      <c r="C81" s="1025">
        <v>29191303424</v>
      </c>
      <c r="D81" s="439">
        <v>2435947984</v>
      </c>
      <c r="E81" s="439">
        <v>5580040118</v>
      </c>
      <c r="F81" s="433">
        <v>377940815</v>
      </c>
      <c r="G81" s="433">
        <v>-50952457</v>
      </c>
      <c r="H81" s="433">
        <v>50810963</v>
      </c>
      <c r="I81" s="433">
        <v>5000000</v>
      </c>
      <c r="J81" s="433">
        <v>0</v>
      </c>
      <c r="K81" s="433">
        <v>0</v>
      </c>
      <c r="L81" s="433">
        <v>0</v>
      </c>
      <c r="M81" s="433">
        <v>29196303424</v>
      </c>
      <c r="N81" s="433">
        <v>0</v>
      </c>
      <c r="O81" s="433">
        <v>1666807237</v>
      </c>
      <c r="P81" s="433">
        <v>1666807237</v>
      </c>
      <c r="Q81" s="449">
        <v>0</v>
      </c>
      <c r="R81" s="67">
        <v>306</v>
      </c>
    </row>
    <row r="82" spans="1:18" s="103" customFormat="1" ht="23.1" customHeight="1">
      <c r="A82" s="66"/>
      <c r="B82" s="65"/>
      <c r="C82" s="1028"/>
      <c r="D82" s="451"/>
      <c r="E82" s="451"/>
      <c r="F82" s="434"/>
      <c r="G82" s="434"/>
      <c r="H82" s="434"/>
      <c r="I82" s="434"/>
      <c r="J82" s="434"/>
      <c r="K82" s="434"/>
      <c r="L82" s="434"/>
      <c r="M82" s="434"/>
      <c r="N82" s="434"/>
      <c r="O82" s="434"/>
      <c r="P82" s="434"/>
      <c r="Q82" s="1011"/>
      <c r="R82" s="67"/>
    </row>
    <row r="83" spans="1:18" s="103" customFormat="1" ht="23.1" customHeight="1">
      <c r="A83" s="72"/>
      <c r="B83" s="62"/>
      <c r="C83" s="1026"/>
      <c r="D83" s="1027"/>
      <c r="E83" s="1027"/>
      <c r="F83" s="435"/>
      <c r="G83" s="435"/>
      <c r="H83" s="435"/>
      <c r="I83" s="435"/>
      <c r="J83" s="435"/>
      <c r="K83" s="435"/>
      <c r="L83" s="435"/>
      <c r="M83" s="435"/>
      <c r="N83" s="435"/>
      <c r="O83" s="435"/>
      <c r="P83" s="435"/>
      <c r="Q83" s="1010"/>
      <c r="R83" s="73"/>
    </row>
    <row r="84" spans="1:18" s="103" customFormat="1" ht="23.1" customHeight="1">
      <c r="A84" s="66"/>
      <c r="B84" s="65"/>
      <c r="C84" s="1025"/>
      <c r="D84" s="439"/>
      <c r="E84" s="439"/>
      <c r="F84" s="433"/>
      <c r="G84" s="433"/>
      <c r="H84" s="433"/>
      <c r="I84" s="433"/>
      <c r="J84" s="433"/>
      <c r="K84" s="433"/>
      <c r="L84" s="433"/>
      <c r="M84" s="433"/>
      <c r="N84" s="433"/>
      <c r="O84" s="433"/>
      <c r="P84" s="433"/>
      <c r="Q84" s="449"/>
      <c r="R84" s="67"/>
    </row>
    <row r="85" spans="1:18" s="103" customFormat="1" ht="23.1" customHeight="1">
      <c r="A85" s="66"/>
      <c r="B85" s="65"/>
      <c r="C85" s="1025"/>
      <c r="D85" s="439"/>
      <c r="E85" s="439"/>
      <c r="F85" s="433"/>
      <c r="G85" s="433"/>
      <c r="H85" s="433"/>
      <c r="I85" s="433"/>
      <c r="J85" s="433"/>
      <c r="K85" s="433"/>
      <c r="L85" s="433"/>
      <c r="M85" s="433"/>
      <c r="N85" s="433"/>
      <c r="O85" s="433"/>
      <c r="P85" s="433"/>
      <c r="Q85" s="449"/>
      <c r="R85" s="67"/>
    </row>
    <row r="86" spans="1:18" s="103" customFormat="1" ht="23.1" customHeight="1">
      <c r="A86" s="66"/>
      <c r="B86" s="65"/>
      <c r="C86" s="1025"/>
      <c r="D86" s="439"/>
      <c r="E86" s="439"/>
      <c r="F86" s="433"/>
      <c r="G86" s="433"/>
      <c r="H86" s="433"/>
      <c r="I86" s="433"/>
      <c r="J86" s="433"/>
      <c r="K86" s="433"/>
      <c r="L86" s="433"/>
      <c r="M86" s="433"/>
      <c r="N86" s="433"/>
      <c r="O86" s="433"/>
      <c r="P86" s="433"/>
      <c r="Q86" s="449"/>
      <c r="R86" s="67"/>
    </row>
    <row r="87" spans="1:18" s="103" customFormat="1" ht="23.1" customHeight="1">
      <c r="A87" s="66"/>
      <c r="B87" s="65"/>
      <c r="C87" s="1028"/>
      <c r="D87" s="451"/>
      <c r="E87" s="451"/>
      <c r="F87" s="434"/>
      <c r="G87" s="434"/>
      <c r="H87" s="434"/>
      <c r="I87" s="434"/>
      <c r="J87" s="434"/>
      <c r="K87" s="434"/>
      <c r="L87" s="434"/>
      <c r="M87" s="434"/>
      <c r="N87" s="434"/>
      <c r="O87" s="434"/>
      <c r="P87" s="434"/>
      <c r="Q87" s="1011"/>
      <c r="R87" s="67"/>
    </row>
    <row r="88" spans="1:18" s="103" customFormat="1" ht="23.1" customHeight="1">
      <c r="A88" s="70"/>
      <c r="B88" s="62"/>
      <c r="C88" s="1026"/>
      <c r="D88" s="1027"/>
      <c r="E88" s="1027"/>
      <c r="F88" s="435"/>
      <c r="G88" s="435"/>
      <c r="H88" s="435"/>
      <c r="I88" s="435"/>
      <c r="J88" s="435"/>
      <c r="K88" s="435"/>
      <c r="L88" s="435"/>
      <c r="M88" s="435"/>
      <c r="N88" s="435"/>
      <c r="O88" s="435"/>
      <c r="P88" s="435"/>
      <c r="Q88" s="1010"/>
      <c r="R88" s="71"/>
    </row>
    <row r="89" spans="1:18" s="103" customFormat="1" ht="23.1" customHeight="1">
      <c r="A89" s="66"/>
      <c r="B89" s="65"/>
      <c r="C89" s="1025"/>
      <c r="D89" s="439"/>
      <c r="E89" s="439"/>
      <c r="F89" s="433"/>
      <c r="G89" s="433"/>
      <c r="H89" s="433"/>
      <c r="I89" s="433"/>
      <c r="J89" s="433"/>
      <c r="K89" s="433"/>
      <c r="L89" s="433"/>
      <c r="M89" s="433"/>
      <c r="N89" s="433"/>
      <c r="O89" s="433"/>
      <c r="P89" s="433"/>
      <c r="Q89" s="449"/>
      <c r="R89" s="67"/>
    </row>
    <row r="90" spans="1:18" s="103" customFormat="1" ht="23.1" customHeight="1">
      <c r="A90" s="66"/>
      <c r="B90" s="65"/>
      <c r="C90" s="1025"/>
      <c r="D90" s="439"/>
      <c r="E90" s="439"/>
      <c r="F90" s="433"/>
      <c r="G90" s="433"/>
      <c r="H90" s="433"/>
      <c r="I90" s="433"/>
      <c r="J90" s="433"/>
      <c r="K90" s="433"/>
      <c r="L90" s="433"/>
      <c r="M90" s="433"/>
      <c r="N90" s="433"/>
      <c r="O90" s="433"/>
      <c r="P90" s="433"/>
      <c r="Q90" s="449"/>
      <c r="R90" s="67"/>
    </row>
    <row r="91" spans="1:18" s="103" customFormat="1" ht="23.1" customHeight="1">
      <c r="A91" s="66"/>
      <c r="B91" s="65"/>
      <c r="C91" s="1025"/>
      <c r="D91" s="439"/>
      <c r="E91" s="439"/>
      <c r="F91" s="433"/>
      <c r="G91" s="433"/>
      <c r="H91" s="433"/>
      <c r="I91" s="433"/>
      <c r="J91" s="433"/>
      <c r="K91" s="433"/>
      <c r="L91" s="433"/>
      <c r="M91" s="433"/>
      <c r="N91" s="433"/>
      <c r="O91" s="433"/>
      <c r="P91" s="433"/>
      <c r="Q91" s="449"/>
      <c r="R91" s="67"/>
    </row>
    <row r="92" spans="1:18" s="103" customFormat="1" ht="23.1" customHeight="1">
      <c r="A92" s="66"/>
      <c r="B92" s="65"/>
      <c r="C92" s="1028"/>
      <c r="D92" s="451"/>
      <c r="E92" s="451"/>
      <c r="F92" s="434"/>
      <c r="G92" s="434"/>
      <c r="H92" s="434"/>
      <c r="I92" s="434"/>
      <c r="J92" s="434"/>
      <c r="K92" s="434"/>
      <c r="L92" s="434"/>
      <c r="M92" s="434"/>
      <c r="N92" s="434"/>
      <c r="O92" s="434"/>
      <c r="P92" s="434"/>
      <c r="Q92" s="1011"/>
      <c r="R92" s="67"/>
    </row>
    <row r="93" spans="1:18" s="103" customFormat="1" ht="23.1" customHeight="1">
      <c r="A93" s="70"/>
      <c r="B93" s="62"/>
      <c r="C93" s="1026"/>
      <c r="D93" s="1027"/>
      <c r="E93" s="1027"/>
      <c r="F93" s="435"/>
      <c r="G93" s="435"/>
      <c r="H93" s="435"/>
      <c r="I93" s="435"/>
      <c r="J93" s="435"/>
      <c r="K93" s="435"/>
      <c r="L93" s="435"/>
      <c r="M93" s="435"/>
      <c r="N93" s="435"/>
      <c r="O93" s="435"/>
      <c r="P93" s="435"/>
      <c r="Q93" s="1010"/>
      <c r="R93" s="71"/>
    </row>
    <row r="94" spans="1:18" s="103" customFormat="1" ht="23.1" customHeight="1">
      <c r="A94" s="66"/>
      <c r="B94" s="65"/>
      <c r="C94" s="1025"/>
      <c r="D94" s="439"/>
      <c r="E94" s="439"/>
      <c r="F94" s="433"/>
      <c r="G94" s="433"/>
      <c r="H94" s="433"/>
      <c r="I94" s="433"/>
      <c r="J94" s="433"/>
      <c r="K94" s="433"/>
      <c r="L94" s="433"/>
      <c r="M94" s="433"/>
      <c r="N94" s="433"/>
      <c r="O94" s="433"/>
      <c r="P94" s="433"/>
      <c r="Q94" s="449"/>
      <c r="R94" s="67"/>
    </row>
    <row r="95" spans="1:18" s="103" customFormat="1" ht="23.1" customHeight="1">
      <c r="A95" s="66"/>
      <c r="B95" s="65"/>
      <c r="C95" s="1025"/>
      <c r="D95" s="439"/>
      <c r="E95" s="439"/>
      <c r="F95" s="433"/>
      <c r="G95" s="433"/>
      <c r="H95" s="433"/>
      <c r="I95" s="433"/>
      <c r="J95" s="433"/>
      <c r="K95" s="433"/>
      <c r="L95" s="433"/>
      <c r="M95" s="433"/>
      <c r="N95" s="433"/>
      <c r="O95" s="433"/>
      <c r="P95" s="433"/>
      <c r="Q95" s="449"/>
      <c r="R95" s="67"/>
    </row>
    <row r="96" spans="1:18" s="103" customFormat="1" ht="23.1" customHeight="1">
      <c r="A96" s="66"/>
      <c r="B96" s="65"/>
      <c r="C96" s="1025"/>
      <c r="D96" s="439"/>
      <c r="E96" s="439"/>
      <c r="F96" s="433"/>
      <c r="G96" s="433"/>
      <c r="H96" s="433"/>
      <c r="I96" s="433"/>
      <c r="J96" s="433"/>
      <c r="K96" s="433"/>
      <c r="L96" s="433"/>
      <c r="M96" s="433"/>
      <c r="N96" s="433"/>
      <c r="O96" s="433"/>
      <c r="P96" s="433"/>
      <c r="Q96" s="449"/>
      <c r="R96" s="67"/>
    </row>
    <row r="97" spans="1:18" s="103" customFormat="1" ht="23.1" customHeight="1">
      <c r="A97" s="66"/>
      <c r="B97" s="65"/>
      <c r="C97" s="1028"/>
      <c r="D97" s="451"/>
      <c r="E97" s="451"/>
      <c r="F97" s="434"/>
      <c r="G97" s="434"/>
      <c r="H97" s="434"/>
      <c r="I97" s="434"/>
      <c r="J97" s="434"/>
      <c r="K97" s="434"/>
      <c r="L97" s="434"/>
      <c r="M97" s="434"/>
      <c r="N97" s="434"/>
      <c r="O97" s="434"/>
      <c r="P97" s="434"/>
      <c r="Q97" s="1011"/>
      <c r="R97" s="67"/>
    </row>
    <row r="98" spans="1:18" s="103" customFormat="1" ht="23.1" customHeight="1">
      <c r="A98" s="72"/>
      <c r="B98" s="62"/>
      <c r="C98" s="1026"/>
      <c r="D98" s="1027"/>
      <c r="E98" s="1027"/>
      <c r="F98" s="435"/>
      <c r="G98" s="435"/>
      <c r="H98" s="435"/>
      <c r="I98" s="435"/>
      <c r="J98" s="435"/>
      <c r="K98" s="435"/>
      <c r="L98" s="435"/>
      <c r="M98" s="435"/>
      <c r="N98" s="435"/>
      <c r="O98" s="435"/>
      <c r="P98" s="435"/>
      <c r="Q98" s="1010"/>
      <c r="R98" s="73"/>
    </row>
    <row r="99" spans="1:18" s="103" customFormat="1" ht="23.1" customHeight="1">
      <c r="A99" s="66"/>
      <c r="B99" s="65"/>
      <c r="C99" s="1025"/>
      <c r="D99" s="439"/>
      <c r="E99" s="439"/>
      <c r="F99" s="433"/>
      <c r="G99" s="433"/>
      <c r="H99" s="433"/>
      <c r="I99" s="433"/>
      <c r="J99" s="433"/>
      <c r="K99" s="433"/>
      <c r="L99" s="433"/>
      <c r="M99" s="433"/>
      <c r="N99" s="433"/>
      <c r="O99" s="433"/>
      <c r="P99" s="433"/>
      <c r="Q99" s="449"/>
      <c r="R99" s="67"/>
    </row>
    <row r="100" spans="1:18" s="103" customFormat="1" ht="23.1" customHeight="1">
      <c r="A100" s="66"/>
      <c r="B100" s="65"/>
      <c r="C100" s="1025"/>
      <c r="D100" s="439"/>
      <c r="E100" s="439"/>
      <c r="F100" s="433"/>
      <c r="G100" s="433"/>
      <c r="H100" s="433"/>
      <c r="I100" s="433"/>
      <c r="J100" s="433"/>
      <c r="K100" s="433"/>
      <c r="L100" s="433"/>
      <c r="M100" s="433"/>
      <c r="N100" s="433"/>
      <c r="O100" s="433"/>
      <c r="P100" s="433"/>
      <c r="Q100" s="449"/>
      <c r="R100" s="67"/>
    </row>
    <row r="101" spans="1:18" s="103" customFormat="1" ht="23.1" customHeight="1">
      <c r="A101" s="66"/>
      <c r="B101" s="65"/>
      <c r="C101" s="1025"/>
      <c r="D101" s="439"/>
      <c r="E101" s="439"/>
      <c r="F101" s="433"/>
      <c r="G101" s="433"/>
      <c r="H101" s="433"/>
      <c r="I101" s="433"/>
      <c r="J101" s="433"/>
      <c r="K101" s="433"/>
      <c r="L101" s="433"/>
      <c r="M101" s="433"/>
      <c r="N101" s="433"/>
      <c r="O101" s="433"/>
      <c r="P101" s="433"/>
      <c r="Q101" s="449"/>
      <c r="R101" s="67"/>
    </row>
    <row r="102" spans="1:18" s="103" customFormat="1" ht="23.1" customHeight="1">
      <c r="A102" s="66"/>
      <c r="B102" s="65"/>
      <c r="C102" s="1028"/>
      <c r="D102" s="451"/>
      <c r="E102" s="451"/>
      <c r="F102" s="434"/>
      <c r="G102" s="434"/>
      <c r="H102" s="434"/>
      <c r="I102" s="434"/>
      <c r="J102" s="434"/>
      <c r="K102" s="434"/>
      <c r="L102" s="434"/>
      <c r="M102" s="434"/>
      <c r="N102" s="434"/>
      <c r="O102" s="434"/>
      <c r="P102" s="434"/>
      <c r="Q102" s="1011"/>
      <c r="R102" s="67"/>
    </row>
    <row r="103" spans="1:18" s="103" customFormat="1" ht="23.1" customHeight="1">
      <c r="A103" s="70"/>
      <c r="B103" s="62"/>
      <c r="C103" s="1026"/>
      <c r="D103" s="1027"/>
      <c r="E103" s="1027"/>
      <c r="F103" s="435"/>
      <c r="G103" s="435"/>
      <c r="H103" s="435"/>
      <c r="I103" s="435"/>
      <c r="J103" s="435"/>
      <c r="K103" s="435"/>
      <c r="L103" s="435"/>
      <c r="M103" s="435"/>
      <c r="N103" s="435"/>
      <c r="O103" s="435"/>
      <c r="P103" s="435"/>
      <c r="Q103" s="1010"/>
      <c r="R103" s="71"/>
    </row>
    <row r="104" spans="1:18" s="103" customFormat="1" ht="23.1" customHeight="1">
      <c r="A104" s="66"/>
      <c r="B104" s="65"/>
      <c r="C104" s="1025"/>
      <c r="D104" s="439"/>
      <c r="E104" s="439"/>
      <c r="F104" s="433"/>
      <c r="G104" s="433"/>
      <c r="H104" s="433"/>
      <c r="I104" s="433"/>
      <c r="J104" s="433"/>
      <c r="K104" s="433"/>
      <c r="L104" s="433"/>
      <c r="M104" s="433"/>
      <c r="N104" s="433"/>
      <c r="O104" s="433"/>
      <c r="P104" s="433"/>
      <c r="Q104" s="449"/>
      <c r="R104" s="67"/>
    </row>
    <row r="105" spans="1:18" s="103" customFormat="1" ht="23.1" customHeight="1">
      <c r="A105" s="66"/>
      <c r="B105" s="65"/>
      <c r="C105" s="1025"/>
      <c r="D105" s="439"/>
      <c r="E105" s="439"/>
      <c r="F105" s="433"/>
      <c r="G105" s="433"/>
      <c r="H105" s="433"/>
      <c r="I105" s="433"/>
      <c r="J105" s="433"/>
      <c r="K105" s="433"/>
      <c r="L105" s="433"/>
      <c r="M105" s="433"/>
      <c r="N105" s="433"/>
      <c r="O105" s="433"/>
      <c r="P105" s="433"/>
      <c r="Q105" s="449"/>
      <c r="R105" s="67"/>
    </row>
    <row r="106" spans="1:18" s="103" customFormat="1" ht="23.1" customHeight="1">
      <c r="A106" s="66"/>
      <c r="B106" s="65"/>
      <c r="C106" s="1025"/>
      <c r="D106" s="439"/>
      <c r="E106" s="439"/>
      <c r="F106" s="433"/>
      <c r="G106" s="433"/>
      <c r="H106" s="433"/>
      <c r="I106" s="433"/>
      <c r="J106" s="433"/>
      <c r="K106" s="433"/>
      <c r="L106" s="433"/>
      <c r="M106" s="433"/>
      <c r="N106" s="433"/>
      <c r="O106" s="433"/>
      <c r="P106" s="433"/>
      <c r="Q106" s="449"/>
      <c r="R106" s="67"/>
    </row>
    <row r="107" spans="1:18" s="103" customFormat="1" ht="23.1" customHeight="1" thickBot="1">
      <c r="A107" s="81"/>
      <c r="B107" s="82"/>
      <c r="C107" s="1029"/>
      <c r="D107" s="1030"/>
      <c r="E107" s="1030"/>
      <c r="F107" s="441"/>
      <c r="G107" s="441"/>
      <c r="H107" s="441"/>
      <c r="I107" s="441"/>
      <c r="J107" s="441"/>
      <c r="K107" s="441"/>
      <c r="L107" s="441"/>
      <c r="M107" s="441"/>
      <c r="N107" s="441"/>
      <c r="O107" s="441"/>
      <c r="P107" s="441"/>
      <c r="Q107" s="1012"/>
      <c r="R107" s="83"/>
    </row>
    <row r="108" spans="1:18" ht="24" customHeight="1">
      <c r="C108" s="127"/>
      <c r="D108" s="127"/>
      <c r="E108" s="127"/>
      <c r="I108" s="128"/>
      <c r="J108" s="128"/>
      <c r="K108" s="128"/>
      <c r="L108" s="128"/>
      <c r="M108" s="128"/>
      <c r="N108" s="128"/>
    </row>
    <row r="109" spans="1:18" ht="24" customHeight="1">
      <c r="C109" s="127"/>
      <c r="D109" s="127"/>
      <c r="E109" s="127"/>
      <c r="I109" s="128"/>
      <c r="J109" s="128"/>
      <c r="K109" s="128"/>
      <c r="L109" s="128"/>
      <c r="M109" s="128"/>
      <c r="N109" s="128"/>
    </row>
    <row r="110" spans="1:18" ht="24" customHeight="1">
      <c r="C110" s="127"/>
      <c r="D110" s="127"/>
      <c r="E110" s="127"/>
      <c r="I110" s="128"/>
      <c r="J110" s="128"/>
      <c r="K110" s="128"/>
      <c r="L110" s="128"/>
      <c r="M110" s="128"/>
      <c r="N110" s="128"/>
    </row>
    <row r="111" spans="1:18" ht="24" customHeight="1">
      <c r="C111" s="127"/>
      <c r="D111" s="127"/>
      <c r="E111" s="127"/>
      <c r="I111" s="128"/>
      <c r="J111" s="128"/>
      <c r="K111" s="128"/>
      <c r="L111" s="128"/>
      <c r="M111" s="128"/>
      <c r="N111" s="128"/>
    </row>
    <row r="112" spans="1:18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  <row r="609" ht="24" customHeight="1"/>
    <row r="610" ht="24" customHeight="1"/>
    <row r="611" ht="24" customHeight="1"/>
    <row r="612" ht="24" customHeight="1"/>
    <row r="613" ht="24" customHeight="1"/>
    <row r="614" ht="24" customHeight="1"/>
    <row r="615" ht="24" customHeight="1"/>
    <row r="616" ht="24" customHeight="1"/>
    <row r="617" ht="24" customHeight="1"/>
    <row r="618" ht="24" customHeight="1"/>
  </sheetData>
  <mergeCells count="18">
    <mergeCell ref="O3:Q4"/>
    <mergeCell ref="M6:M7"/>
    <mergeCell ref="P5:P7"/>
    <mergeCell ref="Q5:Q7"/>
    <mergeCell ref="J3:K4"/>
    <mergeCell ref="K5:K7"/>
    <mergeCell ref="N5:N7"/>
    <mergeCell ref="M3:N4"/>
    <mergeCell ref="C6:C7"/>
    <mergeCell ref="J6:J7"/>
    <mergeCell ref="L6:L7"/>
    <mergeCell ref="C3:E4"/>
    <mergeCell ref="D5:D7"/>
    <mergeCell ref="E5:E7"/>
    <mergeCell ref="H5:H7"/>
    <mergeCell ref="G5:G7"/>
    <mergeCell ref="F3:H4"/>
    <mergeCell ref="I6:I7"/>
  </mergeCells>
  <phoneticPr fontId="2"/>
  <printOptions horizontalCentered="1"/>
  <pageMargins left="0.51181102362204722" right="0.59055118110236227" top="0.51181102362204722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7" man="1"/>
  </rowBreaks>
  <colBreaks count="1" manualBreakCount="1">
    <brk id="9" max="121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A1:M608"/>
  <sheetViews>
    <sheetView showGridLines="0" view="pageBreakPreview" zoomScale="55" zoomScaleNormal="75" zoomScaleSheetLayoutView="50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18.95" customHeight="1"/>
  <cols>
    <col min="1" max="1" width="4.875" style="8" customWidth="1"/>
    <col min="2" max="2" width="17.625" style="6" customWidth="1"/>
    <col min="3" max="8" width="22.125" style="107" customWidth="1"/>
    <col min="9" max="10" width="28.625" style="107" customWidth="1"/>
    <col min="11" max="11" width="6" style="8" customWidth="1"/>
    <col min="12" max="16384" width="9" style="6"/>
  </cols>
  <sheetData>
    <row r="1" spans="1:13" ht="30.95" customHeight="1">
      <c r="A1" s="398" t="s">
        <v>175</v>
      </c>
      <c r="B1" s="103"/>
      <c r="C1" s="128"/>
      <c r="D1" s="128"/>
      <c r="E1" s="128"/>
      <c r="F1" s="128"/>
      <c r="G1" s="128"/>
      <c r="H1" s="128"/>
      <c r="I1" s="128"/>
      <c r="J1" s="128"/>
      <c r="K1" s="3"/>
    </row>
    <row r="2" spans="1:13" s="86" customFormat="1" ht="22.5" customHeight="1" thickBot="1">
      <c r="A2" s="1081"/>
      <c r="B2" s="1081"/>
      <c r="C2" s="1082"/>
      <c r="D2" s="1082"/>
      <c r="E2" s="1082"/>
      <c r="F2" s="1082"/>
      <c r="G2" s="1082"/>
      <c r="H2" s="1082"/>
      <c r="I2" s="1083"/>
      <c r="J2" s="1083" t="s">
        <v>713</v>
      </c>
      <c r="K2" s="1081"/>
    </row>
    <row r="3" spans="1:13" s="125" customFormat="1" ht="24.95" customHeight="1">
      <c r="A3" s="26" t="s">
        <v>549</v>
      </c>
      <c r="B3" s="27"/>
      <c r="C3" s="351" t="s">
        <v>331</v>
      </c>
      <c r="D3" s="1080" t="s">
        <v>487</v>
      </c>
      <c r="E3" s="1080" t="s">
        <v>469</v>
      </c>
      <c r="F3" s="116" t="s">
        <v>94</v>
      </c>
      <c r="G3" s="2388" t="s">
        <v>919</v>
      </c>
      <c r="H3" s="2335"/>
      <c r="I3" s="146" t="s">
        <v>458</v>
      </c>
      <c r="J3" s="414" t="s">
        <v>459</v>
      </c>
      <c r="K3" s="25" t="s">
        <v>549</v>
      </c>
    </row>
    <row r="4" spans="1:13" s="125" customFormat="1" ht="24.95" customHeight="1">
      <c r="A4" s="26" t="s">
        <v>550</v>
      </c>
      <c r="B4" s="27"/>
      <c r="C4" s="351" t="s">
        <v>460</v>
      </c>
      <c r="D4" s="116" t="s">
        <v>461</v>
      </c>
      <c r="E4" s="116" t="s">
        <v>674</v>
      </c>
      <c r="F4" s="116" t="s">
        <v>95</v>
      </c>
      <c r="G4" s="2385" t="s">
        <v>28</v>
      </c>
      <c r="H4" s="2385" t="s">
        <v>29</v>
      </c>
      <c r="I4" s="146"/>
      <c r="J4" s="414" t="s">
        <v>462</v>
      </c>
      <c r="K4" s="25" t="s">
        <v>550</v>
      </c>
    </row>
    <row r="5" spans="1:13" s="125" customFormat="1" ht="24.95" customHeight="1">
      <c r="A5" s="26" t="s">
        <v>551</v>
      </c>
      <c r="B5" s="27" t="s">
        <v>512</v>
      </c>
      <c r="C5" s="351" t="s">
        <v>328</v>
      </c>
      <c r="D5" s="116" t="s">
        <v>463</v>
      </c>
      <c r="E5" s="116" t="s">
        <v>673</v>
      </c>
      <c r="F5" s="116" t="s">
        <v>673</v>
      </c>
      <c r="G5" s="2386"/>
      <c r="H5" s="2386"/>
      <c r="I5" s="146" t="s">
        <v>332</v>
      </c>
      <c r="J5" s="414" t="s">
        <v>330</v>
      </c>
      <c r="K5" s="25" t="s">
        <v>551</v>
      </c>
    </row>
    <row r="6" spans="1:13" s="125" customFormat="1" ht="24.95" customHeight="1">
      <c r="A6" s="26" t="s">
        <v>552</v>
      </c>
      <c r="B6" s="27"/>
      <c r="C6" s="2387" t="s">
        <v>465</v>
      </c>
      <c r="D6" s="2367" t="s">
        <v>466</v>
      </c>
      <c r="E6" s="2367" t="s">
        <v>464</v>
      </c>
      <c r="F6" s="2367" t="s">
        <v>468</v>
      </c>
      <c r="G6" s="2238" t="s">
        <v>26</v>
      </c>
      <c r="H6" s="2238" t="s">
        <v>27</v>
      </c>
      <c r="I6" s="2382" t="s">
        <v>467</v>
      </c>
      <c r="J6" s="414"/>
      <c r="K6" s="25" t="s">
        <v>552</v>
      </c>
    </row>
    <row r="7" spans="1:13" s="125" customFormat="1" ht="24.95" customHeight="1" thickBot="1">
      <c r="A7" s="49" t="s">
        <v>553</v>
      </c>
      <c r="B7" s="50"/>
      <c r="C7" s="2352"/>
      <c r="D7" s="2232"/>
      <c r="E7" s="2232"/>
      <c r="F7" s="2232"/>
      <c r="G7" s="2384"/>
      <c r="H7" s="2384"/>
      <c r="I7" s="2383"/>
      <c r="J7" s="415"/>
      <c r="K7" s="48" t="s">
        <v>553</v>
      </c>
    </row>
    <row r="8" spans="1:13" s="121" customFormat="1" ht="30" customHeight="1">
      <c r="A8" s="26"/>
      <c r="B8" s="23" t="s">
        <v>1143</v>
      </c>
      <c r="C8" s="454">
        <v>25744556605</v>
      </c>
      <c r="D8" s="449">
        <v>4874236400</v>
      </c>
      <c r="E8" s="433">
        <v>9719298591</v>
      </c>
      <c r="F8" s="433">
        <v>345804824</v>
      </c>
      <c r="G8" s="439">
        <v>1835234</v>
      </c>
      <c r="H8" s="439">
        <v>5544701</v>
      </c>
      <c r="I8" s="1018">
        <v>30931714153</v>
      </c>
      <c r="J8" s="1013">
        <v>0</v>
      </c>
      <c r="K8" s="29"/>
      <c r="L8" s="125"/>
      <c r="M8" s="125"/>
    </row>
    <row r="9" spans="1:13" s="121" customFormat="1" ht="30" customHeight="1">
      <c r="A9" s="26"/>
      <c r="B9" s="23" t="s">
        <v>1144</v>
      </c>
      <c r="C9" s="454">
        <v>30421608709</v>
      </c>
      <c r="D9" s="449">
        <v>8143636167</v>
      </c>
      <c r="E9" s="449">
        <v>3955385104</v>
      </c>
      <c r="F9" s="449">
        <v>406000000</v>
      </c>
      <c r="G9" s="439">
        <v>3322216</v>
      </c>
      <c r="H9" s="439">
        <v>19578998</v>
      </c>
      <c r="I9" s="1007">
        <v>26623100864</v>
      </c>
      <c r="J9" s="1013">
        <v>0</v>
      </c>
      <c r="K9" s="29"/>
    </row>
    <row r="10" spans="1:13" s="121" customFormat="1" ht="30" customHeight="1">
      <c r="A10" s="26"/>
      <c r="B10" s="23" t="s">
        <v>1145</v>
      </c>
      <c r="C10" s="454">
        <v>26542608999</v>
      </c>
      <c r="D10" s="449">
        <v>5671110284</v>
      </c>
      <c r="E10" s="449">
        <v>5305298174</v>
      </c>
      <c r="F10" s="449">
        <v>3944717128</v>
      </c>
      <c r="G10" s="439">
        <v>13014728</v>
      </c>
      <c r="H10" s="439">
        <v>1839971</v>
      </c>
      <c r="I10" s="1007">
        <v>30132688774</v>
      </c>
      <c r="J10" s="1013">
        <v>0</v>
      </c>
      <c r="K10" s="29"/>
    </row>
    <row r="11" spans="1:13" s="121" customFormat="1" ht="30" customHeight="1">
      <c r="A11" s="26"/>
      <c r="B11" s="23" t="s">
        <v>1146</v>
      </c>
      <c r="C11" s="455">
        <v>30142035767</v>
      </c>
      <c r="D11" s="450">
        <v>4905029570</v>
      </c>
      <c r="E11" s="450">
        <v>5236689249</v>
      </c>
      <c r="F11" s="450">
        <v>341100000</v>
      </c>
      <c r="G11" s="439">
        <v>3796452</v>
      </c>
      <c r="H11" s="439">
        <v>211972</v>
      </c>
      <c r="I11" s="1019">
        <v>30818379926</v>
      </c>
      <c r="J11" s="1014">
        <v>0</v>
      </c>
      <c r="K11" s="29"/>
    </row>
    <row r="12" spans="1:13" s="121" customFormat="1" ht="30" customHeight="1">
      <c r="A12" s="217"/>
      <c r="B12" s="123" t="s">
        <v>1147</v>
      </c>
      <c r="C12" s="456">
        <v>31028876798</v>
      </c>
      <c r="D12" s="452">
        <v>7684874520</v>
      </c>
      <c r="E12" s="452">
        <v>5194491434</v>
      </c>
      <c r="F12" s="452">
        <v>340100000</v>
      </c>
      <c r="G12" s="451">
        <v>12624904</v>
      </c>
      <c r="H12" s="451">
        <v>1687061</v>
      </c>
      <c r="I12" s="1008">
        <v>28889531555</v>
      </c>
      <c r="J12" s="1015">
        <v>0</v>
      </c>
      <c r="K12" s="124"/>
    </row>
    <row r="13" spans="1:13" ht="23.1" customHeight="1">
      <c r="A13" s="70">
        <v>1</v>
      </c>
      <c r="B13" s="62" t="s">
        <v>1065</v>
      </c>
      <c r="C13" s="457">
        <v>107357878</v>
      </c>
      <c r="D13" s="435">
        <v>0</v>
      </c>
      <c r="E13" s="435">
        <v>86078</v>
      </c>
      <c r="F13" s="435">
        <v>0</v>
      </c>
      <c r="G13" s="435">
        <v>0</v>
      </c>
      <c r="H13" s="435">
        <v>0</v>
      </c>
      <c r="I13" s="1020">
        <v>107443956</v>
      </c>
      <c r="J13" s="1016">
        <v>0</v>
      </c>
      <c r="K13" s="63">
        <v>1</v>
      </c>
    </row>
    <row r="14" spans="1:13" ht="23.1" customHeight="1">
      <c r="A14" s="66">
        <v>2</v>
      </c>
      <c r="B14" s="65" t="s">
        <v>1066</v>
      </c>
      <c r="C14" s="458">
        <v>30835011</v>
      </c>
      <c r="D14" s="433">
        <v>0</v>
      </c>
      <c r="E14" s="433">
        <v>222059</v>
      </c>
      <c r="F14" s="433">
        <v>0</v>
      </c>
      <c r="G14" s="433">
        <v>0</v>
      </c>
      <c r="H14" s="433">
        <v>0</v>
      </c>
      <c r="I14" s="1007">
        <v>31057070</v>
      </c>
      <c r="J14" s="1013">
        <v>0</v>
      </c>
      <c r="K14" s="59">
        <v>2</v>
      </c>
    </row>
    <row r="15" spans="1:13" ht="23.1" customHeight="1">
      <c r="A15" s="66">
        <v>3</v>
      </c>
      <c r="B15" s="65" t="s">
        <v>1067</v>
      </c>
      <c r="C15" s="454">
        <v>19944345</v>
      </c>
      <c r="D15" s="433">
        <v>0</v>
      </c>
      <c r="E15" s="433">
        <v>24793</v>
      </c>
      <c r="F15" s="433">
        <v>0</v>
      </c>
      <c r="G15" s="449">
        <v>0</v>
      </c>
      <c r="H15" s="433">
        <v>0</v>
      </c>
      <c r="I15" s="1007">
        <v>19969138</v>
      </c>
      <c r="J15" s="1013">
        <v>0</v>
      </c>
      <c r="K15" s="59">
        <v>3</v>
      </c>
    </row>
    <row r="16" spans="1:13" ht="23.1" customHeight="1">
      <c r="A16" s="66">
        <v>6</v>
      </c>
      <c r="B16" s="65" t="s">
        <v>1068</v>
      </c>
      <c r="C16" s="458">
        <v>2693909</v>
      </c>
      <c r="D16" s="433">
        <v>0</v>
      </c>
      <c r="E16" s="433">
        <v>269</v>
      </c>
      <c r="F16" s="433">
        <v>0</v>
      </c>
      <c r="G16" s="433">
        <v>0</v>
      </c>
      <c r="H16" s="433">
        <v>0</v>
      </c>
      <c r="I16" s="1007">
        <v>2694178</v>
      </c>
      <c r="J16" s="1013">
        <v>0</v>
      </c>
      <c r="K16" s="59">
        <v>6</v>
      </c>
    </row>
    <row r="17" spans="1:11" ht="23.1" customHeight="1">
      <c r="A17" s="66">
        <v>7</v>
      </c>
      <c r="B17" s="65" t="s">
        <v>1069</v>
      </c>
      <c r="C17" s="459">
        <v>10723436</v>
      </c>
      <c r="D17" s="434">
        <v>0</v>
      </c>
      <c r="E17" s="434">
        <v>1067</v>
      </c>
      <c r="F17" s="434">
        <v>0</v>
      </c>
      <c r="G17" s="434">
        <v>0</v>
      </c>
      <c r="H17" s="434">
        <v>0</v>
      </c>
      <c r="I17" s="1008">
        <v>10724503</v>
      </c>
      <c r="J17" s="1015">
        <v>0</v>
      </c>
      <c r="K17" s="59">
        <v>7</v>
      </c>
    </row>
    <row r="18" spans="1:11" ht="23.1" customHeight="1">
      <c r="A18" s="70">
        <v>8</v>
      </c>
      <c r="B18" s="62" t="s">
        <v>1070</v>
      </c>
      <c r="C18" s="460">
        <v>3000000</v>
      </c>
      <c r="D18" s="435">
        <v>0</v>
      </c>
      <c r="E18" s="435">
        <v>0</v>
      </c>
      <c r="F18" s="435">
        <v>0</v>
      </c>
      <c r="G18" s="1010">
        <v>0</v>
      </c>
      <c r="H18" s="435">
        <v>0</v>
      </c>
      <c r="I18" s="1020">
        <v>3000000</v>
      </c>
      <c r="J18" s="1016">
        <v>0</v>
      </c>
      <c r="K18" s="63">
        <v>8</v>
      </c>
    </row>
    <row r="19" spans="1:11" ht="23.1" customHeight="1">
      <c r="A19" s="66">
        <v>9</v>
      </c>
      <c r="B19" s="65" t="s">
        <v>1071</v>
      </c>
      <c r="C19" s="454">
        <v>150090479</v>
      </c>
      <c r="D19" s="433">
        <v>150000000</v>
      </c>
      <c r="E19" s="433">
        <v>150000075</v>
      </c>
      <c r="F19" s="433">
        <v>0</v>
      </c>
      <c r="G19" s="449">
        <v>0</v>
      </c>
      <c r="H19" s="433">
        <v>0</v>
      </c>
      <c r="I19" s="1007">
        <v>150090554</v>
      </c>
      <c r="J19" s="1013">
        <v>0</v>
      </c>
      <c r="K19" s="59">
        <v>9</v>
      </c>
    </row>
    <row r="20" spans="1:11" ht="23.1" customHeight="1">
      <c r="A20" s="66">
        <v>10</v>
      </c>
      <c r="B20" s="65" t="s">
        <v>1072</v>
      </c>
      <c r="C20" s="454">
        <v>3032046</v>
      </c>
      <c r="D20" s="433">
        <v>0</v>
      </c>
      <c r="E20" s="433">
        <v>734</v>
      </c>
      <c r="F20" s="433">
        <v>100000</v>
      </c>
      <c r="G20" s="449">
        <v>0</v>
      </c>
      <c r="H20" s="433">
        <v>0</v>
      </c>
      <c r="I20" s="1007">
        <v>3132780</v>
      </c>
      <c r="J20" s="1013">
        <v>0</v>
      </c>
      <c r="K20" s="59">
        <v>10</v>
      </c>
    </row>
    <row r="21" spans="1:11" s="103" customFormat="1" ht="23.1" customHeight="1">
      <c r="A21" s="66">
        <v>11</v>
      </c>
      <c r="B21" s="65" t="s">
        <v>1073</v>
      </c>
      <c r="C21" s="454">
        <v>8018712</v>
      </c>
      <c r="D21" s="433">
        <v>0</v>
      </c>
      <c r="E21" s="433">
        <v>2010</v>
      </c>
      <c r="F21" s="433">
        <v>0</v>
      </c>
      <c r="G21" s="449">
        <v>0</v>
      </c>
      <c r="H21" s="433">
        <v>0</v>
      </c>
      <c r="I21" s="1007">
        <v>8020722</v>
      </c>
      <c r="J21" s="1013">
        <v>0</v>
      </c>
      <c r="K21" s="67">
        <v>11</v>
      </c>
    </row>
    <row r="22" spans="1:11" s="103" customFormat="1" ht="23.1" customHeight="1">
      <c r="A22" s="66">
        <v>12</v>
      </c>
      <c r="B22" s="65" t="s">
        <v>1074</v>
      </c>
      <c r="C22" s="461">
        <v>1104211494</v>
      </c>
      <c r="D22" s="434">
        <v>447385000</v>
      </c>
      <c r="E22" s="434">
        <v>410007252</v>
      </c>
      <c r="F22" s="434">
        <v>0</v>
      </c>
      <c r="G22" s="1011">
        <v>0</v>
      </c>
      <c r="H22" s="434">
        <v>0</v>
      </c>
      <c r="I22" s="1008">
        <v>1066833746</v>
      </c>
      <c r="J22" s="1015">
        <v>0</v>
      </c>
      <c r="K22" s="67">
        <v>12</v>
      </c>
    </row>
    <row r="23" spans="1:11" s="103" customFormat="1" ht="23.1" customHeight="1">
      <c r="A23" s="70">
        <v>14</v>
      </c>
      <c r="B23" s="62" t="s">
        <v>1075</v>
      </c>
      <c r="C23" s="460">
        <v>0</v>
      </c>
      <c r="D23" s="435">
        <v>0</v>
      </c>
      <c r="E23" s="435">
        <v>0</v>
      </c>
      <c r="F23" s="435">
        <v>0</v>
      </c>
      <c r="G23" s="1010">
        <v>0</v>
      </c>
      <c r="H23" s="435">
        <v>0</v>
      </c>
      <c r="I23" s="1020">
        <v>0</v>
      </c>
      <c r="J23" s="1016">
        <v>0</v>
      </c>
      <c r="K23" s="71">
        <v>14</v>
      </c>
    </row>
    <row r="24" spans="1:11" s="103" customFormat="1" ht="23.1" customHeight="1">
      <c r="A24" s="66">
        <v>15</v>
      </c>
      <c r="B24" s="65" t="s">
        <v>1076</v>
      </c>
      <c r="C24" s="454">
        <v>5073144</v>
      </c>
      <c r="D24" s="433">
        <v>0</v>
      </c>
      <c r="E24" s="433">
        <v>200884</v>
      </c>
      <c r="F24" s="433">
        <v>0</v>
      </c>
      <c r="G24" s="449">
        <v>0</v>
      </c>
      <c r="H24" s="433">
        <v>0</v>
      </c>
      <c r="I24" s="1007">
        <v>5274028</v>
      </c>
      <c r="J24" s="1013">
        <v>0</v>
      </c>
      <c r="K24" s="67">
        <v>15</v>
      </c>
    </row>
    <row r="25" spans="1:11" s="103" customFormat="1" ht="23.1" customHeight="1">
      <c r="A25" s="66">
        <v>16</v>
      </c>
      <c r="B25" s="65" t="s">
        <v>1077</v>
      </c>
      <c r="C25" s="454">
        <v>302583620</v>
      </c>
      <c r="D25" s="433">
        <v>500000000</v>
      </c>
      <c r="E25" s="433">
        <v>351711</v>
      </c>
      <c r="F25" s="433">
        <v>300000000</v>
      </c>
      <c r="G25" s="449">
        <v>0</v>
      </c>
      <c r="H25" s="433">
        <v>0</v>
      </c>
      <c r="I25" s="1007">
        <v>102935331</v>
      </c>
      <c r="J25" s="1013">
        <v>0</v>
      </c>
      <c r="K25" s="67">
        <v>16</v>
      </c>
    </row>
    <row r="26" spans="1:11" s="103" customFormat="1" ht="23.1" customHeight="1">
      <c r="A26" s="66">
        <v>17</v>
      </c>
      <c r="B26" s="65" t="s">
        <v>1078</v>
      </c>
      <c r="C26" s="454">
        <v>1130769937</v>
      </c>
      <c r="D26" s="433">
        <v>617787000</v>
      </c>
      <c r="E26" s="433">
        <v>186301603</v>
      </c>
      <c r="F26" s="433">
        <v>0</v>
      </c>
      <c r="G26" s="449">
        <v>0</v>
      </c>
      <c r="H26" s="433">
        <v>0</v>
      </c>
      <c r="I26" s="1007">
        <v>699284540</v>
      </c>
      <c r="J26" s="1013">
        <v>0</v>
      </c>
      <c r="K26" s="67">
        <v>17</v>
      </c>
    </row>
    <row r="27" spans="1:11" s="103" customFormat="1" ht="23.1" customHeight="1">
      <c r="A27" s="66">
        <v>18</v>
      </c>
      <c r="B27" s="65" t="s">
        <v>1079</v>
      </c>
      <c r="C27" s="461">
        <v>20244808</v>
      </c>
      <c r="D27" s="434">
        <v>237520</v>
      </c>
      <c r="E27" s="434">
        <v>237520</v>
      </c>
      <c r="F27" s="434">
        <v>0</v>
      </c>
      <c r="G27" s="1011">
        <v>237520</v>
      </c>
      <c r="H27" s="434">
        <v>0</v>
      </c>
      <c r="I27" s="1008">
        <v>20482328</v>
      </c>
      <c r="J27" s="1015">
        <v>0</v>
      </c>
      <c r="K27" s="67">
        <v>18</v>
      </c>
    </row>
    <row r="28" spans="1:11" s="103" customFormat="1" ht="23.1" customHeight="1">
      <c r="A28" s="72">
        <v>19</v>
      </c>
      <c r="B28" s="62" t="s">
        <v>1080</v>
      </c>
      <c r="C28" s="460">
        <v>11168233</v>
      </c>
      <c r="D28" s="435">
        <v>0</v>
      </c>
      <c r="E28" s="435">
        <v>137</v>
      </c>
      <c r="F28" s="435">
        <v>0</v>
      </c>
      <c r="G28" s="1010">
        <v>0</v>
      </c>
      <c r="H28" s="435">
        <v>0</v>
      </c>
      <c r="I28" s="1020">
        <v>11168370</v>
      </c>
      <c r="J28" s="1016">
        <v>0</v>
      </c>
      <c r="K28" s="73">
        <v>19</v>
      </c>
    </row>
    <row r="29" spans="1:11" s="103" customFormat="1" ht="23.1" customHeight="1">
      <c r="A29" s="66">
        <v>21</v>
      </c>
      <c r="B29" s="65" t="s">
        <v>1081</v>
      </c>
      <c r="C29" s="454">
        <v>4918089</v>
      </c>
      <c r="D29" s="433">
        <v>0</v>
      </c>
      <c r="E29" s="433">
        <v>2</v>
      </c>
      <c r="F29" s="433">
        <v>0</v>
      </c>
      <c r="G29" s="449">
        <v>6061</v>
      </c>
      <c r="H29" s="433">
        <v>61</v>
      </c>
      <c r="I29" s="1007">
        <v>4924091</v>
      </c>
      <c r="J29" s="1013">
        <v>0</v>
      </c>
      <c r="K29" s="67">
        <v>21</v>
      </c>
    </row>
    <row r="30" spans="1:11" s="103" customFormat="1" ht="23.1" customHeight="1">
      <c r="A30" s="66">
        <v>22</v>
      </c>
      <c r="B30" s="65" t="s">
        <v>1082</v>
      </c>
      <c r="C30" s="454">
        <v>10223081</v>
      </c>
      <c r="D30" s="433">
        <v>0</v>
      </c>
      <c r="E30" s="433">
        <v>12285</v>
      </c>
      <c r="F30" s="433">
        <v>0</v>
      </c>
      <c r="G30" s="449">
        <v>0</v>
      </c>
      <c r="H30" s="433">
        <v>0</v>
      </c>
      <c r="I30" s="1007">
        <v>10235366</v>
      </c>
      <c r="J30" s="1013">
        <v>0</v>
      </c>
      <c r="K30" s="67">
        <v>22</v>
      </c>
    </row>
    <row r="31" spans="1:11" s="103" customFormat="1" ht="23.1" customHeight="1">
      <c r="A31" s="66">
        <v>23</v>
      </c>
      <c r="B31" s="65" t="s">
        <v>1083</v>
      </c>
      <c r="C31" s="454">
        <v>0</v>
      </c>
      <c r="D31" s="433">
        <v>0</v>
      </c>
      <c r="E31" s="433">
        <v>0</v>
      </c>
      <c r="F31" s="433">
        <v>0</v>
      </c>
      <c r="G31" s="449">
        <v>0</v>
      </c>
      <c r="H31" s="433">
        <v>0</v>
      </c>
      <c r="I31" s="1007">
        <v>0</v>
      </c>
      <c r="J31" s="1013">
        <v>0</v>
      </c>
      <c r="K31" s="67">
        <v>23</v>
      </c>
    </row>
    <row r="32" spans="1:11" s="103" customFormat="1" ht="23.1" customHeight="1">
      <c r="A32" s="66">
        <v>24</v>
      </c>
      <c r="B32" s="65" t="s">
        <v>1084</v>
      </c>
      <c r="C32" s="461">
        <v>14003760</v>
      </c>
      <c r="D32" s="434">
        <v>0</v>
      </c>
      <c r="E32" s="434">
        <v>175</v>
      </c>
      <c r="F32" s="434">
        <v>0</v>
      </c>
      <c r="G32" s="1011">
        <v>0</v>
      </c>
      <c r="H32" s="434">
        <v>0</v>
      </c>
      <c r="I32" s="1008">
        <v>14003935</v>
      </c>
      <c r="J32" s="1015">
        <v>0</v>
      </c>
      <c r="K32" s="67">
        <v>24</v>
      </c>
    </row>
    <row r="33" spans="1:11" s="103" customFormat="1" ht="23.1" customHeight="1">
      <c r="A33" s="70">
        <v>25</v>
      </c>
      <c r="B33" s="62" t="s">
        <v>1085</v>
      </c>
      <c r="C33" s="460">
        <v>276566036</v>
      </c>
      <c r="D33" s="435">
        <v>0</v>
      </c>
      <c r="E33" s="435">
        <v>39108</v>
      </c>
      <c r="F33" s="435">
        <v>0</v>
      </c>
      <c r="G33" s="1010">
        <v>13215</v>
      </c>
      <c r="H33" s="435">
        <v>0</v>
      </c>
      <c r="I33" s="1020">
        <v>276618359</v>
      </c>
      <c r="J33" s="1016">
        <v>0</v>
      </c>
      <c r="K33" s="71">
        <v>25</v>
      </c>
    </row>
    <row r="34" spans="1:11" s="103" customFormat="1" ht="23.1" customHeight="1">
      <c r="A34" s="66">
        <v>27</v>
      </c>
      <c r="B34" s="65" t="s">
        <v>1086</v>
      </c>
      <c r="C34" s="454">
        <v>100004750</v>
      </c>
      <c r="D34" s="433">
        <v>0</v>
      </c>
      <c r="E34" s="433">
        <v>63148000</v>
      </c>
      <c r="F34" s="433">
        <v>0</v>
      </c>
      <c r="G34" s="449">
        <v>0</v>
      </c>
      <c r="H34" s="433">
        <v>0</v>
      </c>
      <c r="I34" s="1007">
        <v>163152750</v>
      </c>
      <c r="J34" s="1013">
        <v>0</v>
      </c>
      <c r="K34" s="67">
        <v>27</v>
      </c>
    </row>
    <row r="35" spans="1:11" s="103" customFormat="1" ht="23.1" customHeight="1">
      <c r="A35" s="66">
        <v>28</v>
      </c>
      <c r="B35" s="65" t="s">
        <v>1087</v>
      </c>
      <c r="C35" s="454">
        <v>619080893</v>
      </c>
      <c r="D35" s="433">
        <v>780894000</v>
      </c>
      <c r="E35" s="433">
        <v>499691000</v>
      </c>
      <c r="F35" s="433">
        <v>0</v>
      </c>
      <c r="G35" s="449">
        <v>0</v>
      </c>
      <c r="H35" s="433">
        <v>0</v>
      </c>
      <c r="I35" s="1007">
        <v>337877893</v>
      </c>
      <c r="J35" s="1013">
        <v>0</v>
      </c>
      <c r="K35" s="67">
        <v>28</v>
      </c>
    </row>
    <row r="36" spans="1:11" s="103" customFormat="1" ht="23.1" customHeight="1">
      <c r="A36" s="66">
        <v>29</v>
      </c>
      <c r="B36" s="65" t="s">
        <v>1088</v>
      </c>
      <c r="C36" s="454">
        <v>498743000</v>
      </c>
      <c r="D36" s="433">
        <v>429500000</v>
      </c>
      <c r="E36" s="433">
        <v>453201000</v>
      </c>
      <c r="F36" s="433">
        <v>0</v>
      </c>
      <c r="G36" s="449">
        <v>0</v>
      </c>
      <c r="H36" s="433">
        <v>0</v>
      </c>
      <c r="I36" s="1007">
        <v>522444000</v>
      </c>
      <c r="J36" s="1013">
        <v>0</v>
      </c>
      <c r="K36" s="67">
        <v>29</v>
      </c>
    </row>
    <row r="37" spans="1:11" s="103" customFormat="1" ht="23.1" customHeight="1">
      <c r="A37" s="66">
        <v>30</v>
      </c>
      <c r="B37" s="65" t="s">
        <v>1089</v>
      </c>
      <c r="C37" s="461">
        <v>510651474</v>
      </c>
      <c r="D37" s="434">
        <v>490000000</v>
      </c>
      <c r="E37" s="434">
        <v>235131000</v>
      </c>
      <c r="F37" s="434">
        <v>0</v>
      </c>
      <c r="G37" s="1011">
        <v>0</v>
      </c>
      <c r="H37" s="434">
        <v>0</v>
      </c>
      <c r="I37" s="1008">
        <v>255782474</v>
      </c>
      <c r="J37" s="1015">
        <v>0</v>
      </c>
      <c r="K37" s="67">
        <v>30</v>
      </c>
    </row>
    <row r="38" spans="1:11" s="103" customFormat="1" ht="23.1" customHeight="1">
      <c r="A38" s="72">
        <v>31</v>
      </c>
      <c r="B38" s="62" t="s">
        <v>1090</v>
      </c>
      <c r="C38" s="460">
        <v>0</v>
      </c>
      <c r="D38" s="435">
        <v>0</v>
      </c>
      <c r="E38" s="435">
        <v>50000</v>
      </c>
      <c r="F38" s="435">
        <v>0</v>
      </c>
      <c r="G38" s="1010">
        <v>0</v>
      </c>
      <c r="H38" s="435">
        <v>0</v>
      </c>
      <c r="I38" s="1020">
        <v>50000</v>
      </c>
      <c r="J38" s="1016">
        <v>0</v>
      </c>
      <c r="K38" s="73">
        <v>31</v>
      </c>
    </row>
    <row r="39" spans="1:11" s="103" customFormat="1" ht="23.1" customHeight="1">
      <c r="A39" s="66">
        <v>32</v>
      </c>
      <c r="B39" s="65" t="s">
        <v>1091</v>
      </c>
      <c r="C39" s="454">
        <v>919881243</v>
      </c>
      <c r="D39" s="433">
        <v>350000000</v>
      </c>
      <c r="E39" s="433">
        <v>350016249</v>
      </c>
      <c r="F39" s="433">
        <v>0</v>
      </c>
      <c r="G39" s="449">
        <v>0</v>
      </c>
      <c r="H39" s="433">
        <v>0</v>
      </c>
      <c r="I39" s="1007">
        <v>919897492</v>
      </c>
      <c r="J39" s="1013">
        <v>0</v>
      </c>
      <c r="K39" s="67">
        <v>32</v>
      </c>
    </row>
    <row r="40" spans="1:11" s="103" customFormat="1" ht="23.1" customHeight="1">
      <c r="A40" s="66">
        <v>33</v>
      </c>
      <c r="B40" s="65" t="s">
        <v>1092</v>
      </c>
      <c r="C40" s="454">
        <v>97383156</v>
      </c>
      <c r="D40" s="433">
        <v>0</v>
      </c>
      <c r="E40" s="433">
        <v>32035000</v>
      </c>
      <c r="F40" s="433">
        <v>0</v>
      </c>
      <c r="G40" s="449">
        <v>0</v>
      </c>
      <c r="H40" s="433">
        <v>0</v>
      </c>
      <c r="I40" s="1007">
        <v>129418156</v>
      </c>
      <c r="J40" s="1013">
        <v>0</v>
      </c>
      <c r="K40" s="67">
        <v>33</v>
      </c>
    </row>
    <row r="41" spans="1:11" s="103" customFormat="1" ht="23.1" customHeight="1">
      <c r="A41" s="66">
        <v>34</v>
      </c>
      <c r="B41" s="65" t="s">
        <v>1093</v>
      </c>
      <c r="C41" s="454">
        <v>655264</v>
      </c>
      <c r="D41" s="433">
        <v>0</v>
      </c>
      <c r="E41" s="433">
        <v>7</v>
      </c>
      <c r="F41" s="433">
        <v>0</v>
      </c>
      <c r="G41" s="449">
        <v>0</v>
      </c>
      <c r="H41" s="433">
        <v>0</v>
      </c>
      <c r="I41" s="1007">
        <v>655271</v>
      </c>
      <c r="J41" s="1013">
        <v>0</v>
      </c>
      <c r="K41" s="67">
        <v>34</v>
      </c>
    </row>
    <row r="42" spans="1:11" s="103" customFormat="1" ht="23.1" customHeight="1">
      <c r="A42" s="66">
        <v>35</v>
      </c>
      <c r="B42" s="65" t="s">
        <v>1094</v>
      </c>
      <c r="C42" s="461">
        <v>20417895</v>
      </c>
      <c r="D42" s="434">
        <v>0</v>
      </c>
      <c r="E42" s="434">
        <v>1041</v>
      </c>
      <c r="F42" s="434">
        <v>0</v>
      </c>
      <c r="G42" s="1011">
        <v>0</v>
      </c>
      <c r="H42" s="434">
        <v>0</v>
      </c>
      <c r="I42" s="1008">
        <v>20418936</v>
      </c>
      <c r="J42" s="1015">
        <v>0</v>
      </c>
      <c r="K42" s="67">
        <v>35</v>
      </c>
    </row>
    <row r="43" spans="1:11" s="103" customFormat="1" ht="23.1" customHeight="1">
      <c r="A43" s="70">
        <v>36</v>
      </c>
      <c r="B43" s="62" t="s">
        <v>1095</v>
      </c>
      <c r="C43" s="460">
        <v>343469805</v>
      </c>
      <c r="D43" s="435">
        <v>0</v>
      </c>
      <c r="E43" s="435">
        <v>35228808</v>
      </c>
      <c r="F43" s="435">
        <v>0</v>
      </c>
      <c r="G43" s="1010">
        <v>0</v>
      </c>
      <c r="H43" s="435">
        <v>0</v>
      </c>
      <c r="I43" s="1020">
        <v>378698613</v>
      </c>
      <c r="J43" s="1016">
        <v>0</v>
      </c>
      <c r="K43" s="71">
        <v>36</v>
      </c>
    </row>
    <row r="44" spans="1:11" s="103" customFormat="1" ht="23.1" customHeight="1">
      <c r="A44" s="66">
        <v>37</v>
      </c>
      <c r="B44" s="65" t="s">
        <v>1096</v>
      </c>
      <c r="C44" s="454">
        <v>2221521</v>
      </c>
      <c r="D44" s="433">
        <v>0</v>
      </c>
      <c r="E44" s="433">
        <v>100222</v>
      </c>
      <c r="F44" s="433">
        <v>0</v>
      </c>
      <c r="G44" s="449">
        <v>0</v>
      </c>
      <c r="H44" s="433">
        <v>0</v>
      </c>
      <c r="I44" s="1007">
        <v>2321743</v>
      </c>
      <c r="J44" s="1013">
        <v>0</v>
      </c>
      <c r="K44" s="67">
        <v>37</v>
      </c>
    </row>
    <row r="45" spans="1:11" s="103" customFormat="1" ht="23.1" customHeight="1">
      <c r="A45" s="66">
        <v>38</v>
      </c>
      <c r="B45" s="65" t="s">
        <v>1097</v>
      </c>
      <c r="C45" s="454">
        <v>629934000</v>
      </c>
      <c r="D45" s="433">
        <v>506962000</v>
      </c>
      <c r="E45" s="433">
        <v>402020000</v>
      </c>
      <c r="F45" s="433">
        <v>0</v>
      </c>
      <c r="G45" s="449">
        <v>0</v>
      </c>
      <c r="H45" s="433">
        <v>0</v>
      </c>
      <c r="I45" s="1007">
        <v>524992000</v>
      </c>
      <c r="J45" s="1013">
        <v>0</v>
      </c>
      <c r="K45" s="67">
        <v>38</v>
      </c>
    </row>
    <row r="46" spans="1:11" s="103" customFormat="1" ht="23.1" customHeight="1">
      <c r="A46" s="66">
        <v>39</v>
      </c>
      <c r="B46" s="65" t="s">
        <v>1098</v>
      </c>
      <c r="C46" s="454">
        <v>3218</v>
      </c>
      <c r="D46" s="433">
        <v>0</v>
      </c>
      <c r="E46" s="433">
        <v>0</v>
      </c>
      <c r="F46" s="433">
        <v>0</v>
      </c>
      <c r="G46" s="449">
        <v>0</v>
      </c>
      <c r="H46" s="433">
        <v>0</v>
      </c>
      <c r="I46" s="1007">
        <v>3218</v>
      </c>
      <c r="J46" s="1013">
        <v>0</v>
      </c>
      <c r="K46" s="67">
        <v>39</v>
      </c>
    </row>
    <row r="47" spans="1:11" s="103" customFormat="1" ht="23.1" customHeight="1">
      <c r="A47" s="66">
        <v>42</v>
      </c>
      <c r="B47" s="65" t="s">
        <v>1099</v>
      </c>
      <c r="C47" s="461">
        <v>8257955</v>
      </c>
      <c r="D47" s="434">
        <v>0</v>
      </c>
      <c r="E47" s="434">
        <v>0</v>
      </c>
      <c r="F47" s="434">
        <v>0</v>
      </c>
      <c r="G47" s="1011">
        <v>0</v>
      </c>
      <c r="H47" s="434">
        <v>0</v>
      </c>
      <c r="I47" s="1008">
        <v>8257955</v>
      </c>
      <c r="J47" s="1015">
        <v>0</v>
      </c>
      <c r="K47" s="67">
        <v>42</v>
      </c>
    </row>
    <row r="48" spans="1:11" s="103" customFormat="1" ht="23.1" customHeight="1">
      <c r="A48" s="70">
        <v>43</v>
      </c>
      <c r="B48" s="62" t="s">
        <v>1100</v>
      </c>
      <c r="C48" s="460">
        <v>142708833</v>
      </c>
      <c r="D48" s="435">
        <v>100000000</v>
      </c>
      <c r="E48" s="435">
        <v>244774635</v>
      </c>
      <c r="F48" s="435">
        <v>0</v>
      </c>
      <c r="G48" s="1010">
        <v>0</v>
      </c>
      <c r="H48" s="435">
        <v>0</v>
      </c>
      <c r="I48" s="1020">
        <v>287483468</v>
      </c>
      <c r="J48" s="1016">
        <v>0</v>
      </c>
      <c r="K48" s="71">
        <v>43</v>
      </c>
    </row>
    <row r="49" spans="1:11" s="103" customFormat="1" ht="23.1" customHeight="1">
      <c r="A49" s="66">
        <v>44</v>
      </c>
      <c r="B49" s="65" t="s">
        <v>1101</v>
      </c>
      <c r="C49" s="454">
        <v>121597749</v>
      </c>
      <c r="D49" s="433">
        <v>61781000</v>
      </c>
      <c r="E49" s="433">
        <v>110187000</v>
      </c>
      <c r="F49" s="433">
        <v>0</v>
      </c>
      <c r="G49" s="449">
        <v>0</v>
      </c>
      <c r="H49" s="433">
        <v>0</v>
      </c>
      <c r="I49" s="1007">
        <v>170003749</v>
      </c>
      <c r="J49" s="1013">
        <v>0</v>
      </c>
      <c r="K49" s="67">
        <v>44</v>
      </c>
    </row>
    <row r="50" spans="1:11" s="103" customFormat="1" ht="23.1" customHeight="1">
      <c r="A50" s="66">
        <v>45</v>
      </c>
      <c r="B50" s="65" t="s">
        <v>1102</v>
      </c>
      <c r="C50" s="454">
        <v>54884000</v>
      </c>
      <c r="D50" s="433">
        <v>0</v>
      </c>
      <c r="E50" s="433">
        <v>0</v>
      </c>
      <c r="F50" s="433">
        <v>20000000</v>
      </c>
      <c r="G50" s="449">
        <v>0</v>
      </c>
      <c r="H50" s="433">
        <v>0</v>
      </c>
      <c r="I50" s="1007">
        <v>74884000</v>
      </c>
      <c r="J50" s="1013">
        <v>0</v>
      </c>
      <c r="K50" s="67">
        <v>45</v>
      </c>
    </row>
    <row r="51" spans="1:11" s="103" customFormat="1" ht="23.1" customHeight="1">
      <c r="A51" s="66">
        <v>46</v>
      </c>
      <c r="B51" s="65" t="s">
        <v>1103</v>
      </c>
      <c r="C51" s="454">
        <v>626911000</v>
      </c>
      <c r="D51" s="433">
        <v>270000000</v>
      </c>
      <c r="E51" s="433">
        <v>188765000</v>
      </c>
      <c r="F51" s="433">
        <v>0</v>
      </c>
      <c r="G51" s="449">
        <v>0</v>
      </c>
      <c r="H51" s="433">
        <v>0</v>
      </c>
      <c r="I51" s="1007">
        <v>545676000</v>
      </c>
      <c r="J51" s="1013">
        <v>0</v>
      </c>
      <c r="K51" s="67">
        <v>46</v>
      </c>
    </row>
    <row r="52" spans="1:11" s="103" customFormat="1" ht="23.1" customHeight="1">
      <c r="A52" s="66">
        <v>47</v>
      </c>
      <c r="B52" s="76" t="s">
        <v>1104</v>
      </c>
      <c r="C52" s="461">
        <v>12998</v>
      </c>
      <c r="D52" s="434">
        <v>0</v>
      </c>
      <c r="E52" s="434">
        <v>0</v>
      </c>
      <c r="F52" s="434">
        <v>0</v>
      </c>
      <c r="G52" s="1011">
        <v>0</v>
      </c>
      <c r="H52" s="434">
        <v>0</v>
      </c>
      <c r="I52" s="1008">
        <v>12998</v>
      </c>
      <c r="J52" s="1015">
        <v>0</v>
      </c>
      <c r="K52" s="67">
        <v>47</v>
      </c>
    </row>
    <row r="53" spans="1:11" s="103" customFormat="1" ht="23.1" customHeight="1">
      <c r="A53" s="70">
        <v>49</v>
      </c>
      <c r="B53" s="65" t="s">
        <v>1105</v>
      </c>
      <c r="C53" s="460">
        <v>25015671</v>
      </c>
      <c r="D53" s="435">
        <v>0</v>
      </c>
      <c r="E53" s="435">
        <v>0</v>
      </c>
      <c r="F53" s="435">
        <v>0</v>
      </c>
      <c r="G53" s="1010">
        <v>0</v>
      </c>
      <c r="H53" s="435">
        <v>0</v>
      </c>
      <c r="I53" s="1020">
        <v>25015671</v>
      </c>
      <c r="J53" s="1016">
        <v>0</v>
      </c>
      <c r="K53" s="71">
        <v>49</v>
      </c>
    </row>
    <row r="54" spans="1:11" s="103" customFormat="1" ht="23.1" customHeight="1">
      <c r="A54" s="66">
        <v>50</v>
      </c>
      <c r="B54" s="65" t="s">
        <v>1106</v>
      </c>
      <c r="C54" s="454">
        <v>5250590</v>
      </c>
      <c r="D54" s="433">
        <v>0</v>
      </c>
      <c r="E54" s="433">
        <v>0</v>
      </c>
      <c r="F54" s="433">
        <v>0</v>
      </c>
      <c r="G54" s="449">
        <v>1737000</v>
      </c>
      <c r="H54" s="433">
        <v>1687000</v>
      </c>
      <c r="I54" s="1007">
        <v>5300590</v>
      </c>
      <c r="J54" s="1013">
        <v>0</v>
      </c>
      <c r="K54" s="67">
        <v>50</v>
      </c>
    </row>
    <row r="55" spans="1:11" s="103" customFormat="1" ht="23.1" customHeight="1">
      <c r="A55" s="66">
        <v>51</v>
      </c>
      <c r="B55" s="65" t="s">
        <v>1107</v>
      </c>
      <c r="C55" s="454">
        <v>27562367</v>
      </c>
      <c r="D55" s="433">
        <v>0</v>
      </c>
      <c r="E55" s="433">
        <v>132782116</v>
      </c>
      <c r="F55" s="433">
        <v>20000000</v>
      </c>
      <c r="G55" s="449">
        <v>0</v>
      </c>
      <c r="H55" s="433">
        <v>0</v>
      </c>
      <c r="I55" s="1007">
        <v>180344483</v>
      </c>
      <c r="J55" s="1013">
        <v>0</v>
      </c>
      <c r="K55" s="67">
        <v>51</v>
      </c>
    </row>
    <row r="56" spans="1:11" s="103" customFormat="1" ht="23.1" customHeight="1">
      <c r="A56" s="66">
        <v>52</v>
      </c>
      <c r="B56" s="65" t="s">
        <v>1108</v>
      </c>
      <c r="C56" s="454">
        <v>6565398</v>
      </c>
      <c r="D56" s="433">
        <v>0</v>
      </c>
      <c r="E56" s="433">
        <v>0</v>
      </c>
      <c r="F56" s="433">
        <v>0</v>
      </c>
      <c r="G56" s="449">
        <v>161000</v>
      </c>
      <c r="H56" s="433">
        <v>0</v>
      </c>
      <c r="I56" s="1007">
        <v>6726398</v>
      </c>
      <c r="J56" s="1013">
        <v>0</v>
      </c>
      <c r="K56" s="67">
        <v>52</v>
      </c>
    </row>
    <row r="57" spans="1:11" s="103" customFormat="1" ht="23.1" customHeight="1" thickBot="1">
      <c r="A57" s="81">
        <v>54</v>
      </c>
      <c r="B57" s="82" t="s">
        <v>1109</v>
      </c>
      <c r="C57" s="462">
        <v>2487597</v>
      </c>
      <c r="D57" s="441">
        <v>0</v>
      </c>
      <c r="E57" s="441">
        <v>200000</v>
      </c>
      <c r="F57" s="441">
        <v>0</v>
      </c>
      <c r="G57" s="1012">
        <v>0</v>
      </c>
      <c r="H57" s="441">
        <v>0</v>
      </c>
      <c r="I57" s="1021">
        <v>2687597</v>
      </c>
      <c r="J57" s="1017">
        <v>0</v>
      </c>
      <c r="K57" s="83">
        <v>54</v>
      </c>
    </row>
    <row r="58" spans="1:11" s="103" customFormat="1" ht="23.1" customHeight="1">
      <c r="A58" s="66">
        <v>55</v>
      </c>
      <c r="B58" s="65" t="s">
        <v>1110</v>
      </c>
      <c r="C58" s="454">
        <v>113191</v>
      </c>
      <c r="D58" s="433">
        <v>0</v>
      </c>
      <c r="E58" s="433">
        <v>100000000</v>
      </c>
      <c r="F58" s="433">
        <v>0</v>
      </c>
      <c r="G58" s="449">
        <v>0</v>
      </c>
      <c r="H58" s="433">
        <v>0</v>
      </c>
      <c r="I58" s="1007">
        <v>100113191</v>
      </c>
      <c r="J58" s="1013">
        <v>0</v>
      </c>
      <c r="K58" s="67">
        <v>55</v>
      </c>
    </row>
    <row r="59" spans="1:11" s="103" customFormat="1" ht="23.1" customHeight="1">
      <c r="A59" s="66">
        <v>56</v>
      </c>
      <c r="B59" s="65" t="s">
        <v>1111</v>
      </c>
      <c r="C59" s="454">
        <v>53215</v>
      </c>
      <c r="D59" s="433">
        <v>0</v>
      </c>
      <c r="E59" s="433">
        <v>0</v>
      </c>
      <c r="F59" s="433">
        <v>0</v>
      </c>
      <c r="G59" s="449">
        <v>0</v>
      </c>
      <c r="H59" s="433">
        <v>0</v>
      </c>
      <c r="I59" s="1007">
        <v>53215</v>
      </c>
      <c r="J59" s="1013">
        <v>0</v>
      </c>
      <c r="K59" s="67">
        <v>56</v>
      </c>
    </row>
    <row r="60" spans="1:11" s="103" customFormat="1" ht="23.1" customHeight="1">
      <c r="A60" s="66">
        <v>57</v>
      </c>
      <c r="B60" s="65" t="s">
        <v>1112</v>
      </c>
      <c r="C60" s="454">
        <v>50264000</v>
      </c>
      <c r="D60" s="433">
        <v>0</v>
      </c>
      <c r="E60" s="433">
        <v>100000</v>
      </c>
      <c r="F60" s="433">
        <v>0</v>
      </c>
      <c r="G60" s="449">
        <v>0</v>
      </c>
      <c r="H60" s="433">
        <v>0</v>
      </c>
      <c r="I60" s="1007">
        <v>50364000</v>
      </c>
      <c r="J60" s="1013">
        <v>0</v>
      </c>
      <c r="K60" s="67">
        <v>57</v>
      </c>
    </row>
    <row r="61" spans="1:11" s="103" customFormat="1" ht="23.1" customHeight="1">
      <c r="A61" s="66">
        <v>58</v>
      </c>
      <c r="B61" s="65" t="s">
        <v>1113</v>
      </c>
      <c r="C61" s="454">
        <v>88070962</v>
      </c>
      <c r="D61" s="433">
        <v>42000000</v>
      </c>
      <c r="E61" s="433">
        <v>25</v>
      </c>
      <c r="F61" s="433">
        <v>0</v>
      </c>
      <c r="G61" s="449">
        <v>0</v>
      </c>
      <c r="H61" s="433">
        <v>0</v>
      </c>
      <c r="I61" s="1007">
        <v>46070987</v>
      </c>
      <c r="J61" s="1013">
        <v>0</v>
      </c>
      <c r="K61" s="67">
        <v>58</v>
      </c>
    </row>
    <row r="62" spans="1:11" s="103" customFormat="1" ht="23.1" customHeight="1">
      <c r="A62" s="75">
        <v>59</v>
      </c>
      <c r="B62" s="76" t="s">
        <v>1114</v>
      </c>
      <c r="C62" s="461">
        <v>33360000</v>
      </c>
      <c r="D62" s="434">
        <v>0</v>
      </c>
      <c r="E62" s="434">
        <v>5576000</v>
      </c>
      <c r="F62" s="434">
        <v>0</v>
      </c>
      <c r="G62" s="1011">
        <v>0</v>
      </c>
      <c r="H62" s="434">
        <v>0</v>
      </c>
      <c r="I62" s="1008">
        <v>38936000</v>
      </c>
      <c r="J62" s="1015">
        <v>0</v>
      </c>
      <c r="K62" s="77">
        <v>59</v>
      </c>
    </row>
    <row r="63" spans="1:11" s="103" customFormat="1" ht="23.1" customHeight="1">
      <c r="A63" s="70">
        <v>61</v>
      </c>
      <c r="B63" s="62" t="s">
        <v>1115</v>
      </c>
      <c r="C63" s="460">
        <v>17809294</v>
      </c>
      <c r="D63" s="435">
        <v>0</v>
      </c>
      <c r="E63" s="435">
        <v>100000</v>
      </c>
      <c r="F63" s="435">
        <v>0</v>
      </c>
      <c r="G63" s="1010">
        <v>0</v>
      </c>
      <c r="H63" s="435">
        <v>0</v>
      </c>
      <c r="I63" s="1020">
        <v>17909294</v>
      </c>
      <c r="J63" s="1016">
        <v>0</v>
      </c>
      <c r="K63" s="71">
        <v>61</v>
      </c>
    </row>
    <row r="64" spans="1:11" s="103" customFormat="1" ht="23.1" customHeight="1">
      <c r="A64" s="66">
        <v>65</v>
      </c>
      <c r="B64" s="65" t="s">
        <v>1116</v>
      </c>
      <c r="C64" s="454">
        <v>70461405</v>
      </c>
      <c r="D64" s="433">
        <v>20348000</v>
      </c>
      <c r="E64" s="433">
        <v>21739000</v>
      </c>
      <c r="F64" s="433">
        <v>0</v>
      </c>
      <c r="G64" s="449">
        <v>0</v>
      </c>
      <c r="H64" s="433">
        <v>0</v>
      </c>
      <c r="I64" s="1007">
        <v>71852405</v>
      </c>
      <c r="J64" s="1013">
        <v>0</v>
      </c>
      <c r="K64" s="67">
        <v>65</v>
      </c>
    </row>
    <row r="65" spans="1:11" s="103" customFormat="1" ht="23.1" customHeight="1">
      <c r="A65" s="66">
        <v>66</v>
      </c>
      <c r="B65" s="65" t="s">
        <v>1117</v>
      </c>
      <c r="C65" s="454">
        <v>0</v>
      </c>
      <c r="D65" s="433">
        <v>0</v>
      </c>
      <c r="E65" s="433">
        <v>0</v>
      </c>
      <c r="F65" s="433">
        <v>0</v>
      </c>
      <c r="G65" s="449">
        <v>0</v>
      </c>
      <c r="H65" s="433">
        <v>0</v>
      </c>
      <c r="I65" s="1007">
        <v>0</v>
      </c>
      <c r="J65" s="1013">
        <v>0</v>
      </c>
      <c r="K65" s="67">
        <v>66</v>
      </c>
    </row>
    <row r="66" spans="1:11" s="103" customFormat="1" ht="23.1" customHeight="1">
      <c r="A66" s="66">
        <v>68</v>
      </c>
      <c r="B66" s="65" t="s">
        <v>1118</v>
      </c>
      <c r="C66" s="454">
        <v>8955815</v>
      </c>
      <c r="D66" s="433">
        <v>0</v>
      </c>
      <c r="E66" s="433">
        <v>906</v>
      </c>
      <c r="F66" s="433">
        <v>0</v>
      </c>
      <c r="G66" s="449">
        <v>0</v>
      </c>
      <c r="H66" s="433">
        <v>0</v>
      </c>
      <c r="I66" s="1007">
        <v>8956721</v>
      </c>
      <c r="J66" s="1013">
        <v>0</v>
      </c>
      <c r="K66" s="67">
        <v>68</v>
      </c>
    </row>
    <row r="67" spans="1:11" s="103" customFormat="1" ht="23.1" customHeight="1">
      <c r="A67" s="66">
        <v>70</v>
      </c>
      <c r="B67" s="76" t="s">
        <v>1119</v>
      </c>
      <c r="C67" s="461">
        <v>500005</v>
      </c>
      <c r="D67" s="434">
        <v>0</v>
      </c>
      <c r="E67" s="434">
        <v>100000</v>
      </c>
      <c r="F67" s="434">
        <v>0</v>
      </c>
      <c r="G67" s="1011">
        <v>0</v>
      </c>
      <c r="H67" s="434">
        <v>0</v>
      </c>
      <c r="I67" s="1008">
        <v>600005</v>
      </c>
      <c r="J67" s="1015">
        <v>0</v>
      </c>
      <c r="K67" s="67">
        <v>70</v>
      </c>
    </row>
    <row r="68" spans="1:11" s="103" customFormat="1" ht="23.1" customHeight="1">
      <c r="A68" s="70">
        <v>78</v>
      </c>
      <c r="B68" s="65" t="s">
        <v>1120</v>
      </c>
      <c r="C68" s="460">
        <v>88769</v>
      </c>
      <c r="D68" s="435">
        <v>0</v>
      </c>
      <c r="E68" s="435">
        <v>0</v>
      </c>
      <c r="F68" s="435">
        <v>0</v>
      </c>
      <c r="G68" s="1010">
        <v>8</v>
      </c>
      <c r="H68" s="435">
        <v>0</v>
      </c>
      <c r="I68" s="1020">
        <v>88777</v>
      </c>
      <c r="J68" s="1016">
        <v>0</v>
      </c>
      <c r="K68" s="71">
        <v>78</v>
      </c>
    </row>
    <row r="69" spans="1:11" s="103" customFormat="1" ht="23.1" customHeight="1">
      <c r="A69" s="66">
        <v>84</v>
      </c>
      <c r="B69" s="65" t="s">
        <v>1121</v>
      </c>
      <c r="C69" s="454">
        <v>4013464</v>
      </c>
      <c r="D69" s="433">
        <v>0</v>
      </c>
      <c r="E69" s="433">
        <v>3423</v>
      </c>
      <c r="F69" s="433">
        <v>0</v>
      </c>
      <c r="G69" s="449">
        <v>0</v>
      </c>
      <c r="H69" s="433">
        <v>0</v>
      </c>
      <c r="I69" s="1007">
        <v>4016887</v>
      </c>
      <c r="J69" s="1013">
        <v>0</v>
      </c>
      <c r="K69" s="67">
        <v>84</v>
      </c>
    </row>
    <row r="70" spans="1:11" s="103" customFormat="1" ht="23.1" customHeight="1">
      <c r="A70" s="66">
        <v>85</v>
      </c>
      <c r="B70" s="65" t="s">
        <v>1122</v>
      </c>
      <c r="C70" s="454">
        <v>348607179</v>
      </c>
      <c r="D70" s="433">
        <v>89000000</v>
      </c>
      <c r="E70" s="433">
        <v>81826</v>
      </c>
      <c r="F70" s="433">
        <v>0</v>
      </c>
      <c r="G70" s="449">
        <v>0</v>
      </c>
      <c r="H70" s="433">
        <v>0</v>
      </c>
      <c r="I70" s="1007">
        <v>259689005</v>
      </c>
      <c r="J70" s="1013">
        <v>0</v>
      </c>
      <c r="K70" s="67">
        <v>85</v>
      </c>
    </row>
    <row r="71" spans="1:11" s="103" customFormat="1" ht="23.1" customHeight="1">
      <c r="A71" s="66">
        <v>89</v>
      </c>
      <c r="B71" s="65" t="s">
        <v>1123</v>
      </c>
      <c r="C71" s="454">
        <v>817883557</v>
      </c>
      <c r="D71" s="433">
        <v>370000000</v>
      </c>
      <c r="E71" s="433">
        <v>248082643</v>
      </c>
      <c r="F71" s="433">
        <v>0</v>
      </c>
      <c r="G71" s="449">
        <v>0</v>
      </c>
      <c r="H71" s="433">
        <v>0</v>
      </c>
      <c r="I71" s="1007">
        <v>695966200</v>
      </c>
      <c r="J71" s="1013">
        <v>0</v>
      </c>
      <c r="K71" s="67">
        <v>89</v>
      </c>
    </row>
    <row r="72" spans="1:11" s="103" customFormat="1" ht="23.1" customHeight="1">
      <c r="A72" s="75">
        <v>90</v>
      </c>
      <c r="B72" s="76" t="s">
        <v>1124</v>
      </c>
      <c r="C72" s="461">
        <v>9027285</v>
      </c>
      <c r="D72" s="434">
        <v>8980000</v>
      </c>
      <c r="E72" s="434">
        <v>259934125</v>
      </c>
      <c r="F72" s="434">
        <v>0</v>
      </c>
      <c r="G72" s="1011">
        <v>0</v>
      </c>
      <c r="H72" s="434">
        <v>0</v>
      </c>
      <c r="I72" s="1008">
        <v>259981410</v>
      </c>
      <c r="J72" s="1015">
        <v>0</v>
      </c>
      <c r="K72" s="77">
        <v>90</v>
      </c>
    </row>
    <row r="73" spans="1:11" s="125" customFormat="1" ht="23.1" customHeight="1">
      <c r="A73" s="78">
        <v>91</v>
      </c>
      <c r="B73" s="65" t="s">
        <v>1125</v>
      </c>
      <c r="C73" s="460">
        <v>692000</v>
      </c>
      <c r="D73" s="435">
        <v>0</v>
      </c>
      <c r="E73" s="435">
        <v>51000</v>
      </c>
      <c r="F73" s="435">
        <v>0</v>
      </c>
      <c r="G73" s="1010">
        <v>0</v>
      </c>
      <c r="H73" s="435">
        <v>0</v>
      </c>
      <c r="I73" s="1020">
        <v>743000</v>
      </c>
      <c r="J73" s="1016">
        <v>0</v>
      </c>
      <c r="K73" s="79">
        <v>91</v>
      </c>
    </row>
    <row r="74" spans="1:11" s="125" customFormat="1" ht="23.1" customHeight="1">
      <c r="A74" s="66">
        <v>92</v>
      </c>
      <c r="B74" s="65" t="s">
        <v>1126</v>
      </c>
      <c r="C74" s="454">
        <v>1332544</v>
      </c>
      <c r="D74" s="433">
        <v>0</v>
      </c>
      <c r="E74" s="433">
        <v>133</v>
      </c>
      <c r="F74" s="433">
        <v>0</v>
      </c>
      <c r="G74" s="449">
        <v>0</v>
      </c>
      <c r="H74" s="433">
        <v>0</v>
      </c>
      <c r="I74" s="1007">
        <v>1332677</v>
      </c>
      <c r="J74" s="1013">
        <v>0</v>
      </c>
      <c r="K74" s="67">
        <v>92</v>
      </c>
    </row>
    <row r="75" spans="1:11" s="125" customFormat="1" ht="23.1" customHeight="1">
      <c r="A75" s="66">
        <v>94</v>
      </c>
      <c r="B75" s="65" t="s">
        <v>1127</v>
      </c>
      <c r="C75" s="454">
        <v>4932962316</v>
      </c>
      <c r="D75" s="433">
        <v>1900000000</v>
      </c>
      <c r="E75" s="433">
        <v>1053374900</v>
      </c>
      <c r="F75" s="433">
        <v>0</v>
      </c>
      <c r="G75" s="449">
        <v>0</v>
      </c>
      <c r="H75" s="433">
        <v>0</v>
      </c>
      <c r="I75" s="1007">
        <v>4086337216</v>
      </c>
      <c r="J75" s="1013">
        <v>0</v>
      </c>
      <c r="K75" s="67">
        <v>94</v>
      </c>
    </row>
    <row r="76" spans="1:11" s="125" customFormat="1" ht="23.1" customHeight="1">
      <c r="A76" s="66">
        <v>301</v>
      </c>
      <c r="B76" s="65" t="s">
        <v>1128</v>
      </c>
      <c r="C76" s="454">
        <v>1353866859</v>
      </c>
      <c r="D76" s="433">
        <v>0</v>
      </c>
      <c r="E76" s="433">
        <v>0</v>
      </c>
      <c r="F76" s="433">
        <v>0</v>
      </c>
      <c r="G76" s="449">
        <v>0</v>
      </c>
      <c r="H76" s="433">
        <v>0</v>
      </c>
      <c r="I76" s="1007">
        <v>1353866859</v>
      </c>
      <c r="J76" s="1013">
        <v>0</v>
      </c>
      <c r="K76" s="67">
        <v>301</v>
      </c>
    </row>
    <row r="77" spans="1:11" s="125" customFormat="1" ht="23.1" customHeight="1">
      <c r="A77" s="75">
        <v>302</v>
      </c>
      <c r="B77" s="76" t="s">
        <v>1129</v>
      </c>
      <c r="C77" s="461">
        <v>996354000</v>
      </c>
      <c r="D77" s="434">
        <v>250000000</v>
      </c>
      <c r="E77" s="434">
        <v>5487000</v>
      </c>
      <c r="F77" s="434">
        <v>0</v>
      </c>
      <c r="G77" s="1011">
        <v>0</v>
      </c>
      <c r="H77" s="434">
        <v>0</v>
      </c>
      <c r="I77" s="1008">
        <v>751841000</v>
      </c>
      <c r="J77" s="1015">
        <v>0</v>
      </c>
      <c r="K77" s="77">
        <v>302</v>
      </c>
    </row>
    <row r="78" spans="1:11" ht="23.1" customHeight="1">
      <c r="A78" s="66">
        <v>303</v>
      </c>
      <c r="B78" s="65" t="s">
        <v>1130</v>
      </c>
      <c r="C78" s="454">
        <v>391547443</v>
      </c>
      <c r="D78" s="433">
        <v>0</v>
      </c>
      <c r="E78" s="433">
        <v>0</v>
      </c>
      <c r="F78" s="433">
        <v>0</v>
      </c>
      <c r="G78" s="449">
        <v>3000000</v>
      </c>
      <c r="H78" s="433">
        <v>0</v>
      </c>
      <c r="I78" s="1007">
        <v>394547443</v>
      </c>
      <c r="J78" s="1013">
        <v>0</v>
      </c>
      <c r="K78" s="59">
        <v>303</v>
      </c>
    </row>
    <row r="79" spans="1:11" ht="23.1" customHeight="1">
      <c r="A79" s="66">
        <v>304</v>
      </c>
      <c r="B79" s="65" t="s">
        <v>1131</v>
      </c>
      <c r="C79" s="454">
        <v>2040704710</v>
      </c>
      <c r="D79" s="433">
        <v>300000000</v>
      </c>
      <c r="E79" s="433">
        <v>0</v>
      </c>
      <c r="F79" s="433">
        <v>0</v>
      </c>
      <c r="G79" s="449">
        <v>0</v>
      </c>
      <c r="H79" s="433">
        <v>0</v>
      </c>
      <c r="I79" s="1007">
        <v>1740704710</v>
      </c>
      <c r="J79" s="1013">
        <v>0</v>
      </c>
      <c r="K79" s="59">
        <v>304</v>
      </c>
    </row>
    <row r="80" spans="1:11" ht="23.1" customHeight="1">
      <c r="A80" s="66">
        <v>305</v>
      </c>
      <c r="B80" s="65" t="s">
        <v>1132</v>
      </c>
      <c r="C80" s="454">
        <v>1144093235</v>
      </c>
      <c r="D80" s="433">
        <v>0</v>
      </c>
      <c r="E80" s="433">
        <v>41613</v>
      </c>
      <c r="F80" s="433">
        <v>0</v>
      </c>
      <c r="G80" s="449">
        <v>0</v>
      </c>
      <c r="H80" s="433">
        <v>0</v>
      </c>
      <c r="I80" s="1007">
        <v>1144134848</v>
      </c>
      <c r="J80" s="1013">
        <v>0</v>
      </c>
      <c r="K80" s="59">
        <v>305</v>
      </c>
    </row>
    <row r="81" spans="1:11" ht="23.1" customHeight="1">
      <c r="A81" s="66">
        <v>306</v>
      </c>
      <c r="B81" s="65" t="s">
        <v>1133</v>
      </c>
      <c r="C81" s="454">
        <v>10738957155</v>
      </c>
      <c r="D81" s="433">
        <v>0</v>
      </c>
      <c r="E81" s="433">
        <v>5000000</v>
      </c>
      <c r="F81" s="433">
        <v>0</v>
      </c>
      <c r="G81" s="449">
        <v>7470100</v>
      </c>
      <c r="H81" s="433">
        <v>0</v>
      </c>
      <c r="I81" s="1007">
        <v>10751427255</v>
      </c>
      <c r="J81" s="1013">
        <v>0</v>
      </c>
      <c r="K81" s="59">
        <v>306</v>
      </c>
    </row>
    <row r="82" spans="1:11" ht="23.1" customHeight="1">
      <c r="A82" s="66"/>
      <c r="B82" s="65"/>
      <c r="C82" s="461"/>
      <c r="D82" s="434"/>
      <c r="E82" s="434"/>
      <c r="F82" s="434"/>
      <c r="G82" s="1011"/>
      <c r="H82" s="434"/>
      <c r="I82" s="1008"/>
      <c r="J82" s="1015"/>
      <c r="K82" s="59"/>
    </row>
    <row r="83" spans="1:11" ht="23.1" customHeight="1">
      <c r="A83" s="70"/>
      <c r="B83" s="62"/>
      <c r="C83" s="454"/>
      <c r="D83" s="433"/>
      <c r="E83" s="433"/>
      <c r="F83" s="433"/>
      <c r="G83" s="449"/>
      <c r="H83" s="433"/>
      <c r="I83" s="1007"/>
      <c r="J83" s="1013"/>
      <c r="K83" s="63"/>
    </row>
    <row r="84" spans="1:11" ht="23.1" customHeight="1">
      <c r="A84" s="66"/>
      <c r="B84" s="65"/>
      <c r="C84" s="454"/>
      <c r="D84" s="433"/>
      <c r="E84" s="433"/>
      <c r="F84" s="433"/>
      <c r="G84" s="449"/>
      <c r="H84" s="433"/>
      <c r="I84" s="1007"/>
      <c r="J84" s="1013"/>
      <c r="K84" s="59"/>
    </row>
    <row r="85" spans="1:11" ht="23.1" customHeight="1">
      <c r="A85" s="66"/>
      <c r="B85" s="65"/>
      <c r="C85" s="454"/>
      <c r="D85" s="433"/>
      <c r="E85" s="433"/>
      <c r="F85" s="433"/>
      <c r="G85" s="449"/>
      <c r="H85" s="433"/>
      <c r="I85" s="1007"/>
      <c r="J85" s="1013"/>
      <c r="K85" s="59"/>
    </row>
    <row r="86" spans="1:11" s="103" customFormat="1" ht="23.1" customHeight="1">
      <c r="A86" s="66"/>
      <c r="B86" s="65"/>
      <c r="C86" s="454"/>
      <c r="D86" s="433"/>
      <c r="E86" s="433"/>
      <c r="F86" s="433"/>
      <c r="G86" s="449"/>
      <c r="H86" s="433"/>
      <c r="I86" s="1007"/>
      <c r="J86" s="1013"/>
      <c r="K86" s="67"/>
    </row>
    <row r="87" spans="1:11" s="103" customFormat="1" ht="23.1" customHeight="1">
      <c r="A87" s="66"/>
      <c r="B87" s="65"/>
      <c r="C87" s="461"/>
      <c r="D87" s="434"/>
      <c r="E87" s="434"/>
      <c r="F87" s="434"/>
      <c r="G87" s="1011"/>
      <c r="H87" s="434"/>
      <c r="I87" s="1008"/>
      <c r="J87" s="1015"/>
      <c r="K87" s="67"/>
    </row>
    <row r="88" spans="1:11" s="103" customFormat="1" ht="23.1" customHeight="1">
      <c r="A88" s="70"/>
      <c r="B88" s="62"/>
      <c r="C88" s="460"/>
      <c r="D88" s="435"/>
      <c r="E88" s="435"/>
      <c r="F88" s="435"/>
      <c r="G88" s="1010"/>
      <c r="H88" s="435"/>
      <c r="I88" s="1020"/>
      <c r="J88" s="1016"/>
      <c r="K88" s="71"/>
    </row>
    <row r="89" spans="1:11" s="103" customFormat="1" ht="23.1" customHeight="1">
      <c r="A89" s="66"/>
      <c r="B89" s="65"/>
      <c r="C89" s="454"/>
      <c r="D89" s="433"/>
      <c r="E89" s="433"/>
      <c r="F89" s="433"/>
      <c r="G89" s="449"/>
      <c r="H89" s="433"/>
      <c r="I89" s="1007"/>
      <c r="J89" s="1013"/>
      <c r="K89" s="67"/>
    </row>
    <row r="90" spans="1:11" s="103" customFormat="1" ht="23.1" customHeight="1">
      <c r="A90" s="66"/>
      <c r="B90" s="65"/>
      <c r="C90" s="454"/>
      <c r="D90" s="433"/>
      <c r="E90" s="433"/>
      <c r="F90" s="433"/>
      <c r="G90" s="449"/>
      <c r="H90" s="433"/>
      <c r="I90" s="1007"/>
      <c r="J90" s="1013"/>
      <c r="K90" s="67"/>
    </row>
    <row r="91" spans="1:11" s="103" customFormat="1" ht="23.1" customHeight="1">
      <c r="A91" s="66"/>
      <c r="B91" s="65"/>
      <c r="C91" s="454"/>
      <c r="D91" s="433"/>
      <c r="E91" s="433"/>
      <c r="F91" s="433"/>
      <c r="G91" s="449"/>
      <c r="H91" s="433"/>
      <c r="I91" s="1007"/>
      <c r="J91" s="1013"/>
      <c r="K91" s="67"/>
    </row>
    <row r="92" spans="1:11" s="103" customFormat="1" ht="23.1" customHeight="1">
      <c r="A92" s="66"/>
      <c r="B92" s="65"/>
      <c r="C92" s="461"/>
      <c r="D92" s="434"/>
      <c r="E92" s="434"/>
      <c r="F92" s="434"/>
      <c r="G92" s="1011"/>
      <c r="H92" s="434"/>
      <c r="I92" s="1008"/>
      <c r="J92" s="1015"/>
      <c r="K92" s="67"/>
    </row>
    <row r="93" spans="1:11" s="103" customFormat="1" ht="23.1" customHeight="1">
      <c r="A93" s="72"/>
      <c r="B93" s="62"/>
      <c r="C93" s="460"/>
      <c r="D93" s="435"/>
      <c r="E93" s="435"/>
      <c r="F93" s="435"/>
      <c r="G93" s="1010"/>
      <c r="H93" s="435"/>
      <c r="I93" s="1020"/>
      <c r="J93" s="1016"/>
      <c r="K93" s="73"/>
    </row>
    <row r="94" spans="1:11" s="103" customFormat="1" ht="23.1" customHeight="1">
      <c r="A94" s="66"/>
      <c r="B94" s="65"/>
      <c r="C94" s="454"/>
      <c r="D94" s="433"/>
      <c r="E94" s="433"/>
      <c r="F94" s="433"/>
      <c r="G94" s="449"/>
      <c r="H94" s="433"/>
      <c r="I94" s="1007"/>
      <c r="J94" s="1013"/>
      <c r="K94" s="67"/>
    </row>
    <row r="95" spans="1:11" s="103" customFormat="1" ht="23.1" customHeight="1">
      <c r="A95" s="66"/>
      <c r="B95" s="65"/>
      <c r="C95" s="454"/>
      <c r="D95" s="433"/>
      <c r="E95" s="433"/>
      <c r="F95" s="433"/>
      <c r="G95" s="449"/>
      <c r="H95" s="433"/>
      <c r="I95" s="1007"/>
      <c r="J95" s="1013"/>
      <c r="K95" s="67"/>
    </row>
    <row r="96" spans="1:11" s="103" customFormat="1" ht="23.1" customHeight="1">
      <c r="A96" s="66"/>
      <c r="B96" s="65"/>
      <c r="C96" s="454"/>
      <c r="D96" s="433"/>
      <c r="E96" s="433"/>
      <c r="F96" s="433"/>
      <c r="G96" s="449"/>
      <c r="H96" s="433"/>
      <c r="I96" s="1007"/>
      <c r="J96" s="1013"/>
      <c r="K96" s="67"/>
    </row>
    <row r="97" spans="1:11" s="103" customFormat="1" ht="23.1" customHeight="1">
      <c r="A97" s="66"/>
      <c r="B97" s="65"/>
      <c r="C97" s="461"/>
      <c r="D97" s="434"/>
      <c r="E97" s="434"/>
      <c r="F97" s="434"/>
      <c r="G97" s="1011"/>
      <c r="H97" s="434"/>
      <c r="I97" s="1008"/>
      <c r="J97" s="1015"/>
      <c r="K97" s="67"/>
    </row>
    <row r="98" spans="1:11" s="103" customFormat="1" ht="23.1" customHeight="1">
      <c r="A98" s="70"/>
      <c r="B98" s="62"/>
      <c r="C98" s="460"/>
      <c r="D98" s="435"/>
      <c r="E98" s="435"/>
      <c r="F98" s="435"/>
      <c r="G98" s="1010"/>
      <c r="H98" s="435"/>
      <c r="I98" s="1020"/>
      <c r="J98" s="1016"/>
      <c r="K98" s="71"/>
    </row>
    <row r="99" spans="1:11" s="103" customFormat="1" ht="23.1" customHeight="1">
      <c r="A99" s="66"/>
      <c r="B99" s="65"/>
      <c r="C99" s="454"/>
      <c r="D99" s="433"/>
      <c r="E99" s="433"/>
      <c r="F99" s="433"/>
      <c r="G99" s="449"/>
      <c r="H99" s="433"/>
      <c r="I99" s="1007"/>
      <c r="J99" s="1013"/>
      <c r="K99" s="67"/>
    </row>
    <row r="100" spans="1:11" s="103" customFormat="1" ht="23.1" customHeight="1">
      <c r="A100" s="66"/>
      <c r="B100" s="65"/>
      <c r="C100" s="454"/>
      <c r="D100" s="433"/>
      <c r="E100" s="433"/>
      <c r="F100" s="433"/>
      <c r="G100" s="449"/>
      <c r="H100" s="433"/>
      <c r="I100" s="1007"/>
      <c r="J100" s="1013"/>
      <c r="K100" s="67"/>
    </row>
    <row r="101" spans="1:11" s="103" customFormat="1" ht="23.1" customHeight="1">
      <c r="A101" s="66"/>
      <c r="B101" s="65"/>
      <c r="C101" s="454"/>
      <c r="D101" s="433"/>
      <c r="E101" s="433"/>
      <c r="F101" s="433"/>
      <c r="G101" s="449"/>
      <c r="H101" s="433"/>
      <c r="I101" s="1007"/>
      <c r="J101" s="1013"/>
      <c r="K101" s="67"/>
    </row>
    <row r="102" spans="1:11" s="103" customFormat="1" ht="23.1" customHeight="1">
      <c r="A102" s="66"/>
      <c r="B102" s="65"/>
      <c r="C102" s="461"/>
      <c r="D102" s="434"/>
      <c r="E102" s="434"/>
      <c r="F102" s="434"/>
      <c r="G102" s="1011"/>
      <c r="H102" s="434"/>
      <c r="I102" s="1008"/>
      <c r="J102" s="1015"/>
      <c r="K102" s="67"/>
    </row>
    <row r="103" spans="1:11" s="103" customFormat="1" ht="23.1" customHeight="1">
      <c r="A103" s="72"/>
      <c r="B103" s="62"/>
      <c r="C103" s="460"/>
      <c r="D103" s="435"/>
      <c r="E103" s="435"/>
      <c r="F103" s="435"/>
      <c r="G103" s="1010"/>
      <c r="H103" s="435"/>
      <c r="I103" s="1020"/>
      <c r="J103" s="1016"/>
      <c r="K103" s="73"/>
    </row>
    <row r="104" spans="1:11" s="103" customFormat="1" ht="23.1" customHeight="1">
      <c r="A104" s="66"/>
      <c r="B104" s="65"/>
      <c r="C104" s="454"/>
      <c r="D104" s="433"/>
      <c r="E104" s="433"/>
      <c r="F104" s="433"/>
      <c r="G104" s="449"/>
      <c r="H104" s="433"/>
      <c r="I104" s="1007"/>
      <c r="J104" s="1013"/>
      <c r="K104" s="67"/>
    </row>
    <row r="105" spans="1:11" s="103" customFormat="1" ht="23.1" customHeight="1">
      <c r="A105" s="66"/>
      <c r="B105" s="65"/>
      <c r="C105" s="454"/>
      <c r="D105" s="433"/>
      <c r="E105" s="433"/>
      <c r="F105" s="433"/>
      <c r="G105" s="449"/>
      <c r="H105" s="433"/>
      <c r="I105" s="1007"/>
      <c r="J105" s="1013"/>
      <c r="K105" s="67"/>
    </row>
    <row r="106" spans="1:11" s="103" customFormat="1" ht="23.1" customHeight="1">
      <c r="A106" s="66"/>
      <c r="B106" s="65"/>
      <c r="C106" s="454"/>
      <c r="D106" s="433"/>
      <c r="E106" s="433"/>
      <c r="F106" s="433"/>
      <c r="G106" s="449"/>
      <c r="H106" s="433"/>
      <c r="I106" s="1007"/>
      <c r="J106" s="1013"/>
      <c r="K106" s="67"/>
    </row>
    <row r="107" spans="1:11" s="103" customFormat="1" ht="23.1" customHeight="1" thickBot="1">
      <c r="A107" s="81"/>
      <c r="B107" s="82"/>
      <c r="C107" s="462"/>
      <c r="D107" s="441"/>
      <c r="E107" s="441"/>
      <c r="F107" s="441"/>
      <c r="G107" s="1012"/>
      <c r="H107" s="441"/>
      <c r="I107" s="1021"/>
      <c r="J107" s="1017"/>
      <c r="K107" s="83"/>
    </row>
    <row r="108" spans="1:11" ht="24" customHeight="1"/>
    <row r="109" spans="1:11" ht="24" customHeight="1"/>
    <row r="110" spans="1:11" ht="24" customHeight="1"/>
    <row r="111" spans="1:11" ht="24" customHeight="1"/>
    <row r="112" spans="1:11" ht="24" customHeight="1"/>
    <row r="113" ht="24" customHeight="1"/>
    <row r="114" ht="24" customHeight="1"/>
    <row r="115" ht="24" customHeight="1"/>
    <row r="116" ht="24" customHeight="1"/>
    <row r="117" ht="24" customHeight="1"/>
    <row r="118" ht="24" customHeight="1"/>
    <row r="119" ht="24" customHeight="1"/>
    <row r="120" ht="24" customHeight="1"/>
    <row r="121" ht="24" customHeight="1"/>
    <row r="122" ht="24" customHeight="1"/>
    <row r="123" ht="24" customHeight="1"/>
    <row r="124" ht="24" customHeight="1"/>
    <row r="125" ht="24" customHeight="1"/>
    <row r="126" ht="24" customHeight="1"/>
    <row r="127" ht="24" customHeight="1"/>
    <row r="128" ht="24" customHeight="1"/>
    <row r="129" ht="24" customHeight="1"/>
    <row r="130" ht="24" customHeight="1"/>
    <row r="131" ht="24" customHeight="1"/>
    <row r="132" ht="24" customHeight="1"/>
    <row r="133" ht="24" customHeight="1"/>
    <row r="134" ht="24" customHeight="1"/>
    <row r="135" ht="24" customHeight="1"/>
    <row r="136" ht="24" customHeight="1"/>
    <row r="137" ht="24" customHeight="1"/>
    <row r="138" ht="24" customHeight="1"/>
    <row r="139" ht="24" customHeight="1"/>
    <row r="140" ht="24" customHeight="1"/>
    <row r="141" ht="24" customHeight="1"/>
    <row r="142" ht="24" customHeight="1"/>
    <row r="143" ht="24" customHeight="1"/>
    <row r="144" ht="24" customHeight="1"/>
    <row r="145" ht="24" customHeight="1"/>
    <row r="146" ht="24" customHeight="1"/>
    <row r="147" ht="24" customHeight="1"/>
    <row r="148" ht="24" customHeight="1"/>
    <row r="149" ht="24" customHeight="1"/>
    <row r="150" ht="24" customHeight="1"/>
    <row r="151" ht="24" customHeight="1"/>
    <row r="152" ht="24" customHeight="1"/>
    <row r="153" ht="24" customHeight="1"/>
    <row r="154" ht="24" customHeight="1"/>
    <row r="155" ht="24" customHeight="1"/>
    <row r="156" ht="24" customHeight="1"/>
    <row r="157" ht="24" customHeight="1"/>
    <row r="158" ht="24" customHeight="1"/>
    <row r="159" ht="24" customHeight="1"/>
    <row r="160" ht="24" customHeight="1"/>
    <row r="161" ht="24" customHeight="1"/>
    <row r="162" ht="24" customHeight="1"/>
    <row r="163" ht="24" customHeight="1"/>
    <row r="164" ht="24" customHeight="1"/>
    <row r="165" ht="24" customHeight="1"/>
    <row r="166" ht="24" customHeight="1"/>
    <row r="167" ht="24" customHeight="1"/>
    <row r="168" ht="24" customHeight="1"/>
    <row r="169" ht="24" customHeight="1"/>
    <row r="170" ht="24" customHeight="1"/>
    <row r="171" ht="24" customHeight="1"/>
    <row r="172" ht="24" customHeight="1"/>
    <row r="173" ht="24" customHeight="1"/>
    <row r="174" ht="24" customHeight="1"/>
    <row r="175" ht="24" customHeight="1"/>
    <row r="176" ht="24" customHeight="1"/>
    <row r="177" ht="24" customHeight="1"/>
    <row r="178" ht="24" customHeight="1"/>
    <row r="179" ht="24" customHeight="1"/>
    <row r="180" ht="24" customHeight="1"/>
    <row r="181" ht="24" customHeight="1"/>
    <row r="182" ht="24" customHeight="1"/>
    <row r="183" ht="24" customHeight="1"/>
    <row r="184" ht="24" customHeight="1"/>
    <row r="185" ht="24" customHeight="1"/>
    <row r="186" ht="24" customHeight="1"/>
    <row r="187" ht="24" customHeight="1"/>
    <row r="188" ht="24" customHeight="1"/>
    <row r="189" ht="24" customHeight="1"/>
    <row r="190" ht="24" customHeight="1"/>
    <row r="191" ht="24" customHeight="1"/>
    <row r="192" ht="24" customHeight="1"/>
    <row r="193" ht="24" customHeight="1"/>
    <row r="194" ht="24" customHeight="1"/>
    <row r="195" ht="24" customHeight="1"/>
    <row r="196" ht="24" customHeight="1"/>
    <row r="197" ht="24" customHeight="1"/>
    <row r="198" ht="24" customHeight="1"/>
    <row r="199" ht="24" customHeight="1"/>
    <row r="200" ht="24" customHeight="1"/>
    <row r="201" ht="24" customHeight="1"/>
    <row r="202" ht="24" customHeight="1"/>
    <row r="203" ht="24" customHeight="1"/>
    <row r="204" ht="24" customHeight="1"/>
    <row r="205" ht="24" customHeight="1"/>
    <row r="206" ht="24" customHeight="1"/>
    <row r="207" ht="24" customHeight="1"/>
    <row r="208" ht="24" customHeight="1"/>
    <row r="209" ht="24" customHeight="1"/>
    <row r="210" ht="24" customHeight="1"/>
    <row r="211" ht="24" customHeight="1"/>
    <row r="212" ht="24" customHeight="1"/>
    <row r="213" ht="24" customHeight="1"/>
    <row r="214" ht="24" customHeight="1"/>
    <row r="215" ht="24" customHeight="1"/>
    <row r="216" ht="24" customHeight="1"/>
    <row r="217" ht="24" customHeight="1"/>
    <row r="218" ht="24" customHeight="1"/>
    <row r="219" ht="24" customHeight="1"/>
    <row r="220" ht="24" customHeight="1"/>
    <row r="221" ht="24" customHeight="1"/>
    <row r="222" ht="24" customHeight="1"/>
    <row r="223" ht="24" customHeight="1"/>
    <row r="224" ht="24" customHeight="1"/>
    <row r="225" ht="24" customHeight="1"/>
    <row r="226" ht="24" customHeight="1"/>
    <row r="227" ht="24" customHeight="1"/>
    <row r="228" ht="24" customHeight="1"/>
    <row r="229" ht="24" customHeight="1"/>
    <row r="230" ht="24" customHeight="1"/>
    <row r="231" ht="24" customHeight="1"/>
    <row r="232" ht="24" customHeight="1"/>
    <row r="233" ht="24" customHeight="1"/>
    <row r="234" ht="24" customHeight="1"/>
    <row r="235" ht="24" customHeight="1"/>
    <row r="236" ht="24" customHeight="1"/>
    <row r="237" ht="24" customHeight="1"/>
    <row r="238" ht="24" customHeight="1"/>
    <row r="239" ht="24" customHeight="1"/>
    <row r="240" ht="24" customHeight="1"/>
    <row r="241" ht="24" customHeight="1"/>
    <row r="242" ht="24" customHeight="1"/>
    <row r="243" ht="24" customHeight="1"/>
    <row r="244" ht="24" customHeight="1"/>
    <row r="245" ht="24" customHeight="1"/>
    <row r="246" ht="24" customHeight="1"/>
    <row r="247" ht="24" customHeight="1"/>
    <row r="248" ht="24" customHeight="1"/>
    <row r="249" ht="24" customHeight="1"/>
    <row r="250" ht="24" customHeight="1"/>
    <row r="251" ht="24" customHeight="1"/>
    <row r="252" ht="24" customHeight="1"/>
    <row r="253" ht="24" customHeight="1"/>
    <row r="254" ht="24" customHeight="1"/>
    <row r="255" ht="24" customHeight="1"/>
    <row r="256" ht="24" customHeight="1"/>
    <row r="257" ht="24" customHeight="1"/>
    <row r="258" ht="24" customHeight="1"/>
    <row r="259" ht="24" customHeight="1"/>
    <row r="260" ht="24" customHeight="1"/>
    <row r="261" ht="24" customHeight="1"/>
    <row r="262" ht="24" customHeight="1"/>
    <row r="263" ht="24" customHeight="1"/>
    <row r="264" ht="24" customHeight="1"/>
    <row r="265" ht="24" customHeight="1"/>
    <row r="266" ht="24" customHeight="1"/>
    <row r="267" ht="24" customHeight="1"/>
    <row r="268" ht="24" customHeight="1"/>
    <row r="269" ht="24" customHeight="1"/>
    <row r="270" ht="24" customHeight="1"/>
    <row r="271" ht="24" customHeight="1"/>
    <row r="272" ht="24" customHeight="1"/>
    <row r="273" ht="24" customHeight="1"/>
    <row r="274" ht="24" customHeight="1"/>
    <row r="275" ht="24" customHeight="1"/>
    <row r="276" ht="24" customHeight="1"/>
    <row r="277" ht="24" customHeight="1"/>
    <row r="278" ht="24" customHeight="1"/>
    <row r="279" ht="24" customHeight="1"/>
    <row r="280" ht="24" customHeight="1"/>
    <row r="281" ht="24" customHeight="1"/>
    <row r="282" ht="24" customHeight="1"/>
    <row r="283" ht="24" customHeight="1"/>
    <row r="284" ht="24" customHeight="1"/>
    <row r="285" ht="24" customHeight="1"/>
    <row r="286" ht="24" customHeight="1"/>
    <row r="287" ht="24" customHeight="1"/>
    <row r="288" ht="24" customHeight="1"/>
    <row r="289" ht="24" customHeight="1"/>
    <row r="290" ht="24" customHeight="1"/>
    <row r="291" ht="24" customHeight="1"/>
    <row r="292" ht="24" customHeight="1"/>
    <row r="293" ht="24" customHeight="1"/>
    <row r="294" ht="24" customHeight="1"/>
    <row r="295" ht="24" customHeight="1"/>
    <row r="296" ht="24" customHeight="1"/>
    <row r="297" ht="24" customHeight="1"/>
    <row r="298" ht="24" customHeight="1"/>
    <row r="299" ht="24" customHeight="1"/>
    <row r="300" ht="24" customHeight="1"/>
    <row r="301" ht="24" customHeight="1"/>
    <row r="302" ht="24" customHeight="1"/>
    <row r="303" ht="24" customHeight="1"/>
    <row r="304" ht="24" customHeight="1"/>
    <row r="305" ht="24" customHeight="1"/>
    <row r="306" ht="24" customHeight="1"/>
    <row r="307" ht="24" customHeight="1"/>
    <row r="308" ht="24" customHeight="1"/>
    <row r="309" ht="24" customHeight="1"/>
    <row r="310" ht="24" customHeight="1"/>
    <row r="311" ht="24" customHeight="1"/>
    <row r="312" ht="24" customHeight="1"/>
    <row r="313" ht="24" customHeight="1"/>
    <row r="314" ht="24" customHeight="1"/>
    <row r="315" ht="24" customHeight="1"/>
    <row r="316" ht="24" customHeight="1"/>
    <row r="317" ht="24" customHeight="1"/>
    <row r="318" ht="24" customHeight="1"/>
    <row r="319" ht="24" customHeight="1"/>
    <row r="320" ht="24" customHeight="1"/>
    <row r="321" ht="24" customHeight="1"/>
    <row r="322" ht="24" customHeight="1"/>
    <row r="323" ht="24" customHeight="1"/>
    <row r="324" ht="24" customHeight="1"/>
    <row r="325" ht="24" customHeight="1"/>
    <row r="326" ht="24" customHeight="1"/>
    <row r="327" ht="24" customHeight="1"/>
    <row r="328" ht="24" customHeight="1"/>
    <row r="329" ht="24" customHeight="1"/>
    <row r="330" ht="24" customHeight="1"/>
    <row r="331" ht="24" customHeight="1"/>
    <row r="332" ht="24" customHeight="1"/>
    <row r="333" ht="24" customHeight="1"/>
    <row r="334" ht="24" customHeight="1"/>
    <row r="335" ht="24" customHeight="1"/>
    <row r="336" ht="24" customHeight="1"/>
    <row r="337" ht="24" customHeight="1"/>
    <row r="338" ht="24" customHeight="1"/>
    <row r="339" ht="24" customHeight="1"/>
    <row r="340" ht="24" customHeight="1"/>
    <row r="341" ht="24" customHeight="1"/>
    <row r="342" ht="24" customHeight="1"/>
    <row r="343" ht="24" customHeight="1"/>
    <row r="344" ht="24" customHeight="1"/>
    <row r="345" ht="24" customHeight="1"/>
    <row r="346" ht="24" customHeight="1"/>
    <row r="347" ht="24" customHeight="1"/>
    <row r="348" ht="24" customHeight="1"/>
    <row r="349" ht="24" customHeight="1"/>
    <row r="350" ht="24" customHeight="1"/>
    <row r="351" ht="24" customHeight="1"/>
    <row r="352" ht="24" customHeight="1"/>
    <row r="353" ht="24" customHeight="1"/>
    <row r="354" ht="24" customHeight="1"/>
    <row r="355" ht="24" customHeight="1"/>
    <row r="356" ht="24" customHeight="1"/>
    <row r="357" ht="24" customHeight="1"/>
    <row r="358" ht="24" customHeight="1"/>
    <row r="359" ht="24" customHeight="1"/>
    <row r="360" ht="24" customHeight="1"/>
    <row r="361" ht="24" customHeight="1"/>
    <row r="362" ht="24" customHeight="1"/>
    <row r="363" ht="24" customHeight="1"/>
    <row r="364" ht="24" customHeight="1"/>
    <row r="365" ht="24" customHeight="1"/>
    <row r="366" ht="24" customHeight="1"/>
    <row r="367" ht="24" customHeight="1"/>
    <row r="368" ht="24" customHeight="1"/>
    <row r="369" ht="24" customHeight="1"/>
    <row r="370" ht="24" customHeight="1"/>
    <row r="371" ht="24" customHeight="1"/>
    <row r="372" ht="24" customHeight="1"/>
    <row r="373" ht="24" customHeight="1"/>
    <row r="374" ht="24" customHeight="1"/>
    <row r="375" ht="24" customHeight="1"/>
    <row r="376" ht="24" customHeight="1"/>
    <row r="377" ht="24" customHeight="1"/>
    <row r="378" ht="24" customHeight="1"/>
    <row r="379" ht="24" customHeight="1"/>
    <row r="380" ht="24" customHeight="1"/>
    <row r="381" ht="24" customHeight="1"/>
    <row r="382" ht="24" customHeight="1"/>
    <row r="383" ht="24" customHeight="1"/>
    <row r="384" ht="24" customHeight="1"/>
    <row r="385" ht="24" customHeight="1"/>
    <row r="386" ht="24" customHeight="1"/>
    <row r="387" ht="24" customHeight="1"/>
    <row r="388" ht="24" customHeight="1"/>
    <row r="389" ht="24" customHeight="1"/>
    <row r="390" ht="24" customHeight="1"/>
    <row r="391" ht="24" customHeight="1"/>
    <row r="392" ht="24" customHeight="1"/>
    <row r="393" ht="24" customHeight="1"/>
    <row r="394" ht="24" customHeight="1"/>
    <row r="395" ht="24" customHeight="1"/>
    <row r="396" ht="24" customHeight="1"/>
    <row r="397" ht="24" customHeight="1"/>
    <row r="398" ht="24" customHeight="1"/>
    <row r="399" ht="24" customHeight="1"/>
    <row r="400" ht="24" customHeight="1"/>
    <row r="401" ht="24" customHeight="1"/>
    <row r="402" ht="24" customHeight="1"/>
    <row r="403" ht="24" customHeight="1"/>
    <row r="404" ht="24" customHeight="1"/>
    <row r="405" ht="24" customHeight="1"/>
    <row r="406" ht="24" customHeight="1"/>
    <row r="407" ht="24" customHeight="1"/>
    <row r="408" ht="24" customHeight="1"/>
    <row r="409" ht="24" customHeight="1"/>
    <row r="410" ht="24" customHeight="1"/>
    <row r="411" ht="24" customHeight="1"/>
    <row r="412" ht="24" customHeight="1"/>
    <row r="413" ht="24" customHeight="1"/>
    <row r="414" ht="24" customHeight="1"/>
    <row r="415" ht="24" customHeight="1"/>
    <row r="416" ht="24" customHeight="1"/>
    <row r="417" ht="24" customHeight="1"/>
    <row r="418" ht="24" customHeight="1"/>
    <row r="419" ht="24" customHeight="1"/>
    <row r="420" ht="24" customHeight="1"/>
    <row r="421" ht="24" customHeight="1"/>
    <row r="422" ht="24" customHeight="1"/>
    <row r="423" ht="24" customHeight="1"/>
    <row r="424" ht="24" customHeight="1"/>
    <row r="425" ht="24" customHeight="1"/>
    <row r="426" ht="24" customHeight="1"/>
    <row r="427" ht="24" customHeight="1"/>
    <row r="428" ht="24" customHeight="1"/>
    <row r="429" ht="24" customHeight="1"/>
    <row r="430" ht="24" customHeight="1"/>
    <row r="431" ht="24" customHeight="1"/>
    <row r="432" ht="24" customHeight="1"/>
    <row r="433" ht="24" customHeight="1"/>
    <row r="434" ht="24" customHeight="1"/>
    <row r="435" ht="24" customHeight="1"/>
    <row r="436" ht="24" customHeight="1"/>
    <row r="437" ht="24" customHeight="1"/>
    <row r="438" ht="24" customHeight="1"/>
    <row r="439" ht="24" customHeight="1"/>
    <row r="440" ht="24" customHeight="1"/>
    <row r="441" ht="24" customHeight="1"/>
    <row r="442" ht="24" customHeight="1"/>
    <row r="443" ht="24" customHeight="1"/>
    <row r="444" ht="24" customHeight="1"/>
    <row r="445" ht="24" customHeight="1"/>
    <row r="446" ht="24" customHeight="1"/>
    <row r="447" ht="24" customHeight="1"/>
    <row r="448" ht="24" customHeight="1"/>
    <row r="449" ht="24" customHeight="1"/>
    <row r="450" ht="24" customHeight="1"/>
    <row r="451" ht="24" customHeight="1"/>
    <row r="452" ht="24" customHeight="1"/>
    <row r="453" ht="24" customHeight="1"/>
    <row r="454" ht="24" customHeight="1"/>
    <row r="455" ht="24" customHeight="1"/>
    <row r="456" ht="24" customHeight="1"/>
    <row r="457" ht="24" customHeight="1"/>
    <row r="458" ht="24" customHeight="1"/>
    <row r="459" ht="24" customHeight="1"/>
    <row r="460" ht="24" customHeight="1"/>
    <row r="461" ht="24" customHeight="1"/>
    <row r="462" ht="24" customHeight="1"/>
    <row r="463" ht="24" customHeight="1"/>
    <row r="464" ht="24" customHeight="1"/>
    <row r="465" ht="24" customHeight="1"/>
    <row r="466" ht="24" customHeight="1"/>
    <row r="467" ht="24" customHeight="1"/>
    <row r="468" ht="24" customHeight="1"/>
    <row r="469" ht="24" customHeight="1"/>
    <row r="470" ht="24" customHeight="1"/>
    <row r="471" ht="24" customHeight="1"/>
    <row r="472" ht="24" customHeight="1"/>
    <row r="473" ht="24" customHeight="1"/>
    <row r="474" ht="24" customHeight="1"/>
    <row r="475" ht="24" customHeight="1"/>
    <row r="476" ht="24" customHeight="1"/>
    <row r="477" ht="24" customHeight="1"/>
    <row r="478" ht="24" customHeight="1"/>
    <row r="479" ht="24" customHeight="1"/>
    <row r="480" ht="24" customHeight="1"/>
    <row r="481" ht="24" customHeight="1"/>
    <row r="482" ht="24" customHeight="1"/>
    <row r="483" ht="24" customHeight="1"/>
    <row r="484" ht="24" customHeight="1"/>
    <row r="485" ht="24" customHeight="1"/>
    <row r="486" ht="24" customHeight="1"/>
    <row r="487" ht="24" customHeight="1"/>
    <row r="488" ht="24" customHeight="1"/>
    <row r="489" ht="24" customHeight="1"/>
    <row r="490" ht="24" customHeight="1"/>
    <row r="491" ht="24" customHeight="1"/>
    <row r="492" ht="24" customHeight="1"/>
    <row r="493" ht="24" customHeight="1"/>
    <row r="494" ht="24" customHeight="1"/>
    <row r="495" ht="24" customHeight="1"/>
    <row r="496" ht="24" customHeight="1"/>
    <row r="497" ht="24" customHeight="1"/>
    <row r="498" ht="24" customHeight="1"/>
    <row r="499" ht="24" customHeight="1"/>
    <row r="500" ht="24" customHeight="1"/>
    <row r="501" ht="24" customHeight="1"/>
    <row r="502" ht="24" customHeight="1"/>
    <row r="503" ht="24" customHeight="1"/>
    <row r="504" ht="24" customHeight="1"/>
    <row r="505" ht="24" customHeight="1"/>
    <row r="506" ht="24" customHeight="1"/>
    <row r="507" ht="24" customHeight="1"/>
    <row r="508" ht="24" customHeight="1"/>
    <row r="509" ht="24" customHeight="1"/>
    <row r="510" ht="24" customHeight="1"/>
    <row r="511" ht="24" customHeight="1"/>
    <row r="512" ht="24" customHeight="1"/>
    <row r="513" ht="24" customHeight="1"/>
    <row r="514" ht="24" customHeight="1"/>
    <row r="515" ht="24" customHeight="1"/>
    <row r="516" ht="24" customHeight="1"/>
    <row r="517" ht="24" customHeight="1"/>
    <row r="518" ht="24" customHeight="1"/>
    <row r="519" ht="24" customHeight="1"/>
    <row r="520" ht="24" customHeight="1"/>
    <row r="521" ht="24" customHeight="1"/>
    <row r="522" ht="24" customHeight="1"/>
    <row r="523" ht="24" customHeight="1"/>
    <row r="524" ht="24" customHeight="1"/>
    <row r="525" ht="24" customHeight="1"/>
    <row r="526" ht="24" customHeight="1"/>
    <row r="527" ht="24" customHeight="1"/>
    <row r="528" ht="24" customHeight="1"/>
    <row r="529" ht="24" customHeight="1"/>
    <row r="530" ht="24" customHeight="1"/>
    <row r="531" ht="24" customHeight="1"/>
    <row r="532" ht="24" customHeight="1"/>
    <row r="533" ht="24" customHeight="1"/>
    <row r="534" ht="24" customHeight="1"/>
    <row r="535" ht="24" customHeight="1"/>
    <row r="536" ht="24" customHeight="1"/>
    <row r="537" ht="24" customHeight="1"/>
    <row r="538" ht="24" customHeight="1"/>
    <row r="539" ht="24" customHeight="1"/>
    <row r="540" ht="24" customHeight="1"/>
    <row r="541" ht="24" customHeight="1"/>
    <row r="542" ht="24" customHeight="1"/>
    <row r="543" ht="24" customHeight="1"/>
    <row r="544" ht="24" customHeight="1"/>
    <row r="545" ht="24" customHeight="1"/>
    <row r="546" ht="24" customHeight="1"/>
    <row r="547" ht="24" customHeight="1"/>
    <row r="548" ht="24" customHeight="1"/>
    <row r="549" ht="24" customHeight="1"/>
    <row r="550" ht="24" customHeight="1"/>
    <row r="551" ht="24" customHeight="1"/>
    <row r="552" ht="24" customHeight="1"/>
    <row r="553" ht="24" customHeight="1"/>
    <row r="554" ht="24" customHeight="1"/>
    <row r="555" ht="24" customHeight="1"/>
    <row r="556" ht="24" customHeight="1"/>
    <row r="557" ht="24" customHeight="1"/>
    <row r="558" ht="24" customHeight="1"/>
    <row r="559" ht="24" customHeight="1"/>
    <row r="560" ht="24" customHeight="1"/>
    <row r="561" ht="24" customHeight="1"/>
    <row r="562" ht="24" customHeight="1"/>
    <row r="563" ht="24" customHeight="1"/>
    <row r="564" ht="24" customHeight="1"/>
    <row r="565" ht="24" customHeight="1"/>
    <row r="566" ht="24" customHeight="1"/>
    <row r="567" ht="24" customHeight="1"/>
    <row r="568" ht="24" customHeight="1"/>
    <row r="569" ht="24" customHeight="1"/>
    <row r="570" ht="24" customHeight="1"/>
    <row r="571" ht="24" customHeight="1"/>
    <row r="572" ht="24" customHeight="1"/>
    <row r="573" ht="24" customHeight="1"/>
    <row r="574" ht="24" customHeight="1"/>
    <row r="575" ht="24" customHeight="1"/>
    <row r="576" ht="24" customHeight="1"/>
    <row r="577" ht="24" customHeight="1"/>
    <row r="578" ht="24" customHeight="1"/>
    <row r="579" ht="24" customHeight="1"/>
    <row r="580" ht="24" customHeight="1"/>
    <row r="581" ht="24" customHeight="1"/>
    <row r="582" ht="24" customHeight="1"/>
    <row r="583" ht="24" customHeight="1"/>
    <row r="584" ht="24" customHeight="1"/>
    <row r="585" ht="24" customHeight="1"/>
    <row r="586" ht="24" customHeight="1"/>
    <row r="587" ht="24" customHeight="1"/>
    <row r="588" ht="24" customHeight="1"/>
    <row r="589" ht="24" customHeight="1"/>
    <row r="590" ht="24" customHeight="1"/>
    <row r="591" ht="24" customHeight="1"/>
    <row r="592" ht="24" customHeight="1"/>
    <row r="593" ht="24" customHeight="1"/>
    <row r="594" ht="24" customHeight="1"/>
    <row r="595" ht="24" customHeight="1"/>
    <row r="596" ht="24" customHeight="1"/>
    <row r="597" ht="24" customHeight="1"/>
    <row r="598" ht="24" customHeight="1"/>
    <row r="599" ht="24" customHeight="1"/>
    <row r="600" ht="24" customHeight="1"/>
    <row r="601" ht="24" customHeight="1"/>
    <row r="602" ht="24" customHeight="1"/>
    <row r="603" ht="24" customHeight="1"/>
    <row r="604" ht="24" customHeight="1"/>
    <row r="605" ht="24" customHeight="1"/>
    <row r="606" ht="24" customHeight="1"/>
    <row r="607" ht="24" customHeight="1"/>
    <row r="608" ht="24" customHeight="1"/>
  </sheetData>
  <mergeCells count="10">
    <mergeCell ref="E6:E7"/>
    <mergeCell ref="F6:F7"/>
    <mergeCell ref="C6:C7"/>
    <mergeCell ref="D6:D7"/>
    <mergeCell ref="G3:H3"/>
    <mergeCell ref="I6:I7"/>
    <mergeCell ref="G6:G7"/>
    <mergeCell ref="H6:H7"/>
    <mergeCell ref="G4:G5"/>
    <mergeCell ref="H4:H5"/>
  </mergeCells>
  <phoneticPr fontId="2"/>
  <pageMargins left="0.51181102362204722" right="0.59055118110236227" top="0.51181102362204722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0" man="1"/>
  </rowBreaks>
  <colBreaks count="1" manualBreakCount="1">
    <brk id="8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BU64"/>
  <sheetViews>
    <sheetView view="pageBreakPreview" zoomScale="85" zoomScaleNormal="100" zoomScaleSheetLayoutView="85" workbookViewId="0"/>
  </sheetViews>
  <sheetFormatPr defaultRowHeight="14.25"/>
  <cols>
    <col min="1" max="1" width="9" style="296"/>
    <col min="2" max="2" width="9" style="297"/>
    <col min="3" max="76" width="1.25" style="296" customWidth="1"/>
    <col min="77" max="16384" width="9" style="296"/>
  </cols>
  <sheetData>
    <row r="1" spans="1:73">
      <c r="A1" s="552"/>
      <c r="B1" s="553"/>
      <c r="C1" s="552"/>
      <c r="D1" s="552"/>
      <c r="E1" s="552"/>
      <c r="F1" s="552"/>
      <c r="G1" s="552"/>
      <c r="H1" s="552"/>
      <c r="I1" s="552"/>
      <c r="J1" s="552"/>
      <c r="K1" s="552"/>
      <c r="L1" s="552"/>
      <c r="M1" s="552"/>
      <c r="N1" s="552"/>
      <c r="O1" s="552"/>
      <c r="P1" s="552"/>
      <c r="Q1" s="552"/>
      <c r="R1" s="552"/>
      <c r="S1" s="552"/>
      <c r="T1" s="552"/>
      <c r="U1" s="552"/>
      <c r="V1" s="552"/>
      <c r="W1" s="552"/>
      <c r="X1" s="552"/>
      <c r="Y1" s="552"/>
      <c r="Z1" s="552"/>
      <c r="AA1" s="552"/>
      <c r="AB1" s="552"/>
      <c r="AC1" s="552"/>
      <c r="AD1" s="552"/>
      <c r="AE1" s="552"/>
      <c r="AF1" s="552"/>
      <c r="AG1" s="552"/>
      <c r="AH1" s="552"/>
      <c r="AI1" s="552"/>
      <c r="AJ1" s="552"/>
      <c r="AK1" s="552"/>
      <c r="AL1" s="552"/>
      <c r="AM1" s="552"/>
      <c r="AN1" s="552"/>
      <c r="AO1" s="552"/>
      <c r="AP1" s="552"/>
      <c r="AQ1" s="552"/>
      <c r="AR1" s="552"/>
      <c r="AS1" s="552"/>
      <c r="AT1" s="552"/>
      <c r="AU1" s="552"/>
      <c r="AV1" s="552"/>
      <c r="AW1" s="552"/>
      <c r="AX1" s="552"/>
      <c r="AY1" s="552"/>
      <c r="AZ1" s="552"/>
      <c r="BA1" s="552"/>
      <c r="BB1" s="552"/>
      <c r="BC1" s="552"/>
      <c r="BD1" s="552"/>
      <c r="BE1" s="552"/>
      <c r="BF1" s="552"/>
      <c r="BG1" s="552"/>
      <c r="BH1" s="552"/>
      <c r="BI1" s="552"/>
      <c r="BJ1" s="552"/>
      <c r="BK1" s="552"/>
      <c r="BL1" s="552"/>
      <c r="BM1" s="552"/>
      <c r="BN1" s="552"/>
      <c r="BO1" s="552"/>
      <c r="BP1" s="552"/>
      <c r="BQ1" s="552"/>
      <c r="BR1" s="552"/>
      <c r="BS1" s="552"/>
      <c r="BT1" s="552"/>
      <c r="BU1" s="552"/>
    </row>
    <row r="2" spans="1:73">
      <c r="A2" s="552"/>
      <c r="B2" s="553"/>
      <c r="C2" s="552"/>
      <c r="D2" s="552"/>
      <c r="E2" s="552"/>
      <c r="F2" s="552"/>
      <c r="G2" s="552"/>
      <c r="H2" s="552"/>
      <c r="I2" s="552"/>
      <c r="J2" s="552"/>
      <c r="K2" s="552"/>
      <c r="L2" s="552"/>
      <c r="M2" s="552"/>
      <c r="N2" s="552"/>
      <c r="O2" s="552"/>
      <c r="P2" s="552"/>
      <c r="Q2" s="552"/>
      <c r="R2" s="552"/>
      <c r="S2" s="552"/>
      <c r="T2" s="552"/>
      <c r="U2" s="552"/>
      <c r="V2" s="552"/>
      <c r="W2" s="552"/>
      <c r="X2" s="552"/>
      <c r="Y2" s="552"/>
      <c r="Z2" s="552"/>
      <c r="AA2" s="552"/>
      <c r="AB2" s="552"/>
      <c r="AC2" s="552"/>
      <c r="AD2" s="552"/>
      <c r="AE2" s="552"/>
      <c r="AF2" s="552"/>
      <c r="AG2" s="552"/>
      <c r="AH2" s="552"/>
      <c r="AI2" s="552"/>
      <c r="AJ2" s="552"/>
      <c r="AK2" s="552"/>
      <c r="AL2" s="552"/>
      <c r="AM2" s="552"/>
      <c r="AN2" s="552"/>
      <c r="AO2" s="552"/>
      <c r="AP2" s="552"/>
      <c r="AQ2" s="552"/>
      <c r="AR2" s="552"/>
      <c r="AS2" s="552"/>
      <c r="AT2" s="552"/>
      <c r="AU2" s="552"/>
      <c r="AV2" s="552"/>
      <c r="AW2" s="552"/>
      <c r="AX2" s="552"/>
      <c r="AY2" s="552"/>
      <c r="AZ2" s="552"/>
      <c r="BA2" s="552"/>
      <c r="BB2" s="552"/>
      <c r="BC2" s="552"/>
      <c r="BD2" s="552"/>
      <c r="BE2" s="552"/>
      <c r="BF2" s="552"/>
      <c r="BG2" s="552"/>
      <c r="BH2" s="552"/>
      <c r="BI2" s="552"/>
      <c r="BJ2" s="552"/>
      <c r="BK2" s="552"/>
      <c r="BL2" s="552"/>
      <c r="BM2" s="552"/>
      <c r="BN2" s="552"/>
      <c r="BO2" s="552"/>
      <c r="BP2" s="552"/>
      <c r="BQ2" s="552"/>
      <c r="BR2" s="552"/>
      <c r="BS2" s="552"/>
      <c r="BT2" s="552"/>
      <c r="BU2" s="552"/>
    </row>
    <row r="3" spans="1:73" ht="22.5" customHeight="1">
      <c r="A3" s="552"/>
      <c r="B3" s="554" t="s">
        <v>156</v>
      </c>
      <c r="C3" s="555"/>
      <c r="D3" s="555"/>
      <c r="E3" s="555"/>
      <c r="F3" s="555"/>
      <c r="G3" s="555"/>
      <c r="H3" s="555"/>
      <c r="I3" s="555"/>
      <c r="J3" s="555"/>
      <c r="K3" s="555"/>
      <c r="L3" s="555"/>
      <c r="M3" s="555"/>
      <c r="N3" s="555"/>
      <c r="O3" s="555"/>
      <c r="P3" s="555"/>
      <c r="Q3" s="555"/>
      <c r="R3" s="555"/>
      <c r="S3" s="555"/>
      <c r="T3" s="555"/>
      <c r="U3" s="555"/>
      <c r="V3" s="555"/>
      <c r="W3" s="555"/>
      <c r="X3" s="555"/>
      <c r="Y3" s="555"/>
      <c r="Z3" s="555"/>
      <c r="AA3" s="555"/>
      <c r="AB3" s="555"/>
      <c r="AC3" s="555"/>
      <c r="AD3" s="555"/>
      <c r="AE3" s="555"/>
      <c r="AF3" s="555"/>
      <c r="AG3" s="555"/>
      <c r="AH3" s="555"/>
      <c r="AI3" s="555"/>
      <c r="AJ3" s="555"/>
      <c r="AK3" s="555"/>
      <c r="AL3" s="555"/>
      <c r="AM3" s="555"/>
      <c r="AN3" s="555"/>
      <c r="AO3" s="552"/>
      <c r="AP3" s="552"/>
      <c r="AQ3" s="552"/>
      <c r="AR3" s="552"/>
      <c r="AS3" s="552"/>
      <c r="AT3" s="552"/>
      <c r="AU3" s="552"/>
      <c r="AV3" s="552"/>
      <c r="AW3" s="552"/>
      <c r="AX3" s="552"/>
      <c r="AY3" s="552"/>
      <c r="AZ3" s="552"/>
      <c r="BA3" s="552"/>
      <c r="BB3" s="552"/>
      <c r="BC3" s="552"/>
      <c r="BD3" s="552"/>
      <c r="BE3" s="552"/>
      <c r="BF3" s="552"/>
      <c r="BG3" s="552"/>
      <c r="BH3" s="552"/>
      <c r="BI3" s="552"/>
      <c r="BJ3" s="552"/>
      <c r="BK3" s="552"/>
      <c r="BL3" s="552"/>
      <c r="BM3" s="552"/>
      <c r="BN3" s="552"/>
      <c r="BO3" s="552"/>
      <c r="BP3" s="552"/>
      <c r="BQ3" s="552"/>
      <c r="BR3" s="552"/>
      <c r="BS3" s="552"/>
      <c r="BT3" s="552"/>
      <c r="BU3" s="552"/>
    </row>
    <row r="4" spans="1:73" ht="15" thickBot="1">
      <c r="A4" s="556"/>
      <c r="B4" s="557"/>
      <c r="C4" s="558"/>
      <c r="D4" s="556"/>
      <c r="E4" s="556"/>
      <c r="F4" s="556"/>
      <c r="G4" s="556"/>
      <c r="H4" s="556"/>
      <c r="I4" s="556"/>
      <c r="J4" s="556"/>
      <c r="K4" s="556"/>
      <c r="L4" s="556"/>
      <c r="M4" s="556"/>
      <c r="N4" s="556"/>
      <c r="O4" s="556"/>
      <c r="P4" s="556"/>
      <c r="Q4" s="556"/>
      <c r="R4" s="556"/>
      <c r="S4" s="556"/>
      <c r="T4" s="556"/>
      <c r="U4" s="556"/>
      <c r="V4" s="556"/>
      <c r="W4" s="556"/>
      <c r="X4" s="556"/>
      <c r="Y4" s="556"/>
      <c r="Z4" s="556"/>
      <c r="AA4" s="556"/>
      <c r="AB4" s="556"/>
      <c r="AC4" s="556"/>
      <c r="AD4" s="556"/>
      <c r="AE4" s="556"/>
      <c r="AF4" s="556"/>
      <c r="AG4" s="556"/>
      <c r="AH4" s="556"/>
      <c r="AI4" s="556"/>
      <c r="AJ4" s="556"/>
      <c r="AK4" s="556"/>
      <c r="AL4" s="556"/>
      <c r="AM4" s="556"/>
      <c r="AN4" s="556"/>
      <c r="AO4" s="556"/>
      <c r="AP4" s="556"/>
      <c r="AQ4" s="556"/>
      <c r="AR4" s="556"/>
      <c r="AS4" s="556"/>
      <c r="AT4" s="556"/>
      <c r="AU4" s="556"/>
      <c r="AV4" s="556"/>
      <c r="AW4" s="556"/>
      <c r="AX4" s="556"/>
      <c r="AY4" s="556"/>
      <c r="AZ4" s="556"/>
      <c r="BA4" s="556"/>
      <c r="BB4" s="556"/>
      <c r="BC4" s="556"/>
      <c r="BD4" s="556"/>
      <c r="BE4" s="556"/>
      <c r="BF4" s="556"/>
      <c r="BG4" s="556"/>
      <c r="BH4" s="556"/>
      <c r="BI4" s="556"/>
      <c r="BJ4" s="1991" t="s">
        <v>930</v>
      </c>
      <c r="BK4" s="1991"/>
      <c r="BL4" s="1991"/>
      <c r="BM4" s="1991"/>
      <c r="BN4" s="1991"/>
      <c r="BO4" s="1991"/>
      <c r="BP4" s="1991"/>
      <c r="BQ4" s="1991"/>
      <c r="BR4" s="1991"/>
      <c r="BS4" s="1991"/>
      <c r="BT4" s="1991"/>
      <c r="BU4" s="1991"/>
    </row>
    <row r="5" spans="1:73" s="298" customFormat="1" ht="17.25" customHeight="1" thickBot="1">
      <c r="A5" s="559"/>
      <c r="B5" s="666"/>
      <c r="C5" s="1914" t="s">
        <v>931</v>
      </c>
      <c r="D5" s="1915"/>
      <c r="E5" s="1915"/>
      <c r="F5" s="1915"/>
      <c r="G5" s="1915"/>
      <c r="H5" s="1915"/>
      <c r="I5" s="1915"/>
      <c r="J5" s="1915"/>
      <c r="K5" s="1915"/>
      <c r="L5" s="1915"/>
      <c r="M5" s="1915"/>
      <c r="N5" s="1915"/>
      <c r="O5" s="1915"/>
      <c r="P5" s="1915"/>
      <c r="Q5" s="1933" t="s">
        <v>932</v>
      </c>
      <c r="R5" s="1915"/>
      <c r="S5" s="1915"/>
      <c r="T5" s="1915"/>
      <c r="U5" s="1915"/>
      <c r="V5" s="1915"/>
      <c r="W5" s="1915"/>
      <c r="X5" s="1915"/>
      <c r="Y5" s="1915"/>
      <c r="Z5" s="1915"/>
      <c r="AA5" s="1915"/>
      <c r="AB5" s="1915"/>
      <c r="AC5" s="1915"/>
      <c r="AD5" s="1915"/>
      <c r="AE5" s="1915"/>
      <c r="AF5" s="1915"/>
      <c r="AG5" s="1915"/>
      <c r="AH5" s="1915"/>
      <c r="AI5" s="1915"/>
      <c r="AJ5" s="1915"/>
      <c r="AK5" s="1915"/>
      <c r="AL5" s="1915"/>
      <c r="AM5" s="1915"/>
      <c r="AN5" s="1915"/>
      <c r="AO5" s="1915"/>
      <c r="AP5" s="1915"/>
      <c r="AQ5" s="1915"/>
      <c r="AR5" s="1915"/>
      <c r="AS5" s="1915"/>
      <c r="AT5" s="1915"/>
      <c r="AU5" s="1915"/>
      <c r="AV5" s="1915"/>
      <c r="AW5" s="1915"/>
      <c r="AX5" s="1915"/>
      <c r="AY5" s="1915"/>
      <c r="AZ5" s="1915"/>
      <c r="BA5" s="1915"/>
      <c r="BB5" s="1915"/>
      <c r="BC5" s="1915"/>
      <c r="BD5" s="1915"/>
      <c r="BE5" s="1915"/>
      <c r="BF5" s="1915"/>
      <c r="BG5" s="1915"/>
      <c r="BH5" s="1915"/>
      <c r="BI5" s="1915"/>
      <c r="BJ5" s="1915"/>
      <c r="BK5" s="1915"/>
      <c r="BL5" s="1915"/>
      <c r="BM5" s="1915"/>
      <c r="BN5" s="1915"/>
      <c r="BO5" s="1915"/>
      <c r="BP5" s="1915"/>
      <c r="BQ5" s="1915"/>
      <c r="BR5" s="1915"/>
      <c r="BS5" s="1915"/>
      <c r="BT5" s="1915"/>
      <c r="BU5" s="1916"/>
    </row>
    <row r="6" spans="1:73" s="298" customFormat="1" ht="17.25" customHeight="1" thickBot="1">
      <c r="A6" s="559"/>
      <c r="B6" s="667" t="s">
        <v>933</v>
      </c>
      <c r="C6" s="1917" t="s">
        <v>934</v>
      </c>
      <c r="D6" s="1918"/>
      <c r="E6" s="1918"/>
      <c r="F6" s="1918"/>
      <c r="G6" s="1918"/>
      <c r="H6" s="1918"/>
      <c r="I6" s="1918" t="s">
        <v>935</v>
      </c>
      <c r="J6" s="1918"/>
      <c r="K6" s="1918"/>
      <c r="L6" s="1918"/>
      <c r="M6" s="1918" t="s">
        <v>936</v>
      </c>
      <c r="N6" s="1918"/>
      <c r="O6" s="1918"/>
      <c r="P6" s="1918"/>
      <c r="Q6" s="1922" t="s">
        <v>157</v>
      </c>
      <c r="R6" s="1969"/>
      <c r="S6" s="1969"/>
      <c r="T6" s="1969"/>
      <c r="U6" s="1969"/>
      <c r="V6" s="1969"/>
      <c r="W6" s="1969"/>
      <c r="X6" s="1969"/>
      <c r="Y6" s="1969"/>
      <c r="Z6" s="1969"/>
      <c r="AA6" s="1918"/>
      <c r="AB6" s="1918"/>
      <c r="AC6" s="1918"/>
      <c r="AD6" s="1918"/>
      <c r="AE6" s="1918"/>
      <c r="AF6" s="1918"/>
      <c r="AG6" s="1918"/>
      <c r="AH6" s="1918"/>
      <c r="AI6" s="1918"/>
      <c r="AJ6" s="1918"/>
      <c r="AK6" s="1918"/>
      <c r="AL6" s="1918"/>
      <c r="AM6" s="1918"/>
      <c r="AN6" s="1918"/>
      <c r="AO6" s="1918"/>
      <c r="AP6" s="1918"/>
      <c r="AQ6" s="1918"/>
      <c r="AR6" s="1918"/>
      <c r="AS6" s="1918"/>
      <c r="AT6" s="1918"/>
      <c r="AU6" s="1918"/>
      <c r="AV6" s="1918"/>
      <c r="AW6" s="1918"/>
      <c r="AX6" s="1918"/>
      <c r="AY6" s="1918"/>
      <c r="AZ6" s="1918"/>
      <c r="BA6" s="1918"/>
      <c r="BB6" s="1918" t="s">
        <v>935</v>
      </c>
      <c r="BC6" s="1918"/>
      <c r="BD6" s="1918"/>
      <c r="BE6" s="1918"/>
      <c r="BF6" s="1918"/>
      <c r="BG6" s="1918"/>
      <c r="BH6" s="1918"/>
      <c r="BI6" s="1918"/>
      <c r="BJ6" s="1918"/>
      <c r="BK6" s="1918"/>
      <c r="BL6" s="1918" t="s">
        <v>936</v>
      </c>
      <c r="BM6" s="1918"/>
      <c r="BN6" s="1918"/>
      <c r="BO6" s="1918"/>
      <c r="BP6" s="1918"/>
      <c r="BQ6" s="1918"/>
      <c r="BR6" s="1918"/>
      <c r="BS6" s="1918"/>
      <c r="BT6" s="1918"/>
      <c r="BU6" s="1919"/>
    </row>
    <row r="7" spans="1:73" s="298" customFormat="1" ht="17.25" customHeight="1" thickBot="1">
      <c r="A7" s="559"/>
      <c r="B7" s="667"/>
      <c r="C7" s="1917"/>
      <c r="D7" s="1918"/>
      <c r="E7" s="1918"/>
      <c r="F7" s="1918"/>
      <c r="G7" s="1918"/>
      <c r="H7" s="1918"/>
      <c r="I7" s="1918"/>
      <c r="J7" s="1918"/>
      <c r="K7" s="1918"/>
      <c r="L7" s="1918"/>
      <c r="M7" s="1918"/>
      <c r="N7" s="1918"/>
      <c r="O7" s="1918"/>
      <c r="P7" s="1918"/>
      <c r="Q7" s="1971"/>
      <c r="R7" s="1971"/>
      <c r="S7" s="1971"/>
      <c r="T7" s="1971"/>
      <c r="U7" s="1971"/>
      <c r="V7" s="1971"/>
      <c r="W7" s="1971"/>
      <c r="X7" s="1971"/>
      <c r="Y7" s="1971"/>
      <c r="Z7" s="1971"/>
      <c r="AA7" s="1918" t="s">
        <v>937</v>
      </c>
      <c r="AB7" s="1918"/>
      <c r="AC7" s="1918"/>
      <c r="AD7" s="1918"/>
      <c r="AE7" s="1918"/>
      <c r="AF7" s="1918"/>
      <c r="AG7" s="1918"/>
      <c r="AH7" s="1918"/>
      <c r="AI7" s="1918"/>
      <c r="AJ7" s="1918"/>
      <c r="AK7" s="1918"/>
      <c r="AL7" s="1918"/>
      <c r="AM7" s="1918"/>
      <c r="AN7" s="1918"/>
      <c r="AO7" s="1918"/>
      <c r="AP7" s="1918"/>
      <c r="AQ7" s="1918"/>
      <c r="AR7" s="1918"/>
      <c r="AS7" s="1918"/>
      <c r="AT7" s="1918"/>
      <c r="AU7" s="1918"/>
      <c r="AV7" s="1918"/>
      <c r="AW7" s="1918"/>
      <c r="AX7" s="1918"/>
      <c r="AY7" s="1918"/>
      <c r="AZ7" s="1918"/>
      <c r="BA7" s="1918"/>
      <c r="BB7" s="1918"/>
      <c r="BC7" s="1918"/>
      <c r="BD7" s="1918"/>
      <c r="BE7" s="1918"/>
      <c r="BF7" s="1918"/>
      <c r="BG7" s="1918"/>
      <c r="BH7" s="1918"/>
      <c r="BI7" s="1918"/>
      <c r="BJ7" s="1918"/>
      <c r="BK7" s="1918"/>
      <c r="BL7" s="1918"/>
      <c r="BM7" s="1918"/>
      <c r="BN7" s="1918"/>
      <c r="BO7" s="1918"/>
      <c r="BP7" s="1918"/>
      <c r="BQ7" s="1918"/>
      <c r="BR7" s="1918"/>
      <c r="BS7" s="1918"/>
      <c r="BT7" s="1918"/>
      <c r="BU7" s="1919"/>
    </row>
    <row r="8" spans="1:73" s="298" customFormat="1" ht="17.25" customHeight="1" thickBot="1">
      <c r="A8" s="559"/>
      <c r="B8" s="668"/>
      <c r="C8" s="1968"/>
      <c r="D8" s="1938"/>
      <c r="E8" s="1938"/>
      <c r="F8" s="1938"/>
      <c r="G8" s="1938"/>
      <c r="H8" s="1938"/>
      <c r="I8" s="1938"/>
      <c r="J8" s="1938"/>
      <c r="K8" s="1938"/>
      <c r="L8" s="1938"/>
      <c r="M8" s="1938"/>
      <c r="N8" s="1938"/>
      <c r="O8" s="1938"/>
      <c r="P8" s="1938"/>
      <c r="Q8" s="1938"/>
      <c r="R8" s="1938"/>
      <c r="S8" s="1938"/>
      <c r="T8" s="1938"/>
      <c r="U8" s="1938"/>
      <c r="V8" s="1938"/>
      <c r="W8" s="1938"/>
      <c r="X8" s="1938"/>
      <c r="Y8" s="1938"/>
      <c r="Z8" s="1938"/>
      <c r="AA8" s="1938" t="s">
        <v>938</v>
      </c>
      <c r="AB8" s="1938"/>
      <c r="AC8" s="1938"/>
      <c r="AD8" s="1938"/>
      <c r="AE8" s="1938"/>
      <c r="AF8" s="1938"/>
      <c r="AG8" s="1938"/>
      <c r="AH8" s="1938"/>
      <c r="AI8" s="1938"/>
      <c r="AJ8" s="1938" t="s">
        <v>939</v>
      </c>
      <c r="AK8" s="1938"/>
      <c r="AL8" s="1938"/>
      <c r="AM8" s="1938"/>
      <c r="AN8" s="1938"/>
      <c r="AO8" s="1938"/>
      <c r="AP8" s="1938"/>
      <c r="AQ8" s="1938"/>
      <c r="AR8" s="1938"/>
      <c r="AS8" s="1938" t="s">
        <v>936</v>
      </c>
      <c r="AT8" s="1938"/>
      <c r="AU8" s="1938"/>
      <c r="AV8" s="1938"/>
      <c r="AW8" s="1938"/>
      <c r="AX8" s="1938"/>
      <c r="AY8" s="1938"/>
      <c r="AZ8" s="1938"/>
      <c r="BA8" s="1938"/>
      <c r="BB8" s="1938"/>
      <c r="BC8" s="1938"/>
      <c r="BD8" s="1938"/>
      <c r="BE8" s="1938"/>
      <c r="BF8" s="1938"/>
      <c r="BG8" s="1938"/>
      <c r="BH8" s="1938"/>
      <c r="BI8" s="1938"/>
      <c r="BJ8" s="1938"/>
      <c r="BK8" s="1938"/>
      <c r="BL8" s="1938"/>
      <c r="BM8" s="1938"/>
      <c r="BN8" s="1938"/>
      <c r="BO8" s="1938"/>
      <c r="BP8" s="1938"/>
      <c r="BQ8" s="1938"/>
      <c r="BR8" s="1938"/>
      <c r="BS8" s="1938"/>
      <c r="BT8" s="1938"/>
      <c r="BU8" s="1957"/>
    </row>
    <row r="9" spans="1:73" s="298" customFormat="1" ht="17.25" customHeight="1">
      <c r="A9" s="559"/>
      <c r="B9" s="563"/>
      <c r="C9" s="1883"/>
      <c r="D9" s="1884"/>
      <c r="E9" s="1884"/>
      <c r="F9" s="1884"/>
      <c r="G9" s="1884"/>
      <c r="H9" s="1885"/>
      <c r="I9" s="1889"/>
      <c r="J9" s="1884"/>
      <c r="K9" s="1884"/>
      <c r="L9" s="1885"/>
      <c r="M9" s="1889"/>
      <c r="N9" s="1884"/>
      <c r="O9" s="1884"/>
      <c r="P9" s="1885"/>
      <c r="Q9" s="1889"/>
      <c r="R9" s="1884"/>
      <c r="S9" s="1884"/>
      <c r="T9" s="1884"/>
      <c r="U9" s="1884"/>
      <c r="V9" s="1884"/>
      <c r="W9" s="1884"/>
      <c r="X9" s="1884"/>
      <c r="Y9" s="1884"/>
      <c r="Z9" s="1885"/>
      <c r="AA9" s="1889"/>
      <c r="AB9" s="1884"/>
      <c r="AC9" s="1884"/>
      <c r="AD9" s="1884"/>
      <c r="AE9" s="1884"/>
      <c r="AF9" s="1884"/>
      <c r="AG9" s="1884"/>
      <c r="AH9" s="1884"/>
      <c r="AI9" s="1885"/>
      <c r="AJ9" s="1889"/>
      <c r="AK9" s="1884"/>
      <c r="AL9" s="1884"/>
      <c r="AM9" s="1884"/>
      <c r="AN9" s="1884"/>
      <c r="AO9" s="1884"/>
      <c r="AP9" s="1884"/>
      <c r="AQ9" s="1884"/>
      <c r="AR9" s="1885"/>
      <c r="AS9" s="1889"/>
      <c r="AT9" s="1884"/>
      <c r="AU9" s="1884"/>
      <c r="AV9" s="1884"/>
      <c r="AW9" s="1884"/>
      <c r="AX9" s="1884"/>
      <c r="AY9" s="1884"/>
      <c r="AZ9" s="1884"/>
      <c r="BA9" s="1885"/>
      <c r="BB9" s="1889"/>
      <c r="BC9" s="1884"/>
      <c r="BD9" s="1884"/>
      <c r="BE9" s="1884"/>
      <c r="BF9" s="1884"/>
      <c r="BG9" s="1884"/>
      <c r="BH9" s="1884"/>
      <c r="BI9" s="1884"/>
      <c r="BJ9" s="1884"/>
      <c r="BK9" s="1885"/>
      <c r="BL9" s="1889"/>
      <c r="BM9" s="1884"/>
      <c r="BN9" s="1884"/>
      <c r="BO9" s="1884"/>
      <c r="BP9" s="1884"/>
      <c r="BQ9" s="1884"/>
      <c r="BR9" s="1884"/>
      <c r="BS9" s="1884"/>
      <c r="BT9" s="1884"/>
      <c r="BU9" s="1890"/>
    </row>
    <row r="10" spans="1:73" s="298" customFormat="1" ht="17.25" customHeight="1">
      <c r="A10" s="559"/>
      <c r="B10" s="299" t="s">
        <v>1020</v>
      </c>
      <c r="C10" s="1886">
        <v>63</v>
      </c>
      <c r="D10" s="1887"/>
      <c r="E10" s="1887"/>
      <c r="F10" s="1887"/>
      <c r="G10" s="1887"/>
      <c r="H10" s="1888"/>
      <c r="I10" s="1891">
        <v>6</v>
      </c>
      <c r="J10" s="1887"/>
      <c r="K10" s="1887"/>
      <c r="L10" s="1888"/>
      <c r="M10" s="1891">
        <v>69</v>
      </c>
      <c r="N10" s="1887"/>
      <c r="O10" s="1887"/>
      <c r="P10" s="1888"/>
      <c r="Q10" s="1962">
        <v>1179993</v>
      </c>
      <c r="R10" s="1963"/>
      <c r="S10" s="1963"/>
      <c r="T10" s="1963"/>
      <c r="U10" s="1963"/>
      <c r="V10" s="1963"/>
      <c r="W10" s="1963"/>
      <c r="X10" s="1963"/>
      <c r="Y10" s="1963"/>
      <c r="Z10" s="1964"/>
      <c r="AA10" s="1962">
        <v>46420</v>
      </c>
      <c r="AB10" s="1963"/>
      <c r="AC10" s="1963"/>
      <c r="AD10" s="1963"/>
      <c r="AE10" s="1963"/>
      <c r="AF10" s="1963"/>
      <c r="AG10" s="1963"/>
      <c r="AH10" s="1963"/>
      <c r="AI10" s="1964"/>
      <c r="AJ10" s="1962">
        <v>23891</v>
      </c>
      <c r="AK10" s="1963"/>
      <c r="AL10" s="1963"/>
      <c r="AM10" s="1963"/>
      <c r="AN10" s="1963"/>
      <c r="AO10" s="1963"/>
      <c r="AP10" s="1963"/>
      <c r="AQ10" s="1963"/>
      <c r="AR10" s="1964"/>
      <c r="AS10" s="1962">
        <v>70311</v>
      </c>
      <c r="AT10" s="1963"/>
      <c r="AU10" s="1963"/>
      <c r="AV10" s="1963"/>
      <c r="AW10" s="1963"/>
      <c r="AX10" s="1963"/>
      <c r="AY10" s="1963"/>
      <c r="AZ10" s="1963"/>
      <c r="BA10" s="1964"/>
      <c r="BB10" s="1962">
        <v>95363</v>
      </c>
      <c r="BC10" s="1963"/>
      <c r="BD10" s="1963"/>
      <c r="BE10" s="1963"/>
      <c r="BF10" s="1963"/>
      <c r="BG10" s="1963"/>
      <c r="BH10" s="1963"/>
      <c r="BI10" s="1963"/>
      <c r="BJ10" s="1963"/>
      <c r="BK10" s="1964"/>
      <c r="BL10" s="1962">
        <v>1275356</v>
      </c>
      <c r="BM10" s="1963"/>
      <c r="BN10" s="1963"/>
      <c r="BO10" s="1963"/>
      <c r="BP10" s="1963"/>
      <c r="BQ10" s="1963"/>
      <c r="BR10" s="1963"/>
      <c r="BS10" s="1963"/>
      <c r="BT10" s="1963"/>
      <c r="BU10" s="1965"/>
    </row>
    <row r="11" spans="1:73" s="298" customFormat="1" ht="17.25" customHeight="1">
      <c r="A11" s="559"/>
      <c r="B11" s="299" t="s">
        <v>1021</v>
      </c>
      <c r="C11" s="1886">
        <v>63</v>
      </c>
      <c r="D11" s="1887"/>
      <c r="E11" s="1887"/>
      <c r="F11" s="1887"/>
      <c r="G11" s="1887"/>
      <c r="H11" s="1888"/>
      <c r="I11" s="1891">
        <v>6</v>
      </c>
      <c r="J11" s="1887"/>
      <c r="K11" s="1887"/>
      <c r="L11" s="1888"/>
      <c r="M11" s="1891">
        <v>69</v>
      </c>
      <c r="N11" s="1887"/>
      <c r="O11" s="1887"/>
      <c r="P11" s="1888"/>
      <c r="Q11" s="1962">
        <v>1178237</v>
      </c>
      <c r="R11" s="1963"/>
      <c r="S11" s="1963"/>
      <c r="T11" s="1963"/>
      <c r="U11" s="1963"/>
      <c r="V11" s="1963"/>
      <c r="W11" s="1963"/>
      <c r="X11" s="1963"/>
      <c r="Y11" s="1963"/>
      <c r="Z11" s="1964"/>
      <c r="AA11" s="1962">
        <v>41543</v>
      </c>
      <c r="AB11" s="1963"/>
      <c r="AC11" s="1963"/>
      <c r="AD11" s="1963"/>
      <c r="AE11" s="1963"/>
      <c r="AF11" s="1963"/>
      <c r="AG11" s="1963"/>
      <c r="AH11" s="1963"/>
      <c r="AI11" s="1964"/>
      <c r="AJ11" s="1962">
        <v>21468</v>
      </c>
      <c r="AK11" s="1963"/>
      <c r="AL11" s="1963"/>
      <c r="AM11" s="1963"/>
      <c r="AN11" s="1963"/>
      <c r="AO11" s="1963"/>
      <c r="AP11" s="1963"/>
      <c r="AQ11" s="1963"/>
      <c r="AR11" s="1964"/>
      <c r="AS11" s="1962">
        <v>63011</v>
      </c>
      <c r="AT11" s="1963"/>
      <c r="AU11" s="1963"/>
      <c r="AV11" s="1963"/>
      <c r="AW11" s="1963"/>
      <c r="AX11" s="1963"/>
      <c r="AY11" s="1963"/>
      <c r="AZ11" s="1963"/>
      <c r="BA11" s="1964"/>
      <c r="BB11" s="1962">
        <v>93162</v>
      </c>
      <c r="BC11" s="1963"/>
      <c r="BD11" s="1963"/>
      <c r="BE11" s="1963"/>
      <c r="BF11" s="1963"/>
      <c r="BG11" s="1963"/>
      <c r="BH11" s="1963"/>
      <c r="BI11" s="1963"/>
      <c r="BJ11" s="1963"/>
      <c r="BK11" s="1964"/>
      <c r="BL11" s="1962">
        <v>1271399</v>
      </c>
      <c r="BM11" s="1963"/>
      <c r="BN11" s="1963"/>
      <c r="BO11" s="1963"/>
      <c r="BP11" s="1963"/>
      <c r="BQ11" s="1963"/>
      <c r="BR11" s="1963"/>
      <c r="BS11" s="1963"/>
      <c r="BT11" s="1963"/>
      <c r="BU11" s="1965"/>
    </row>
    <row r="12" spans="1:73" s="298" customFormat="1" ht="17.25" customHeight="1">
      <c r="A12" s="559"/>
      <c r="B12" s="299" t="s">
        <v>1022</v>
      </c>
      <c r="C12" s="1886">
        <v>63</v>
      </c>
      <c r="D12" s="1887"/>
      <c r="E12" s="1887"/>
      <c r="F12" s="1887"/>
      <c r="G12" s="1887"/>
      <c r="H12" s="1888"/>
      <c r="I12" s="1891">
        <v>6</v>
      </c>
      <c r="J12" s="1887"/>
      <c r="K12" s="1887"/>
      <c r="L12" s="1888"/>
      <c r="M12" s="1891">
        <v>69</v>
      </c>
      <c r="N12" s="1887"/>
      <c r="O12" s="1887"/>
      <c r="P12" s="1888"/>
      <c r="Q12" s="1962">
        <v>1165939</v>
      </c>
      <c r="R12" s="1963"/>
      <c r="S12" s="1963"/>
      <c r="T12" s="1963"/>
      <c r="U12" s="1963"/>
      <c r="V12" s="1963"/>
      <c r="W12" s="1963"/>
      <c r="X12" s="1963"/>
      <c r="Y12" s="1963"/>
      <c r="Z12" s="1964"/>
      <c r="AA12" s="1962">
        <v>34939</v>
      </c>
      <c r="AB12" s="1963"/>
      <c r="AC12" s="1963"/>
      <c r="AD12" s="1963"/>
      <c r="AE12" s="1963"/>
      <c r="AF12" s="1963"/>
      <c r="AG12" s="1963"/>
      <c r="AH12" s="1963"/>
      <c r="AI12" s="1964"/>
      <c r="AJ12" s="1962">
        <v>18321</v>
      </c>
      <c r="AK12" s="1963"/>
      <c r="AL12" s="1963"/>
      <c r="AM12" s="1963"/>
      <c r="AN12" s="1963"/>
      <c r="AO12" s="1963"/>
      <c r="AP12" s="1963"/>
      <c r="AQ12" s="1963"/>
      <c r="AR12" s="1964"/>
      <c r="AS12" s="1962">
        <v>53260</v>
      </c>
      <c r="AT12" s="1963"/>
      <c r="AU12" s="1963"/>
      <c r="AV12" s="1963"/>
      <c r="AW12" s="1963"/>
      <c r="AX12" s="1963"/>
      <c r="AY12" s="1963"/>
      <c r="AZ12" s="1963"/>
      <c r="BA12" s="1964"/>
      <c r="BB12" s="1962">
        <v>92188</v>
      </c>
      <c r="BC12" s="1963"/>
      <c r="BD12" s="1963"/>
      <c r="BE12" s="1963"/>
      <c r="BF12" s="1963"/>
      <c r="BG12" s="1963"/>
      <c r="BH12" s="1963"/>
      <c r="BI12" s="1963"/>
      <c r="BJ12" s="1963"/>
      <c r="BK12" s="1964"/>
      <c r="BL12" s="1962">
        <v>1258127</v>
      </c>
      <c r="BM12" s="1963"/>
      <c r="BN12" s="1963"/>
      <c r="BO12" s="1963"/>
      <c r="BP12" s="1963"/>
      <c r="BQ12" s="1963"/>
      <c r="BR12" s="1963"/>
      <c r="BS12" s="1963"/>
      <c r="BT12" s="1963"/>
      <c r="BU12" s="1965"/>
    </row>
    <row r="13" spans="1:73" s="298" customFormat="1" ht="17.25" customHeight="1">
      <c r="A13" s="559"/>
      <c r="B13" s="299" t="s">
        <v>1023</v>
      </c>
      <c r="C13" s="1886">
        <v>63</v>
      </c>
      <c r="D13" s="1887"/>
      <c r="E13" s="1887"/>
      <c r="F13" s="1887"/>
      <c r="G13" s="1887"/>
      <c r="H13" s="1888"/>
      <c r="I13" s="1891">
        <v>6</v>
      </c>
      <c r="J13" s="1887"/>
      <c r="K13" s="1887"/>
      <c r="L13" s="1888"/>
      <c r="M13" s="1891">
        <v>69</v>
      </c>
      <c r="N13" s="1887"/>
      <c r="O13" s="1887"/>
      <c r="P13" s="1888"/>
      <c r="Q13" s="1962">
        <v>1145979</v>
      </c>
      <c r="R13" s="1963"/>
      <c r="S13" s="1963"/>
      <c r="T13" s="1963"/>
      <c r="U13" s="1963"/>
      <c r="V13" s="1963"/>
      <c r="W13" s="1963"/>
      <c r="X13" s="1963"/>
      <c r="Y13" s="1963"/>
      <c r="Z13" s="1964"/>
      <c r="AA13" s="1962">
        <v>24318</v>
      </c>
      <c r="AB13" s="1963"/>
      <c r="AC13" s="1963"/>
      <c r="AD13" s="1963"/>
      <c r="AE13" s="1963"/>
      <c r="AF13" s="1963"/>
      <c r="AG13" s="1963"/>
      <c r="AH13" s="1963"/>
      <c r="AI13" s="1964"/>
      <c r="AJ13" s="1962">
        <v>13726</v>
      </c>
      <c r="AK13" s="1963"/>
      <c r="AL13" s="1963"/>
      <c r="AM13" s="1963"/>
      <c r="AN13" s="1963"/>
      <c r="AO13" s="1963"/>
      <c r="AP13" s="1963"/>
      <c r="AQ13" s="1963"/>
      <c r="AR13" s="1964"/>
      <c r="AS13" s="1962">
        <v>38044</v>
      </c>
      <c r="AT13" s="1963"/>
      <c r="AU13" s="1963"/>
      <c r="AV13" s="1963"/>
      <c r="AW13" s="1963"/>
      <c r="AX13" s="1963"/>
      <c r="AY13" s="1963"/>
      <c r="AZ13" s="1963"/>
      <c r="BA13" s="1964"/>
      <c r="BB13" s="1962">
        <v>90960</v>
      </c>
      <c r="BC13" s="1963"/>
      <c r="BD13" s="1963"/>
      <c r="BE13" s="1963"/>
      <c r="BF13" s="1963"/>
      <c r="BG13" s="1963"/>
      <c r="BH13" s="1963"/>
      <c r="BI13" s="1963"/>
      <c r="BJ13" s="1963"/>
      <c r="BK13" s="1964"/>
      <c r="BL13" s="1962">
        <v>1236939</v>
      </c>
      <c r="BM13" s="1963"/>
      <c r="BN13" s="1963"/>
      <c r="BO13" s="1963"/>
      <c r="BP13" s="1963"/>
      <c r="BQ13" s="1963"/>
      <c r="BR13" s="1963"/>
      <c r="BS13" s="1963"/>
      <c r="BT13" s="1963"/>
      <c r="BU13" s="1965"/>
    </row>
    <row r="14" spans="1:73" s="298" customFormat="1" ht="17.25" customHeight="1" thickBot="1">
      <c r="A14" s="559"/>
      <c r="B14" s="300" t="s">
        <v>1024</v>
      </c>
      <c r="C14" s="1972">
        <v>63</v>
      </c>
      <c r="D14" s="1898"/>
      <c r="E14" s="1898"/>
      <c r="F14" s="1898"/>
      <c r="G14" s="1898"/>
      <c r="H14" s="1970"/>
      <c r="I14" s="1897">
        <v>6</v>
      </c>
      <c r="J14" s="1898"/>
      <c r="K14" s="1898"/>
      <c r="L14" s="1970"/>
      <c r="M14" s="1897">
        <v>69</v>
      </c>
      <c r="N14" s="1898"/>
      <c r="O14" s="1898"/>
      <c r="P14" s="1970"/>
      <c r="Q14" s="1897">
        <v>1105182</v>
      </c>
      <c r="R14" s="1898"/>
      <c r="S14" s="1898"/>
      <c r="T14" s="1898"/>
      <c r="U14" s="1898"/>
      <c r="V14" s="1898"/>
      <c r="W14" s="1898"/>
      <c r="X14" s="1898"/>
      <c r="Y14" s="1898"/>
      <c r="Z14" s="1970"/>
      <c r="AA14" s="1897">
        <v>13182</v>
      </c>
      <c r="AB14" s="1898"/>
      <c r="AC14" s="1898"/>
      <c r="AD14" s="1898"/>
      <c r="AE14" s="1898"/>
      <c r="AF14" s="1898"/>
      <c r="AG14" s="1898"/>
      <c r="AH14" s="1898"/>
      <c r="AI14" s="1970"/>
      <c r="AJ14" s="1897">
        <v>8235</v>
      </c>
      <c r="AK14" s="1898"/>
      <c r="AL14" s="1898"/>
      <c r="AM14" s="1898"/>
      <c r="AN14" s="1898"/>
      <c r="AO14" s="1898"/>
      <c r="AP14" s="1898"/>
      <c r="AQ14" s="1898"/>
      <c r="AR14" s="1970"/>
      <c r="AS14" s="1897">
        <v>21417</v>
      </c>
      <c r="AT14" s="1898"/>
      <c r="AU14" s="1898"/>
      <c r="AV14" s="1898"/>
      <c r="AW14" s="1898"/>
      <c r="AX14" s="1898"/>
      <c r="AY14" s="1898"/>
      <c r="AZ14" s="1898"/>
      <c r="BA14" s="1970"/>
      <c r="BB14" s="1897">
        <v>89838</v>
      </c>
      <c r="BC14" s="1898"/>
      <c r="BD14" s="1898"/>
      <c r="BE14" s="1898"/>
      <c r="BF14" s="1898"/>
      <c r="BG14" s="1898"/>
      <c r="BH14" s="1898"/>
      <c r="BI14" s="1898"/>
      <c r="BJ14" s="1898"/>
      <c r="BK14" s="1970"/>
      <c r="BL14" s="1897">
        <v>1195020</v>
      </c>
      <c r="BM14" s="1898"/>
      <c r="BN14" s="1898"/>
      <c r="BO14" s="1898"/>
      <c r="BP14" s="1898"/>
      <c r="BQ14" s="1898"/>
      <c r="BR14" s="1898"/>
      <c r="BS14" s="1898"/>
      <c r="BT14" s="1898"/>
      <c r="BU14" s="1899"/>
    </row>
    <row r="15" spans="1:73" s="298" customFormat="1" ht="7.5" customHeight="1" thickBot="1">
      <c r="A15" s="559"/>
      <c r="B15" s="561"/>
      <c r="C15" s="565"/>
      <c r="D15" s="565"/>
      <c r="E15" s="565"/>
      <c r="F15" s="565"/>
      <c r="G15" s="565"/>
      <c r="H15" s="565"/>
      <c r="I15" s="565"/>
      <c r="J15" s="565"/>
      <c r="K15" s="565"/>
      <c r="L15" s="565"/>
      <c r="M15" s="565"/>
      <c r="N15" s="565"/>
      <c r="O15" s="565"/>
      <c r="P15" s="565"/>
      <c r="Q15" s="565"/>
      <c r="R15" s="565"/>
      <c r="S15" s="565"/>
      <c r="T15" s="565"/>
      <c r="U15" s="565"/>
      <c r="V15" s="565"/>
      <c r="W15" s="565"/>
      <c r="X15" s="565"/>
      <c r="Y15" s="565"/>
      <c r="Z15" s="565"/>
      <c r="AA15" s="565"/>
      <c r="AB15" s="565"/>
      <c r="AC15" s="565"/>
      <c r="AD15" s="565"/>
      <c r="AE15" s="565"/>
      <c r="AF15" s="565"/>
      <c r="AG15" s="565"/>
      <c r="AH15" s="565"/>
      <c r="AI15" s="565"/>
      <c r="AJ15" s="565"/>
      <c r="AK15" s="565"/>
      <c r="AL15" s="565"/>
      <c r="AM15" s="565"/>
      <c r="AN15" s="565"/>
      <c r="AO15" s="565"/>
      <c r="AP15" s="565"/>
      <c r="AQ15" s="565"/>
      <c r="AR15" s="565"/>
      <c r="AS15" s="565"/>
      <c r="AT15" s="565"/>
      <c r="AU15" s="565"/>
      <c r="AV15" s="565"/>
      <c r="AW15" s="565"/>
      <c r="AX15" s="565"/>
      <c r="AY15" s="565"/>
      <c r="AZ15" s="565"/>
      <c r="BA15" s="565"/>
      <c r="BB15" s="565"/>
      <c r="BC15" s="565"/>
      <c r="BD15" s="565"/>
      <c r="BE15" s="565"/>
      <c r="BF15" s="565"/>
      <c r="BG15" s="565"/>
      <c r="BH15" s="565"/>
      <c r="BI15" s="565"/>
      <c r="BJ15" s="565"/>
      <c r="BK15" s="565"/>
      <c r="BL15" s="565"/>
      <c r="BM15" s="565"/>
      <c r="BN15" s="565"/>
      <c r="BO15" s="565"/>
      <c r="BP15" s="565"/>
      <c r="BQ15" s="565"/>
      <c r="BR15" s="565"/>
      <c r="BS15" s="565"/>
      <c r="BT15" s="565"/>
      <c r="BU15" s="565"/>
    </row>
    <row r="16" spans="1:73" s="298" customFormat="1" ht="15" thickBot="1">
      <c r="A16" s="559"/>
      <c r="B16" s="562"/>
      <c r="C16" s="669"/>
      <c r="D16" s="669"/>
      <c r="E16" s="669"/>
      <c r="F16" s="669"/>
      <c r="G16" s="669"/>
      <c r="H16" s="669"/>
      <c r="I16" s="669"/>
      <c r="J16" s="669"/>
      <c r="K16" s="669"/>
      <c r="L16" s="669"/>
      <c r="M16" s="669"/>
      <c r="N16" s="669"/>
      <c r="O16" s="669"/>
      <c r="P16" s="669"/>
      <c r="Q16" s="669"/>
      <c r="R16" s="669"/>
      <c r="S16" s="669"/>
      <c r="T16" s="669"/>
      <c r="U16" s="669"/>
      <c r="V16" s="669"/>
      <c r="W16" s="669"/>
      <c r="X16" s="669"/>
      <c r="Y16" s="669"/>
      <c r="Z16" s="669"/>
      <c r="AA16" s="669"/>
      <c r="AB16" s="669"/>
      <c r="AC16" s="669"/>
      <c r="AD16" s="669"/>
      <c r="AE16" s="669"/>
      <c r="AF16" s="669"/>
      <c r="AG16" s="669"/>
      <c r="AH16" s="669"/>
      <c r="AI16" s="669"/>
      <c r="AJ16" s="669"/>
      <c r="AK16" s="669"/>
      <c r="AL16" s="669"/>
      <c r="AM16" s="669"/>
      <c r="AN16" s="669"/>
      <c r="AO16" s="669"/>
      <c r="AP16" s="669"/>
      <c r="AQ16" s="669"/>
      <c r="AR16" s="669"/>
      <c r="AS16" s="669"/>
      <c r="AT16" s="669"/>
      <c r="AU16" s="669"/>
      <c r="AV16" s="669"/>
      <c r="AW16" s="669"/>
      <c r="AX16" s="669"/>
      <c r="AY16" s="669"/>
      <c r="AZ16" s="669"/>
      <c r="BA16" s="669"/>
      <c r="BB16" s="669"/>
      <c r="BC16" s="669"/>
      <c r="BD16" s="669"/>
      <c r="BE16" s="669"/>
      <c r="BF16" s="669"/>
      <c r="BG16" s="669"/>
      <c r="BH16" s="669"/>
      <c r="BI16" s="669"/>
      <c r="BJ16" s="669"/>
      <c r="BK16" s="669"/>
      <c r="BL16" s="669"/>
      <c r="BM16" s="669"/>
      <c r="BN16" s="669"/>
      <c r="BO16" s="669"/>
      <c r="BP16" s="669"/>
      <c r="BQ16" s="669"/>
      <c r="BR16" s="669"/>
      <c r="BS16" s="669"/>
      <c r="BT16" s="669"/>
      <c r="BU16" s="669"/>
    </row>
    <row r="17" spans="1:73" s="298" customFormat="1" ht="17.25" customHeight="1" thickBot="1">
      <c r="A17" s="559"/>
      <c r="B17" s="666"/>
      <c r="C17" s="1914" t="s">
        <v>940</v>
      </c>
      <c r="D17" s="1915"/>
      <c r="E17" s="1915"/>
      <c r="F17" s="1915"/>
      <c r="G17" s="1915"/>
      <c r="H17" s="1915"/>
      <c r="I17" s="1915"/>
      <c r="J17" s="1915"/>
      <c r="K17" s="1915"/>
      <c r="L17" s="1915"/>
      <c r="M17" s="1915"/>
      <c r="N17" s="1915"/>
      <c r="O17" s="1915"/>
      <c r="P17" s="1915"/>
      <c r="Q17" s="1915"/>
      <c r="R17" s="1915"/>
      <c r="S17" s="1915"/>
      <c r="T17" s="1915"/>
      <c r="U17" s="1915"/>
      <c r="V17" s="1915"/>
      <c r="W17" s="1915"/>
      <c r="X17" s="1915"/>
      <c r="Y17" s="1915"/>
      <c r="Z17" s="1915"/>
      <c r="AA17" s="1915"/>
      <c r="AB17" s="1915"/>
      <c r="AC17" s="1915"/>
      <c r="AD17" s="1915"/>
      <c r="AE17" s="1915"/>
      <c r="AF17" s="1915"/>
      <c r="AG17" s="1915"/>
      <c r="AH17" s="1915"/>
      <c r="AI17" s="1915"/>
      <c r="AJ17" s="1915"/>
      <c r="AK17" s="1915"/>
      <c r="AL17" s="1915"/>
      <c r="AM17" s="1915"/>
      <c r="AN17" s="1915"/>
      <c r="AO17" s="1915"/>
      <c r="AP17" s="1915"/>
      <c r="AQ17" s="1915"/>
      <c r="AR17" s="1915"/>
      <c r="AS17" s="1915"/>
      <c r="AT17" s="1915"/>
      <c r="AU17" s="1915"/>
      <c r="AV17" s="1915"/>
      <c r="AW17" s="1915"/>
      <c r="AX17" s="1915"/>
      <c r="AY17" s="1915"/>
      <c r="AZ17" s="1915"/>
      <c r="BA17" s="1915"/>
      <c r="BB17" s="1915"/>
      <c r="BC17" s="1915"/>
      <c r="BD17" s="1915"/>
      <c r="BE17" s="1915"/>
      <c r="BF17" s="1915"/>
      <c r="BG17" s="1915"/>
      <c r="BH17" s="1915"/>
      <c r="BI17" s="1915"/>
      <c r="BJ17" s="1915"/>
      <c r="BK17" s="1915"/>
      <c r="BL17" s="1915"/>
      <c r="BM17" s="1915"/>
      <c r="BN17" s="1915"/>
      <c r="BO17" s="1915"/>
      <c r="BP17" s="1915"/>
      <c r="BQ17" s="1915"/>
      <c r="BR17" s="1915"/>
      <c r="BS17" s="1915"/>
      <c r="BT17" s="1915"/>
      <c r="BU17" s="1916"/>
    </row>
    <row r="18" spans="1:73" s="298" customFormat="1" ht="17.25" customHeight="1" thickBot="1">
      <c r="A18" s="559"/>
      <c r="B18" s="667" t="s">
        <v>158</v>
      </c>
      <c r="C18" s="1917" t="s">
        <v>159</v>
      </c>
      <c r="D18" s="1918"/>
      <c r="E18" s="1918"/>
      <c r="F18" s="1918"/>
      <c r="G18" s="1918"/>
      <c r="H18" s="1918"/>
      <c r="I18" s="1918"/>
      <c r="J18" s="1918"/>
      <c r="K18" s="1918"/>
      <c r="L18" s="1918"/>
      <c r="M18" s="1918"/>
      <c r="N18" s="1918"/>
      <c r="O18" s="1918"/>
      <c r="P18" s="1918"/>
      <c r="Q18" s="1918"/>
      <c r="R18" s="1918"/>
      <c r="S18" s="1918"/>
      <c r="T18" s="1918"/>
      <c r="U18" s="1918"/>
      <c r="V18" s="1918"/>
      <c r="W18" s="1918"/>
      <c r="X18" s="1918"/>
      <c r="Y18" s="1918"/>
      <c r="Z18" s="1918"/>
      <c r="AA18" s="1918"/>
      <c r="AB18" s="1918"/>
      <c r="AC18" s="1918"/>
      <c r="AD18" s="1918" t="s">
        <v>8</v>
      </c>
      <c r="AE18" s="1918"/>
      <c r="AF18" s="1918"/>
      <c r="AG18" s="1918"/>
      <c r="AH18" s="1918"/>
      <c r="AI18" s="1918"/>
      <c r="AJ18" s="1918"/>
      <c r="AK18" s="1918"/>
      <c r="AL18" s="1918"/>
      <c r="AM18" s="1918"/>
      <c r="AN18" s="1918"/>
      <c r="AO18" s="1918"/>
      <c r="AP18" s="1918"/>
      <c r="AQ18" s="1918"/>
      <c r="AR18" s="1918"/>
      <c r="AS18" s="1918"/>
      <c r="AT18" s="1918"/>
      <c r="AU18" s="1918"/>
      <c r="AV18" s="1918"/>
      <c r="AW18" s="1918"/>
      <c r="AX18" s="1918"/>
      <c r="AY18" s="1918"/>
      <c r="AZ18" s="1918" t="s">
        <v>9</v>
      </c>
      <c r="BA18" s="1918"/>
      <c r="BB18" s="1918"/>
      <c r="BC18" s="1918"/>
      <c r="BD18" s="1918"/>
      <c r="BE18" s="1918"/>
      <c r="BF18" s="1918"/>
      <c r="BG18" s="1918"/>
      <c r="BH18" s="1918"/>
      <c r="BI18" s="1918"/>
      <c r="BJ18" s="1918"/>
      <c r="BK18" s="1918"/>
      <c r="BL18" s="1918"/>
      <c r="BM18" s="1918"/>
      <c r="BN18" s="1918"/>
      <c r="BO18" s="1918"/>
      <c r="BP18" s="1918"/>
      <c r="BQ18" s="1918"/>
      <c r="BR18" s="1918"/>
      <c r="BS18" s="1918"/>
      <c r="BT18" s="1918"/>
      <c r="BU18" s="1919"/>
    </row>
    <row r="19" spans="1:73" s="298" customFormat="1" ht="17.25" customHeight="1" thickBot="1">
      <c r="A19" s="559"/>
      <c r="B19" s="667"/>
      <c r="C19" s="1917" t="s">
        <v>934</v>
      </c>
      <c r="D19" s="1918"/>
      <c r="E19" s="1918"/>
      <c r="F19" s="1918"/>
      <c r="G19" s="1918"/>
      <c r="H19" s="1918"/>
      <c r="I19" s="1918"/>
      <c r="J19" s="1918"/>
      <c r="K19" s="1918"/>
      <c r="L19" s="1918" t="s">
        <v>935</v>
      </c>
      <c r="M19" s="1918"/>
      <c r="N19" s="1918"/>
      <c r="O19" s="1918"/>
      <c r="P19" s="1918"/>
      <c r="Q19" s="1918"/>
      <c r="R19" s="1918"/>
      <c r="S19" s="1918"/>
      <c r="T19" s="1918"/>
      <c r="U19" s="1918" t="s">
        <v>936</v>
      </c>
      <c r="V19" s="1918"/>
      <c r="W19" s="1918"/>
      <c r="X19" s="1918"/>
      <c r="Y19" s="1918"/>
      <c r="Z19" s="1918"/>
      <c r="AA19" s="1918"/>
      <c r="AB19" s="1918"/>
      <c r="AC19" s="1918"/>
      <c r="AD19" s="1918" t="s">
        <v>934</v>
      </c>
      <c r="AE19" s="1918"/>
      <c r="AF19" s="1918"/>
      <c r="AG19" s="1918"/>
      <c r="AH19" s="1918"/>
      <c r="AI19" s="1918"/>
      <c r="AJ19" s="1918"/>
      <c r="AK19" s="1918"/>
      <c r="AL19" s="1918" t="s">
        <v>935</v>
      </c>
      <c r="AM19" s="1918"/>
      <c r="AN19" s="1918"/>
      <c r="AO19" s="1918"/>
      <c r="AP19" s="1918"/>
      <c r="AQ19" s="1918"/>
      <c r="AR19" s="1918" t="s">
        <v>936</v>
      </c>
      <c r="AS19" s="1918"/>
      <c r="AT19" s="1918"/>
      <c r="AU19" s="1918"/>
      <c r="AV19" s="1918"/>
      <c r="AW19" s="1918"/>
      <c r="AX19" s="1918"/>
      <c r="AY19" s="1918"/>
      <c r="AZ19" s="1918" t="s">
        <v>941</v>
      </c>
      <c r="BA19" s="1918"/>
      <c r="BB19" s="1918"/>
      <c r="BC19" s="1918"/>
      <c r="BD19" s="1918"/>
      <c r="BE19" s="1918"/>
      <c r="BF19" s="1918"/>
      <c r="BG19" s="1918"/>
      <c r="BH19" s="1918"/>
      <c r="BI19" s="1918"/>
      <c r="BJ19" s="1918"/>
      <c r="BK19" s="1918" t="s">
        <v>942</v>
      </c>
      <c r="BL19" s="1918"/>
      <c r="BM19" s="1918"/>
      <c r="BN19" s="1918"/>
      <c r="BO19" s="1918"/>
      <c r="BP19" s="1918"/>
      <c r="BQ19" s="1918"/>
      <c r="BR19" s="1918"/>
      <c r="BS19" s="1918"/>
      <c r="BT19" s="1918"/>
      <c r="BU19" s="1919"/>
    </row>
    <row r="20" spans="1:73" s="298" customFormat="1" ht="17.25" customHeight="1" thickBot="1">
      <c r="A20" s="559"/>
      <c r="B20" s="668"/>
      <c r="C20" s="1968"/>
      <c r="D20" s="1938"/>
      <c r="E20" s="1938"/>
      <c r="F20" s="1938"/>
      <c r="G20" s="1938"/>
      <c r="H20" s="1938"/>
      <c r="I20" s="1938"/>
      <c r="J20" s="1938"/>
      <c r="K20" s="1938"/>
      <c r="L20" s="1938"/>
      <c r="M20" s="1938"/>
      <c r="N20" s="1938"/>
      <c r="O20" s="1938"/>
      <c r="P20" s="1938"/>
      <c r="Q20" s="1938"/>
      <c r="R20" s="1938"/>
      <c r="S20" s="1938"/>
      <c r="T20" s="1938"/>
      <c r="U20" s="1938"/>
      <c r="V20" s="1938"/>
      <c r="W20" s="1938"/>
      <c r="X20" s="1938"/>
      <c r="Y20" s="1938"/>
      <c r="Z20" s="1938"/>
      <c r="AA20" s="1938"/>
      <c r="AB20" s="1938"/>
      <c r="AC20" s="1938"/>
      <c r="AD20" s="1938"/>
      <c r="AE20" s="1938"/>
      <c r="AF20" s="1938"/>
      <c r="AG20" s="1938"/>
      <c r="AH20" s="1938"/>
      <c r="AI20" s="1938"/>
      <c r="AJ20" s="1938"/>
      <c r="AK20" s="1938"/>
      <c r="AL20" s="1938"/>
      <c r="AM20" s="1938"/>
      <c r="AN20" s="1938"/>
      <c r="AO20" s="1938"/>
      <c r="AP20" s="1938"/>
      <c r="AQ20" s="1938"/>
      <c r="AR20" s="1938"/>
      <c r="AS20" s="1938"/>
      <c r="AT20" s="1938"/>
      <c r="AU20" s="1938"/>
      <c r="AV20" s="1938"/>
      <c r="AW20" s="1938"/>
      <c r="AX20" s="1938"/>
      <c r="AY20" s="1938"/>
      <c r="AZ20" s="1938"/>
      <c r="BA20" s="1938"/>
      <c r="BB20" s="1938"/>
      <c r="BC20" s="1938"/>
      <c r="BD20" s="1938"/>
      <c r="BE20" s="1938"/>
      <c r="BF20" s="1938"/>
      <c r="BG20" s="1938"/>
      <c r="BH20" s="1938"/>
      <c r="BI20" s="1938"/>
      <c r="BJ20" s="1938"/>
      <c r="BK20" s="1938"/>
      <c r="BL20" s="1938"/>
      <c r="BM20" s="1938"/>
      <c r="BN20" s="1938"/>
      <c r="BO20" s="1938"/>
      <c r="BP20" s="1938"/>
      <c r="BQ20" s="1938"/>
      <c r="BR20" s="1938"/>
      <c r="BS20" s="1938"/>
      <c r="BT20" s="1938"/>
      <c r="BU20" s="1957"/>
    </row>
    <row r="21" spans="1:73" s="298" customFormat="1" ht="17.25" customHeight="1">
      <c r="A21" s="559"/>
      <c r="B21" s="563"/>
      <c r="C21" s="1954"/>
      <c r="D21" s="1955"/>
      <c r="E21" s="1955"/>
      <c r="F21" s="1955"/>
      <c r="G21" s="1955"/>
      <c r="H21" s="1955"/>
      <c r="I21" s="1955"/>
      <c r="J21" s="1955"/>
      <c r="K21" s="1955"/>
      <c r="L21" s="1955"/>
      <c r="M21" s="1955"/>
      <c r="N21" s="1955"/>
      <c r="O21" s="1955"/>
      <c r="P21" s="1955"/>
      <c r="Q21" s="1955"/>
      <c r="R21" s="1955"/>
      <c r="S21" s="1955"/>
      <c r="T21" s="1955"/>
      <c r="U21" s="1955"/>
      <c r="V21" s="1955"/>
      <c r="W21" s="1955"/>
      <c r="X21" s="1955"/>
      <c r="Y21" s="1955"/>
      <c r="Z21" s="1955"/>
      <c r="AA21" s="1955"/>
      <c r="AB21" s="1955"/>
      <c r="AC21" s="1955"/>
      <c r="AD21" s="1955"/>
      <c r="AE21" s="1955"/>
      <c r="AF21" s="1955"/>
      <c r="AG21" s="1955"/>
      <c r="AH21" s="1955"/>
      <c r="AI21" s="1955"/>
      <c r="AJ21" s="1955"/>
      <c r="AK21" s="1955"/>
      <c r="AL21" s="1955"/>
      <c r="AM21" s="1955"/>
      <c r="AN21" s="1955"/>
      <c r="AO21" s="1955"/>
      <c r="AP21" s="1955"/>
      <c r="AQ21" s="1955"/>
      <c r="AR21" s="1955"/>
      <c r="AS21" s="1955"/>
      <c r="AT21" s="1955"/>
      <c r="AU21" s="1955"/>
      <c r="AV21" s="1955"/>
      <c r="AW21" s="1955"/>
      <c r="AX21" s="1955"/>
      <c r="AY21" s="1955"/>
      <c r="AZ21" s="1955"/>
      <c r="BA21" s="1955"/>
      <c r="BB21" s="1955"/>
      <c r="BC21" s="1955"/>
      <c r="BD21" s="1955"/>
      <c r="BE21" s="1955"/>
      <c r="BF21" s="1955"/>
      <c r="BG21" s="1955"/>
      <c r="BH21" s="1955"/>
      <c r="BI21" s="1955"/>
      <c r="BJ21" s="1955"/>
      <c r="BK21" s="1955"/>
      <c r="BL21" s="1955"/>
      <c r="BM21" s="1955"/>
      <c r="BN21" s="1955"/>
      <c r="BO21" s="1955"/>
      <c r="BP21" s="1955"/>
      <c r="BQ21" s="1955"/>
      <c r="BR21" s="1955"/>
      <c r="BS21" s="1955"/>
      <c r="BT21" s="1955"/>
      <c r="BU21" s="1956"/>
    </row>
    <row r="22" spans="1:73" s="298" customFormat="1" ht="17.25" customHeight="1">
      <c r="A22" s="559"/>
      <c r="B22" s="299" t="s">
        <v>1020</v>
      </c>
      <c r="C22" s="1960">
        <v>2064554</v>
      </c>
      <c r="D22" s="1958"/>
      <c r="E22" s="1958"/>
      <c r="F22" s="1958"/>
      <c r="G22" s="1958"/>
      <c r="H22" s="1958"/>
      <c r="I22" s="1958"/>
      <c r="J22" s="1958"/>
      <c r="K22" s="1958"/>
      <c r="L22" s="1958">
        <v>203567</v>
      </c>
      <c r="M22" s="1958"/>
      <c r="N22" s="1958"/>
      <c r="O22" s="1958"/>
      <c r="P22" s="1958"/>
      <c r="Q22" s="1958"/>
      <c r="R22" s="1958"/>
      <c r="S22" s="1958"/>
      <c r="T22" s="1958"/>
      <c r="U22" s="1958">
        <v>2268121</v>
      </c>
      <c r="V22" s="1958"/>
      <c r="W22" s="1958"/>
      <c r="X22" s="1958"/>
      <c r="Y22" s="1958"/>
      <c r="Z22" s="1958"/>
      <c r="AA22" s="1958"/>
      <c r="AB22" s="1958"/>
      <c r="AC22" s="1958"/>
      <c r="AD22" s="1958">
        <v>100478</v>
      </c>
      <c r="AE22" s="1958"/>
      <c r="AF22" s="1958"/>
      <c r="AG22" s="1958"/>
      <c r="AH22" s="1958"/>
      <c r="AI22" s="1958"/>
      <c r="AJ22" s="1958"/>
      <c r="AK22" s="1958"/>
      <c r="AL22" s="1967" t="s">
        <v>760</v>
      </c>
      <c r="AM22" s="1967"/>
      <c r="AN22" s="1967"/>
      <c r="AO22" s="1967"/>
      <c r="AP22" s="1967"/>
      <c r="AQ22" s="1967"/>
      <c r="AR22" s="1958">
        <v>100478</v>
      </c>
      <c r="AS22" s="1958"/>
      <c r="AT22" s="1958"/>
      <c r="AU22" s="1958"/>
      <c r="AV22" s="1958"/>
      <c r="AW22" s="1958"/>
      <c r="AX22" s="1958"/>
      <c r="AY22" s="1958"/>
      <c r="AZ22" s="1958">
        <v>72914</v>
      </c>
      <c r="BA22" s="1958"/>
      <c r="BB22" s="1958"/>
      <c r="BC22" s="1958"/>
      <c r="BD22" s="1958"/>
      <c r="BE22" s="1958"/>
      <c r="BF22" s="1958"/>
      <c r="BG22" s="1958"/>
      <c r="BH22" s="1958"/>
      <c r="BI22" s="1958"/>
      <c r="BJ22" s="1958"/>
      <c r="BK22" s="1958">
        <v>27564</v>
      </c>
      <c r="BL22" s="1958"/>
      <c r="BM22" s="1958"/>
      <c r="BN22" s="1958"/>
      <c r="BO22" s="1958"/>
      <c r="BP22" s="1958"/>
      <c r="BQ22" s="1958"/>
      <c r="BR22" s="1958"/>
      <c r="BS22" s="1958"/>
      <c r="BT22" s="1958"/>
      <c r="BU22" s="1966"/>
    </row>
    <row r="23" spans="1:73" s="298" customFormat="1" ht="17.25" customHeight="1">
      <c r="A23" s="559"/>
      <c r="B23" s="299" t="s">
        <v>1021</v>
      </c>
      <c r="C23" s="1960">
        <v>2033607</v>
      </c>
      <c r="D23" s="1958"/>
      <c r="E23" s="1958"/>
      <c r="F23" s="1958"/>
      <c r="G23" s="1958"/>
      <c r="H23" s="1958"/>
      <c r="I23" s="1958"/>
      <c r="J23" s="1958"/>
      <c r="K23" s="1958"/>
      <c r="L23" s="1958">
        <v>196924</v>
      </c>
      <c r="M23" s="1958"/>
      <c r="N23" s="1958"/>
      <c r="O23" s="1958"/>
      <c r="P23" s="1958"/>
      <c r="Q23" s="1958"/>
      <c r="R23" s="1958"/>
      <c r="S23" s="1958"/>
      <c r="T23" s="1958"/>
      <c r="U23" s="1958">
        <v>2230531</v>
      </c>
      <c r="V23" s="1958"/>
      <c r="W23" s="1958"/>
      <c r="X23" s="1958"/>
      <c r="Y23" s="1958"/>
      <c r="Z23" s="1958"/>
      <c r="AA23" s="1958"/>
      <c r="AB23" s="1958"/>
      <c r="AC23" s="1958"/>
      <c r="AD23" s="1958">
        <v>88968</v>
      </c>
      <c r="AE23" s="1958"/>
      <c r="AF23" s="1958"/>
      <c r="AG23" s="1958"/>
      <c r="AH23" s="1958"/>
      <c r="AI23" s="1958"/>
      <c r="AJ23" s="1958"/>
      <c r="AK23" s="1958"/>
      <c r="AL23" s="1967" t="s">
        <v>760</v>
      </c>
      <c r="AM23" s="1967"/>
      <c r="AN23" s="1967"/>
      <c r="AO23" s="1967"/>
      <c r="AP23" s="1967"/>
      <c r="AQ23" s="1967"/>
      <c r="AR23" s="1958">
        <v>88968</v>
      </c>
      <c r="AS23" s="1958"/>
      <c r="AT23" s="1958"/>
      <c r="AU23" s="1958"/>
      <c r="AV23" s="1958"/>
      <c r="AW23" s="1958"/>
      <c r="AX23" s="1958"/>
      <c r="AY23" s="1958"/>
      <c r="AZ23" s="1958">
        <v>65353</v>
      </c>
      <c r="BA23" s="1958"/>
      <c r="BB23" s="1958"/>
      <c r="BC23" s="1958"/>
      <c r="BD23" s="1958"/>
      <c r="BE23" s="1958"/>
      <c r="BF23" s="1958"/>
      <c r="BG23" s="1958"/>
      <c r="BH23" s="1958"/>
      <c r="BI23" s="1958"/>
      <c r="BJ23" s="1958"/>
      <c r="BK23" s="1958">
        <v>23615</v>
      </c>
      <c r="BL23" s="1958"/>
      <c r="BM23" s="1958"/>
      <c r="BN23" s="1958"/>
      <c r="BO23" s="1958"/>
      <c r="BP23" s="1958"/>
      <c r="BQ23" s="1958"/>
      <c r="BR23" s="1958"/>
      <c r="BS23" s="1958"/>
      <c r="BT23" s="1958"/>
      <c r="BU23" s="1966"/>
    </row>
    <row r="24" spans="1:73" s="298" customFormat="1" ht="17.25" customHeight="1">
      <c r="A24" s="559"/>
      <c r="B24" s="299" t="s">
        <v>1025</v>
      </c>
      <c r="C24" s="1960">
        <v>1981268</v>
      </c>
      <c r="D24" s="1958"/>
      <c r="E24" s="1958"/>
      <c r="F24" s="1958"/>
      <c r="G24" s="1958"/>
      <c r="H24" s="1958"/>
      <c r="I24" s="1958"/>
      <c r="J24" s="1958"/>
      <c r="K24" s="1958"/>
      <c r="L24" s="1958">
        <v>192310</v>
      </c>
      <c r="M24" s="1958"/>
      <c r="N24" s="1958"/>
      <c r="O24" s="1958"/>
      <c r="P24" s="1958"/>
      <c r="Q24" s="1958"/>
      <c r="R24" s="1958"/>
      <c r="S24" s="1958"/>
      <c r="T24" s="1958"/>
      <c r="U24" s="1958">
        <v>2173578</v>
      </c>
      <c r="V24" s="1958"/>
      <c r="W24" s="1958"/>
      <c r="X24" s="1958"/>
      <c r="Y24" s="1958"/>
      <c r="Z24" s="1958"/>
      <c r="AA24" s="1958"/>
      <c r="AB24" s="1958"/>
      <c r="AC24" s="1958"/>
      <c r="AD24" s="1958">
        <v>74222</v>
      </c>
      <c r="AE24" s="1958"/>
      <c r="AF24" s="1958"/>
      <c r="AG24" s="1958"/>
      <c r="AH24" s="1958"/>
      <c r="AI24" s="1958"/>
      <c r="AJ24" s="1958"/>
      <c r="AK24" s="1958"/>
      <c r="AL24" s="1967" t="s">
        <v>760</v>
      </c>
      <c r="AM24" s="1967"/>
      <c r="AN24" s="1967"/>
      <c r="AO24" s="1967"/>
      <c r="AP24" s="1967"/>
      <c r="AQ24" s="1967"/>
      <c r="AR24" s="1958">
        <v>74222</v>
      </c>
      <c r="AS24" s="1958"/>
      <c r="AT24" s="1958"/>
      <c r="AU24" s="1958"/>
      <c r="AV24" s="1958"/>
      <c r="AW24" s="1958"/>
      <c r="AX24" s="1958"/>
      <c r="AY24" s="1958"/>
      <c r="AZ24" s="1958">
        <v>55051</v>
      </c>
      <c r="BA24" s="1958"/>
      <c r="BB24" s="1958"/>
      <c r="BC24" s="1958"/>
      <c r="BD24" s="1958"/>
      <c r="BE24" s="1958"/>
      <c r="BF24" s="1958"/>
      <c r="BG24" s="1958"/>
      <c r="BH24" s="1958"/>
      <c r="BI24" s="1958"/>
      <c r="BJ24" s="1958"/>
      <c r="BK24" s="1958">
        <v>19171</v>
      </c>
      <c r="BL24" s="1958"/>
      <c r="BM24" s="1958"/>
      <c r="BN24" s="1958"/>
      <c r="BO24" s="1958"/>
      <c r="BP24" s="1958"/>
      <c r="BQ24" s="1958"/>
      <c r="BR24" s="1958"/>
      <c r="BS24" s="1958"/>
      <c r="BT24" s="1958"/>
      <c r="BU24" s="1966"/>
    </row>
    <row r="25" spans="1:73" s="298" customFormat="1" ht="17.25" customHeight="1">
      <c r="A25" s="559"/>
      <c r="B25" s="299" t="s">
        <v>1023</v>
      </c>
      <c r="C25" s="1960">
        <v>1910238</v>
      </c>
      <c r="D25" s="1958"/>
      <c r="E25" s="1958"/>
      <c r="F25" s="1958"/>
      <c r="G25" s="1958"/>
      <c r="H25" s="1958"/>
      <c r="I25" s="1958"/>
      <c r="J25" s="1958"/>
      <c r="K25" s="1958"/>
      <c r="L25" s="1958">
        <v>186817</v>
      </c>
      <c r="M25" s="1958"/>
      <c r="N25" s="1958"/>
      <c r="O25" s="1958"/>
      <c r="P25" s="1958"/>
      <c r="Q25" s="1958"/>
      <c r="R25" s="1958"/>
      <c r="S25" s="1958"/>
      <c r="T25" s="1958"/>
      <c r="U25" s="1958">
        <v>2097055</v>
      </c>
      <c r="V25" s="1958"/>
      <c r="W25" s="1958"/>
      <c r="X25" s="1958"/>
      <c r="Y25" s="1958"/>
      <c r="Z25" s="1958"/>
      <c r="AA25" s="1958"/>
      <c r="AB25" s="1958"/>
      <c r="AC25" s="1958"/>
      <c r="AD25" s="1958">
        <v>51245</v>
      </c>
      <c r="AE25" s="1958"/>
      <c r="AF25" s="1958"/>
      <c r="AG25" s="1958"/>
      <c r="AH25" s="1958"/>
      <c r="AI25" s="1958"/>
      <c r="AJ25" s="1958"/>
      <c r="AK25" s="1958"/>
      <c r="AL25" s="1967" t="s">
        <v>760</v>
      </c>
      <c r="AM25" s="1967"/>
      <c r="AN25" s="1967"/>
      <c r="AO25" s="1967"/>
      <c r="AP25" s="1967"/>
      <c r="AQ25" s="1967"/>
      <c r="AR25" s="1958">
        <v>51245</v>
      </c>
      <c r="AS25" s="1958"/>
      <c r="AT25" s="1958"/>
      <c r="AU25" s="1958"/>
      <c r="AV25" s="1958"/>
      <c r="AW25" s="1958"/>
      <c r="AX25" s="1958"/>
      <c r="AY25" s="1958"/>
      <c r="AZ25" s="1958">
        <v>39154</v>
      </c>
      <c r="BA25" s="1958"/>
      <c r="BB25" s="1958"/>
      <c r="BC25" s="1958"/>
      <c r="BD25" s="1958"/>
      <c r="BE25" s="1958"/>
      <c r="BF25" s="1958"/>
      <c r="BG25" s="1958"/>
      <c r="BH25" s="1958"/>
      <c r="BI25" s="1958"/>
      <c r="BJ25" s="1958"/>
      <c r="BK25" s="1958">
        <v>12091</v>
      </c>
      <c r="BL25" s="1958"/>
      <c r="BM25" s="1958"/>
      <c r="BN25" s="1958"/>
      <c r="BO25" s="1958"/>
      <c r="BP25" s="1958"/>
      <c r="BQ25" s="1958"/>
      <c r="BR25" s="1958"/>
      <c r="BS25" s="1958"/>
      <c r="BT25" s="1958"/>
      <c r="BU25" s="1966"/>
    </row>
    <row r="26" spans="1:73" s="298" customFormat="1" ht="17.25" customHeight="1" thickBot="1">
      <c r="A26" s="559"/>
      <c r="B26" s="300" t="s">
        <v>1019</v>
      </c>
      <c r="C26" s="1961">
        <v>1798731</v>
      </c>
      <c r="D26" s="1959"/>
      <c r="E26" s="1959"/>
      <c r="F26" s="1959"/>
      <c r="G26" s="1959"/>
      <c r="H26" s="1959"/>
      <c r="I26" s="1959"/>
      <c r="J26" s="1959"/>
      <c r="K26" s="1959"/>
      <c r="L26" s="1959">
        <v>181278</v>
      </c>
      <c r="M26" s="1959"/>
      <c r="N26" s="1959"/>
      <c r="O26" s="1959"/>
      <c r="P26" s="1959"/>
      <c r="Q26" s="1959"/>
      <c r="R26" s="1959"/>
      <c r="S26" s="1959"/>
      <c r="T26" s="1959"/>
      <c r="U26" s="1959">
        <v>1980009</v>
      </c>
      <c r="V26" s="1959"/>
      <c r="W26" s="1959"/>
      <c r="X26" s="1959"/>
      <c r="Y26" s="1959"/>
      <c r="Z26" s="1959"/>
      <c r="AA26" s="1959"/>
      <c r="AB26" s="1959"/>
      <c r="AC26" s="1959"/>
      <c r="AD26" s="1959">
        <v>27772</v>
      </c>
      <c r="AE26" s="1959"/>
      <c r="AF26" s="1959"/>
      <c r="AG26" s="1959"/>
      <c r="AH26" s="1959"/>
      <c r="AI26" s="1959"/>
      <c r="AJ26" s="1959"/>
      <c r="AK26" s="1959"/>
      <c r="AL26" s="1993" t="s">
        <v>760</v>
      </c>
      <c r="AM26" s="1993"/>
      <c r="AN26" s="1993"/>
      <c r="AO26" s="1993"/>
      <c r="AP26" s="1993"/>
      <c r="AQ26" s="1993"/>
      <c r="AR26" s="1959">
        <v>27772</v>
      </c>
      <c r="AS26" s="1959"/>
      <c r="AT26" s="1959"/>
      <c r="AU26" s="1959"/>
      <c r="AV26" s="1959"/>
      <c r="AW26" s="1959"/>
      <c r="AX26" s="1959"/>
      <c r="AY26" s="1959"/>
      <c r="AZ26" s="1959">
        <v>21900</v>
      </c>
      <c r="BA26" s="1959"/>
      <c r="BB26" s="1959"/>
      <c r="BC26" s="1959"/>
      <c r="BD26" s="1959"/>
      <c r="BE26" s="1959"/>
      <c r="BF26" s="1959"/>
      <c r="BG26" s="1959"/>
      <c r="BH26" s="1959"/>
      <c r="BI26" s="1959"/>
      <c r="BJ26" s="1959"/>
      <c r="BK26" s="1959">
        <v>5872</v>
      </c>
      <c r="BL26" s="1959"/>
      <c r="BM26" s="1959"/>
      <c r="BN26" s="1959"/>
      <c r="BO26" s="1959"/>
      <c r="BP26" s="1959"/>
      <c r="BQ26" s="1959"/>
      <c r="BR26" s="1959"/>
      <c r="BS26" s="1959"/>
      <c r="BT26" s="1959"/>
      <c r="BU26" s="1994"/>
    </row>
    <row r="27" spans="1:73" s="298" customFormat="1" ht="7.5" customHeight="1" thickBot="1">
      <c r="A27" s="559"/>
      <c r="B27" s="561"/>
      <c r="C27" s="565"/>
      <c r="D27" s="565"/>
      <c r="E27" s="565"/>
      <c r="F27" s="565"/>
      <c r="G27" s="565"/>
      <c r="H27" s="565"/>
      <c r="I27" s="565"/>
      <c r="J27" s="565"/>
      <c r="K27" s="565"/>
      <c r="L27" s="565"/>
      <c r="M27" s="565"/>
      <c r="N27" s="565"/>
      <c r="O27" s="565"/>
      <c r="P27" s="565"/>
      <c r="Q27" s="565"/>
      <c r="R27" s="565"/>
      <c r="S27" s="565"/>
      <c r="T27" s="565"/>
      <c r="U27" s="565"/>
      <c r="V27" s="565"/>
      <c r="W27" s="565"/>
      <c r="X27" s="565"/>
      <c r="Y27" s="565"/>
      <c r="Z27" s="565"/>
      <c r="AA27" s="565"/>
      <c r="AB27" s="565"/>
      <c r="AC27" s="565"/>
      <c r="AD27" s="565"/>
      <c r="AE27" s="565"/>
      <c r="AF27" s="565"/>
      <c r="AG27" s="565"/>
      <c r="AH27" s="565"/>
      <c r="AI27" s="565"/>
      <c r="AJ27" s="565"/>
      <c r="AK27" s="565"/>
      <c r="AL27" s="565"/>
      <c r="AM27" s="565"/>
      <c r="AN27" s="565"/>
      <c r="AO27" s="565"/>
      <c r="AP27" s="565"/>
      <c r="AQ27" s="565"/>
      <c r="AR27" s="565"/>
      <c r="AS27" s="565"/>
      <c r="AT27" s="565"/>
      <c r="AU27" s="565"/>
      <c r="AV27" s="565"/>
      <c r="AW27" s="565"/>
      <c r="AX27" s="565"/>
      <c r="AY27" s="565"/>
      <c r="AZ27" s="565"/>
      <c r="BA27" s="565"/>
      <c r="BB27" s="565"/>
      <c r="BC27" s="565"/>
      <c r="BD27" s="565"/>
      <c r="BE27" s="565"/>
      <c r="BF27" s="565"/>
      <c r="BG27" s="565"/>
      <c r="BH27" s="565"/>
      <c r="BI27" s="565"/>
      <c r="BJ27" s="565"/>
      <c r="BK27" s="565"/>
      <c r="BL27" s="565"/>
      <c r="BM27" s="565"/>
      <c r="BN27" s="565"/>
      <c r="BO27" s="565"/>
      <c r="BP27" s="565"/>
      <c r="BQ27" s="565"/>
      <c r="BR27" s="565"/>
      <c r="BS27" s="565"/>
      <c r="BT27" s="565"/>
      <c r="BU27" s="565"/>
    </row>
    <row r="28" spans="1:73" s="298" customFormat="1" ht="15" thickBot="1">
      <c r="A28" s="559"/>
      <c r="B28" s="562"/>
      <c r="C28" s="669"/>
      <c r="D28" s="669"/>
      <c r="E28" s="669"/>
      <c r="F28" s="669"/>
      <c r="G28" s="669"/>
      <c r="H28" s="669"/>
      <c r="I28" s="669"/>
      <c r="J28" s="669"/>
      <c r="K28" s="669"/>
      <c r="L28" s="669"/>
      <c r="M28" s="669"/>
      <c r="N28" s="669"/>
      <c r="O28" s="669"/>
      <c r="P28" s="669"/>
      <c r="Q28" s="669"/>
      <c r="R28" s="669"/>
      <c r="S28" s="669"/>
      <c r="T28" s="669"/>
      <c r="U28" s="669"/>
      <c r="V28" s="669"/>
      <c r="W28" s="669"/>
      <c r="X28" s="669"/>
      <c r="Y28" s="669"/>
      <c r="Z28" s="669"/>
      <c r="AA28" s="669"/>
      <c r="AB28" s="669"/>
      <c r="AC28" s="669"/>
      <c r="AD28" s="669"/>
      <c r="AE28" s="669"/>
      <c r="AF28" s="669"/>
      <c r="AG28" s="669"/>
      <c r="AH28" s="669"/>
      <c r="AI28" s="669"/>
      <c r="AJ28" s="669"/>
      <c r="AK28" s="669"/>
      <c r="AL28" s="669"/>
      <c r="AM28" s="669"/>
      <c r="AN28" s="669"/>
      <c r="AO28" s="669"/>
      <c r="AP28" s="669"/>
      <c r="AQ28" s="669"/>
      <c r="AR28" s="669"/>
      <c r="AS28" s="669"/>
      <c r="AT28" s="669"/>
      <c r="AU28" s="669"/>
      <c r="AV28" s="669"/>
      <c r="AW28" s="669"/>
      <c r="AX28" s="669"/>
      <c r="AY28" s="669"/>
      <c r="AZ28" s="669"/>
      <c r="BA28" s="669"/>
      <c r="BB28" s="669"/>
      <c r="BC28" s="669"/>
      <c r="BD28" s="669"/>
      <c r="BE28" s="669"/>
      <c r="BF28" s="669"/>
      <c r="BG28" s="669"/>
      <c r="BH28" s="669"/>
      <c r="BI28" s="669"/>
      <c r="BJ28" s="669"/>
      <c r="BK28" s="669"/>
      <c r="BL28" s="669"/>
      <c r="BM28" s="669"/>
      <c r="BN28" s="669"/>
      <c r="BO28" s="669"/>
      <c r="BP28" s="669"/>
      <c r="BQ28" s="669"/>
      <c r="BR28" s="669"/>
      <c r="BS28" s="669"/>
      <c r="BT28" s="669"/>
      <c r="BU28" s="669"/>
    </row>
    <row r="29" spans="1:73" s="298" customFormat="1" ht="17.25" customHeight="1" thickBot="1">
      <c r="A29" s="559"/>
      <c r="B29" s="666"/>
      <c r="C29" s="1914" t="s">
        <v>160</v>
      </c>
      <c r="D29" s="1915"/>
      <c r="E29" s="1915"/>
      <c r="F29" s="1915"/>
      <c r="G29" s="1915"/>
      <c r="H29" s="1915"/>
      <c r="I29" s="1915"/>
      <c r="J29" s="1915"/>
      <c r="K29" s="1915"/>
      <c r="L29" s="1915"/>
      <c r="M29" s="1915"/>
      <c r="N29" s="1915"/>
      <c r="O29" s="1915"/>
      <c r="P29" s="1915"/>
      <c r="Q29" s="1915"/>
      <c r="R29" s="1915"/>
      <c r="S29" s="1915"/>
      <c r="T29" s="1915"/>
      <c r="U29" s="1915"/>
      <c r="V29" s="1915"/>
      <c r="W29" s="1915"/>
      <c r="X29" s="1915"/>
      <c r="Y29" s="1915"/>
      <c r="Z29" s="1915"/>
      <c r="AA29" s="1915"/>
      <c r="AB29" s="1915"/>
      <c r="AC29" s="1915"/>
      <c r="AD29" s="1915"/>
      <c r="AE29" s="1915"/>
      <c r="AF29" s="1915"/>
      <c r="AG29" s="1915"/>
      <c r="AH29" s="1915"/>
      <c r="AI29" s="1915"/>
      <c r="AJ29" s="1915"/>
      <c r="AK29" s="1915"/>
      <c r="AL29" s="1915"/>
      <c r="AM29" s="1915"/>
      <c r="AN29" s="1915"/>
      <c r="AO29" s="1915"/>
      <c r="AP29" s="1915"/>
      <c r="AQ29" s="1915"/>
      <c r="AR29" s="1915"/>
      <c r="AS29" s="1915"/>
      <c r="AT29" s="1915"/>
      <c r="AU29" s="1915"/>
      <c r="AV29" s="1915"/>
      <c r="AW29" s="1915"/>
      <c r="AX29" s="1915"/>
      <c r="AY29" s="1915"/>
      <c r="AZ29" s="1915"/>
      <c r="BA29" s="1915"/>
      <c r="BB29" s="1915"/>
      <c r="BC29" s="1915"/>
      <c r="BD29" s="1915"/>
      <c r="BE29" s="1915"/>
      <c r="BF29" s="1915"/>
      <c r="BG29" s="1915"/>
      <c r="BH29" s="1915"/>
      <c r="BI29" s="1915"/>
      <c r="BJ29" s="1915"/>
      <c r="BK29" s="1915"/>
      <c r="BL29" s="1915"/>
      <c r="BM29" s="1915"/>
      <c r="BN29" s="1915"/>
      <c r="BO29" s="1915"/>
      <c r="BP29" s="1915"/>
      <c r="BQ29" s="1915"/>
      <c r="BR29" s="1915"/>
      <c r="BS29" s="1915"/>
      <c r="BT29" s="1915"/>
      <c r="BU29" s="1916"/>
    </row>
    <row r="30" spans="1:73" s="298" customFormat="1" ht="17.25" customHeight="1" thickBot="1">
      <c r="A30" s="559"/>
      <c r="B30" s="667" t="s">
        <v>161</v>
      </c>
      <c r="C30" s="1917" t="s">
        <v>162</v>
      </c>
      <c r="D30" s="1918"/>
      <c r="E30" s="1918"/>
      <c r="F30" s="1918"/>
      <c r="G30" s="1918"/>
      <c r="H30" s="1918"/>
      <c r="I30" s="1918"/>
      <c r="J30" s="1918"/>
      <c r="K30" s="1918"/>
      <c r="L30" s="1918"/>
      <c r="M30" s="1918"/>
      <c r="N30" s="1918"/>
      <c r="O30" s="1918"/>
      <c r="P30" s="1918"/>
      <c r="Q30" s="1918"/>
      <c r="R30" s="1918"/>
      <c r="S30" s="1918"/>
      <c r="T30" s="1918"/>
      <c r="U30" s="1918"/>
      <c r="V30" s="1918"/>
      <c r="W30" s="1918"/>
      <c r="X30" s="1918"/>
      <c r="Y30" s="1918"/>
      <c r="Z30" s="1918"/>
      <c r="AA30" s="1918"/>
      <c r="AB30" s="1918"/>
      <c r="AC30" s="1918"/>
      <c r="AD30" s="1918"/>
      <c r="AE30" s="1918"/>
      <c r="AF30" s="1918"/>
      <c r="AG30" s="1918"/>
      <c r="AH30" s="1918"/>
      <c r="AI30" s="1918"/>
      <c r="AJ30" s="1918"/>
      <c r="AK30" s="1918"/>
      <c r="AL30" s="1918"/>
      <c r="AM30" s="1918"/>
      <c r="AN30" s="1918"/>
      <c r="AO30" s="1918"/>
      <c r="AP30" s="1918"/>
      <c r="AQ30" s="1918"/>
      <c r="AR30" s="1918"/>
      <c r="AS30" s="1918"/>
      <c r="AT30" s="1918"/>
      <c r="AU30" s="1918"/>
      <c r="AV30" s="1918"/>
      <c r="AW30" s="1918"/>
      <c r="AX30" s="1918"/>
      <c r="AY30" s="1918"/>
      <c r="AZ30" s="1918"/>
      <c r="BA30" s="1918"/>
      <c r="BB30" s="1918"/>
      <c r="BC30" s="1918"/>
      <c r="BD30" s="1918"/>
      <c r="BE30" s="1918"/>
      <c r="BF30" s="1918"/>
      <c r="BG30" s="1918"/>
      <c r="BH30" s="1918"/>
      <c r="BI30" s="1918"/>
      <c r="BJ30" s="1918"/>
      <c r="BK30" s="1918"/>
      <c r="BL30" s="1918"/>
      <c r="BM30" s="1918"/>
      <c r="BN30" s="1918"/>
      <c r="BO30" s="1918"/>
      <c r="BP30" s="1918"/>
      <c r="BQ30" s="1918"/>
      <c r="BR30" s="1918"/>
      <c r="BS30" s="1918"/>
      <c r="BT30" s="1918"/>
      <c r="BU30" s="1919"/>
    </row>
    <row r="31" spans="1:73" s="298" customFormat="1" ht="17.25" customHeight="1" thickBot="1">
      <c r="A31" s="559"/>
      <c r="B31" s="667"/>
      <c r="C31" s="1929" t="s">
        <v>991</v>
      </c>
      <c r="D31" s="1921"/>
      <c r="E31" s="1921"/>
      <c r="F31" s="1921"/>
      <c r="G31" s="1921"/>
      <c r="H31" s="1921"/>
      <c r="I31" s="1921"/>
      <c r="J31" s="1921"/>
      <c r="K31" s="1921"/>
      <c r="L31" s="1921"/>
      <c r="M31" s="1921"/>
      <c r="N31" s="1921"/>
      <c r="O31" s="1921"/>
      <c r="P31" s="1921"/>
      <c r="Q31" s="1921"/>
      <c r="R31" s="1921"/>
      <c r="S31" s="1921"/>
      <c r="T31" s="1921"/>
      <c r="U31" s="1921"/>
      <c r="V31" s="1921"/>
      <c r="W31" s="1921"/>
      <c r="X31" s="1921"/>
      <c r="Y31" s="1921"/>
      <c r="Z31" s="1920" t="s">
        <v>935</v>
      </c>
      <c r="AA31" s="1921"/>
      <c r="AB31" s="1921"/>
      <c r="AC31" s="1921"/>
      <c r="AD31" s="1921"/>
      <c r="AE31" s="1921"/>
      <c r="AF31" s="1921"/>
      <c r="AG31" s="1921"/>
      <c r="AH31" s="1921"/>
      <c r="AI31" s="1921"/>
      <c r="AJ31" s="1921"/>
      <c r="AK31" s="1921"/>
      <c r="AL31" s="1921"/>
      <c r="AM31" s="1921"/>
      <c r="AN31" s="1921"/>
      <c r="AO31" s="1921"/>
      <c r="AP31" s="1921"/>
      <c r="AQ31" s="1921"/>
      <c r="AR31" s="1921"/>
      <c r="AS31" s="1921"/>
      <c r="AT31" s="1921"/>
      <c r="AU31" s="1921"/>
      <c r="AV31" s="1921"/>
      <c r="AW31" s="1922"/>
      <c r="AX31" s="1921" t="s">
        <v>936</v>
      </c>
      <c r="AY31" s="1921"/>
      <c r="AZ31" s="1921"/>
      <c r="BA31" s="1921"/>
      <c r="BB31" s="1921"/>
      <c r="BC31" s="1921"/>
      <c r="BD31" s="1921"/>
      <c r="BE31" s="1921"/>
      <c r="BF31" s="1921"/>
      <c r="BG31" s="1921"/>
      <c r="BH31" s="1921"/>
      <c r="BI31" s="1921"/>
      <c r="BJ31" s="1921"/>
      <c r="BK31" s="1921"/>
      <c r="BL31" s="1921"/>
      <c r="BM31" s="1921"/>
      <c r="BN31" s="1921"/>
      <c r="BO31" s="1921"/>
      <c r="BP31" s="1921"/>
      <c r="BQ31" s="1921"/>
      <c r="BR31" s="1921"/>
      <c r="BS31" s="1921"/>
      <c r="BT31" s="1921"/>
      <c r="BU31" s="1939"/>
    </row>
    <row r="32" spans="1:73" s="298" customFormat="1" ht="17.25" customHeight="1" thickBot="1">
      <c r="A32" s="559"/>
      <c r="B32" s="668"/>
      <c r="C32" s="1931"/>
      <c r="D32" s="1927"/>
      <c r="E32" s="1927"/>
      <c r="F32" s="1927"/>
      <c r="G32" s="1927"/>
      <c r="H32" s="1927"/>
      <c r="I32" s="1927"/>
      <c r="J32" s="1927"/>
      <c r="K32" s="1927"/>
      <c r="L32" s="1927"/>
      <c r="M32" s="1927"/>
      <c r="N32" s="1927"/>
      <c r="O32" s="1927"/>
      <c r="P32" s="1927"/>
      <c r="Q32" s="1927"/>
      <c r="R32" s="1927"/>
      <c r="S32" s="1927"/>
      <c r="T32" s="1927"/>
      <c r="U32" s="1927"/>
      <c r="V32" s="1927"/>
      <c r="W32" s="1927"/>
      <c r="X32" s="1927"/>
      <c r="Y32" s="1927"/>
      <c r="Z32" s="1926"/>
      <c r="AA32" s="1927"/>
      <c r="AB32" s="1927"/>
      <c r="AC32" s="1927"/>
      <c r="AD32" s="1927"/>
      <c r="AE32" s="1927"/>
      <c r="AF32" s="1927"/>
      <c r="AG32" s="1927"/>
      <c r="AH32" s="1927"/>
      <c r="AI32" s="1927"/>
      <c r="AJ32" s="1927"/>
      <c r="AK32" s="1927"/>
      <c r="AL32" s="1927"/>
      <c r="AM32" s="1927"/>
      <c r="AN32" s="1927"/>
      <c r="AO32" s="1927"/>
      <c r="AP32" s="1927"/>
      <c r="AQ32" s="1927"/>
      <c r="AR32" s="1927"/>
      <c r="AS32" s="1927"/>
      <c r="AT32" s="1927"/>
      <c r="AU32" s="1927"/>
      <c r="AV32" s="1927"/>
      <c r="AW32" s="1928"/>
      <c r="AX32" s="1927"/>
      <c r="AY32" s="1927"/>
      <c r="AZ32" s="1927"/>
      <c r="BA32" s="1927"/>
      <c r="BB32" s="1927"/>
      <c r="BC32" s="1927"/>
      <c r="BD32" s="1927"/>
      <c r="BE32" s="1927"/>
      <c r="BF32" s="1927"/>
      <c r="BG32" s="1927"/>
      <c r="BH32" s="1927"/>
      <c r="BI32" s="1927"/>
      <c r="BJ32" s="1927"/>
      <c r="BK32" s="1927"/>
      <c r="BL32" s="1927"/>
      <c r="BM32" s="1927"/>
      <c r="BN32" s="1927"/>
      <c r="BO32" s="1927"/>
      <c r="BP32" s="1927"/>
      <c r="BQ32" s="1927"/>
      <c r="BR32" s="1927"/>
      <c r="BS32" s="1927"/>
      <c r="BT32" s="1927"/>
      <c r="BU32" s="1940"/>
    </row>
    <row r="33" spans="1:73" s="298" customFormat="1" ht="17.25" customHeight="1">
      <c r="A33" s="559"/>
      <c r="B33" s="670"/>
      <c r="C33" s="1883"/>
      <c r="D33" s="1884"/>
      <c r="E33" s="1884"/>
      <c r="F33" s="1884"/>
      <c r="G33" s="1884"/>
      <c r="H33" s="1884"/>
      <c r="I33" s="1884"/>
      <c r="J33" s="1884"/>
      <c r="K33" s="1884"/>
      <c r="L33" s="1884"/>
      <c r="M33" s="1884"/>
      <c r="N33" s="1884"/>
      <c r="O33" s="1884"/>
      <c r="P33" s="1884"/>
      <c r="Q33" s="1884"/>
      <c r="R33" s="1884"/>
      <c r="S33" s="1884"/>
      <c r="T33" s="1884"/>
      <c r="U33" s="1884"/>
      <c r="V33" s="1884"/>
      <c r="W33" s="1884"/>
      <c r="X33" s="1884"/>
      <c r="Y33" s="1885"/>
      <c r="Z33" s="1889"/>
      <c r="AA33" s="1884"/>
      <c r="AB33" s="1884"/>
      <c r="AC33" s="1884"/>
      <c r="AD33" s="1884"/>
      <c r="AE33" s="1884"/>
      <c r="AF33" s="1884"/>
      <c r="AG33" s="1884"/>
      <c r="AH33" s="1884"/>
      <c r="AI33" s="1884"/>
      <c r="AJ33" s="1884"/>
      <c r="AK33" s="1884"/>
      <c r="AL33" s="1884"/>
      <c r="AM33" s="1884"/>
      <c r="AN33" s="1884"/>
      <c r="AO33" s="1884"/>
      <c r="AP33" s="1884"/>
      <c r="AQ33" s="1884"/>
      <c r="AR33" s="1884"/>
      <c r="AS33" s="1884"/>
      <c r="AT33" s="1884"/>
      <c r="AU33" s="1884"/>
      <c r="AV33" s="1884"/>
      <c r="AW33" s="1885"/>
      <c r="AX33" s="1889"/>
      <c r="AY33" s="1884"/>
      <c r="AZ33" s="1884"/>
      <c r="BA33" s="1884"/>
      <c r="BB33" s="1884"/>
      <c r="BC33" s="1884"/>
      <c r="BD33" s="1884"/>
      <c r="BE33" s="1884"/>
      <c r="BF33" s="1884"/>
      <c r="BG33" s="1884"/>
      <c r="BH33" s="1884"/>
      <c r="BI33" s="1884"/>
      <c r="BJ33" s="1884"/>
      <c r="BK33" s="1884"/>
      <c r="BL33" s="1884"/>
      <c r="BM33" s="1884"/>
      <c r="BN33" s="1884"/>
      <c r="BO33" s="1884"/>
      <c r="BP33" s="1884"/>
      <c r="BQ33" s="1884"/>
      <c r="BR33" s="1884"/>
      <c r="BS33" s="1884"/>
      <c r="BT33" s="1884"/>
      <c r="BU33" s="1890"/>
    </row>
    <row r="34" spans="1:73" s="298" customFormat="1" ht="17.25" customHeight="1">
      <c r="A34" s="559"/>
      <c r="B34" s="299" t="s">
        <v>1020</v>
      </c>
      <c r="C34" s="1886">
        <v>1964076</v>
      </c>
      <c r="D34" s="1887"/>
      <c r="E34" s="1887"/>
      <c r="F34" s="1887"/>
      <c r="G34" s="1887"/>
      <c r="H34" s="1887"/>
      <c r="I34" s="1887"/>
      <c r="J34" s="1887"/>
      <c r="K34" s="1887"/>
      <c r="L34" s="1887"/>
      <c r="M34" s="1887"/>
      <c r="N34" s="1887"/>
      <c r="O34" s="1887"/>
      <c r="P34" s="1887"/>
      <c r="Q34" s="1887"/>
      <c r="R34" s="1887"/>
      <c r="S34" s="1887"/>
      <c r="T34" s="1887"/>
      <c r="U34" s="1887"/>
      <c r="V34" s="1887"/>
      <c r="W34" s="1887"/>
      <c r="X34" s="1887"/>
      <c r="Y34" s="1888"/>
      <c r="Z34" s="1891">
        <v>203567</v>
      </c>
      <c r="AA34" s="1887"/>
      <c r="AB34" s="1887"/>
      <c r="AC34" s="1887"/>
      <c r="AD34" s="1887"/>
      <c r="AE34" s="1887"/>
      <c r="AF34" s="1887"/>
      <c r="AG34" s="1887"/>
      <c r="AH34" s="1887"/>
      <c r="AI34" s="1887"/>
      <c r="AJ34" s="1887"/>
      <c r="AK34" s="1887"/>
      <c r="AL34" s="1887"/>
      <c r="AM34" s="1887"/>
      <c r="AN34" s="1887"/>
      <c r="AO34" s="1887"/>
      <c r="AP34" s="1887"/>
      <c r="AQ34" s="1887"/>
      <c r="AR34" s="1887"/>
      <c r="AS34" s="1887"/>
      <c r="AT34" s="1887"/>
      <c r="AU34" s="1887"/>
      <c r="AV34" s="1887"/>
      <c r="AW34" s="1888"/>
      <c r="AX34" s="1891">
        <v>2167643</v>
      </c>
      <c r="AY34" s="1887"/>
      <c r="AZ34" s="1887"/>
      <c r="BA34" s="1887"/>
      <c r="BB34" s="1887"/>
      <c r="BC34" s="1887"/>
      <c r="BD34" s="1887"/>
      <c r="BE34" s="1887"/>
      <c r="BF34" s="1887"/>
      <c r="BG34" s="1887"/>
      <c r="BH34" s="1887"/>
      <c r="BI34" s="1887"/>
      <c r="BJ34" s="1887"/>
      <c r="BK34" s="1887"/>
      <c r="BL34" s="1887"/>
      <c r="BM34" s="1887"/>
      <c r="BN34" s="1887"/>
      <c r="BO34" s="1887"/>
      <c r="BP34" s="1887"/>
      <c r="BQ34" s="1887"/>
      <c r="BR34" s="1887"/>
      <c r="BS34" s="1887"/>
      <c r="BT34" s="1887"/>
      <c r="BU34" s="1892"/>
    </row>
    <row r="35" spans="1:73" s="298" customFormat="1" ht="17.25" customHeight="1">
      <c r="A35" s="559"/>
      <c r="B35" s="299" t="s">
        <v>1021</v>
      </c>
      <c r="C35" s="1886">
        <v>1944639</v>
      </c>
      <c r="D35" s="1887"/>
      <c r="E35" s="1887"/>
      <c r="F35" s="1887"/>
      <c r="G35" s="1887"/>
      <c r="H35" s="1887"/>
      <c r="I35" s="1887"/>
      <c r="J35" s="1887"/>
      <c r="K35" s="1887"/>
      <c r="L35" s="1887"/>
      <c r="M35" s="1887"/>
      <c r="N35" s="1887"/>
      <c r="O35" s="1887"/>
      <c r="P35" s="1887"/>
      <c r="Q35" s="1887"/>
      <c r="R35" s="1887"/>
      <c r="S35" s="1887"/>
      <c r="T35" s="1887"/>
      <c r="U35" s="1887"/>
      <c r="V35" s="1887"/>
      <c r="W35" s="1887"/>
      <c r="X35" s="1887"/>
      <c r="Y35" s="1888"/>
      <c r="Z35" s="1891">
        <v>196924</v>
      </c>
      <c r="AA35" s="1887"/>
      <c r="AB35" s="1887"/>
      <c r="AC35" s="1887"/>
      <c r="AD35" s="1887"/>
      <c r="AE35" s="1887"/>
      <c r="AF35" s="1887"/>
      <c r="AG35" s="1887"/>
      <c r="AH35" s="1887"/>
      <c r="AI35" s="1887"/>
      <c r="AJ35" s="1887"/>
      <c r="AK35" s="1887"/>
      <c r="AL35" s="1887"/>
      <c r="AM35" s="1887"/>
      <c r="AN35" s="1887"/>
      <c r="AO35" s="1887"/>
      <c r="AP35" s="1887"/>
      <c r="AQ35" s="1887"/>
      <c r="AR35" s="1887"/>
      <c r="AS35" s="1887"/>
      <c r="AT35" s="1887"/>
      <c r="AU35" s="1887"/>
      <c r="AV35" s="1887"/>
      <c r="AW35" s="1888"/>
      <c r="AX35" s="1891">
        <v>2141563</v>
      </c>
      <c r="AY35" s="1887"/>
      <c r="AZ35" s="1887"/>
      <c r="BA35" s="1887"/>
      <c r="BB35" s="1887"/>
      <c r="BC35" s="1887"/>
      <c r="BD35" s="1887"/>
      <c r="BE35" s="1887"/>
      <c r="BF35" s="1887"/>
      <c r="BG35" s="1887"/>
      <c r="BH35" s="1887"/>
      <c r="BI35" s="1887"/>
      <c r="BJ35" s="1887"/>
      <c r="BK35" s="1887"/>
      <c r="BL35" s="1887"/>
      <c r="BM35" s="1887"/>
      <c r="BN35" s="1887"/>
      <c r="BO35" s="1887"/>
      <c r="BP35" s="1887"/>
      <c r="BQ35" s="1887"/>
      <c r="BR35" s="1887"/>
      <c r="BS35" s="1887"/>
      <c r="BT35" s="1887"/>
      <c r="BU35" s="1892"/>
    </row>
    <row r="36" spans="1:73" s="298" customFormat="1" ht="17.25" customHeight="1">
      <c r="A36" s="559"/>
      <c r="B36" s="299" t="s">
        <v>1022</v>
      </c>
      <c r="C36" s="1886">
        <v>1907046</v>
      </c>
      <c r="D36" s="1887"/>
      <c r="E36" s="1887"/>
      <c r="F36" s="1887"/>
      <c r="G36" s="1887"/>
      <c r="H36" s="1887"/>
      <c r="I36" s="1887"/>
      <c r="J36" s="1887"/>
      <c r="K36" s="1887"/>
      <c r="L36" s="1887"/>
      <c r="M36" s="1887"/>
      <c r="N36" s="1887"/>
      <c r="O36" s="1887"/>
      <c r="P36" s="1887"/>
      <c r="Q36" s="1887"/>
      <c r="R36" s="1887"/>
      <c r="S36" s="1887"/>
      <c r="T36" s="1887"/>
      <c r="U36" s="1887"/>
      <c r="V36" s="1887"/>
      <c r="W36" s="1887"/>
      <c r="X36" s="1887"/>
      <c r="Y36" s="1888"/>
      <c r="Z36" s="1891">
        <v>192310</v>
      </c>
      <c r="AA36" s="1887"/>
      <c r="AB36" s="1887"/>
      <c r="AC36" s="1887"/>
      <c r="AD36" s="1887"/>
      <c r="AE36" s="1887"/>
      <c r="AF36" s="1887"/>
      <c r="AG36" s="1887"/>
      <c r="AH36" s="1887"/>
      <c r="AI36" s="1887"/>
      <c r="AJ36" s="1887"/>
      <c r="AK36" s="1887"/>
      <c r="AL36" s="1887"/>
      <c r="AM36" s="1887"/>
      <c r="AN36" s="1887"/>
      <c r="AO36" s="1887"/>
      <c r="AP36" s="1887"/>
      <c r="AQ36" s="1887"/>
      <c r="AR36" s="1887"/>
      <c r="AS36" s="1887"/>
      <c r="AT36" s="1887"/>
      <c r="AU36" s="1887"/>
      <c r="AV36" s="1887"/>
      <c r="AW36" s="1888"/>
      <c r="AX36" s="1891">
        <v>2099356</v>
      </c>
      <c r="AY36" s="1887"/>
      <c r="AZ36" s="1887"/>
      <c r="BA36" s="1887"/>
      <c r="BB36" s="1887"/>
      <c r="BC36" s="1887"/>
      <c r="BD36" s="1887"/>
      <c r="BE36" s="1887"/>
      <c r="BF36" s="1887"/>
      <c r="BG36" s="1887"/>
      <c r="BH36" s="1887"/>
      <c r="BI36" s="1887"/>
      <c r="BJ36" s="1887"/>
      <c r="BK36" s="1887"/>
      <c r="BL36" s="1887"/>
      <c r="BM36" s="1887"/>
      <c r="BN36" s="1887"/>
      <c r="BO36" s="1887"/>
      <c r="BP36" s="1887"/>
      <c r="BQ36" s="1887"/>
      <c r="BR36" s="1887"/>
      <c r="BS36" s="1887"/>
      <c r="BT36" s="1887"/>
      <c r="BU36" s="1892"/>
    </row>
    <row r="37" spans="1:73" s="298" customFormat="1" ht="17.25" customHeight="1">
      <c r="A37" s="559"/>
      <c r="B37" s="299" t="s">
        <v>1023</v>
      </c>
      <c r="C37" s="1886">
        <v>1858993</v>
      </c>
      <c r="D37" s="1887"/>
      <c r="E37" s="1887"/>
      <c r="F37" s="1887"/>
      <c r="G37" s="1887"/>
      <c r="H37" s="1887"/>
      <c r="I37" s="1887"/>
      <c r="J37" s="1887"/>
      <c r="K37" s="1887"/>
      <c r="L37" s="1887"/>
      <c r="M37" s="1887"/>
      <c r="N37" s="1887"/>
      <c r="O37" s="1887"/>
      <c r="P37" s="1887"/>
      <c r="Q37" s="1887"/>
      <c r="R37" s="1887"/>
      <c r="S37" s="1887"/>
      <c r="T37" s="1887"/>
      <c r="U37" s="1887"/>
      <c r="V37" s="1887"/>
      <c r="W37" s="1887"/>
      <c r="X37" s="1887"/>
      <c r="Y37" s="1888"/>
      <c r="Z37" s="1891">
        <v>186817</v>
      </c>
      <c r="AA37" s="1887"/>
      <c r="AB37" s="1887"/>
      <c r="AC37" s="1887"/>
      <c r="AD37" s="1887"/>
      <c r="AE37" s="1887"/>
      <c r="AF37" s="1887"/>
      <c r="AG37" s="1887"/>
      <c r="AH37" s="1887"/>
      <c r="AI37" s="1887"/>
      <c r="AJ37" s="1887"/>
      <c r="AK37" s="1887"/>
      <c r="AL37" s="1887"/>
      <c r="AM37" s="1887"/>
      <c r="AN37" s="1887"/>
      <c r="AO37" s="1887"/>
      <c r="AP37" s="1887"/>
      <c r="AQ37" s="1887"/>
      <c r="AR37" s="1887"/>
      <c r="AS37" s="1887"/>
      <c r="AT37" s="1887"/>
      <c r="AU37" s="1887"/>
      <c r="AV37" s="1887"/>
      <c r="AW37" s="1888"/>
      <c r="AX37" s="1891">
        <v>2045810</v>
      </c>
      <c r="AY37" s="1887"/>
      <c r="AZ37" s="1887"/>
      <c r="BA37" s="1887"/>
      <c r="BB37" s="1887"/>
      <c r="BC37" s="1887"/>
      <c r="BD37" s="1887"/>
      <c r="BE37" s="1887"/>
      <c r="BF37" s="1887"/>
      <c r="BG37" s="1887"/>
      <c r="BH37" s="1887"/>
      <c r="BI37" s="1887"/>
      <c r="BJ37" s="1887"/>
      <c r="BK37" s="1887"/>
      <c r="BL37" s="1887"/>
      <c r="BM37" s="1887"/>
      <c r="BN37" s="1887"/>
      <c r="BO37" s="1887"/>
      <c r="BP37" s="1887"/>
      <c r="BQ37" s="1887"/>
      <c r="BR37" s="1887"/>
      <c r="BS37" s="1887"/>
      <c r="BT37" s="1887"/>
      <c r="BU37" s="1892"/>
    </row>
    <row r="38" spans="1:73" s="298" customFormat="1" ht="17.25" customHeight="1" thickBot="1">
      <c r="A38" s="559"/>
      <c r="B38" s="300" t="s">
        <v>1019</v>
      </c>
      <c r="C38" s="1937">
        <v>1770959</v>
      </c>
      <c r="D38" s="1935"/>
      <c r="E38" s="1935"/>
      <c r="F38" s="1935"/>
      <c r="G38" s="1935"/>
      <c r="H38" s="1935"/>
      <c r="I38" s="1935"/>
      <c r="J38" s="1935"/>
      <c r="K38" s="1935"/>
      <c r="L38" s="1935"/>
      <c r="M38" s="1935"/>
      <c r="N38" s="1935"/>
      <c r="O38" s="1935"/>
      <c r="P38" s="1935"/>
      <c r="Q38" s="1935"/>
      <c r="R38" s="1935"/>
      <c r="S38" s="1935"/>
      <c r="T38" s="1935"/>
      <c r="U38" s="1935"/>
      <c r="V38" s="1935"/>
      <c r="W38" s="1935"/>
      <c r="X38" s="1935"/>
      <c r="Y38" s="1936"/>
      <c r="Z38" s="1934">
        <v>181278</v>
      </c>
      <c r="AA38" s="1935"/>
      <c r="AB38" s="1935"/>
      <c r="AC38" s="1935"/>
      <c r="AD38" s="1935"/>
      <c r="AE38" s="1935"/>
      <c r="AF38" s="1935"/>
      <c r="AG38" s="1935"/>
      <c r="AH38" s="1935"/>
      <c r="AI38" s="1935"/>
      <c r="AJ38" s="1935"/>
      <c r="AK38" s="1935"/>
      <c r="AL38" s="1935"/>
      <c r="AM38" s="1935"/>
      <c r="AN38" s="1935"/>
      <c r="AO38" s="1935"/>
      <c r="AP38" s="1935"/>
      <c r="AQ38" s="1935"/>
      <c r="AR38" s="1935"/>
      <c r="AS38" s="1935"/>
      <c r="AT38" s="1935"/>
      <c r="AU38" s="1935"/>
      <c r="AV38" s="1935"/>
      <c r="AW38" s="1936"/>
      <c r="AX38" s="1897">
        <v>1952237</v>
      </c>
      <c r="AY38" s="1898"/>
      <c r="AZ38" s="1898"/>
      <c r="BA38" s="1898"/>
      <c r="BB38" s="1898"/>
      <c r="BC38" s="1898"/>
      <c r="BD38" s="1898"/>
      <c r="BE38" s="1898"/>
      <c r="BF38" s="1898"/>
      <c r="BG38" s="1898"/>
      <c r="BH38" s="1898"/>
      <c r="BI38" s="1898"/>
      <c r="BJ38" s="1898"/>
      <c r="BK38" s="1898"/>
      <c r="BL38" s="1898"/>
      <c r="BM38" s="1898"/>
      <c r="BN38" s="1898"/>
      <c r="BO38" s="1898"/>
      <c r="BP38" s="1898"/>
      <c r="BQ38" s="1898"/>
      <c r="BR38" s="1898"/>
      <c r="BS38" s="1898"/>
      <c r="BT38" s="1898"/>
      <c r="BU38" s="1899"/>
    </row>
    <row r="39" spans="1:73" s="298" customFormat="1" ht="8.25" customHeight="1" thickBot="1">
      <c r="A39" s="559"/>
      <c r="B39" s="561"/>
      <c r="C39" s="565"/>
      <c r="D39" s="565"/>
      <c r="E39" s="565"/>
      <c r="F39" s="565"/>
      <c r="G39" s="565"/>
      <c r="H39" s="565"/>
      <c r="I39" s="565"/>
      <c r="J39" s="565"/>
      <c r="K39" s="565"/>
      <c r="L39" s="565"/>
      <c r="M39" s="565"/>
      <c r="N39" s="565"/>
      <c r="O39" s="565"/>
      <c r="P39" s="565"/>
      <c r="Q39" s="565"/>
      <c r="R39" s="565"/>
      <c r="S39" s="565"/>
      <c r="T39" s="565"/>
      <c r="U39" s="565"/>
      <c r="V39" s="565"/>
      <c r="W39" s="565"/>
      <c r="X39" s="565"/>
      <c r="Y39" s="565"/>
      <c r="Z39" s="565"/>
      <c r="AA39" s="565"/>
      <c r="AB39" s="565"/>
      <c r="AC39" s="565"/>
      <c r="AD39" s="565"/>
      <c r="AE39" s="565"/>
      <c r="AF39" s="565"/>
      <c r="AG39" s="565"/>
      <c r="AH39" s="565"/>
      <c r="AI39" s="565"/>
      <c r="AJ39" s="565"/>
      <c r="AK39" s="565"/>
      <c r="AL39" s="565"/>
      <c r="AM39" s="565"/>
      <c r="AN39" s="565"/>
      <c r="AO39" s="565"/>
      <c r="AP39" s="565"/>
      <c r="AQ39" s="565"/>
      <c r="AR39" s="565"/>
      <c r="AS39" s="565"/>
      <c r="AT39" s="565"/>
      <c r="AU39" s="565"/>
      <c r="AV39" s="565"/>
      <c r="AW39" s="565"/>
      <c r="AX39" s="565"/>
      <c r="AY39" s="565"/>
      <c r="AZ39" s="565"/>
      <c r="BA39" s="565"/>
      <c r="BB39" s="565"/>
      <c r="BC39" s="565"/>
      <c r="BD39" s="565"/>
      <c r="BE39" s="565"/>
      <c r="BF39" s="565"/>
      <c r="BG39" s="565"/>
      <c r="BH39" s="565"/>
      <c r="BI39" s="565"/>
      <c r="BJ39" s="565"/>
      <c r="BK39" s="565"/>
      <c r="BL39" s="565"/>
      <c r="BM39" s="565"/>
      <c r="BN39" s="565"/>
      <c r="BO39" s="565"/>
      <c r="BP39" s="565"/>
      <c r="BQ39" s="565"/>
      <c r="BR39" s="565"/>
      <c r="BS39" s="565"/>
      <c r="BT39" s="565"/>
      <c r="BU39" s="565"/>
    </row>
    <row r="40" spans="1:73" s="298" customFormat="1" ht="15" thickBot="1">
      <c r="A40" s="559"/>
      <c r="B40" s="562"/>
      <c r="C40" s="669"/>
      <c r="D40" s="669"/>
      <c r="E40" s="669"/>
      <c r="F40" s="669"/>
      <c r="G40" s="669"/>
      <c r="H40" s="669"/>
      <c r="I40" s="669"/>
      <c r="J40" s="669"/>
      <c r="K40" s="669"/>
      <c r="L40" s="669"/>
      <c r="M40" s="669"/>
      <c r="N40" s="669"/>
      <c r="O40" s="669"/>
      <c r="P40" s="669"/>
      <c r="Q40" s="669"/>
      <c r="R40" s="669"/>
      <c r="S40" s="669"/>
      <c r="T40" s="669"/>
      <c r="U40" s="669"/>
      <c r="V40" s="669"/>
      <c r="W40" s="669"/>
      <c r="X40" s="669"/>
      <c r="Y40" s="669"/>
      <c r="Z40" s="669"/>
      <c r="AA40" s="669"/>
      <c r="AB40" s="669"/>
      <c r="AC40" s="669"/>
      <c r="AD40" s="669"/>
      <c r="AE40" s="669"/>
      <c r="AF40" s="669"/>
      <c r="AG40" s="669"/>
      <c r="AH40" s="669"/>
      <c r="AI40" s="669"/>
      <c r="AJ40" s="669"/>
      <c r="AK40" s="669"/>
      <c r="AL40" s="669"/>
      <c r="AM40" s="669"/>
      <c r="AN40" s="669"/>
      <c r="AO40" s="669"/>
      <c r="AP40" s="669"/>
      <c r="AQ40" s="669"/>
      <c r="AR40" s="669"/>
      <c r="AS40" s="669"/>
      <c r="AT40" s="669"/>
      <c r="AU40" s="669"/>
      <c r="AV40" s="669"/>
      <c r="AW40" s="669"/>
      <c r="AX40" s="669"/>
      <c r="AY40" s="669"/>
      <c r="AZ40" s="669"/>
      <c r="BA40" s="669"/>
      <c r="BB40" s="669"/>
      <c r="BC40" s="669"/>
      <c r="BD40" s="669"/>
      <c r="BE40" s="669"/>
      <c r="BF40" s="669"/>
      <c r="BG40" s="669"/>
      <c r="BH40" s="669"/>
      <c r="BI40" s="669"/>
      <c r="BJ40" s="669"/>
      <c r="BK40" s="669"/>
      <c r="BL40" s="669"/>
      <c r="BM40" s="669"/>
      <c r="BN40" s="669"/>
      <c r="BO40" s="669"/>
      <c r="BP40" s="669"/>
      <c r="BQ40" s="669"/>
      <c r="BR40" s="669"/>
      <c r="BS40" s="669"/>
      <c r="BT40" s="669"/>
      <c r="BU40" s="669"/>
    </row>
    <row r="41" spans="1:73" s="298" customFormat="1" ht="17.25" customHeight="1" thickBot="1">
      <c r="A41" s="559"/>
      <c r="B41" s="666"/>
      <c r="C41" s="1914" t="s">
        <v>163</v>
      </c>
      <c r="D41" s="1915"/>
      <c r="E41" s="1915"/>
      <c r="F41" s="1915"/>
      <c r="G41" s="1915"/>
      <c r="H41" s="1915"/>
      <c r="I41" s="1915"/>
      <c r="J41" s="1915"/>
      <c r="K41" s="1915"/>
      <c r="L41" s="1915"/>
      <c r="M41" s="1915"/>
      <c r="N41" s="1915"/>
      <c r="O41" s="1915"/>
      <c r="P41" s="1915"/>
      <c r="Q41" s="1915"/>
      <c r="R41" s="1915"/>
      <c r="S41" s="1915"/>
      <c r="T41" s="1915"/>
      <c r="U41" s="1915"/>
      <c r="V41" s="1915"/>
      <c r="W41" s="1915"/>
      <c r="X41" s="1915"/>
      <c r="Y41" s="1915"/>
      <c r="Z41" s="1915"/>
      <c r="AA41" s="1915"/>
      <c r="AB41" s="1915"/>
      <c r="AC41" s="1915"/>
      <c r="AD41" s="1915"/>
      <c r="AE41" s="1915"/>
      <c r="AF41" s="1915"/>
      <c r="AG41" s="1915"/>
      <c r="AH41" s="1915"/>
      <c r="AI41" s="1915"/>
      <c r="AJ41" s="1915"/>
      <c r="AK41" s="1915"/>
      <c r="AL41" s="1915"/>
      <c r="AM41" s="1915"/>
      <c r="AN41" s="1915"/>
      <c r="AO41" s="1915"/>
      <c r="AP41" s="1915"/>
      <c r="AQ41" s="1915"/>
      <c r="AR41" s="1915"/>
      <c r="AS41" s="1915"/>
      <c r="AT41" s="1915"/>
      <c r="AU41" s="1915"/>
      <c r="AV41" s="1915"/>
      <c r="AW41" s="1915"/>
      <c r="AX41" s="1915"/>
      <c r="AY41" s="1915"/>
      <c r="AZ41" s="1915"/>
      <c r="BA41" s="1915"/>
      <c r="BB41" s="1915"/>
      <c r="BC41" s="1915"/>
      <c r="BD41" s="1915"/>
      <c r="BE41" s="1915"/>
      <c r="BF41" s="1915"/>
      <c r="BG41" s="1915"/>
      <c r="BH41" s="1915"/>
      <c r="BI41" s="1915"/>
      <c r="BJ41" s="1915"/>
      <c r="BK41" s="1915"/>
      <c r="BL41" s="1915"/>
      <c r="BM41" s="1915"/>
      <c r="BN41" s="1915"/>
      <c r="BO41" s="1915"/>
      <c r="BP41" s="1915"/>
      <c r="BQ41" s="1915"/>
      <c r="BR41" s="1915"/>
      <c r="BS41" s="1915"/>
      <c r="BT41" s="1915"/>
      <c r="BU41" s="1916"/>
    </row>
    <row r="42" spans="1:73" s="298" customFormat="1" ht="17.25" customHeight="1" thickBot="1">
      <c r="A42" s="559"/>
      <c r="B42" s="667" t="s">
        <v>158</v>
      </c>
      <c r="C42" s="1917" t="s">
        <v>943</v>
      </c>
      <c r="D42" s="1918"/>
      <c r="E42" s="1918"/>
      <c r="F42" s="1918"/>
      <c r="G42" s="1918"/>
      <c r="H42" s="1918"/>
      <c r="I42" s="1918"/>
      <c r="J42" s="1918"/>
      <c r="K42" s="1918"/>
      <c r="L42" s="1918"/>
      <c r="M42" s="1918"/>
      <c r="N42" s="1918"/>
      <c r="O42" s="1918"/>
      <c r="P42" s="1918"/>
      <c r="Q42" s="1918"/>
      <c r="R42" s="1918"/>
      <c r="S42" s="1918"/>
      <c r="T42" s="1918"/>
      <c r="U42" s="1918"/>
      <c r="V42" s="1918"/>
      <c r="W42" s="1918"/>
      <c r="X42" s="1918"/>
      <c r="Y42" s="1918"/>
      <c r="Z42" s="1918"/>
      <c r="AA42" s="1918"/>
      <c r="AB42" s="1918"/>
      <c r="AC42" s="1918"/>
      <c r="AD42" s="1918"/>
      <c r="AE42" s="1918"/>
      <c r="AF42" s="1918"/>
      <c r="AG42" s="1918"/>
      <c r="AH42" s="1918"/>
      <c r="AI42" s="1918"/>
      <c r="AJ42" s="1918"/>
      <c r="AK42" s="1918"/>
      <c r="AL42" s="1918"/>
      <c r="AM42" s="1918"/>
      <c r="AN42" s="1918"/>
      <c r="AO42" s="1918"/>
      <c r="AP42" s="1918"/>
      <c r="AQ42" s="1918"/>
      <c r="AR42" s="1918"/>
      <c r="AS42" s="1918"/>
      <c r="AT42" s="1918"/>
      <c r="AU42" s="1918"/>
      <c r="AV42" s="1918"/>
      <c r="AW42" s="1918"/>
      <c r="AX42" s="1918"/>
      <c r="AY42" s="1918"/>
      <c r="AZ42" s="1918"/>
      <c r="BA42" s="1918"/>
      <c r="BB42" s="1918"/>
      <c r="BC42" s="1918"/>
      <c r="BD42" s="1918"/>
      <c r="BE42" s="1918"/>
      <c r="BF42" s="1918"/>
      <c r="BG42" s="1918"/>
      <c r="BH42" s="1918"/>
      <c r="BI42" s="1918"/>
      <c r="BJ42" s="1918"/>
      <c r="BK42" s="1918"/>
      <c r="BL42" s="1918"/>
      <c r="BM42" s="1918"/>
      <c r="BN42" s="1918"/>
      <c r="BO42" s="1918"/>
      <c r="BP42" s="1918"/>
      <c r="BQ42" s="1918"/>
      <c r="BR42" s="1918"/>
      <c r="BS42" s="1918"/>
      <c r="BT42" s="1918"/>
      <c r="BU42" s="1919"/>
    </row>
    <row r="43" spans="1:73" s="298" customFormat="1" ht="17.25" customHeight="1" thickBot="1">
      <c r="A43" s="559"/>
      <c r="B43" s="667"/>
      <c r="C43" s="1917" t="s">
        <v>934</v>
      </c>
      <c r="D43" s="1918"/>
      <c r="E43" s="1918"/>
      <c r="F43" s="1918"/>
      <c r="G43" s="1918"/>
      <c r="H43" s="1918"/>
      <c r="I43" s="1918"/>
      <c r="J43" s="1918"/>
      <c r="K43" s="1918"/>
      <c r="L43" s="1918"/>
      <c r="M43" s="1918"/>
      <c r="N43" s="1918"/>
      <c r="O43" s="1918"/>
      <c r="P43" s="1918"/>
      <c r="Q43" s="1918"/>
      <c r="R43" s="1918"/>
      <c r="S43" s="1918"/>
      <c r="T43" s="1918"/>
      <c r="U43" s="1918"/>
      <c r="V43" s="1918"/>
      <c r="W43" s="1918"/>
      <c r="X43" s="1918"/>
      <c r="Y43" s="1918"/>
      <c r="Z43" s="1918"/>
      <c r="AA43" s="1918"/>
      <c r="AB43" s="1918"/>
      <c r="AC43" s="1918"/>
      <c r="AD43" s="1918"/>
      <c r="AE43" s="1918"/>
      <c r="AF43" s="1918"/>
      <c r="AG43" s="1918" t="s">
        <v>935</v>
      </c>
      <c r="AH43" s="1918"/>
      <c r="AI43" s="1918"/>
      <c r="AJ43" s="1918"/>
      <c r="AK43" s="1918"/>
      <c r="AL43" s="1918"/>
      <c r="AM43" s="1918"/>
      <c r="AN43" s="1918"/>
      <c r="AO43" s="1918"/>
      <c r="AP43" s="1918"/>
      <c r="AQ43" s="1918"/>
      <c r="AR43" s="1918" t="s">
        <v>936</v>
      </c>
      <c r="AS43" s="1918"/>
      <c r="AT43" s="1918"/>
      <c r="AU43" s="1918"/>
      <c r="AV43" s="1918"/>
      <c r="AW43" s="1918"/>
      <c r="AX43" s="1918"/>
      <c r="AY43" s="1918"/>
      <c r="AZ43" s="1918"/>
      <c r="BA43" s="1918"/>
      <c r="BB43" s="1918"/>
      <c r="BC43" s="1918"/>
      <c r="BD43" s="1918"/>
      <c r="BE43" s="1918"/>
      <c r="BF43" s="1918"/>
      <c r="BG43" s="1918"/>
      <c r="BH43" s="1918"/>
      <c r="BI43" s="1918"/>
      <c r="BJ43" s="1918"/>
      <c r="BK43" s="1918"/>
      <c r="BL43" s="1918"/>
      <c r="BM43" s="1918"/>
      <c r="BN43" s="1918"/>
      <c r="BO43" s="1918"/>
      <c r="BP43" s="1918"/>
      <c r="BQ43" s="1918"/>
      <c r="BR43" s="1918"/>
      <c r="BS43" s="1918"/>
      <c r="BT43" s="1918"/>
      <c r="BU43" s="1919"/>
    </row>
    <row r="44" spans="1:73" s="298" customFormat="1" ht="17.25" customHeight="1" thickBot="1">
      <c r="A44" s="559"/>
      <c r="B44" s="668"/>
      <c r="C44" s="1968" t="s">
        <v>164</v>
      </c>
      <c r="D44" s="1938"/>
      <c r="E44" s="1938"/>
      <c r="F44" s="1938"/>
      <c r="G44" s="1938"/>
      <c r="H44" s="1938"/>
      <c r="I44" s="1938"/>
      <c r="J44" s="1938"/>
      <c r="K44" s="1938"/>
      <c r="L44" s="1938"/>
      <c r="M44" s="1938" t="s">
        <v>165</v>
      </c>
      <c r="N44" s="1938"/>
      <c r="O44" s="1938"/>
      <c r="P44" s="1938"/>
      <c r="Q44" s="1938"/>
      <c r="R44" s="1938"/>
      <c r="S44" s="1938"/>
      <c r="T44" s="1938"/>
      <c r="U44" s="1938"/>
      <c r="V44" s="1938"/>
      <c r="W44" s="1938" t="s">
        <v>936</v>
      </c>
      <c r="X44" s="1938"/>
      <c r="Y44" s="1938"/>
      <c r="Z44" s="1938"/>
      <c r="AA44" s="1938"/>
      <c r="AB44" s="1938"/>
      <c r="AC44" s="1938"/>
      <c r="AD44" s="1938"/>
      <c r="AE44" s="1938"/>
      <c r="AF44" s="1938"/>
      <c r="AG44" s="1938" t="s">
        <v>164</v>
      </c>
      <c r="AH44" s="1938"/>
      <c r="AI44" s="1938"/>
      <c r="AJ44" s="1938"/>
      <c r="AK44" s="1938"/>
      <c r="AL44" s="1938"/>
      <c r="AM44" s="1938"/>
      <c r="AN44" s="1938"/>
      <c r="AO44" s="1938"/>
      <c r="AP44" s="1938"/>
      <c r="AQ44" s="1938"/>
      <c r="AR44" s="1938" t="s">
        <v>164</v>
      </c>
      <c r="AS44" s="1938"/>
      <c r="AT44" s="1938"/>
      <c r="AU44" s="1938"/>
      <c r="AV44" s="1938"/>
      <c r="AW44" s="1938"/>
      <c r="AX44" s="1938"/>
      <c r="AY44" s="1938"/>
      <c r="AZ44" s="1938"/>
      <c r="BA44" s="1938"/>
      <c r="BB44" s="1938" t="s">
        <v>165</v>
      </c>
      <c r="BC44" s="1938"/>
      <c r="BD44" s="1938"/>
      <c r="BE44" s="1938"/>
      <c r="BF44" s="1938"/>
      <c r="BG44" s="1938"/>
      <c r="BH44" s="1938"/>
      <c r="BI44" s="1938"/>
      <c r="BJ44" s="1938"/>
      <c r="BK44" s="1938"/>
      <c r="BL44" s="1938" t="s">
        <v>936</v>
      </c>
      <c r="BM44" s="1938"/>
      <c r="BN44" s="1938"/>
      <c r="BO44" s="1938"/>
      <c r="BP44" s="1938"/>
      <c r="BQ44" s="1938"/>
      <c r="BR44" s="1938"/>
      <c r="BS44" s="1938"/>
      <c r="BT44" s="1938"/>
      <c r="BU44" s="1957"/>
    </row>
    <row r="45" spans="1:73" s="298" customFormat="1" ht="17.25" customHeight="1">
      <c r="A45" s="559"/>
      <c r="B45" s="670"/>
      <c r="C45" s="1954"/>
      <c r="D45" s="1955"/>
      <c r="E45" s="1955"/>
      <c r="F45" s="1955"/>
      <c r="G45" s="1955"/>
      <c r="H45" s="1955"/>
      <c r="I45" s="1955"/>
      <c r="J45" s="1955"/>
      <c r="K45" s="1955"/>
      <c r="L45" s="1955"/>
      <c r="M45" s="1955"/>
      <c r="N45" s="1955"/>
      <c r="O45" s="1955"/>
      <c r="P45" s="1955"/>
      <c r="Q45" s="1955"/>
      <c r="R45" s="1955"/>
      <c r="S45" s="1955"/>
      <c r="T45" s="1955"/>
      <c r="U45" s="1955"/>
      <c r="V45" s="1955"/>
      <c r="W45" s="1955"/>
      <c r="X45" s="1955"/>
      <c r="Y45" s="1955"/>
      <c r="Z45" s="1955"/>
      <c r="AA45" s="1955"/>
      <c r="AB45" s="1955"/>
      <c r="AC45" s="1955"/>
      <c r="AD45" s="1955"/>
      <c r="AE45" s="1955"/>
      <c r="AF45" s="1955"/>
      <c r="AG45" s="1955"/>
      <c r="AH45" s="1955"/>
      <c r="AI45" s="1955"/>
      <c r="AJ45" s="1955"/>
      <c r="AK45" s="1955"/>
      <c r="AL45" s="1955"/>
      <c r="AM45" s="1955"/>
      <c r="AN45" s="1955"/>
      <c r="AO45" s="1955"/>
      <c r="AP45" s="1955"/>
      <c r="AQ45" s="1955"/>
      <c r="AR45" s="1955"/>
      <c r="AS45" s="1955"/>
      <c r="AT45" s="1955"/>
      <c r="AU45" s="1955"/>
      <c r="AV45" s="1955"/>
      <c r="AW45" s="1955"/>
      <c r="AX45" s="1955"/>
      <c r="AY45" s="1955"/>
      <c r="AZ45" s="1955"/>
      <c r="BA45" s="1955"/>
      <c r="BB45" s="1955"/>
      <c r="BC45" s="1955"/>
      <c r="BD45" s="1955"/>
      <c r="BE45" s="1955"/>
      <c r="BF45" s="1955"/>
      <c r="BG45" s="1955"/>
      <c r="BH45" s="1955"/>
      <c r="BI45" s="1955"/>
      <c r="BJ45" s="1955"/>
      <c r="BK45" s="1955"/>
      <c r="BL45" s="1955"/>
      <c r="BM45" s="1955"/>
      <c r="BN45" s="1955"/>
      <c r="BO45" s="1955"/>
      <c r="BP45" s="1955"/>
      <c r="BQ45" s="1955"/>
      <c r="BR45" s="1955"/>
      <c r="BS45" s="1955"/>
      <c r="BT45" s="1955"/>
      <c r="BU45" s="1956"/>
    </row>
    <row r="46" spans="1:73" s="298" customFormat="1" ht="17.25" customHeight="1">
      <c r="A46" s="559"/>
      <c r="B46" s="299" t="s">
        <v>1026</v>
      </c>
      <c r="C46" s="1973" t="s">
        <v>1050</v>
      </c>
      <c r="D46" s="1974"/>
      <c r="E46" s="1974"/>
      <c r="F46" s="1974"/>
      <c r="G46" s="1974"/>
      <c r="H46" s="1974"/>
      <c r="I46" s="1974"/>
      <c r="J46" s="1974"/>
      <c r="K46" s="1974"/>
      <c r="L46" s="1975"/>
      <c r="M46" s="1977" t="s">
        <v>1050</v>
      </c>
      <c r="N46" s="1974"/>
      <c r="O46" s="1974"/>
      <c r="P46" s="1974"/>
      <c r="Q46" s="1974"/>
      <c r="R46" s="1974"/>
      <c r="S46" s="1974"/>
      <c r="T46" s="1974"/>
      <c r="U46" s="1974"/>
      <c r="V46" s="1975"/>
      <c r="W46" s="1958">
        <v>726012</v>
      </c>
      <c r="X46" s="1958"/>
      <c r="Y46" s="1958"/>
      <c r="Z46" s="1958"/>
      <c r="AA46" s="1958"/>
      <c r="AB46" s="1958"/>
      <c r="AC46" s="1958"/>
      <c r="AD46" s="1958"/>
      <c r="AE46" s="1958"/>
      <c r="AF46" s="1958"/>
      <c r="AG46" s="1958">
        <v>79263</v>
      </c>
      <c r="AH46" s="1958"/>
      <c r="AI46" s="1958"/>
      <c r="AJ46" s="1958"/>
      <c r="AK46" s="1958"/>
      <c r="AL46" s="1958"/>
      <c r="AM46" s="1958"/>
      <c r="AN46" s="1958"/>
      <c r="AO46" s="1958"/>
      <c r="AP46" s="1958"/>
      <c r="AQ46" s="1958"/>
      <c r="AR46" s="1976" t="s">
        <v>1050</v>
      </c>
      <c r="AS46" s="1976"/>
      <c r="AT46" s="1976"/>
      <c r="AU46" s="1976"/>
      <c r="AV46" s="1976"/>
      <c r="AW46" s="1976"/>
      <c r="AX46" s="1976"/>
      <c r="AY46" s="1976"/>
      <c r="AZ46" s="1976"/>
      <c r="BA46" s="1976"/>
      <c r="BB46" s="1976" t="s">
        <v>1050</v>
      </c>
      <c r="BC46" s="1976"/>
      <c r="BD46" s="1976"/>
      <c r="BE46" s="1976"/>
      <c r="BF46" s="1976"/>
      <c r="BG46" s="1976"/>
      <c r="BH46" s="1976"/>
      <c r="BI46" s="1976"/>
      <c r="BJ46" s="1976"/>
      <c r="BK46" s="1976"/>
      <c r="BL46" s="1958">
        <v>805275</v>
      </c>
      <c r="BM46" s="1958"/>
      <c r="BN46" s="1958"/>
      <c r="BO46" s="1958"/>
      <c r="BP46" s="1958"/>
      <c r="BQ46" s="1958"/>
      <c r="BR46" s="1958"/>
      <c r="BS46" s="1958"/>
      <c r="BT46" s="1958"/>
      <c r="BU46" s="1966"/>
    </row>
    <row r="47" spans="1:73" s="298" customFormat="1" ht="17.25" customHeight="1">
      <c r="A47" s="559"/>
      <c r="B47" s="299" t="s">
        <v>1027</v>
      </c>
      <c r="C47" s="1973" t="s">
        <v>1050</v>
      </c>
      <c r="D47" s="1974"/>
      <c r="E47" s="1974"/>
      <c r="F47" s="1974"/>
      <c r="G47" s="1974"/>
      <c r="H47" s="1974"/>
      <c r="I47" s="1974"/>
      <c r="J47" s="1974"/>
      <c r="K47" s="1974"/>
      <c r="L47" s="1975"/>
      <c r="M47" s="1976" t="s">
        <v>1050</v>
      </c>
      <c r="N47" s="1976"/>
      <c r="O47" s="1976"/>
      <c r="P47" s="1976"/>
      <c r="Q47" s="1976"/>
      <c r="R47" s="1976"/>
      <c r="S47" s="1976"/>
      <c r="T47" s="1976"/>
      <c r="U47" s="1976"/>
      <c r="V47" s="1976"/>
      <c r="W47" s="1958">
        <v>696380</v>
      </c>
      <c r="X47" s="1958"/>
      <c r="Y47" s="1958"/>
      <c r="Z47" s="1958"/>
      <c r="AA47" s="1958"/>
      <c r="AB47" s="1958"/>
      <c r="AC47" s="1958"/>
      <c r="AD47" s="1958"/>
      <c r="AE47" s="1958"/>
      <c r="AF47" s="1958"/>
      <c r="AG47" s="1958">
        <v>76878</v>
      </c>
      <c r="AH47" s="1958"/>
      <c r="AI47" s="1958"/>
      <c r="AJ47" s="1958"/>
      <c r="AK47" s="1958"/>
      <c r="AL47" s="1958"/>
      <c r="AM47" s="1958"/>
      <c r="AN47" s="1958"/>
      <c r="AO47" s="1958"/>
      <c r="AP47" s="1958"/>
      <c r="AQ47" s="1958"/>
      <c r="AR47" s="1976" t="s">
        <v>1050</v>
      </c>
      <c r="AS47" s="1976"/>
      <c r="AT47" s="1976"/>
      <c r="AU47" s="1976"/>
      <c r="AV47" s="1976"/>
      <c r="AW47" s="1976"/>
      <c r="AX47" s="1976"/>
      <c r="AY47" s="1976"/>
      <c r="AZ47" s="1976"/>
      <c r="BA47" s="1976"/>
      <c r="BB47" s="1976" t="s">
        <v>1050</v>
      </c>
      <c r="BC47" s="1976"/>
      <c r="BD47" s="1976"/>
      <c r="BE47" s="1976"/>
      <c r="BF47" s="1976"/>
      <c r="BG47" s="1976"/>
      <c r="BH47" s="1976"/>
      <c r="BI47" s="1976"/>
      <c r="BJ47" s="1976"/>
      <c r="BK47" s="1976"/>
      <c r="BL47" s="1958">
        <v>773258</v>
      </c>
      <c r="BM47" s="1958"/>
      <c r="BN47" s="1958"/>
      <c r="BO47" s="1958"/>
      <c r="BP47" s="1958"/>
      <c r="BQ47" s="1958"/>
      <c r="BR47" s="1958"/>
      <c r="BS47" s="1958"/>
      <c r="BT47" s="1958"/>
      <c r="BU47" s="1966"/>
    </row>
    <row r="48" spans="1:73" s="298" customFormat="1" ht="17.25" customHeight="1">
      <c r="A48" s="559"/>
      <c r="B48" s="299" t="s">
        <v>1028</v>
      </c>
      <c r="C48" s="1973" t="s">
        <v>1050</v>
      </c>
      <c r="D48" s="1974"/>
      <c r="E48" s="1974"/>
      <c r="F48" s="1974"/>
      <c r="G48" s="1974"/>
      <c r="H48" s="1974"/>
      <c r="I48" s="1974"/>
      <c r="J48" s="1974"/>
      <c r="K48" s="1974"/>
      <c r="L48" s="1975"/>
      <c r="M48" s="1976" t="s">
        <v>1050</v>
      </c>
      <c r="N48" s="1976"/>
      <c r="O48" s="1976"/>
      <c r="P48" s="1976"/>
      <c r="Q48" s="1976"/>
      <c r="R48" s="1976"/>
      <c r="S48" s="1976"/>
      <c r="T48" s="1976"/>
      <c r="U48" s="1976"/>
      <c r="V48" s="1976"/>
      <c r="W48" s="1958">
        <v>661154</v>
      </c>
      <c r="X48" s="1958"/>
      <c r="Y48" s="1958"/>
      <c r="Z48" s="1958"/>
      <c r="AA48" s="1958"/>
      <c r="AB48" s="1958"/>
      <c r="AC48" s="1958"/>
      <c r="AD48" s="1958"/>
      <c r="AE48" s="1958"/>
      <c r="AF48" s="1958"/>
      <c r="AG48" s="1958">
        <v>75297</v>
      </c>
      <c r="AH48" s="1958"/>
      <c r="AI48" s="1958"/>
      <c r="AJ48" s="1958"/>
      <c r="AK48" s="1958"/>
      <c r="AL48" s="1958"/>
      <c r="AM48" s="1958"/>
      <c r="AN48" s="1958"/>
      <c r="AO48" s="1958"/>
      <c r="AP48" s="1958"/>
      <c r="AQ48" s="1958"/>
      <c r="AR48" s="1976" t="s">
        <v>1050</v>
      </c>
      <c r="AS48" s="1976"/>
      <c r="AT48" s="1976"/>
      <c r="AU48" s="1976"/>
      <c r="AV48" s="1976"/>
      <c r="AW48" s="1976"/>
      <c r="AX48" s="1976"/>
      <c r="AY48" s="1976"/>
      <c r="AZ48" s="1976"/>
      <c r="BA48" s="1976"/>
      <c r="BB48" s="1976" t="s">
        <v>1050</v>
      </c>
      <c r="BC48" s="1976"/>
      <c r="BD48" s="1976"/>
      <c r="BE48" s="1976"/>
      <c r="BF48" s="1976"/>
      <c r="BG48" s="1976"/>
      <c r="BH48" s="1976"/>
      <c r="BI48" s="1976"/>
      <c r="BJ48" s="1976"/>
      <c r="BK48" s="1976"/>
      <c r="BL48" s="1958">
        <v>736451</v>
      </c>
      <c r="BM48" s="1958"/>
      <c r="BN48" s="1958"/>
      <c r="BO48" s="1958"/>
      <c r="BP48" s="1958"/>
      <c r="BQ48" s="1958"/>
      <c r="BR48" s="1958"/>
      <c r="BS48" s="1958"/>
      <c r="BT48" s="1958"/>
      <c r="BU48" s="1966"/>
    </row>
    <row r="49" spans="1:73" s="298" customFormat="1" ht="17.25" customHeight="1">
      <c r="A49" s="559"/>
      <c r="B49" s="299" t="s">
        <v>1029</v>
      </c>
      <c r="C49" s="1973" t="s">
        <v>1050</v>
      </c>
      <c r="D49" s="1974"/>
      <c r="E49" s="1974"/>
      <c r="F49" s="1974"/>
      <c r="G49" s="1974"/>
      <c r="H49" s="1974"/>
      <c r="I49" s="1974"/>
      <c r="J49" s="1974"/>
      <c r="K49" s="1974"/>
      <c r="L49" s="1975"/>
      <c r="M49" s="1976" t="s">
        <v>1050</v>
      </c>
      <c r="N49" s="1976"/>
      <c r="O49" s="1976"/>
      <c r="P49" s="1976"/>
      <c r="Q49" s="1976"/>
      <c r="R49" s="1976"/>
      <c r="S49" s="1976"/>
      <c r="T49" s="1976"/>
      <c r="U49" s="1976"/>
      <c r="V49" s="1976"/>
      <c r="W49" s="1958">
        <v>623462</v>
      </c>
      <c r="X49" s="1958"/>
      <c r="Y49" s="1958"/>
      <c r="Z49" s="1958"/>
      <c r="AA49" s="1958"/>
      <c r="AB49" s="1958"/>
      <c r="AC49" s="1958"/>
      <c r="AD49" s="1958"/>
      <c r="AE49" s="1958"/>
      <c r="AF49" s="1958"/>
      <c r="AG49" s="1958">
        <v>73455</v>
      </c>
      <c r="AH49" s="1958"/>
      <c r="AI49" s="1958"/>
      <c r="AJ49" s="1958"/>
      <c r="AK49" s="1958"/>
      <c r="AL49" s="1958"/>
      <c r="AM49" s="1958"/>
      <c r="AN49" s="1958"/>
      <c r="AO49" s="1958"/>
      <c r="AP49" s="1958"/>
      <c r="AQ49" s="1958"/>
      <c r="AR49" s="1976" t="s">
        <v>1050</v>
      </c>
      <c r="AS49" s="1976"/>
      <c r="AT49" s="1976"/>
      <c r="AU49" s="1976"/>
      <c r="AV49" s="1976"/>
      <c r="AW49" s="1976"/>
      <c r="AX49" s="1976"/>
      <c r="AY49" s="1976"/>
      <c r="AZ49" s="1976"/>
      <c r="BA49" s="1976"/>
      <c r="BB49" s="1976" t="s">
        <v>1050</v>
      </c>
      <c r="BC49" s="1976"/>
      <c r="BD49" s="1976"/>
      <c r="BE49" s="1976"/>
      <c r="BF49" s="1976"/>
      <c r="BG49" s="1976"/>
      <c r="BH49" s="1976"/>
      <c r="BI49" s="1976"/>
      <c r="BJ49" s="1976"/>
      <c r="BK49" s="1976"/>
      <c r="BL49" s="1958">
        <v>696917</v>
      </c>
      <c r="BM49" s="1958"/>
      <c r="BN49" s="1958"/>
      <c r="BO49" s="1958"/>
      <c r="BP49" s="1958"/>
      <c r="BQ49" s="1958"/>
      <c r="BR49" s="1958"/>
      <c r="BS49" s="1958"/>
      <c r="BT49" s="1958"/>
      <c r="BU49" s="1966"/>
    </row>
    <row r="50" spans="1:73" s="298" customFormat="1" ht="17.25" customHeight="1" thickBot="1">
      <c r="A50" s="559"/>
      <c r="B50" s="300" t="s">
        <v>1030</v>
      </c>
      <c r="C50" s="1978" t="s">
        <v>1050</v>
      </c>
      <c r="D50" s="1979"/>
      <c r="E50" s="1979"/>
      <c r="F50" s="1979"/>
      <c r="G50" s="1979"/>
      <c r="H50" s="1979"/>
      <c r="I50" s="1979"/>
      <c r="J50" s="1979"/>
      <c r="K50" s="1979"/>
      <c r="L50" s="1980"/>
      <c r="M50" s="1981" t="s">
        <v>1050</v>
      </c>
      <c r="N50" s="1981"/>
      <c r="O50" s="1981"/>
      <c r="P50" s="1981"/>
      <c r="Q50" s="1981"/>
      <c r="R50" s="1981"/>
      <c r="S50" s="1981"/>
      <c r="T50" s="1981"/>
      <c r="U50" s="1981"/>
      <c r="V50" s="1981"/>
      <c r="W50" s="1982">
        <v>574433</v>
      </c>
      <c r="X50" s="1982"/>
      <c r="Y50" s="1982"/>
      <c r="Z50" s="1982"/>
      <c r="AA50" s="1982"/>
      <c r="AB50" s="1982"/>
      <c r="AC50" s="1982"/>
      <c r="AD50" s="1982"/>
      <c r="AE50" s="1982"/>
      <c r="AF50" s="1982"/>
      <c r="AG50" s="1982">
        <v>71454</v>
      </c>
      <c r="AH50" s="1982"/>
      <c r="AI50" s="1982"/>
      <c r="AJ50" s="1982"/>
      <c r="AK50" s="1982"/>
      <c r="AL50" s="1982"/>
      <c r="AM50" s="1982"/>
      <c r="AN50" s="1982"/>
      <c r="AO50" s="1982"/>
      <c r="AP50" s="1982"/>
      <c r="AQ50" s="1982"/>
      <c r="AR50" s="1981" t="s">
        <v>1050</v>
      </c>
      <c r="AS50" s="1981"/>
      <c r="AT50" s="1981"/>
      <c r="AU50" s="1981"/>
      <c r="AV50" s="1981"/>
      <c r="AW50" s="1981"/>
      <c r="AX50" s="1981"/>
      <c r="AY50" s="1981"/>
      <c r="AZ50" s="1981"/>
      <c r="BA50" s="1981"/>
      <c r="BB50" s="1981" t="s">
        <v>1050</v>
      </c>
      <c r="BC50" s="1981"/>
      <c r="BD50" s="1981"/>
      <c r="BE50" s="1981"/>
      <c r="BF50" s="1981"/>
      <c r="BG50" s="1981"/>
      <c r="BH50" s="1981"/>
      <c r="BI50" s="1981"/>
      <c r="BJ50" s="1981"/>
      <c r="BK50" s="1981"/>
      <c r="BL50" s="1982">
        <v>645887</v>
      </c>
      <c r="BM50" s="1982"/>
      <c r="BN50" s="1982"/>
      <c r="BO50" s="1982"/>
      <c r="BP50" s="1982"/>
      <c r="BQ50" s="1982"/>
      <c r="BR50" s="1982"/>
      <c r="BS50" s="1982"/>
      <c r="BT50" s="1982"/>
      <c r="BU50" s="1992"/>
    </row>
    <row r="51" spans="1:73" s="298" customFormat="1" ht="7.5" customHeight="1" thickBot="1">
      <c r="A51" s="559"/>
      <c r="B51" s="561"/>
      <c r="C51" s="565"/>
      <c r="D51" s="565"/>
      <c r="E51" s="565"/>
      <c r="F51" s="565"/>
      <c r="G51" s="565"/>
      <c r="H51" s="565"/>
      <c r="I51" s="565"/>
      <c r="J51" s="565"/>
      <c r="K51" s="565"/>
      <c r="L51" s="565"/>
      <c r="M51" s="565"/>
      <c r="N51" s="565"/>
      <c r="O51" s="565"/>
      <c r="P51" s="565"/>
      <c r="Q51" s="565"/>
      <c r="R51" s="565"/>
      <c r="S51" s="565"/>
      <c r="T51" s="565"/>
      <c r="U51" s="565"/>
      <c r="V51" s="565"/>
      <c r="W51" s="565"/>
      <c r="X51" s="565"/>
      <c r="Y51" s="565"/>
      <c r="Z51" s="565"/>
      <c r="AA51" s="565"/>
      <c r="AB51" s="565"/>
      <c r="AC51" s="565"/>
      <c r="AD51" s="565"/>
      <c r="AE51" s="565"/>
      <c r="AF51" s="565"/>
      <c r="AG51" s="565"/>
      <c r="AH51" s="565"/>
      <c r="AI51" s="565"/>
      <c r="AJ51" s="565"/>
      <c r="AK51" s="565"/>
      <c r="AL51" s="565"/>
      <c r="AM51" s="565"/>
      <c r="AN51" s="565"/>
      <c r="AO51" s="565"/>
      <c r="AP51" s="565"/>
      <c r="AQ51" s="565"/>
      <c r="AR51" s="565"/>
      <c r="AS51" s="565"/>
      <c r="AT51" s="565"/>
      <c r="AU51" s="565"/>
      <c r="AV51" s="565"/>
      <c r="AW51" s="565"/>
      <c r="AX51" s="565"/>
      <c r="AY51" s="565"/>
      <c r="AZ51" s="565"/>
      <c r="BA51" s="565"/>
      <c r="BB51" s="565"/>
      <c r="BC51" s="565"/>
      <c r="BD51" s="565"/>
      <c r="BE51" s="565"/>
      <c r="BF51" s="565"/>
      <c r="BG51" s="565"/>
      <c r="BH51" s="565"/>
      <c r="BI51" s="565"/>
      <c r="BJ51" s="565"/>
      <c r="BK51" s="565"/>
      <c r="BL51" s="565"/>
      <c r="BM51" s="565"/>
      <c r="BN51" s="565"/>
      <c r="BO51" s="565"/>
      <c r="BP51" s="565"/>
      <c r="BQ51" s="565"/>
      <c r="BR51" s="565"/>
      <c r="BS51" s="565"/>
      <c r="BT51" s="565"/>
      <c r="BU51" s="565"/>
    </row>
    <row r="52" spans="1:73" s="298" customFormat="1" ht="15" thickBot="1">
      <c r="A52" s="559"/>
      <c r="B52" s="562"/>
      <c r="C52" s="669"/>
      <c r="D52" s="669"/>
      <c r="E52" s="669"/>
      <c r="F52" s="669"/>
      <c r="G52" s="669"/>
      <c r="H52" s="669"/>
      <c r="I52" s="669"/>
      <c r="J52" s="669"/>
      <c r="K52" s="669"/>
      <c r="L52" s="669"/>
      <c r="M52" s="669"/>
      <c r="N52" s="669"/>
      <c r="O52" s="669"/>
      <c r="P52" s="669"/>
      <c r="Q52" s="669"/>
      <c r="R52" s="669"/>
      <c r="S52" s="669"/>
      <c r="T52" s="669"/>
      <c r="U52" s="669"/>
      <c r="V52" s="669"/>
      <c r="W52" s="669"/>
      <c r="X52" s="669"/>
      <c r="Y52" s="669"/>
      <c r="Z52" s="669"/>
      <c r="AA52" s="669"/>
      <c r="AB52" s="669"/>
      <c r="AC52" s="669"/>
      <c r="AD52" s="669"/>
      <c r="AE52" s="669"/>
      <c r="AF52" s="669"/>
      <c r="AG52" s="669"/>
      <c r="AH52" s="669"/>
      <c r="AI52" s="669"/>
      <c r="AJ52" s="669"/>
      <c r="AK52" s="669"/>
      <c r="AL52" s="669"/>
      <c r="AM52" s="669"/>
      <c r="AN52" s="669"/>
      <c r="AO52" s="669"/>
      <c r="AP52" s="669"/>
      <c r="AQ52" s="669"/>
      <c r="AR52" s="669"/>
      <c r="AS52" s="669"/>
      <c r="AT52" s="669"/>
      <c r="AU52" s="669"/>
      <c r="AV52" s="669"/>
      <c r="AW52" s="669"/>
      <c r="AX52" s="669"/>
      <c r="AY52" s="669"/>
      <c r="AZ52" s="669"/>
      <c r="BA52" s="669"/>
      <c r="BB52" s="669"/>
      <c r="BC52" s="669"/>
      <c r="BD52" s="669"/>
      <c r="BE52" s="669"/>
      <c r="BF52" s="669"/>
      <c r="BG52" s="669"/>
      <c r="BH52" s="669"/>
      <c r="BI52" s="669"/>
      <c r="BJ52" s="669"/>
      <c r="BK52" s="669"/>
      <c r="BL52" s="669"/>
      <c r="BM52" s="669"/>
      <c r="BN52" s="669"/>
      <c r="BO52" s="669"/>
      <c r="BP52" s="669"/>
      <c r="BQ52" s="669"/>
      <c r="BR52" s="669"/>
      <c r="BS52" s="669"/>
      <c r="BT52" s="669"/>
      <c r="BU52" s="669"/>
    </row>
    <row r="53" spans="1:73" s="298" customFormat="1" ht="17.25" customHeight="1" thickBot="1">
      <c r="A53" s="559"/>
      <c r="B53" s="666"/>
      <c r="C53" s="1932" t="s">
        <v>944</v>
      </c>
      <c r="D53" s="1912"/>
      <c r="E53" s="1912"/>
      <c r="F53" s="1912"/>
      <c r="G53" s="1912"/>
      <c r="H53" s="1912"/>
      <c r="I53" s="1912"/>
      <c r="J53" s="1912"/>
      <c r="K53" s="1912"/>
      <c r="L53" s="1912"/>
      <c r="M53" s="1912"/>
      <c r="N53" s="1912"/>
      <c r="O53" s="1912"/>
      <c r="P53" s="1912"/>
      <c r="Q53" s="1912"/>
      <c r="R53" s="1912"/>
      <c r="S53" s="1912"/>
      <c r="T53" s="1912"/>
      <c r="U53" s="1912"/>
      <c r="V53" s="1912"/>
      <c r="W53" s="1912"/>
      <c r="X53" s="1912"/>
      <c r="Y53" s="1912"/>
      <c r="Z53" s="1912"/>
      <c r="AA53" s="1912"/>
      <c r="AB53" s="1912"/>
      <c r="AC53" s="1912"/>
      <c r="AD53" s="1912"/>
      <c r="AE53" s="1912"/>
      <c r="AF53" s="1912"/>
      <c r="AG53" s="1912"/>
      <c r="AH53" s="1912"/>
      <c r="AI53" s="1912"/>
      <c r="AJ53" s="1912"/>
      <c r="AK53" s="1912"/>
      <c r="AL53" s="1912"/>
      <c r="AM53" s="1912"/>
      <c r="AN53" s="1912"/>
      <c r="AO53" s="1912"/>
      <c r="AP53" s="1912"/>
      <c r="AQ53" s="1912"/>
      <c r="AR53" s="1933"/>
      <c r="AS53" s="1911" t="s">
        <v>992</v>
      </c>
      <c r="AT53" s="1912"/>
      <c r="AU53" s="1912"/>
      <c r="AV53" s="1912"/>
      <c r="AW53" s="1912"/>
      <c r="AX53" s="1912"/>
      <c r="AY53" s="1912"/>
      <c r="AZ53" s="1912"/>
      <c r="BA53" s="1912"/>
      <c r="BB53" s="1912"/>
      <c r="BC53" s="1912"/>
      <c r="BD53" s="1912"/>
      <c r="BE53" s="1912"/>
      <c r="BF53" s="1912"/>
      <c r="BG53" s="1912"/>
      <c r="BH53" s="1912"/>
      <c r="BI53" s="1912"/>
      <c r="BJ53" s="1912"/>
      <c r="BK53" s="1912"/>
      <c r="BL53" s="1912"/>
      <c r="BM53" s="1912"/>
      <c r="BN53" s="1912"/>
      <c r="BO53" s="1912"/>
      <c r="BP53" s="1912"/>
      <c r="BQ53" s="1912"/>
      <c r="BR53" s="1912"/>
      <c r="BS53" s="1912"/>
      <c r="BT53" s="1912"/>
      <c r="BU53" s="1913"/>
    </row>
    <row r="54" spans="1:73" s="298" customFormat="1" ht="17.25" customHeight="1" thickBot="1">
      <c r="A54" s="559"/>
      <c r="B54" s="667" t="s">
        <v>166</v>
      </c>
      <c r="C54" s="1929" t="s">
        <v>990</v>
      </c>
      <c r="D54" s="1921"/>
      <c r="E54" s="1921"/>
      <c r="F54" s="1921"/>
      <c r="G54" s="1921"/>
      <c r="H54" s="1921"/>
      <c r="I54" s="1921"/>
      <c r="J54" s="1921"/>
      <c r="K54" s="1921"/>
      <c r="L54" s="1921"/>
      <c r="M54" s="1921"/>
      <c r="N54" s="1921"/>
      <c r="O54" s="1921"/>
      <c r="P54" s="1922"/>
      <c r="Q54" s="1920" t="s">
        <v>0</v>
      </c>
      <c r="R54" s="1921"/>
      <c r="S54" s="1921"/>
      <c r="T54" s="1921"/>
      <c r="U54" s="1921"/>
      <c r="V54" s="1921"/>
      <c r="W54" s="1921"/>
      <c r="X54" s="1921"/>
      <c r="Y54" s="1921"/>
      <c r="Z54" s="1921"/>
      <c r="AA54" s="1921"/>
      <c r="AB54" s="1921"/>
      <c r="AC54" s="1921"/>
      <c r="AD54" s="1922"/>
      <c r="AE54" s="1920" t="s">
        <v>1</v>
      </c>
      <c r="AF54" s="1921"/>
      <c r="AG54" s="1921"/>
      <c r="AH54" s="1921"/>
      <c r="AI54" s="1921"/>
      <c r="AJ54" s="1921"/>
      <c r="AK54" s="1921"/>
      <c r="AL54" s="1921"/>
      <c r="AM54" s="1921"/>
      <c r="AN54" s="1921"/>
      <c r="AO54" s="1921"/>
      <c r="AP54" s="1921"/>
      <c r="AQ54" s="1921"/>
      <c r="AR54" s="1922"/>
      <c r="AS54" s="1900" t="s">
        <v>3</v>
      </c>
      <c r="AT54" s="1901"/>
      <c r="AU54" s="1901"/>
      <c r="AV54" s="1901"/>
      <c r="AW54" s="1901"/>
      <c r="AX54" s="1901"/>
      <c r="AY54" s="1901"/>
      <c r="AZ54" s="1901"/>
      <c r="BA54" s="1901"/>
      <c r="BB54" s="1901"/>
      <c r="BC54" s="1901"/>
      <c r="BD54" s="1901"/>
      <c r="BE54" s="1901"/>
      <c r="BF54" s="1901"/>
      <c r="BG54" s="1906" t="s">
        <v>4</v>
      </c>
      <c r="BH54" s="1901"/>
      <c r="BI54" s="1901"/>
      <c r="BJ54" s="1901"/>
      <c r="BK54" s="1901"/>
      <c r="BL54" s="1901"/>
      <c r="BM54" s="1901"/>
      <c r="BN54" s="1901"/>
      <c r="BO54" s="1901"/>
      <c r="BP54" s="1901"/>
      <c r="BQ54" s="1901"/>
      <c r="BR54" s="1901"/>
      <c r="BS54" s="1901"/>
      <c r="BT54" s="1901"/>
      <c r="BU54" s="1907"/>
    </row>
    <row r="55" spans="1:73" s="298" customFormat="1" ht="17.25" customHeight="1" thickBot="1">
      <c r="A55" s="559"/>
      <c r="B55" s="667"/>
      <c r="C55" s="1930"/>
      <c r="D55" s="1924"/>
      <c r="E55" s="1924"/>
      <c r="F55" s="1924"/>
      <c r="G55" s="1924"/>
      <c r="H55" s="1924"/>
      <c r="I55" s="1924"/>
      <c r="J55" s="1924"/>
      <c r="K55" s="1924"/>
      <c r="L55" s="1924"/>
      <c r="M55" s="1924"/>
      <c r="N55" s="1924"/>
      <c r="O55" s="1924"/>
      <c r="P55" s="1925"/>
      <c r="Q55" s="1923"/>
      <c r="R55" s="1924"/>
      <c r="S55" s="1924"/>
      <c r="T55" s="1924"/>
      <c r="U55" s="1924"/>
      <c r="V55" s="1924"/>
      <c r="W55" s="1924"/>
      <c r="X55" s="1924"/>
      <c r="Y55" s="1924"/>
      <c r="Z55" s="1924"/>
      <c r="AA55" s="1924"/>
      <c r="AB55" s="1924"/>
      <c r="AC55" s="1924"/>
      <c r="AD55" s="1925"/>
      <c r="AE55" s="1923"/>
      <c r="AF55" s="1924"/>
      <c r="AG55" s="1924"/>
      <c r="AH55" s="1924"/>
      <c r="AI55" s="1924"/>
      <c r="AJ55" s="1924"/>
      <c r="AK55" s="1924"/>
      <c r="AL55" s="1924"/>
      <c r="AM55" s="1924"/>
      <c r="AN55" s="1924"/>
      <c r="AO55" s="1924"/>
      <c r="AP55" s="1924"/>
      <c r="AQ55" s="1924"/>
      <c r="AR55" s="1925"/>
      <c r="AS55" s="1902"/>
      <c r="AT55" s="1903"/>
      <c r="AU55" s="1903"/>
      <c r="AV55" s="1903"/>
      <c r="AW55" s="1903"/>
      <c r="AX55" s="1903"/>
      <c r="AY55" s="1903"/>
      <c r="AZ55" s="1903"/>
      <c r="BA55" s="1903"/>
      <c r="BB55" s="1903"/>
      <c r="BC55" s="1903"/>
      <c r="BD55" s="1903"/>
      <c r="BE55" s="1903"/>
      <c r="BF55" s="1903"/>
      <c r="BG55" s="1902"/>
      <c r="BH55" s="1908"/>
      <c r="BI55" s="1908"/>
      <c r="BJ55" s="1908"/>
      <c r="BK55" s="1908"/>
      <c r="BL55" s="1908"/>
      <c r="BM55" s="1908"/>
      <c r="BN55" s="1908"/>
      <c r="BO55" s="1908"/>
      <c r="BP55" s="1908"/>
      <c r="BQ55" s="1908"/>
      <c r="BR55" s="1908"/>
      <c r="BS55" s="1908"/>
      <c r="BT55" s="1908"/>
      <c r="BU55" s="1909"/>
    </row>
    <row r="56" spans="1:73" s="298" customFormat="1" ht="17.25" customHeight="1" thickBot="1">
      <c r="A56" s="559"/>
      <c r="B56" s="668"/>
      <c r="C56" s="1931"/>
      <c r="D56" s="1927"/>
      <c r="E56" s="1927"/>
      <c r="F56" s="1927"/>
      <c r="G56" s="1927"/>
      <c r="H56" s="1927"/>
      <c r="I56" s="1927"/>
      <c r="J56" s="1927"/>
      <c r="K56" s="1927"/>
      <c r="L56" s="1927"/>
      <c r="M56" s="1927"/>
      <c r="N56" s="1927"/>
      <c r="O56" s="1927"/>
      <c r="P56" s="1928"/>
      <c r="Q56" s="1926"/>
      <c r="R56" s="1927"/>
      <c r="S56" s="1927"/>
      <c r="T56" s="1927"/>
      <c r="U56" s="1927"/>
      <c r="V56" s="1927"/>
      <c r="W56" s="1927"/>
      <c r="X56" s="1927"/>
      <c r="Y56" s="1927"/>
      <c r="Z56" s="1927"/>
      <c r="AA56" s="1927"/>
      <c r="AB56" s="1927"/>
      <c r="AC56" s="1927"/>
      <c r="AD56" s="1928"/>
      <c r="AE56" s="1926"/>
      <c r="AF56" s="1927"/>
      <c r="AG56" s="1927"/>
      <c r="AH56" s="1927"/>
      <c r="AI56" s="1927"/>
      <c r="AJ56" s="1927"/>
      <c r="AK56" s="1927"/>
      <c r="AL56" s="1927"/>
      <c r="AM56" s="1927"/>
      <c r="AN56" s="1927"/>
      <c r="AO56" s="1927"/>
      <c r="AP56" s="1927"/>
      <c r="AQ56" s="1927"/>
      <c r="AR56" s="1928"/>
      <c r="AS56" s="1904"/>
      <c r="AT56" s="1905"/>
      <c r="AU56" s="1905"/>
      <c r="AV56" s="1905"/>
      <c r="AW56" s="1905"/>
      <c r="AX56" s="1905"/>
      <c r="AY56" s="1905"/>
      <c r="AZ56" s="1905"/>
      <c r="BA56" s="1905"/>
      <c r="BB56" s="1905"/>
      <c r="BC56" s="1905"/>
      <c r="BD56" s="1905"/>
      <c r="BE56" s="1905"/>
      <c r="BF56" s="1905"/>
      <c r="BG56" s="1904"/>
      <c r="BH56" s="1905"/>
      <c r="BI56" s="1905"/>
      <c r="BJ56" s="1905"/>
      <c r="BK56" s="1905"/>
      <c r="BL56" s="1905"/>
      <c r="BM56" s="1905"/>
      <c r="BN56" s="1905"/>
      <c r="BO56" s="1905"/>
      <c r="BP56" s="1905"/>
      <c r="BQ56" s="1905"/>
      <c r="BR56" s="1905"/>
      <c r="BS56" s="1905"/>
      <c r="BT56" s="1905"/>
      <c r="BU56" s="1910"/>
    </row>
    <row r="57" spans="1:73" s="298" customFormat="1" ht="17.25" customHeight="1">
      <c r="A57" s="559"/>
      <c r="B57" s="670"/>
      <c r="C57" s="1948" t="s">
        <v>167</v>
      </c>
      <c r="D57" s="1949"/>
      <c r="E57" s="1949"/>
      <c r="F57" s="1949"/>
      <c r="G57" s="1949"/>
      <c r="H57" s="1949"/>
      <c r="I57" s="1949"/>
      <c r="J57" s="1949"/>
      <c r="K57" s="1949"/>
      <c r="L57" s="1949"/>
      <c r="M57" s="1949"/>
      <c r="N57" s="1949"/>
      <c r="O57" s="1949"/>
      <c r="P57" s="1950"/>
      <c r="Q57" s="1951" t="s">
        <v>2</v>
      </c>
      <c r="R57" s="1949"/>
      <c r="S57" s="1949"/>
      <c r="T57" s="1949"/>
      <c r="U57" s="1949"/>
      <c r="V57" s="1949"/>
      <c r="W57" s="1949"/>
      <c r="X57" s="1949"/>
      <c r="Y57" s="1949"/>
      <c r="Z57" s="1949"/>
      <c r="AA57" s="1949"/>
      <c r="AB57" s="1949"/>
      <c r="AC57" s="1949"/>
      <c r="AD57" s="1950"/>
      <c r="AE57" s="1951" t="s">
        <v>2</v>
      </c>
      <c r="AF57" s="1949"/>
      <c r="AG57" s="1949"/>
      <c r="AH57" s="1949"/>
      <c r="AI57" s="1949"/>
      <c r="AJ57" s="1949"/>
      <c r="AK57" s="1949"/>
      <c r="AL57" s="1949"/>
      <c r="AM57" s="1949"/>
      <c r="AN57" s="1949"/>
      <c r="AO57" s="1949"/>
      <c r="AP57" s="1949"/>
      <c r="AQ57" s="1949"/>
      <c r="AR57" s="1950"/>
      <c r="AS57" s="1951"/>
      <c r="AT57" s="1952"/>
      <c r="AU57" s="1952"/>
      <c r="AV57" s="1952"/>
      <c r="AW57" s="1952"/>
      <c r="AX57" s="1952"/>
      <c r="AY57" s="1952"/>
      <c r="AZ57" s="1952"/>
      <c r="BA57" s="1952"/>
      <c r="BB57" s="1952"/>
      <c r="BC57" s="1952"/>
      <c r="BD57" s="1952"/>
      <c r="BE57" s="1952"/>
      <c r="BF57" s="1952"/>
      <c r="BG57" s="1951"/>
      <c r="BH57" s="1952"/>
      <c r="BI57" s="1952"/>
      <c r="BJ57" s="1952"/>
      <c r="BK57" s="1952"/>
      <c r="BL57" s="1952"/>
      <c r="BM57" s="1952"/>
      <c r="BN57" s="1952"/>
      <c r="BO57" s="1952"/>
      <c r="BP57" s="1952"/>
      <c r="BQ57" s="1952"/>
      <c r="BR57" s="1952"/>
      <c r="BS57" s="1952"/>
      <c r="BT57" s="1952"/>
      <c r="BU57" s="1953"/>
    </row>
    <row r="58" spans="1:73" s="298" customFormat="1" ht="17.25" customHeight="1">
      <c r="A58" s="559"/>
      <c r="B58" s="299" t="s">
        <v>1026</v>
      </c>
      <c r="C58" s="1944" t="s">
        <v>1051</v>
      </c>
      <c r="D58" s="1945"/>
      <c r="E58" s="1945"/>
      <c r="F58" s="1945"/>
      <c r="G58" s="1945"/>
      <c r="H58" s="1945"/>
      <c r="I58" s="1945"/>
      <c r="J58" s="1987">
        <v>701</v>
      </c>
      <c r="K58" s="1987"/>
      <c r="L58" s="1987"/>
      <c r="M58" s="1987"/>
      <c r="N58" s="1987"/>
      <c r="O58" s="1987"/>
      <c r="P58" s="1988"/>
      <c r="Q58" s="1985" t="s">
        <v>1052</v>
      </c>
      <c r="R58" s="1945"/>
      <c r="S58" s="1945"/>
      <c r="T58" s="1945"/>
      <c r="U58" s="1945"/>
      <c r="V58" s="1945"/>
      <c r="W58" s="1945"/>
      <c r="X58" s="1987">
        <v>145</v>
      </c>
      <c r="Y58" s="1987"/>
      <c r="Z58" s="1987"/>
      <c r="AA58" s="1987"/>
      <c r="AB58" s="1987"/>
      <c r="AC58" s="1987"/>
      <c r="AD58" s="1988"/>
      <c r="AE58" s="1985" t="s">
        <v>1051</v>
      </c>
      <c r="AF58" s="1945"/>
      <c r="AG58" s="1945"/>
      <c r="AH58" s="1945"/>
      <c r="AI58" s="1945"/>
      <c r="AJ58" s="1945"/>
      <c r="AK58" s="1945"/>
      <c r="AL58" s="1987">
        <v>846</v>
      </c>
      <c r="AM58" s="1987"/>
      <c r="AN58" s="1987"/>
      <c r="AO58" s="1987"/>
      <c r="AP58" s="1987"/>
      <c r="AQ58" s="1987"/>
      <c r="AR58" s="1988"/>
      <c r="AS58" s="1893">
        <v>4.87E-2</v>
      </c>
      <c r="AT58" s="1894"/>
      <c r="AU58" s="1894"/>
      <c r="AV58" s="1894"/>
      <c r="AW58" s="1894"/>
      <c r="AX58" s="1894"/>
      <c r="AY58" s="1894"/>
      <c r="AZ58" s="1894"/>
      <c r="BA58" s="1894"/>
      <c r="BB58" s="1894"/>
      <c r="BC58" s="1894"/>
      <c r="BD58" s="1894"/>
      <c r="BE58" s="1894"/>
      <c r="BF58" s="1894"/>
      <c r="BG58" s="1893">
        <v>0.35499999999999998</v>
      </c>
      <c r="BH58" s="1895"/>
      <c r="BI58" s="1895"/>
      <c r="BJ58" s="1895"/>
      <c r="BK58" s="1895"/>
      <c r="BL58" s="1895"/>
      <c r="BM58" s="1895"/>
      <c r="BN58" s="1895"/>
      <c r="BO58" s="1895"/>
      <c r="BP58" s="1895"/>
      <c r="BQ58" s="1895"/>
      <c r="BR58" s="1895"/>
      <c r="BS58" s="1895"/>
      <c r="BT58" s="1895"/>
      <c r="BU58" s="1896"/>
    </row>
    <row r="59" spans="1:73" s="298" customFormat="1" ht="17.25" customHeight="1">
      <c r="A59" s="559"/>
      <c r="B59" s="299" t="s">
        <v>1031</v>
      </c>
      <c r="C59" s="1944" t="s">
        <v>1053</v>
      </c>
      <c r="D59" s="1945"/>
      <c r="E59" s="1945"/>
      <c r="F59" s="1945"/>
      <c r="G59" s="1945"/>
      <c r="H59" s="1945"/>
      <c r="I59" s="1945"/>
      <c r="J59" s="1987">
        <v>686</v>
      </c>
      <c r="K59" s="1987"/>
      <c r="L59" s="1987"/>
      <c r="M59" s="1987"/>
      <c r="N59" s="1987"/>
      <c r="O59" s="1987"/>
      <c r="P59" s="1988"/>
      <c r="Q59" s="1985" t="s">
        <v>1052</v>
      </c>
      <c r="R59" s="1945"/>
      <c r="S59" s="1945"/>
      <c r="T59" s="1945"/>
      <c r="U59" s="1945"/>
      <c r="V59" s="1945"/>
      <c r="W59" s="1945"/>
      <c r="X59" s="1987">
        <v>141</v>
      </c>
      <c r="Y59" s="1987"/>
      <c r="Z59" s="1987"/>
      <c r="AA59" s="1987"/>
      <c r="AB59" s="1987"/>
      <c r="AC59" s="1987"/>
      <c r="AD59" s="1988"/>
      <c r="AE59" s="1985" t="s">
        <v>1053</v>
      </c>
      <c r="AF59" s="1945"/>
      <c r="AG59" s="1945"/>
      <c r="AH59" s="1945"/>
      <c r="AI59" s="1945"/>
      <c r="AJ59" s="1945"/>
      <c r="AK59" s="1945"/>
      <c r="AL59" s="1987">
        <v>827</v>
      </c>
      <c r="AM59" s="1987"/>
      <c r="AN59" s="1987"/>
      <c r="AO59" s="1987"/>
      <c r="AP59" s="1987"/>
      <c r="AQ59" s="1987"/>
      <c r="AR59" s="1988"/>
      <c r="AS59" s="1893">
        <v>4.3700000000000003E-2</v>
      </c>
      <c r="AT59" s="1894"/>
      <c r="AU59" s="1894"/>
      <c r="AV59" s="1894"/>
      <c r="AW59" s="1894"/>
      <c r="AX59" s="1894"/>
      <c r="AY59" s="1894"/>
      <c r="AZ59" s="1894"/>
      <c r="BA59" s="1894"/>
      <c r="BB59" s="1894"/>
      <c r="BC59" s="1894"/>
      <c r="BD59" s="1894"/>
      <c r="BE59" s="1894"/>
      <c r="BF59" s="1894"/>
      <c r="BG59" s="1893">
        <v>0.34670000000000001</v>
      </c>
      <c r="BH59" s="1895"/>
      <c r="BI59" s="1895"/>
      <c r="BJ59" s="1895"/>
      <c r="BK59" s="1895"/>
      <c r="BL59" s="1895"/>
      <c r="BM59" s="1895"/>
      <c r="BN59" s="1895"/>
      <c r="BO59" s="1895"/>
      <c r="BP59" s="1895"/>
      <c r="BQ59" s="1895"/>
      <c r="BR59" s="1895"/>
      <c r="BS59" s="1895"/>
      <c r="BT59" s="1895"/>
      <c r="BU59" s="1896"/>
    </row>
    <row r="60" spans="1:73" s="298" customFormat="1" ht="17.25" customHeight="1">
      <c r="A60" s="559"/>
      <c r="B60" s="299" t="s">
        <v>1022</v>
      </c>
      <c r="C60" s="1944" t="s">
        <v>1054</v>
      </c>
      <c r="D60" s="1945"/>
      <c r="E60" s="1945"/>
      <c r="F60" s="1945"/>
      <c r="G60" s="1945"/>
      <c r="H60" s="1945"/>
      <c r="I60" s="1945"/>
      <c r="J60" s="1987">
        <v>681</v>
      </c>
      <c r="K60" s="1987"/>
      <c r="L60" s="1987"/>
      <c r="M60" s="1987"/>
      <c r="N60" s="1987"/>
      <c r="O60" s="1987"/>
      <c r="P60" s="1988"/>
      <c r="Q60" s="1985" t="s">
        <v>1052</v>
      </c>
      <c r="R60" s="1945"/>
      <c r="S60" s="1945"/>
      <c r="T60" s="1945"/>
      <c r="U60" s="1945"/>
      <c r="V60" s="1945"/>
      <c r="W60" s="1945"/>
      <c r="X60" s="1987">
        <v>133</v>
      </c>
      <c r="Y60" s="1987"/>
      <c r="Z60" s="1987"/>
      <c r="AA60" s="1987"/>
      <c r="AB60" s="1987"/>
      <c r="AC60" s="1987"/>
      <c r="AD60" s="1988"/>
      <c r="AE60" s="1985" t="s">
        <v>1054</v>
      </c>
      <c r="AF60" s="1945"/>
      <c r="AG60" s="1945"/>
      <c r="AH60" s="1945"/>
      <c r="AI60" s="1945"/>
      <c r="AJ60" s="1945"/>
      <c r="AK60" s="1945"/>
      <c r="AL60" s="1987">
        <v>814</v>
      </c>
      <c r="AM60" s="1987"/>
      <c r="AN60" s="1987"/>
      <c r="AO60" s="1987"/>
      <c r="AP60" s="1987"/>
      <c r="AQ60" s="1987"/>
      <c r="AR60" s="1988"/>
      <c r="AS60" s="1893">
        <v>3.7499999999999999E-2</v>
      </c>
      <c r="AT60" s="1894"/>
      <c r="AU60" s="1894"/>
      <c r="AV60" s="1894"/>
      <c r="AW60" s="1894"/>
      <c r="AX60" s="1894"/>
      <c r="AY60" s="1894"/>
      <c r="AZ60" s="1894"/>
      <c r="BA60" s="1894"/>
      <c r="BB60" s="1894"/>
      <c r="BC60" s="1894"/>
      <c r="BD60" s="1894"/>
      <c r="BE60" s="1894"/>
      <c r="BF60" s="1894"/>
      <c r="BG60" s="1893">
        <v>0.33879999999999999</v>
      </c>
      <c r="BH60" s="1895"/>
      <c r="BI60" s="1895"/>
      <c r="BJ60" s="1895"/>
      <c r="BK60" s="1895"/>
      <c r="BL60" s="1895"/>
      <c r="BM60" s="1895"/>
      <c r="BN60" s="1895"/>
      <c r="BO60" s="1895"/>
      <c r="BP60" s="1895"/>
      <c r="BQ60" s="1895"/>
      <c r="BR60" s="1895"/>
      <c r="BS60" s="1895"/>
      <c r="BT60" s="1895"/>
      <c r="BU60" s="1896"/>
    </row>
    <row r="61" spans="1:73" s="298" customFormat="1" ht="17.25" customHeight="1">
      <c r="A61" s="559"/>
      <c r="B61" s="299" t="s">
        <v>1029</v>
      </c>
      <c r="C61" s="1944" t="s">
        <v>1055</v>
      </c>
      <c r="D61" s="1945"/>
      <c r="E61" s="1945"/>
      <c r="F61" s="1945"/>
      <c r="G61" s="1945"/>
      <c r="H61" s="1945"/>
      <c r="I61" s="1945"/>
      <c r="J61" s="1987">
        <v>672</v>
      </c>
      <c r="K61" s="1987"/>
      <c r="L61" s="1987"/>
      <c r="M61" s="1987"/>
      <c r="N61" s="1987"/>
      <c r="O61" s="1987"/>
      <c r="P61" s="1988"/>
      <c r="Q61" s="1985" t="s">
        <v>1052</v>
      </c>
      <c r="R61" s="1945"/>
      <c r="S61" s="1945"/>
      <c r="T61" s="1945"/>
      <c r="U61" s="1945"/>
      <c r="V61" s="1945"/>
      <c r="W61" s="1945"/>
      <c r="X61" s="1987">
        <v>132</v>
      </c>
      <c r="Y61" s="1987"/>
      <c r="Z61" s="1987"/>
      <c r="AA61" s="1987"/>
      <c r="AB61" s="1987"/>
      <c r="AC61" s="1987"/>
      <c r="AD61" s="1988"/>
      <c r="AE61" s="1985" t="s">
        <v>1055</v>
      </c>
      <c r="AF61" s="1945"/>
      <c r="AG61" s="1945"/>
      <c r="AH61" s="1945"/>
      <c r="AI61" s="1945"/>
      <c r="AJ61" s="1945"/>
      <c r="AK61" s="1945"/>
      <c r="AL61" s="1987">
        <v>804</v>
      </c>
      <c r="AM61" s="1987"/>
      <c r="AN61" s="1987"/>
      <c r="AO61" s="1987"/>
      <c r="AP61" s="1987"/>
      <c r="AQ61" s="1987"/>
      <c r="AR61" s="1988"/>
      <c r="AS61" s="1893">
        <v>2.6800000000000001E-2</v>
      </c>
      <c r="AT61" s="1894"/>
      <c r="AU61" s="1894"/>
      <c r="AV61" s="1894"/>
      <c r="AW61" s="1894"/>
      <c r="AX61" s="1894"/>
      <c r="AY61" s="1894"/>
      <c r="AZ61" s="1894"/>
      <c r="BA61" s="1894"/>
      <c r="BB61" s="1894"/>
      <c r="BC61" s="1894"/>
      <c r="BD61" s="1894"/>
      <c r="BE61" s="1894"/>
      <c r="BF61" s="1894"/>
      <c r="BG61" s="1893">
        <v>0.33229999999999998</v>
      </c>
      <c r="BH61" s="1895"/>
      <c r="BI61" s="1895"/>
      <c r="BJ61" s="1895"/>
      <c r="BK61" s="1895"/>
      <c r="BL61" s="1895"/>
      <c r="BM61" s="1895"/>
      <c r="BN61" s="1895"/>
      <c r="BO61" s="1895"/>
      <c r="BP61" s="1895"/>
      <c r="BQ61" s="1895"/>
      <c r="BR61" s="1895"/>
      <c r="BS61" s="1895"/>
      <c r="BT61" s="1895"/>
      <c r="BU61" s="1896"/>
    </row>
    <row r="62" spans="1:73" s="298" customFormat="1" ht="17.25" customHeight="1" thickBot="1">
      <c r="A62" s="559"/>
      <c r="B62" s="300" t="s">
        <v>1030</v>
      </c>
      <c r="C62" s="1946" t="s">
        <v>1056</v>
      </c>
      <c r="D62" s="1947"/>
      <c r="E62" s="1947"/>
      <c r="F62" s="1947"/>
      <c r="G62" s="1947"/>
      <c r="H62" s="1947"/>
      <c r="I62" s="1947"/>
      <c r="J62" s="1983">
        <v>678</v>
      </c>
      <c r="K62" s="1983"/>
      <c r="L62" s="1983"/>
      <c r="M62" s="1983"/>
      <c r="N62" s="1983"/>
      <c r="O62" s="1983"/>
      <c r="P62" s="1984"/>
      <c r="Q62" s="1986" t="s">
        <v>1052</v>
      </c>
      <c r="R62" s="1947"/>
      <c r="S62" s="1947"/>
      <c r="T62" s="1947"/>
      <c r="U62" s="1947"/>
      <c r="V62" s="1947"/>
      <c r="W62" s="1947"/>
      <c r="X62" s="1983">
        <v>132</v>
      </c>
      <c r="Y62" s="1983"/>
      <c r="Z62" s="1983"/>
      <c r="AA62" s="1983"/>
      <c r="AB62" s="1983"/>
      <c r="AC62" s="1983"/>
      <c r="AD62" s="1984"/>
      <c r="AE62" s="1989" t="s">
        <v>1056</v>
      </c>
      <c r="AF62" s="1990"/>
      <c r="AG62" s="1990"/>
      <c r="AH62" s="1990"/>
      <c r="AI62" s="1990"/>
      <c r="AJ62" s="1990"/>
      <c r="AK62" s="1990"/>
      <c r="AL62" s="1983">
        <v>810</v>
      </c>
      <c r="AM62" s="1983"/>
      <c r="AN62" s="1983"/>
      <c r="AO62" s="1983"/>
      <c r="AP62" s="1983"/>
      <c r="AQ62" s="1983"/>
      <c r="AR62" s="1984"/>
      <c r="AS62" s="1941">
        <v>1.54E-2</v>
      </c>
      <c r="AT62" s="1942"/>
      <c r="AU62" s="1942"/>
      <c r="AV62" s="1942"/>
      <c r="AW62" s="1942"/>
      <c r="AX62" s="1942"/>
      <c r="AY62" s="1942"/>
      <c r="AZ62" s="1942"/>
      <c r="BA62" s="1942"/>
      <c r="BB62" s="1942"/>
      <c r="BC62" s="1942"/>
      <c r="BD62" s="1942"/>
      <c r="BE62" s="1942"/>
      <c r="BF62" s="1942"/>
      <c r="BG62" s="1941">
        <v>0.32619999999999999</v>
      </c>
      <c r="BH62" s="1942"/>
      <c r="BI62" s="1942"/>
      <c r="BJ62" s="1942"/>
      <c r="BK62" s="1942"/>
      <c r="BL62" s="1942"/>
      <c r="BM62" s="1942"/>
      <c r="BN62" s="1942"/>
      <c r="BO62" s="1942"/>
      <c r="BP62" s="1942"/>
      <c r="BQ62" s="1942"/>
      <c r="BR62" s="1942"/>
      <c r="BS62" s="1942"/>
      <c r="BT62" s="1942"/>
      <c r="BU62" s="1943"/>
    </row>
    <row r="63" spans="1:73" s="298" customFormat="1" ht="15" thickBot="1">
      <c r="A63" s="559"/>
      <c r="B63" s="561"/>
      <c r="C63" s="565"/>
      <c r="D63" s="565"/>
      <c r="E63" s="565"/>
      <c r="F63" s="565"/>
      <c r="G63" s="565"/>
      <c r="H63" s="565"/>
      <c r="I63" s="565"/>
      <c r="J63" s="565"/>
      <c r="K63" s="565"/>
      <c r="L63" s="565"/>
      <c r="M63" s="565"/>
      <c r="N63" s="565"/>
      <c r="O63" s="565"/>
      <c r="P63" s="565"/>
      <c r="Q63" s="565"/>
      <c r="R63" s="565"/>
      <c r="S63" s="565"/>
      <c r="T63" s="565"/>
      <c r="U63" s="565"/>
      <c r="V63" s="565"/>
      <c r="W63" s="565"/>
      <c r="X63" s="565"/>
      <c r="Y63" s="565"/>
      <c r="Z63" s="565"/>
      <c r="AA63" s="565"/>
      <c r="AB63" s="565"/>
      <c r="AC63" s="565"/>
      <c r="AD63" s="565"/>
      <c r="AE63" s="565"/>
      <c r="AF63" s="565"/>
      <c r="AG63" s="565"/>
      <c r="AH63" s="565"/>
      <c r="AI63" s="565"/>
      <c r="AJ63" s="565"/>
      <c r="AK63" s="565"/>
      <c r="AL63" s="565"/>
      <c r="AM63" s="565"/>
      <c r="AN63" s="565"/>
      <c r="AO63" s="565"/>
      <c r="AP63" s="565"/>
      <c r="AQ63" s="565"/>
      <c r="AR63" s="565"/>
      <c r="AS63" s="565"/>
      <c r="AT63" s="565"/>
      <c r="AU63" s="565"/>
      <c r="AV63" s="565"/>
      <c r="AW63" s="565"/>
      <c r="AX63" s="565"/>
      <c r="AY63" s="565"/>
      <c r="AZ63" s="565"/>
      <c r="BA63" s="565"/>
      <c r="BB63" s="565"/>
      <c r="BC63" s="565"/>
      <c r="BD63" s="565"/>
      <c r="BE63" s="565"/>
      <c r="BF63" s="565"/>
      <c r="BG63" s="565"/>
      <c r="BH63" s="565"/>
      <c r="BI63" s="565"/>
      <c r="BJ63" s="565"/>
      <c r="BK63" s="565"/>
      <c r="BL63" s="565"/>
      <c r="BM63" s="565"/>
      <c r="BN63" s="565"/>
      <c r="BO63" s="565"/>
      <c r="BP63" s="565"/>
      <c r="BQ63" s="565"/>
      <c r="BR63" s="565"/>
      <c r="BS63" s="565"/>
      <c r="BT63" s="565"/>
      <c r="BU63" s="671"/>
    </row>
    <row r="64" spans="1:73" s="298" customFormat="1" ht="15" thickBot="1">
      <c r="A64" s="559"/>
      <c r="B64" s="566"/>
      <c r="C64" s="560"/>
      <c r="D64" s="560"/>
      <c r="E64" s="567" t="s">
        <v>168</v>
      </c>
      <c r="F64" s="560"/>
      <c r="G64" s="560"/>
      <c r="H64" s="560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0"/>
      <c r="V64" s="560"/>
      <c r="W64" s="560"/>
      <c r="X64" s="560"/>
      <c r="Y64" s="560"/>
      <c r="Z64" s="560"/>
      <c r="AA64" s="560"/>
      <c r="AB64" s="560"/>
      <c r="AC64" s="560"/>
      <c r="AD64" s="560"/>
      <c r="AE64" s="560"/>
      <c r="AF64" s="560"/>
      <c r="AG64" s="560"/>
      <c r="AH64" s="560"/>
      <c r="AI64" s="560"/>
      <c r="AJ64" s="560"/>
      <c r="AK64" s="560"/>
      <c r="AL64" s="560"/>
      <c r="AM64" s="560"/>
      <c r="AN64" s="560"/>
      <c r="AO64" s="560"/>
      <c r="AP64" s="560"/>
      <c r="AQ64" s="560"/>
      <c r="AR64" s="560"/>
      <c r="AS64" s="560"/>
      <c r="AT64" s="560"/>
      <c r="AU64" s="560"/>
      <c r="AV64" s="560"/>
      <c r="AW64" s="560"/>
      <c r="AX64" s="560"/>
      <c r="AY64" s="560"/>
      <c r="AZ64" s="560"/>
      <c r="BA64" s="560"/>
      <c r="BB64" s="560"/>
      <c r="BC64" s="560"/>
      <c r="BD64" s="560"/>
      <c r="BE64" s="560"/>
      <c r="BF64" s="560"/>
      <c r="BG64" s="560"/>
      <c r="BH64" s="560"/>
      <c r="BI64" s="560"/>
      <c r="BJ64" s="560"/>
      <c r="BK64" s="560"/>
      <c r="BL64" s="560"/>
      <c r="BM64" s="560"/>
      <c r="BN64" s="560"/>
      <c r="BO64" s="560"/>
      <c r="BP64" s="560"/>
      <c r="BQ64" s="560"/>
      <c r="BR64" s="560"/>
      <c r="BS64" s="560"/>
      <c r="BT64" s="560"/>
      <c r="BU64" s="672"/>
    </row>
  </sheetData>
  <mergeCells count="260">
    <mergeCell ref="AL62:AR62"/>
    <mergeCell ref="BJ4:BU4"/>
    <mergeCell ref="AL58:AR58"/>
    <mergeCell ref="AL59:AR59"/>
    <mergeCell ref="AL60:AR60"/>
    <mergeCell ref="AL61:AR61"/>
    <mergeCell ref="AR50:BA50"/>
    <mergeCell ref="BB50:BK50"/>
    <mergeCell ref="BL50:BU50"/>
    <mergeCell ref="BL48:BU48"/>
    <mergeCell ref="BL49:BU49"/>
    <mergeCell ref="BL46:BU46"/>
    <mergeCell ref="AR44:BA44"/>
    <mergeCell ref="BB44:BK44"/>
    <mergeCell ref="BL6:BU8"/>
    <mergeCell ref="BL9:BU9"/>
    <mergeCell ref="BK23:BU23"/>
    <mergeCell ref="AL26:AQ26"/>
    <mergeCell ref="AR26:AY26"/>
    <mergeCell ref="AZ26:BJ26"/>
    <mergeCell ref="BK24:BU24"/>
    <mergeCell ref="BK25:BU25"/>
    <mergeCell ref="BK26:BU26"/>
    <mergeCell ref="AL21:AQ21"/>
    <mergeCell ref="X62:AD62"/>
    <mergeCell ref="AE58:AK58"/>
    <mergeCell ref="AE59:AK59"/>
    <mergeCell ref="AE60:AK60"/>
    <mergeCell ref="AE61:AK61"/>
    <mergeCell ref="AE62:AK62"/>
    <mergeCell ref="X58:AD58"/>
    <mergeCell ref="X59:AD59"/>
    <mergeCell ref="X60:AD60"/>
    <mergeCell ref="X61:AD61"/>
    <mergeCell ref="J62:P62"/>
    <mergeCell ref="Q58:W58"/>
    <mergeCell ref="Q59:W59"/>
    <mergeCell ref="Q60:W60"/>
    <mergeCell ref="Q61:W61"/>
    <mergeCell ref="Q62:W62"/>
    <mergeCell ref="J58:P58"/>
    <mergeCell ref="J59:P59"/>
    <mergeCell ref="J60:P60"/>
    <mergeCell ref="J61:P61"/>
    <mergeCell ref="C50:L50"/>
    <mergeCell ref="M50:V50"/>
    <mergeCell ref="W50:AF50"/>
    <mergeCell ref="AG50:AQ50"/>
    <mergeCell ref="AR48:BA48"/>
    <mergeCell ref="BB48:BK48"/>
    <mergeCell ref="C49:L49"/>
    <mergeCell ref="M49:V49"/>
    <mergeCell ref="W49:AF49"/>
    <mergeCell ref="AG49:AQ49"/>
    <mergeCell ref="AR49:BA49"/>
    <mergeCell ref="BB49:BK49"/>
    <mergeCell ref="C48:L48"/>
    <mergeCell ref="M48:V48"/>
    <mergeCell ref="W48:AF48"/>
    <mergeCell ref="AG48:AQ48"/>
    <mergeCell ref="C47:L47"/>
    <mergeCell ref="M47:V47"/>
    <mergeCell ref="W47:AF47"/>
    <mergeCell ref="AG47:AQ47"/>
    <mergeCell ref="AR47:BA47"/>
    <mergeCell ref="BB47:BK47"/>
    <mergeCell ref="BL47:BU47"/>
    <mergeCell ref="C46:L46"/>
    <mergeCell ref="M46:V46"/>
    <mergeCell ref="W46:AF46"/>
    <mergeCell ref="AG46:AQ46"/>
    <mergeCell ref="AR46:BA46"/>
    <mergeCell ref="BB46:BK46"/>
    <mergeCell ref="BL44:BU44"/>
    <mergeCell ref="C45:L45"/>
    <mergeCell ref="M45:V45"/>
    <mergeCell ref="W45:AF45"/>
    <mergeCell ref="AG45:AQ45"/>
    <mergeCell ref="AR45:BA45"/>
    <mergeCell ref="BB45:BK45"/>
    <mergeCell ref="BL45:BU45"/>
    <mergeCell ref="C44:L44"/>
    <mergeCell ref="M44:V44"/>
    <mergeCell ref="C19:K20"/>
    <mergeCell ref="C18:AC18"/>
    <mergeCell ref="AA11:AI11"/>
    <mergeCell ref="AA12:AI12"/>
    <mergeCell ref="Q12:Z12"/>
    <mergeCell ref="Q11:Z11"/>
    <mergeCell ref="I12:L12"/>
    <mergeCell ref="C13:H13"/>
    <mergeCell ref="C14:H14"/>
    <mergeCell ref="C17:BU17"/>
    <mergeCell ref="Q14:Z14"/>
    <mergeCell ref="M14:P14"/>
    <mergeCell ref="I14:L14"/>
    <mergeCell ref="AZ18:BU18"/>
    <mergeCell ref="AZ19:BJ20"/>
    <mergeCell ref="AD19:AK20"/>
    <mergeCell ref="AL19:AQ20"/>
    <mergeCell ref="AR19:AY20"/>
    <mergeCell ref="BL13:BU13"/>
    <mergeCell ref="BL14:BU14"/>
    <mergeCell ref="C5:P5"/>
    <mergeCell ref="Q5:BU5"/>
    <mergeCell ref="AA13:AI13"/>
    <mergeCell ref="AS11:BA11"/>
    <mergeCell ref="AS12:BA12"/>
    <mergeCell ref="AS13:BA13"/>
    <mergeCell ref="BL11:BU11"/>
    <mergeCell ref="C12:H12"/>
    <mergeCell ref="I11:L11"/>
    <mergeCell ref="C11:H11"/>
    <mergeCell ref="M11:P11"/>
    <mergeCell ref="M12:P12"/>
    <mergeCell ref="Q13:Z13"/>
    <mergeCell ref="I13:L13"/>
    <mergeCell ref="M13:P13"/>
    <mergeCell ref="BL12:BU12"/>
    <mergeCell ref="C10:H10"/>
    <mergeCell ref="I10:L10"/>
    <mergeCell ref="M10:P10"/>
    <mergeCell ref="C9:H9"/>
    <mergeCell ref="I9:L9"/>
    <mergeCell ref="M9:P9"/>
    <mergeCell ref="Q9:Z9"/>
    <mergeCell ref="AA9:AI9"/>
    <mergeCell ref="C6:H8"/>
    <mergeCell ref="AS8:BA8"/>
    <mergeCell ref="AJ8:AR8"/>
    <mergeCell ref="I6:L8"/>
    <mergeCell ref="Q6:BA6"/>
    <mergeCell ref="M6:P8"/>
    <mergeCell ref="BB9:BK9"/>
    <mergeCell ref="AJ11:AR11"/>
    <mergeCell ref="AD18:AY18"/>
    <mergeCell ref="BB13:BK13"/>
    <mergeCell ref="BB14:BK14"/>
    <mergeCell ref="AJ13:AR13"/>
    <mergeCell ref="AJ14:AR14"/>
    <mergeCell ref="Q7:Z8"/>
    <mergeCell ref="Q10:Z10"/>
    <mergeCell ref="AA10:AI10"/>
    <mergeCell ref="AJ10:AR10"/>
    <mergeCell ref="BB6:BK8"/>
    <mergeCell ref="AA7:BA7"/>
    <mergeCell ref="AA8:AI8"/>
    <mergeCell ref="AA14:AI14"/>
    <mergeCell ref="AS14:BA14"/>
    <mergeCell ref="AJ9:AR9"/>
    <mergeCell ref="AS9:BA9"/>
    <mergeCell ref="AD26:AK26"/>
    <mergeCell ref="AD22:AK22"/>
    <mergeCell ref="AL22:AQ22"/>
    <mergeCell ref="AL23:AQ23"/>
    <mergeCell ref="AL24:AQ24"/>
    <mergeCell ref="AD24:AK24"/>
    <mergeCell ref="C23:K23"/>
    <mergeCell ref="AZ23:BJ23"/>
    <mergeCell ref="AR23:AY23"/>
    <mergeCell ref="U25:AC25"/>
    <mergeCell ref="AL25:AQ25"/>
    <mergeCell ref="AR25:AY25"/>
    <mergeCell ref="AZ25:BJ25"/>
    <mergeCell ref="C22:K22"/>
    <mergeCell ref="L22:T22"/>
    <mergeCell ref="AR22:AY22"/>
    <mergeCell ref="AZ22:BJ22"/>
    <mergeCell ref="U22:AC22"/>
    <mergeCell ref="AS10:BA10"/>
    <mergeCell ref="BB11:BK11"/>
    <mergeCell ref="BB12:BK12"/>
    <mergeCell ref="BB10:BK10"/>
    <mergeCell ref="AZ24:BJ24"/>
    <mergeCell ref="AJ12:AR12"/>
    <mergeCell ref="BL10:BU10"/>
    <mergeCell ref="AD23:AK23"/>
    <mergeCell ref="BK22:BU22"/>
    <mergeCell ref="C21:K21"/>
    <mergeCell ref="L21:T21"/>
    <mergeCell ref="U21:AC21"/>
    <mergeCell ref="AD21:AK21"/>
    <mergeCell ref="BK21:BU21"/>
    <mergeCell ref="BK19:BU20"/>
    <mergeCell ref="U19:AC20"/>
    <mergeCell ref="L19:T20"/>
    <mergeCell ref="C30:BU30"/>
    <mergeCell ref="C29:BU29"/>
    <mergeCell ref="AR21:AY21"/>
    <mergeCell ref="AZ21:BJ21"/>
    <mergeCell ref="AR24:AY24"/>
    <mergeCell ref="U26:AC26"/>
    <mergeCell ref="C24:K24"/>
    <mergeCell ref="U23:AC23"/>
    <mergeCell ref="U24:AC24"/>
    <mergeCell ref="C25:K25"/>
    <mergeCell ref="C26:K26"/>
    <mergeCell ref="L23:T23"/>
    <mergeCell ref="L24:T24"/>
    <mergeCell ref="L25:T25"/>
    <mergeCell ref="L26:T26"/>
    <mergeCell ref="AD25:AK25"/>
    <mergeCell ref="AX31:BU32"/>
    <mergeCell ref="AS62:BF62"/>
    <mergeCell ref="BG62:BU62"/>
    <mergeCell ref="C58:I58"/>
    <mergeCell ref="C59:I59"/>
    <mergeCell ref="C60:I60"/>
    <mergeCell ref="C61:I61"/>
    <mergeCell ref="C62:I62"/>
    <mergeCell ref="C31:Y32"/>
    <mergeCell ref="Z31:AW32"/>
    <mergeCell ref="AS61:BF61"/>
    <mergeCell ref="BG61:BU61"/>
    <mergeCell ref="C57:I57"/>
    <mergeCell ref="J57:P57"/>
    <mergeCell ref="Q57:W57"/>
    <mergeCell ref="X57:AD57"/>
    <mergeCell ref="AE57:AK57"/>
    <mergeCell ref="AL57:AR57"/>
    <mergeCell ref="AS59:BF59"/>
    <mergeCell ref="BG59:BU59"/>
    <mergeCell ref="AS60:BF60"/>
    <mergeCell ref="BG60:BU60"/>
    <mergeCell ref="AS57:BF57"/>
    <mergeCell ref="BG57:BU57"/>
    <mergeCell ref="AS58:BF58"/>
    <mergeCell ref="BG58:BU58"/>
    <mergeCell ref="Z35:AW35"/>
    <mergeCell ref="Z36:AW36"/>
    <mergeCell ref="AX37:BU37"/>
    <mergeCell ref="AX38:BU38"/>
    <mergeCell ref="AS54:BF56"/>
    <mergeCell ref="BG54:BU56"/>
    <mergeCell ref="AS53:BU53"/>
    <mergeCell ref="C41:BU41"/>
    <mergeCell ref="C42:BU42"/>
    <mergeCell ref="C43:AF43"/>
    <mergeCell ref="AE54:AR56"/>
    <mergeCell ref="Q54:AD56"/>
    <mergeCell ref="C54:P56"/>
    <mergeCell ref="C53:AR53"/>
    <mergeCell ref="Z37:AW37"/>
    <mergeCell ref="Z38:AW38"/>
    <mergeCell ref="C37:Y37"/>
    <mergeCell ref="C38:Y38"/>
    <mergeCell ref="AG43:AQ43"/>
    <mergeCell ref="AR43:BU43"/>
    <mergeCell ref="W44:AF44"/>
    <mergeCell ref="AG44:AQ44"/>
    <mergeCell ref="C33:Y33"/>
    <mergeCell ref="C34:Y34"/>
    <mergeCell ref="C35:Y35"/>
    <mergeCell ref="C36:Y36"/>
    <mergeCell ref="AX33:BU33"/>
    <mergeCell ref="AX34:BU34"/>
    <mergeCell ref="AX35:BU35"/>
    <mergeCell ref="AX36:BU36"/>
    <mergeCell ref="Z33:AW33"/>
    <mergeCell ref="Z34:AW34"/>
  </mergeCells>
  <phoneticPr fontId="25"/>
  <printOptions horizontalCentered="1"/>
  <pageMargins left="0.17" right="0.59055118110236227" top="0.39370078740157483" bottom="0.59055118110236227" header="0.51181102362204722" footer="0.51181102362204722"/>
  <pageSetup paperSize="9" scale="78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M107"/>
  <sheetViews>
    <sheetView showGridLines="0" view="pageBreakPreview" zoomScale="55" zoomScaleNormal="75" zoomScaleSheetLayoutView="50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23.1" customHeight="1"/>
  <cols>
    <col min="1" max="1" width="5.25" style="8" customWidth="1"/>
    <col min="2" max="2" width="17.625" style="6" customWidth="1"/>
    <col min="3" max="3" width="24.625" style="107" customWidth="1"/>
    <col min="4" max="6" width="24.625" style="105" customWidth="1"/>
    <col min="7" max="12" width="24.625" style="107" customWidth="1"/>
    <col min="13" max="13" width="5.625" style="8" customWidth="1"/>
    <col min="14" max="16384" width="9" style="6"/>
  </cols>
  <sheetData>
    <row r="1" spans="1:13" ht="30.95" customHeight="1">
      <c r="A1" s="398" t="s">
        <v>176</v>
      </c>
      <c r="B1" s="103"/>
      <c r="C1" s="128"/>
      <c r="D1" s="127"/>
      <c r="E1" s="127"/>
      <c r="F1" s="127"/>
      <c r="G1" s="128"/>
      <c r="H1" s="128"/>
      <c r="I1" s="128"/>
      <c r="J1" s="128"/>
      <c r="K1" s="128"/>
      <c r="L1" s="128"/>
      <c r="M1" s="374"/>
    </row>
    <row r="2" spans="1:13" s="9" customFormat="1" ht="22.5" customHeight="1" thickBot="1">
      <c r="A2" s="10"/>
      <c r="B2" s="10"/>
      <c r="C2" s="108"/>
      <c r="D2" s="108"/>
      <c r="E2" s="108"/>
      <c r="F2" s="108"/>
      <c r="G2" s="108"/>
      <c r="H2" s="108"/>
      <c r="I2" s="108"/>
      <c r="J2" s="108"/>
      <c r="K2" s="108"/>
      <c r="L2" s="1009" t="s">
        <v>713</v>
      </c>
      <c r="M2" s="10"/>
    </row>
    <row r="3" spans="1:13" s="69" customFormat="1" ht="24.95" customHeight="1">
      <c r="A3" s="17" t="s">
        <v>549</v>
      </c>
      <c r="B3" s="18"/>
      <c r="C3" s="2389" t="s">
        <v>334</v>
      </c>
      <c r="D3" s="2390"/>
      <c r="E3" s="2390"/>
      <c r="F3" s="2390"/>
      <c r="G3" s="2391"/>
      <c r="H3" s="2218" t="s">
        <v>363</v>
      </c>
      <c r="I3" s="2390"/>
      <c r="J3" s="2390"/>
      <c r="K3" s="2391"/>
      <c r="L3" s="463"/>
      <c r="M3" s="16" t="s">
        <v>549</v>
      </c>
    </row>
    <row r="4" spans="1:13" s="69" customFormat="1" ht="24.95" customHeight="1">
      <c r="A4" s="26" t="s">
        <v>550</v>
      </c>
      <c r="B4" s="27"/>
      <c r="C4" s="1003" t="s">
        <v>30</v>
      </c>
      <c r="D4" s="144" t="s">
        <v>336</v>
      </c>
      <c r="E4" s="115"/>
      <c r="F4" s="144" t="s">
        <v>338</v>
      </c>
      <c r="G4" s="115"/>
      <c r="H4" s="144" t="s">
        <v>341</v>
      </c>
      <c r="I4" s="115" t="s">
        <v>263</v>
      </c>
      <c r="J4" s="144" t="s">
        <v>338</v>
      </c>
      <c r="K4" s="991"/>
      <c r="L4" s="146" t="s">
        <v>344</v>
      </c>
      <c r="M4" s="25" t="s">
        <v>550</v>
      </c>
    </row>
    <row r="5" spans="1:13" s="69" customFormat="1" ht="24.95" customHeight="1">
      <c r="A5" s="26" t="s">
        <v>551</v>
      </c>
      <c r="B5" s="27" t="s">
        <v>512</v>
      </c>
      <c r="C5" s="146"/>
      <c r="D5" s="146"/>
      <c r="E5" s="146" t="s">
        <v>337</v>
      </c>
      <c r="F5" s="146"/>
      <c r="G5" s="116" t="s">
        <v>340</v>
      </c>
      <c r="H5" s="146"/>
      <c r="I5" s="116" t="s">
        <v>31</v>
      </c>
      <c r="J5" s="146"/>
      <c r="K5" s="146" t="s">
        <v>343</v>
      </c>
      <c r="L5" s="146"/>
      <c r="M5" s="25" t="s">
        <v>551</v>
      </c>
    </row>
    <row r="6" spans="1:13" s="69" customFormat="1" ht="24.95" customHeight="1">
      <c r="A6" s="26" t="s">
        <v>552</v>
      </c>
      <c r="B6" s="27"/>
      <c r="C6" s="146" t="s">
        <v>332</v>
      </c>
      <c r="D6" s="146" t="s">
        <v>495</v>
      </c>
      <c r="E6" s="146"/>
      <c r="F6" s="146" t="s">
        <v>339</v>
      </c>
      <c r="G6" s="116"/>
      <c r="H6" s="992" t="s">
        <v>342</v>
      </c>
      <c r="I6" s="116" t="s">
        <v>330</v>
      </c>
      <c r="J6" s="146" t="s">
        <v>335</v>
      </c>
      <c r="K6" s="116"/>
      <c r="L6" s="2392" t="s">
        <v>32</v>
      </c>
      <c r="M6" s="25" t="s">
        <v>552</v>
      </c>
    </row>
    <row r="7" spans="1:13" s="69" customFormat="1" ht="24.95" customHeight="1" thickBot="1">
      <c r="A7" s="49" t="s">
        <v>553</v>
      </c>
      <c r="B7" s="50"/>
      <c r="C7" s="1004" t="s">
        <v>33</v>
      </c>
      <c r="D7" s="339" t="s">
        <v>34</v>
      </c>
      <c r="E7" s="339" t="s">
        <v>35</v>
      </c>
      <c r="F7" s="339" t="s">
        <v>36</v>
      </c>
      <c r="G7" s="1005" t="s">
        <v>37</v>
      </c>
      <c r="H7" s="1006" t="s">
        <v>38</v>
      </c>
      <c r="I7" s="120" t="s">
        <v>39</v>
      </c>
      <c r="J7" s="339" t="s">
        <v>40</v>
      </c>
      <c r="K7" s="1005" t="s">
        <v>41</v>
      </c>
      <c r="L7" s="2393"/>
      <c r="M7" s="48" t="s">
        <v>553</v>
      </c>
    </row>
    <row r="8" spans="1:13" s="121" customFormat="1" ht="30" customHeight="1">
      <c r="A8" s="17"/>
      <c r="B8" s="23" t="s">
        <v>1143</v>
      </c>
      <c r="C8" s="1022">
        <v>30931714153</v>
      </c>
      <c r="D8" s="1022">
        <v>30708807305</v>
      </c>
      <c r="E8" s="1022">
        <v>28968266</v>
      </c>
      <c r="F8" s="1022">
        <v>46893014</v>
      </c>
      <c r="G8" s="1022">
        <v>61716382738</v>
      </c>
      <c r="H8" s="1022">
        <v>0</v>
      </c>
      <c r="I8" s="1022">
        <v>0</v>
      </c>
      <c r="J8" s="1022">
        <v>0</v>
      </c>
      <c r="K8" s="1022">
        <v>0</v>
      </c>
      <c r="L8" s="1022">
        <v>61716382738</v>
      </c>
      <c r="M8" s="16"/>
    </row>
    <row r="9" spans="1:13" s="121" customFormat="1" ht="30" customHeight="1">
      <c r="A9" s="26"/>
      <c r="B9" s="23" t="s">
        <v>1144</v>
      </c>
      <c r="C9" s="1022">
        <v>26623100864</v>
      </c>
      <c r="D9" s="1022">
        <v>30731366717</v>
      </c>
      <c r="E9" s="1022">
        <v>18749000</v>
      </c>
      <c r="F9" s="1022">
        <v>46893014</v>
      </c>
      <c r="G9" s="1022">
        <v>57420109595</v>
      </c>
      <c r="H9" s="1022">
        <v>167339953</v>
      </c>
      <c r="I9" s="1022">
        <v>0</v>
      </c>
      <c r="J9" s="1022">
        <v>0</v>
      </c>
      <c r="K9" s="1022">
        <v>167339953</v>
      </c>
      <c r="L9" s="1022">
        <v>57252769642</v>
      </c>
      <c r="M9" s="25"/>
    </row>
    <row r="10" spans="1:13" s="121" customFormat="1" ht="30" customHeight="1">
      <c r="A10" s="26"/>
      <c r="B10" s="23" t="s">
        <v>1145</v>
      </c>
      <c r="C10" s="1022">
        <v>30132688774</v>
      </c>
      <c r="D10" s="1022">
        <v>29181232555</v>
      </c>
      <c r="E10" s="1022">
        <v>15923000</v>
      </c>
      <c r="F10" s="1022">
        <v>1250000</v>
      </c>
      <c r="G10" s="1022">
        <v>59331094329</v>
      </c>
      <c r="H10" s="1022">
        <v>415078178</v>
      </c>
      <c r="I10" s="1022">
        <v>0</v>
      </c>
      <c r="J10" s="1022">
        <v>0</v>
      </c>
      <c r="K10" s="1022">
        <v>415078178</v>
      </c>
      <c r="L10" s="1022">
        <v>58916016151</v>
      </c>
      <c r="M10" s="25"/>
    </row>
    <row r="11" spans="1:13" s="121" customFormat="1" ht="30" customHeight="1">
      <c r="A11" s="26"/>
      <c r="B11" s="23" t="s">
        <v>1146</v>
      </c>
      <c r="C11" s="1022">
        <v>30818379926</v>
      </c>
      <c r="D11" s="1022">
        <v>25379179928</v>
      </c>
      <c r="E11" s="1022">
        <v>14128000</v>
      </c>
      <c r="F11" s="1022">
        <v>1250000</v>
      </c>
      <c r="G11" s="1022">
        <v>56212937854</v>
      </c>
      <c r="H11" s="1022">
        <v>0</v>
      </c>
      <c r="I11" s="1022">
        <v>0</v>
      </c>
      <c r="J11" s="1022">
        <v>0</v>
      </c>
      <c r="K11" s="1022">
        <v>0</v>
      </c>
      <c r="L11" s="1022">
        <v>56212937854</v>
      </c>
      <c r="M11" s="25"/>
    </row>
    <row r="12" spans="1:13" s="121" customFormat="1" ht="30" customHeight="1">
      <c r="A12" s="217"/>
      <c r="B12" s="123" t="s">
        <v>1147</v>
      </c>
      <c r="C12" s="1023">
        <v>28889531555</v>
      </c>
      <c r="D12" s="1023">
        <v>31497316260</v>
      </c>
      <c r="E12" s="1023">
        <v>17763000</v>
      </c>
      <c r="F12" s="1023">
        <v>1250000</v>
      </c>
      <c r="G12" s="1024">
        <v>60405860815</v>
      </c>
      <c r="H12" s="1023">
        <v>0</v>
      </c>
      <c r="I12" s="1023">
        <v>0</v>
      </c>
      <c r="J12" s="1023">
        <v>0</v>
      </c>
      <c r="K12" s="1023">
        <v>0</v>
      </c>
      <c r="L12" s="1023">
        <v>60405860815</v>
      </c>
      <c r="M12" s="465"/>
    </row>
    <row r="13" spans="1:13" ht="23.1" customHeight="1">
      <c r="A13" s="70">
        <v>1</v>
      </c>
      <c r="B13" s="62" t="s">
        <v>1065</v>
      </c>
      <c r="C13" s="457">
        <v>107443956</v>
      </c>
      <c r="D13" s="435">
        <v>1902659821</v>
      </c>
      <c r="E13" s="435">
        <v>0</v>
      </c>
      <c r="F13" s="435">
        <v>0</v>
      </c>
      <c r="G13" s="435">
        <v>2010103777</v>
      </c>
      <c r="H13" s="435">
        <v>0</v>
      </c>
      <c r="I13" s="435">
        <v>0</v>
      </c>
      <c r="J13" s="435">
        <v>0</v>
      </c>
      <c r="K13" s="435">
        <v>0</v>
      </c>
      <c r="L13" s="435">
        <v>2010103777</v>
      </c>
      <c r="M13" s="71">
        <v>1</v>
      </c>
    </row>
    <row r="14" spans="1:13" ht="23.1" customHeight="1">
      <c r="A14" s="66">
        <v>2</v>
      </c>
      <c r="B14" s="65" t="s">
        <v>1066</v>
      </c>
      <c r="C14" s="458">
        <v>31057070</v>
      </c>
      <c r="D14" s="433">
        <v>0</v>
      </c>
      <c r="E14" s="433">
        <v>280000</v>
      </c>
      <c r="F14" s="433">
        <v>0</v>
      </c>
      <c r="G14" s="433">
        <v>31337070</v>
      </c>
      <c r="H14" s="433">
        <v>0</v>
      </c>
      <c r="I14" s="433">
        <v>0</v>
      </c>
      <c r="J14" s="433">
        <v>0</v>
      </c>
      <c r="K14" s="433">
        <v>0</v>
      </c>
      <c r="L14" s="433">
        <v>31337070</v>
      </c>
      <c r="M14" s="67">
        <v>2</v>
      </c>
    </row>
    <row r="15" spans="1:13" ht="23.1" customHeight="1">
      <c r="A15" s="66">
        <v>3</v>
      </c>
      <c r="B15" s="65" t="s">
        <v>1067</v>
      </c>
      <c r="C15" s="433">
        <v>19969138</v>
      </c>
      <c r="D15" s="1025">
        <v>0</v>
      </c>
      <c r="E15" s="439">
        <v>0</v>
      </c>
      <c r="F15" s="439">
        <v>0</v>
      </c>
      <c r="G15" s="433">
        <v>19969138</v>
      </c>
      <c r="H15" s="433">
        <v>0</v>
      </c>
      <c r="I15" s="433">
        <v>0</v>
      </c>
      <c r="J15" s="433">
        <v>0</v>
      </c>
      <c r="K15" s="433">
        <v>0</v>
      </c>
      <c r="L15" s="433">
        <v>19969138</v>
      </c>
      <c r="M15" s="67">
        <v>3</v>
      </c>
    </row>
    <row r="16" spans="1:13" ht="23.1" customHeight="1">
      <c r="A16" s="66">
        <v>6</v>
      </c>
      <c r="B16" s="65" t="s">
        <v>1068</v>
      </c>
      <c r="C16" s="458">
        <v>2694178</v>
      </c>
      <c r="D16" s="433">
        <v>344417976</v>
      </c>
      <c r="E16" s="433">
        <v>0</v>
      </c>
      <c r="F16" s="433">
        <v>0</v>
      </c>
      <c r="G16" s="433">
        <v>347112154</v>
      </c>
      <c r="H16" s="433">
        <v>0</v>
      </c>
      <c r="I16" s="433">
        <v>0</v>
      </c>
      <c r="J16" s="433">
        <v>0</v>
      </c>
      <c r="K16" s="433">
        <v>0</v>
      </c>
      <c r="L16" s="433">
        <v>347112154</v>
      </c>
      <c r="M16" s="67">
        <v>6</v>
      </c>
    </row>
    <row r="17" spans="1:13" ht="23.1" customHeight="1">
      <c r="A17" s="66">
        <v>7</v>
      </c>
      <c r="B17" s="65" t="s">
        <v>1069</v>
      </c>
      <c r="C17" s="459">
        <v>10724503</v>
      </c>
      <c r="D17" s="434">
        <v>195605317</v>
      </c>
      <c r="E17" s="434">
        <v>0</v>
      </c>
      <c r="F17" s="434">
        <v>0</v>
      </c>
      <c r="G17" s="434">
        <v>206329820</v>
      </c>
      <c r="H17" s="434">
        <v>0</v>
      </c>
      <c r="I17" s="434">
        <v>0</v>
      </c>
      <c r="J17" s="434">
        <v>0</v>
      </c>
      <c r="K17" s="434">
        <v>0</v>
      </c>
      <c r="L17" s="434">
        <v>206329820</v>
      </c>
      <c r="M17" s="67">
        <v>7</v>
      </c>
    </row>
    <row r="18" spans="1:13" ht="23.1" customHeight="1">
      <c r="A18" s="70">
        <v>8</v>
      </c>
      <c r="B18" s="62" t="s">
        <v>1070</v>
      </c>
      <c r="C18" s="435">
        <v>3000000</v>
      </c>
      <c r="D18" s="1026">
        <v>1330204723</v>
      </c>
      <c r="E18" s="1027">
        <v>0</v>
      </c>
      <c r="F18" s="1027">
        <v>0</v>
      </c>
      <c r="G18" s="435">
        <v>1333204723</v>
      </c>
      <c r="H18" s="433">
        <v>0</v>
      </c>
      <c r="I18" s="435">
        <v>0</v>
      </c>
      <c r="J18" s="435">
        <v>0</v>
      </c>
      <c r="K18" s="435">
        <v>0</v>
      </c>
      <c r="L18" s="435">
        <v>1333204723</v>
      </c>
      <c r="M18" s="71">
        <v>8</v>
      </c>
    </row>
    <row r="19" spans="1:13" ht="23.1" customHeight="1">
      <c r="A19" s="66">
        <v>9</v>
      </c>
      <c r="B19" s="65" t="s">
        <v>1071</v>
      </c>
      <c r="C19" s="433">
        <v>150090554</v>
      </c>
      <c r="D19" s="1025">
        <v>309530169</v>
      </c>
      <c r="E19" s="439">
        <v>0</v>
      </c>
      <c r="F19" s="439">
        <v>0</v>
      </c>
      <c r="G19" s="433">
        <v>459620723</v>
      </c>
      <c r="H19" s="433">
        <v>0</v>
      </c>
      <c r="I19" s="433">
        <v>0</v>
      </c>
      <c r="J19" s="433">
        <v>0</v>
      </c>
      <c r="K19" s="433">
        <v>0</v>
      </c>
      <c r="L19" s="433">
        <v>459620723</v>
      </c>
      <c r="M19" s="67">
        <v>9</v>
      </c>
    </row>
    <row r="20" spans="1:13" ht="23.1" customHeight="1">
      <c r="A20" s="66">
        <v>10</v>
      </c>
      <c r="B20" s="65" t="s">
        <v>1072</v>
      </c>
      <c r="C20" s="433">
        <v>3132780</v>
      </c>
      <c r="D20" s="1025">
        <v>38974353</v>
      </c>
      <c r="E20" s="439">
        <v>0</v>
      </c>
      <c r="F20" s="439">
        <v>0</v>
      </c>
      <c r="G20" s="433">
        <v>42107133</v>
      </c>
      <c r="H20" s="433">
        <v>0</v>
      </c>
      <c r="I20" s="433">
        <v>0</v>
      </c>
      <c r="J20" s="433">
        <v>0</v>
      </c>
      <c r="K20" s="433">
        <v>0</v>
      </c>
      <c r="L20" s="433">
        <v>42107133</v>
      </c>
      <c r="M20" s="67">
        <v>10</v>
      </c>
    </row>
    <row r="21" spans="1:13" s="103" customFormat="1" ht="23.1" customHeight="1">
      <c r="A21" s="66">
        <v>11</v>
      </c>
      <c r="B21" s="65" t="s">
        <v>1073</v>
      </c>
      <c r="C21" s="433">
        <v>8020722</v>
      </c>
      <c r="D21" s="1025">
        <v>116568583</v>
      </c>
      <c r="E21" s="439">
        <v>0</v>
      </c>
      <c r="F21" s="439">
        <v>0</v>
      </c>
      <c r="G21" s="433">
        <v>124589305</v>
      </c>
      <c r="H21" s="433">
        <v>0</v>
      </c>
      <c r="I21" s="433">
        <v>0</v>
      </c>
      <c r="J21" s="433">
        <v>0</v>
      </c>
      <c r="K21" s="433">
        <v>0</v>
      </c>
      <c r="L21" s="433">
        <v>124589305</v>
      </c>
      <c r="M21" s="67">
        <v>11</v>
      </c>
    </row>
    <row r="22" spans="1:13" s="103" customFormat="1" ht="23.1" customHeight="1">
      <c r="A22" s="66">
        <v>12</v>
      </c>
      <c r="B22" s="65" t="s">
        <v>1074</v>
      </c>
      <c r="C22" s="434">
        <v>1066833746</v>
      </c>
      <c r="D22" s="1028">
        <v>782414104</v>
      </c>
      <c r="E22" s="451">
        <v>0</v>
      </c>
      <c r="F22" s="451">
        <v>0</v>
      </c>
      <c r="G22" s="434">
        <v>1849247850</v>
      </c>
      <c r="H22" s="434">
        <v>0</v>
      </c>
      <c r="I22" s="434">
        <v>0</v>
      </c>
      <c r="J22" s="434">
        <v>0</v>
      </c>
      <c r="K22" s="434">
        <v>0</v>
      </c>
      <c r="L22" s="434">
        <v>1849247850</v>
      </c>
      <c r="M22" s="67">
        <v>12</v>
      </c>
    </row>
    <row r="23" spans="1:13" s="103" customFormat="1" ht="23.1" customHeight="1">
      <c r="A23" s="70">
        <v>14</v>
      </c>
      <c r="B23" s="62" t="s">
        <v>1075</v>
      </c>
      <c r="C23" s="435">
        <v>0</v>
      </c>
      <c r="D23" s="1026">
        <v>1477391235</v>
      </c>
      <c r="E23" s="1027">
        <v>0</v>
      </c>
      <c r="F23" s="1027">
        <v>0</v>
      </c>
      <c r="G23" s="435">
        <v>1477391235</v>
      </c>
      <c r="H23" s="435">
        <v>0</v>
      </c>
      <c r="I23" s="435">
        <v>0</v>
      </c>
      <c r="J23" s="435">
        <v>0</v>
      </c>
      <c r="K23" s="435">
        <v>0</v>
      </c>
      <c r="L23" s="435">
        <v>1477391235</v>
      </c>
      <c r="M23" s="71">
        <v>14</v>
      </c>
    </row>
    <row r="24" spans="1:13" s="103" customFormat="1" ht="23.1" customHeight="1">
      <c r="A24" s="66">
        <v>15</v>
      </c>
      <c r="B24" s="65" t="s">
        <v>1076</v>
      </c>
      <c r="C24" s="433">
        <v>5274028</v>
      </c>
      <c r="D24" s="1025">
        <v>323265387</v>
      </c>
      <c r="E24" s="439">
        <v>0</v>
      </c>
      <c r="F24" s="439">
        <v>0</v>
      </c>
      <c r="G24" s="433">
        <v>328539415</v>
      </c>
      <c r="H24" s="433">
        <v>0</v>
      </c>
      <c r="I24" s="433">
        <v>0</v>
      </c>
      <c r="J24" s="433">
        <v>0</v>
      </c>
      <c r="K24" s="433">
        <v>0</v>
      </c>
      <c r="L24" s="433">
        <v>328539415</v>
      </c>
      <c r="M24" s="67">
        <v>15</v>
      </c>
    </row>
    <row r="25" spans="1:13" s="103" customFormat="1" ht="23.1" customHeight="1">
      <c r="A25" s="66">
        <v>16</v>
      </c>
      <c r="B25" s="65" t="s">
        <v>1077</v>
      </c>
      <c r="C25" s="433">
        <v>102935331</v>
      </c>
      <c r="D25" s="1025">
        <v>575270721</v>
      </c>
      <c r="E25" s="439">
        <v>0</v>
      </c>
      <c r="F25" s="439">
        <v>0</v>
      </c>
      <c r="G25" s="433">
        <v>678206052</v>
      </c>
      <c r="H25" s="433">
        <v>0</v>
      </c>
      <c r="I25" s="433">
        <v>0</v>
      </c>
      <c r="J25" s="433">
        <v>0</v>
      </c>
      <c r="K25" s="433">
        <v>0</v>
      </c>
      <c r="L25" s="433">
        <v>678206052</v>
      </c>
      <c r="M25" s="67">
        <v>16</v>
      </c>
    </row>
    <row r="26" spans="1:13" s="103" customFormat="1" ht="23.1" customHeight="1">
      <c r="A26" s="66">
        <v>17</v>
      </c>
      <c r="B26" s="65" t="s">
        <v>1078</v>
      </c>
      <c r="C26" s="433">
        <v>699284540</v>
      </c>
      <c r="D26" s="1025">
        <v>466224256</v>
      </c>
      <c r="E26" s="439">
        <v>0</v>
      </c>
      <c r="F26" s="439">
        <v>0</v>
      </c>
      <c r="G26" s="433">
        <v>1165508796</v>
      </c>
      <c r="H26" s="433">
        <v>0</v>
      </c>
      <c r="I26" s="433">
        <v>0</v>
      </c>
      <c r="J26" s="433">
        <v>0</v>
      </c>
      <c r="K26" s="433">
        <v>0</v>
      </c>
      <c r="L26" s="433">
        <v>1165508796</v>
      </c>
      <c r="M26" s="67">
        <v>17</v>
      </c>
    </row>
    <row r="27" spans="1:13" s="103" customFormat="1" ht="23.1" customHeight="1">
      <c r="A27" s="66">
        <v>18</v>
      </c>
      <c r="B27" s="65" t="s">
        <v>1079</v>
      </c>
      <c r="C27" s="434">
        <v>20482328</v>
      </c>
      <c r="D27" s="1028">
        <v>219376191</v>
      </c>
      <c r="E27" s="451">
        <v>0</v>
      </c>
      <c r="F27" s="451">
        <v>0</v>
      </c>
      <c r="G27" s="434">
        <v>239858519</v>
      </c>
      <c r="H27" s="434">
        <v>0</v>
      </c>
      <c r="I27" s="434">
        <v>0</v>
      </c>
      <c r="J27" s="434">
        <v>0</v>
      </c>
      <c r="K27" s="434">
        <v>0</v>
      </c>
      <c r="L27" s="434">
        <v>239858519</v>
      </c>
      <c r="M27" s="67">
        <v>18</v>
      </c>
    </row>
    <row r="28" spans="1:13" s="103" customFormat="1" ht="23.1" customHeight="1">
      <c r="A28" s="72">
        <v>19</v>
      </c>
      <c r="B28" s="62" t="s">
        <v>1080</v>
      </c>
      <c r="C28" s="435">
        <v>11168370</v>
      </c>
      <c r="D28" s="1026">
        <v>953957851</v>
      </c>
      <c r="E28" s="1027">
        <v>0</v>
      </c>
      <c r="F28" s="1027">
        <v>0</v>
      </c>
      <c r="G28" s="435">
        <v>965126221</v>
      </c>
      <c r="H28" s="435">
        <v>0</v>
      </c>
      <c r="I28" s="435">
        <v>0</v>
      </c>
      <c r="J28" s="435">
        <v>0</v>
      </c>
      <c r="K28" s="435">
        <v>0</v>
      </c>
      <c r="L28" s="435">
        <v>965126221</v>
      </c>
      <c r="M28" s="73">
        <v>19</v>
      </c>
    </row>
    <row r="29" spans="1:13" s="103" customFormat="1" ht="23.1" customHeight="1">
      <c r="A29" s="66">
        <v>21</v>
      </c>
      <c r="B29" s="65" t="s">
        <v>1081</v>
      </c>
      <c r="C29" s="433">
        <v>4924091</v>
      </c>
      <c r="D29" s="1025">
        <v>1954863935</v>
      </c>
      <c r="E29" s="439">
        <v>0</v>
      </c>
      <c r="F29" s="439">
        <v>0</v>
      </c>
      <c r="G29" s="433">
        <v>1959788026</v>
      </c>
      <c r="H29" s="433">
        <v>0</v>
      </c>
      <c r="I29" s="433">
        <v>0</v>
      </c>
      <c r="J29" s="433">
        <v>0</v>
      </c>
      <c r="K29" s="433">
        <v>0</v>
      </c>
      <c r="L29" s="433">
        <v>1959788026</v>
      </c>
      <c r="M29" s="67">
        <v>21</v>
      </c>
    </row>
    <row r="30" spans="1:13" s="103" customFormat="1" ht="23.1" customHeight="1">
      <c r="A30" s="66">
        <v>22</v>
      </c>
      <c r="B30" s="65" t="s">
        <v>1082</v>
      </c>
      <c r="C30" s="433">
        <v>10235366</v>
      </c>
      <c r="D30" s="1025">
        <v>1981495251</v>
      </c>
      <c r="E30" s="439">
        <v>0</v>
      </c>
      <c r="F30" s="439">
        <v>0</v>
      </c>
      <c r="G30" s="433">
        <v>1991730617</v>
      </c>
      <c r="H30" s="433">
        <v>0</v>
      </c>
      <c r="I30" s="433">
        <v>0</v>
      </c>
      <c r="J30" s="433">
        <v>0</v>
      </c>
      <c r="K30" s="433">
        <v>0</v>
      </c>
      <c r="L30" s="433">
        <v>1991730617</v>
      </c>
      <c r="M30" s="67">
        <v>22</v>
      </c>
    </row>
    <row r="31" spans="1:13" s="103" customFormat="1" ht="23.1" customHeight="1">
      <c r="A31" s="66">
        <v>23</v>
      </c>
      <c r="B31" s="65" t="s">
        <v>1083</v>
      </c>
      <c r="C31" s="433">
        <v>0</v>
      </c>
      <c r="D31" s="1025">
        <v>181784152</v>
      </c>
      <c r="E31" s="439">
        <v>0</v>
      </c>
      <c r="F31" s="439">
        <v>0</v>
      </c>
      <c r="G31" s="433">
        <v>181784152</v>
      </c>
      <c r="H31" s="433">
        <v>0</v>
      </c>
      <c r="I31" s="433">
        <v>0</v>
      </c>
      <c r="J31" s="433">
        <v>0</v>
      </c>
      <c r="K31" s="433">
        <v>0</v>
      </c>
      <c r="L31" s="433">
        <v>181784152</v>
      </c>
      <c r="M31" s="67">
        <v>23</v>
      </c>
    </row>
    <row r="32" spans="1:13" s="103" customFormat="1" ht="23.1" customHeight="1">
      <c r="A32" s="66">
        <v>24</v>
      </c>
      <c r="B32" s="65" t="s">
        <v>1084</v>
      </c>
      <c r="C32" s="434">
        <v>14003935</v>
      </c>
      <c r="D32" s="1028">
        <v>667194560</v>
      </c>
      <c r="E32" s="451">
        <v>0</v>
      </c>
      <c r="F32" s="451">
        <v>0</v>
      </c>
      <c r="G32" s="434">
        <v>681198495</v>
      </c>
      <c r="H32" s="434">
        <v>0</v>
      </c>
      <c r="I32" s="434">
        <v>0</v>
      </c>
      <c r="J32" s="434">
        <v>0</v>
      </c>
      <c r="K32" s="434">
        <v>0</v>
      </c>
      <c r="L32" s="434">
        <v>681198495</v>
      </c>
      <c r="M32" s="67">
        <v>24</v>
      </c>
    </row>
    <row r="33" spans="1:13" ht="23.1" customHeight="1">
      <c r="A33" s="70">
        <v>25</v>
      </c>
      <c r="B33" s="62" t="s">
        <v>1085</v>
      </c>
      <c r="C33" s="435">
        <v>276618359</v>
      </c>
      <c r="D33" s="1026">
        <v>272564964</v>
      </c>
      <c r="E33" s="1027">
        <v>0</v>
      </c>
      <c r="F33" s="1027">
        <v>0</v>
      </c>
      <c r="G33" s="435">
        <v>549183323</v>
      </c>
      <c r="H33" s="433">
        <v>0</v>
      </c>
      <c r="I33" s="435">
        <v>0</v>
      </c>
      <c r="J33" s="435">
        <v>0</v>
      </c>
      <c r="K33" s="435">
        <v>0</v>
      </c>
      <c r="L33" s="435">
        <v>549183323</v>
      </c>
      <c r="M33" s="71">
        <v>25</v>
      </c>
    </row>
    <row r="34" spans="1:13" ht="23.1" customHeight="1">
      <c r="A34" s="66">
        <v>27</v>
      </c>
      <c r="B34" s="65" t="s">
        <v>1086</v>
      </c>
      <c r="C34" s="433">
        <v>163152750</v>
      </c>
      <c r="D34" s="1025">
        <v>179924182</v>
      </c>
      <c r="E34" s="439">
        <v>0</v>
      </c>
      <c r="F34" s="439">
        <v>0</v>
      </c>
      <c r="G34" s="433">
        <v>343076932</v>
      </c>
      <c r="H34" s="433">
        <v>0</v>
      </c>
      <c r="I34" s="433">
        <v>0</v>
      </c>
      <c r="J34" s="433">
        <v>0</v>
      </c>
      <c r="K34" s="433">
        <v>0</v>
      </c>
      <c r="L34" s="433">
        <v>343076932</v>
      </c>
      <c r="M34" s="67">
        <v>27</v>
      </c>
    </row>
    <row r="35" spans="1:13" ht="23.1" customHeight="1">
      <c r="A35" s="66">
        <v>28</v>
      </c>
      <c r="B35" s="65" t="s">
        <v>1087</v>
      </c>
      <c r="C35" s="433">
        <v>337877893</v>
      </c>
      <c r="D35" s="1025">
        <v>674840626</v>
      </c>
      <c r="E35" s="439">
        <v>0</v>
      </c>
      <c r="F35" s="439">
        <v>0</v>
      </c>
      <c r="G35" s="433">
        <v>1012718519</v>
      </c>
      <c r="H35" s="433">
        <v>0</v>
      </c>
      <c r="I35" s="433">
        <v>0</v>
      </c>
      <c r="J35" s="433">
        <v>0</v>
      </c>
      <c r="K35" s="433">
        <v>0</v>
      </c>
      <c r="L35" s="433">
        <v>1012718519</v>
      </c>
      <c r="M35" s="67">
        <v>28</v>
      </c>
    </row>
    <row r="36" spans="1:13" s="103" customFormat="1" ht="23.1" customHeight="1">
      <c r="A36" s="66">
        <v>29</v>
      </c>
      <c r="B36" s="65" t="s">
        <v>1088</v>
      </c>
      <c r="C36" s="433">
        <v>522444000</v>
      </c>
      <c r="D36" s="1025">
        <v>535862852</v>
      </c>
      <c r="E36" s="439">
        <v>0</v>
      </c>
      <c r="F36" s="439">
        <v>0</v>
      </c>
      <c r="G36" s="433">
        <v>1058306852</v>
      </c>
      <c r="H36" s="433">
        <v>0</v>
      </c>
      <c r="I36" s="433">
        <v>0</v>
      </c>
      <c r="J36" s="433">
        <v>0</v>
      </c>
      <c r="K36" s="433">
        <v>0</v>
      </c>
      <c r="L36" s="433">
        <v>1058306852</v>
      </c>
      <c r="M36" s="67">
        <v>29</v>
      </c>
    </row>
    <row r="37" spans="1:13" s="103" customFormat="1" ht="23.1" customHeight="1">
      <c r="A37" s="66">
        <v>30</v>
      </c>
      <c r="B37" s="65" t="s">
        <v>1089</v>
      </c>
      <c r="C37" s="434">
        <v>255782474</v>
      </c>
      <c r="D37" s="1028">
        <v>698863950</v>
      </c>
      <c r="E37" s="451">
        <v>0</v>
      </c>
      <c r="F37" s="451">
        <v>0</v>
      </c>
      <c r="G37" s="434">
        <v>954646424</v>
      </c>
      <c r="H37" s="434">
        <v>0</v>
      </c>
      <c r="I37" s="434">
        <v>0</v>
      </c>
      <c r="J37" s="434">
        <v>0</v>
      </c>
      <c r="K37" s="434">
        <v>0</v>
      </c>
      <c r="L37" s="434">
        <v>954646424</v>
      </c>
      <c r="M37" s="67">
        <v>30</v>
      </c>
    </row>
    <row r="38" spans="1:13" s="103" customFormat="1" ht="23.1" customHeight="1">
      <c r="A38" s="70">
        <v>31</v>
      </c>
      <c r="B38" s="62" t="s">
        <v>1090</v>
      </c>
      <c r="C38" s="435">
        <v>50000</v>
      </c>
      <c r="D38" s="1026">
        <v>251736609</v>
      </c>
      <c r="E38" s="1027">
        <v>0</v>
      </c>
      <c r="F38" s="1027">
        <v>0</v>
      </c>
      <c r="G38" s="435">
        <v>251786609</v>
      </c>
      <c r="H38" s="435">
        <v>0</v>
      </c>
      <c r="I38" s="435">
        <v>0</v>
      </c>
      <c r="J38" s="435">
        <v>0</v>
      </c>
      <c r="K38" s="435">
        <v>0</v>
      </c>
      <c r="L38" s="435">
        <v>251786609</v>
      </c>
      <c r="M38" s="71">
        <v>31</v>
      </c>
    </row>
    <row r="39" spans="1:13" s="103" customFormat="1" ht="23.1" customHeight="1">
      <c r="A39" s="66">
        <v>32</v>
      </c>
      <c r="B39" s="65" t="s">
        <v>1091</v>
      </c>
      <c r="C39" s="433">
        <v>919897492</v>
      </c>
      <c r="D39" s="1025">
        <v>1029251544</v>
      </c>
      <c r="E39" s="439">
        <v>0</v>
      </c>
      <c r="F39" s="439">
        <v>0</v>
      </c>
      <c r="G39" s="433">
        <v>1949149036</v>
      </c>
      <c r="H39" s="433">
        <v>0</v>
      </c>
      <c r="I39" s="433">
        <v>0</v>
      </c>
      <c r="J39" s="433">
        <v>0</v>
      </c>
      <c r="K39" s="433">
        <v>0</v>
      </c>
      <c r="L39" s="433">
        <v>1949149036</v>
      </c>
      <c r="M39" s="67">
        <v>32</v>
      </c>
    </row>
    <row r="40" spans="1:13" s="103" customFormat="1" ht="23.1" customHeight="1">
      <c r="A40" s="66">
        <v>33</v>
      </c>
      <c r="B40" s="65" t="s">
        <v>1092</v>
      </c>
      <c r="C40" s="433">
        <v>129418156</v>
      </c>
      <c r="D40" s="1025">
        <v>597677562</v>
      </c>
      <c r="E40" s="439">
        <v>0</v>
      </c>
      <c r="F40" s="439">
        <v>0</v>
      </c>
      <c r="G40" s="433">
        <v>727095718</v>
      </c>
      <c r="H40" s="433">
        <v>0</v>
      </c>
      <c r="I40" s="433">
        <v>0</v>
      </c>
      <c r="J40" s="433">
        <v>0</v>
      </c>
      <c r="K40" s="433">
        <v>0</v>
      </c>
      <c r="L40" s="433">
        <v>727095718</v>
      </c>
      <c r="M40" s="67">
        <v>33</v>
      </c>
    </row>
    <row r="41" spans="1:13" s="103" customFormat="1" ht="23.1" customHeight="1">
      <c r="A41" s="66">
        <v>34</v>
      </c>
      <c r="B41" s="65" t="s">
        <v>1093</v>
      </c>
      <c r="C41" s="433">
        <v>655271</v>
      </c>
      <c r="D41" s="1025">
        <v>598244422</v>
      </c>
      <c r="E41" s="439">
        <v>0</v>
      </c>
      <c r="F41" s="439">
        <v>0</v>
      </c>
      <c r="G41" s="433">
        <v>598899693</v>
      </c>
      <c r="H41" s="433">
        <v>0</v>
      </c>
      <c r="I41" s="433">
        <v>0</v>
      </c>
      <c r="J41" s="433">
        <v>0</v>
      </c>
      <c r="K41" s="433">
        <v>0</v>
      </c>
      <c r="L41" s="433">
        <v>598899693</v>
      </c>
      <c r="M41" s="67">
        <v>34</v>
      </c>
    </row>
    <row r="42" spans="1:13" s="103" customFormat="1" ht="23.1" customHeight="1">
      <c r="A42" s="66">
        <v>35</v>
      </c>
      <c r="B42" s="65" t="s">
        <v>1094</v>
      </c>
      <c r="C42" s="434">
        <v>20418936</v>
      </c>
      <c r="D42" s="1028">
        <v>80104628</v>
      </c>
      <c r="E42" s="451">
        <v>0</v>
      </c>
      <c r="F42" s="451">
        <v>0</v>
      </c>
      <c r="G42" s="434">
        <v>100523564</v>
      </c>
      <c r="H42" s="434">
        <v>0</v>
      </c>
      <c r="I42" s="434">
        <v>0</v>
      </c>
      <c r="J42" s="434">
        <v>0</v>
      </c>
      <c r="K42" s="434">
        <v>0</v>
      </c>
      <c r="L42" s="434">
        <v>100523564</v>
      </c>
      <c r="M42" s="67">
        <v>35</v>
      </c>
    </row>
    <row r="43" spans="1:13" s="103" customFormat="1" ht="23.1" customHeight="1">
      <c r="A43" s="72">
        <v>36</v>
      </c>
      <c r="B43" s="62" t="s">
        <v>1095</v>
      </c>
      <c r="C43" s="435">
        <v>378698613</v>
      </c>
      <c r="D43" s="1026">
        <v>671165154</v>
      </c>
      <c r="E43" s="1027">
        <v>0</v>
      </c>
      <c r="F43" s="1027">
        <v>0</v>
      </c>
      <c r="G43" s="435">
        <v>1049863767</v>
      </c>
      <c r="H43" s="435">
        <v>0</v>
      </c>
      <c r="I43" s="435">
        <v>0</v>
      </c>
      <c r="J43" s="435">
        <v>0</v>
      </c>
      <c r="K43" s="435">
        <v>0</v>
      </c>
      <c r="L43" s="435">
        <v>1049863767</v>
      </c>
      <c r="M43" s="73">
        <v>36</v>
      </c>
    </row>
    <row r="44" spans="1:13" s="103" customFormat="1" ht="23.1" customHeight="1">
      <c r="A44" s="66">
        <v>37</v>
      </c>
      <c r="B44" s="65" t="s">
        <v>1096</v>
      </c>
      <c r="C44" s="433">
        <v>2321743</v>
      </c>
      <c r="D44" s="1025">
        <v>217719805</v>
      </c>
      <c r="E44" s="439">
        <v>13979000</v>
      </c>
      <c r="F44" s="439">
        <v>0</v>
      </c>
      <c r="G44" s="433">
        <v>234020548</v>
      </c>
      <c r="H44" s="433">
        <v>0</v>
      </c>
      <c r="I44" s="433">
        <v>0</v>
      </c>
      <c r="J44" s="433">
        <v>0</v>
      </c>
      <c r="K44" s="433">
        <v>0</v>
      </c>
      <c r="L44" s="433">
        <v>234020548</v>
      </c>
      <c r="M44" s="67">
        <v>37</v>
      </c>
    </row>
    <row r="45" spans="1:13" s="103" customFormat="1" ht="23.1" customHeight="1">
      <c r="A45" s="66">
        <v>38</v>
      </c>
      <c r="B45" s="65" t="s">
        <v>1097</v>
      </c>
      <c r="C45" s="433">
        <v>524992000</v>
      </c>
      <c r="D45" s="1025">
        <v>649523998</v>
      </c>
      <c r="E45" s="439">
        <v>0</v>
      </c>
      <c r="F45" s="439">
        <v>0</v>
      </c>
      <c r="G45" s="433">
        <v>1174515998</v>
      </c>
      <c r="H45" s="433">
        <v>0</v>
      </c>
      <c r="I45" s="433">
        <v>0</v>
      </c>
      <c r="J45" s="433">
        <v>0</v>
      </c>
      <c r="K45" s="433">
        <v>0</v>
      </c>
      <c r="L45" s="433">
        <v>1174515998</v>
      </c>
      <c r="M45" s="67">
        <v>38</v>
      </c>
    </row>
    <row r="46" spans="1:13" s="103" customFormat="1" ht="23.1" customHeight="1">
      <c r="A46" s="66">
        <v>39</v>
      </c>
      <c r="B46" s="65" t="s">
        <v>1098</v>
      </c>
      <c r="C46" s="433">
        <v>3218</v>
      </c>
      <c r="D46" s="1025">
        <v>226034304</v>
      </c>
      <c r="E46" s="439">
        <v>0</v>
      </c>
      <c r="F46" s="439">
        <v>0</v>
      </c>
      <c r="G46" s="433">
        <v>226037522</v>
      </c>
      <c r="H46" s="433">
        <v>0</v>
      </c>
      <c r="I46" s="433">
        <v>0</v>
      </c>
      <c r="J46" s="433">
        <v>0</v>
      </c>
      <c r="K46" s="433">
        <v>0</v>
      </c>
      <c r="L46" s="433">
        <v>226037522</v>
      </c>
      <c r="M46" s="67">
        <v>39</v>
      </c>
    </row>
    <row r="47" spans="1:13" s="103" customFormat="1" ht="23.1" customHeight="1">
      <c r="A47" s="66">
        <v>42</v>
      </c>
      <c r="B47" s="65" t="s">
        <v>1099</v>
      </c>
      <c r="C47" s="434">
        <v>8257955</v>
      </c>
      <c r="D47" s="1028">
        <v>84414393</v>
      </c>
      <c r="E47" s="451">
        <v>0</v>
      </c>
      <c r="F47" s="451">
        <v>0</v>
      </c>
      <c r="G47" s="434">
        <v>92672348</v>
      </c>
      <c r="H47" s="434">
        <v>0</v>
      </c>
      <c r="I47" s="434">
        <v>0</v>
      </c>
      <c r="J47" s="434">
        <v>0</v>
      </c>
      <c r="K47" s="434">
        <v>0</v>
      </c>
      <c r="L47" s="434">
        <v>92672348</v>
      </c>
      <c r="M47" s="67">
        <v>42</v>
      </c>
    </row>
    <row r="48" spans="1:13" s="103" customFormat="1" ht="23.1" customHeight="1">
      <c r="A48" s="70">
        <v>43</v>
      </c>
      <c r="B48" s="62" t="s">
        <v>1100</v>
      </c>
      <c r="C48" s="435">
        <v>287483468</v>
      </c>
      <c r="D48" s="1026">
        <v>401652513</v>
      </c>
      <c r="E48" s="1027">
        <v>0</v>
      </c>
      <c r="F48" s="1027">
        <v>0</v>
      </c>
      <c r="G48" s="435">
        <v>689135981</v>
      </c>
      <c r="H48" s="435">
        <v>0</v>
      </c>
      <c r="I48" s="435">
        <v>0</v>
      </c>
      <c r="J48" s="435">
        <v>0</v>
      </c>
      <c r="K48" s="435">
        <v>0</v>
      </c>
      <c r="L48" s="435">
        <v>689135981</v>
      </c>
      <c r="M48" s="71">
        <v>43</v>
      </c>
    </row>
    <row r="49" spans="1:13" s="103" customFormat="1" ht="23.1" customHeight="1">
      <c r="A49" s="66">
        <v>44</v>
      </c>
      <c r="B49" s="65" t="s">
        <v>1101</v>
      </c>
      <c r="C49" s="433">
        <v>170003749</v>
      </c>
      <c r="D49" s="1025">
        <v>331539712</v>
      </c>
      <c r="E49" s="439">
        <v>0</v>
      </c>
      <c r="F49" s="439">
        <v>0</v>
      </c>
      <c r="G49" s="433">
        <v>501543461</v>
      </c>
      <c r="H49" s="433">
        <v>0</v>
      </c>
      <c r="I49" s="433">
        <v>0</v>
      </c>
      <c r="J49" s="433">
        <v>0</v>
      </c>
      <c r="K49" s="433">
        <v>0</v>
      </c>
      <c r="L49" s="433">
        <v>501543461</v>
      </c>
      <c r="M49" s="67">
        <v>44</v>
      </c>
    </row>
    <row r="50" spans="1:13" s="103" customFormat="1" ht="23.1" customHeight="1">
      <c r="A50" s="66">
        <v>45</v>
      </c>
      <c r="B50" s="65" t="s">
        <v>1102</v>
      </c>
      <c r="C50" s="433">
        <v>74884000</v>
      </c>
      <c r="D50" s="1025">
        <v>89601203</v>
      </c>
      <c r="E50" s="439">
        <v>0</v>
      </c>
      <c r="F50" s="439">
        <v>0</v>
      </c>
      <c r="G50" s="433">
        <v>164485203</v>
      </c>
      <c r="H50" s="433">
        <v>0</v>
      </c>
      <c r="I50" s="433">
        <v>0</v>
      </c>
      <c r="J50" s="433">
        <v>0</v>
      </c>
      <c r="K50" s="433">
        <v>0</v>
      </c>
      <c r="L50" s="433">
        <v>164485203</v>
      </c>
      <c r="M50" s="67">
        <v>45</v>
      </c>
    </row>
    <row r="51" spans="1:13" s="103" customFormat="1" ht="23.1" customHeight="1">
      <c r="A51" s="66">
        <v>46</v>
      </c>
      <c r="B51" s="65" t="s">
        <v>1103</v>
      </c>
      <c r="C51" s="433">
        <v>545676000</v>
      </c>
      <c r="D51" s="1025">
        <v>228426105</v>
      </c>
      <c r="E51" s="439">
        <v>0</v>
      </c>
      <c r="F51" s="439">
        <v>0</v>
      </c>
      <c r="G51" s="433">
        <v>774102105</v>
      </c>
      <c r="H51" s="433">
        <v>0</v>
      </c>
      <c r="I51" s="433">
        <v>0</v>
      </c>
      <c r="J51" s="433">
        <v>0</v>
      </c>
      <c r="K51" s="433">
        <v>0</v>
      </c>
      <c r="L51" s="433">
        <v>774102105</v>
      </c>
      <c r="M51" s="67">
        <v>46</v>
      </c>
    </row>
    <row r="52" spans="1:13" s="103" customFormat="1" ht="23.1" customHeight="1">
      <c r="A52" s="66">
        <v>47</v>
      </c>
      <c r="B52" s="65" t="s">
        <v>1104</v>
      </c>
      <c r="C52" s="434">
        <v>12998</v>
      </c>
      <c r="D52" s="1028">
        <v>110055186</v>
      </c>
      <c r="E52" s="451">
        <v>0</v>
      </c>
      <c r="F52" s="451">
        <v>0</v>
      </c>
      <c r="G52" s="434">
        <v>110068184</v>
      </c>
      <c r="H52" s="434">
        <v>0</v>
      </c>
      <c r="I52" s="434">
        <v>0</v>
      </c>
      <c r="J52" s="434">
        <v>0</v>
      </c>
      <c r="K52" s="434">
        <v>0</v>
      </c>
      <c r="L52" s="434">
        <v>110068184</v>
      </c>
      <c r="M52" s="67">
        <v>47</v>
      </c>
    </row>
    <row r="53" spans="1:13" s="103" customFormat="1" ht="23.1" customHeight="1">
      <c r="A53" s="70">
        <v>49</v>
      </c>
      <c r="B53" s="62" t="s">
        <v>1105</v>
      </c>
      <c r="C53" s="435">
        <v>25015671</v>
      </c>
      <c r="D53" s="1026">
        <v>28518717</v>
      </c>
      <c r="E53" s="1027">
        <v>0</v>
      </c>
      <c r="F53" s="1027">
        <v>0</v>
      </c>
      <c r="G53" s="435">
        <v>53534388</v>
      </c>
      <c r="H53" s="435">
        <v>0</v>
      </c>
      <c r="I53" s="435">
        <v>0</v>
      </c>
      <c r="J53" s="435">
        <v>0</v>
      </c>
      <c r="K53" s="435">
        <v>0</v>
      </c>
      <c r="L53" s="435">
        <v>53534388</v>
      </c>
      <c r="M53" s="71">
        <v>49</v>
      </c>
    </row>
    <row r="54" spans="1:13" s="103" customFormat="1" ht="23.1" customHeight="1">
      <c r="A54" s="66">
        <v>50</v>
      </c>
      <c r="B54" s="65" t="s">
        <v>1106</v>
      </c>
      <c r="C54" s="433">
        <v>5300590</v>
      </c>
      <c r="D54" s="1025">
        <v>97459007</v>
      </c>
      <c r="E54" s="439">
        <v>3504000</v>
      </c>
      <c r="F54" s="439">
        <v>0</v>
      </c>
      <c r="G54" s="433">
        <v>106263597</v>
      </c>
      <c r="H54" s="433">
        <v>0</v>
      </c>
      <c r="I54" s="433">
        <v>0</v>
      </c>
      <c r="J54" s="433">
        <v>0</v>
      </c>
      <c r="K54" s="433">
        <v>0</v>
      </c>
      <c r="L54" s="433">
        <v>106263597</v>
      </c>
      <c r="M54" s="67">
        <v>50</v>
      </c>
    </row>
    <row r="55" spans="1:13" s="103" customFormat="1" ht="23.1" customHeight="1">
      <c r="A55" s="66">
        <v>51</v>
      </c>
      <c r="B55" s="65" t="s">
        <v>1107</v>
      </c>
      <c r="C55" s="433">
        <v>180344483</v>
      </c>
      <c r="D55" s="1025">
        <v>168250077</v>
      </c>
      <c r="E55" s="439">
        <v>0</v>
      </c>
      <c r="F55" s="439">
        <v>0</v>
      </c>
      <c r="G55" s="433">
        <v>348594560</v>
      </c>
      <c r="H55" s="433">
        <v>0</v>
      </c>
      <c r="I55" s="433">
        <v>0</v>
      </c>
      <c r="J55" s="433">
        <v>0</v>
      </c>
      <c r="K55" s="433">
        <v>0</v>
      </c>
      <c r="L55" s="433">
        <v>348594560</v>
      </c>
      <c r="M55" s="67">
        <v>51</v>
      </c>
    </row>
    <row r="56" spans="1:13" s="103" customFormat="1" ht="23.1" customHeight="1">
      <c r="A56" s="66">
        <v>52</v>
      </c>
      <c r="B56" s="65" t="s">
        <v>1108</v>
      </c>
      <c r="C56" s="433">
        <v>6726398</v>
      </c>
      <c r="D56" s="1025">
        <v>101074199</v>
      </c>
      <c r="E56" s="439">
        <v>0</v>
      </c>
      <c r="F56" s="439">
        <v>0</v>
      </c>
      <c r="G56" s="433">
        <v>107800597</v>
      </c>
      <c r="H56" s="433">
        <v>0</v>
      </c>
      <c r="I56" s="433">
        <v>0</v>
      </c>
      <c r="J56" s="433">
        <v>0</v>
      </c>
      <c r="K56" s="433">
        <v>0</v>
      </c>
      <c r="L56" s="433">
        <v>107800597</v>
      </c>
      <c r="M56" s="67">
        <v>52</v>
      </c>
    </row>
    <row r="57" spans="1:13" s="103" customFormat="1" ht="23.1" customHeight="1" thickBot="1">
      <c r="A57" s="81">
        <v>54</v>
      </c>
      <c r="B57" s="82" t="s">
        <v>1109</v>
      </c>
      <c r="C57" s="441">
        <v>2687597</v>
      </c>
      <c r="D57" s="1029">
        <v>234960962</v>
      </c>
      <c r="E57" s="1030">
        <v>0</v>
      </c>
      <c r="F57" s="1030">
        <v>0</v>
      </c>
      <c r="G57" s="441">
        <v>237648559</v>
      </c>
      <c r="H57" s="441">
        <v>0</v>
      </c>
      <c r="I57" s="441">
        <v>0</v>
      </c>
      <c r="J57" s="441">
        <v>0</v>
      </c>
      <c r="K57" s="441">
        <v>0</v>
      </c>
      <c r="L57" s="441">
        <v>237648559</v>
      </c>
      <c r="M57" s="83">
        <v>54</v>
      </c>
    </row>
    <row r="58" spans="1:13" s="103" customFormat="1" ht="23.1" customHeight="1">
      <c r="A58" s="66">
        <v>55</v>
      </c>
      <c r="B58" s="65" t="s">
        <v>1110</v>
      </c>
      <c r="C58" s="433">
        <v>100113191</v>
      </c>
      <c r="D58" s="1025">
        <v>287715544</v>
      </c>
      <c r="E58" s="439">
        <v>0</v>
      </c>
      <c r="F58" s="439">
        <v>0</v>
      </c>
      <c r="G58" s="433">
        <v>387828735</v>
      </c>
      <c r="H58" s="433">
        <v>0</v>
      </c>
      <c r="I58" s="433">
        <v>0</v>
      </c>
      <c r="J58" s="433">
        <v>0</v>
      </c>
      <c r="K58" s="433">
        <v>0</v>
      </c>
      <c r="L58" s="433">
        <v>387828735</v>
      </c>
      <c r="M58" s="67">
        <v>55</v>
      </c>
    </row>
    <row r="59" spans="1:13" s="103" customFormat="1" ht="23.1" customHeight="1">
      <c r="A59" s="66">
        <v>56</v>
      </c>
      <c r="B59" s="65" t="s">
        <v>1111</v>
      </c>
      <c r="C59" s="433">
        <v>53215</v>
      </c>
      <c r="D59" s="1025">
        <v>124668654</v>
      </c>
      <c r="E59" s="439">
        <v>0</v>
      </c>
      <c r="F59" s="439">
        <v>0</v>
      </c>
      <c r="G59" s="433">
        <v>124721869</v>
      </c>
      <c r="H59" s="433">
        <v>0</v>
      </c>
      <c r="I59" s="433">
        <v>0</v>
      </c>
      <c r="J59" s="433">
        <v>0</v>
      </c>
      <c r="K59" s="433">
        <v>0</v>
      </c>
      <c r="L59" s="433">
        <v>124721869</v>
      </c>
      <c r="M59" s="67">
        <v>56</v>
      </c>
    </row>
    <row r="60" spans="1:13" s="103" customFormat="1" ht="23.1" customHeight="1">
      <c r="A60" s="66">
        <v>57</v>
      </c>
      <c r="B60" s="65" t="s">
        <v>1112</v>
      </c>
      <c r="C60" s="433">
        <v>50364000</v>
      </c>
      <c r="D60" s="1025">
        <v>136713668</v>
      </c>
      <c r="E60" s="439">
        <v>0</v>
      </c>
      <c r="F60" s="439">
        <v>0</v>
      </c>
      <c r="G60" s="433">
        <v>187077668</v>
      </c>
      <c r="H60" s="433">
        <v>0</v>
      </c>
      <c r="I60" s="433">
        <v>0</v>
      </c>
      <c r="J60" s="433">
        <v>0</v>
      </c>
      <c r="K60" s="433">
        <v>0</v>
      </c>
      <c r="L60" s="433">
        <v>187077668</v>
      </c>
      <c r="M60" s="67">
        <v>57</v>
      </c>
    </row>
    <row r="61" spans="1:13" s="103" customFormat="1" ht="23.1" customHeight="1">
      <c r="A61" s="66">
        <v>58</v>
      </c>
      <c r="B61" s="65" t="s">
        <v>1113</v>
      </c>
      <c r="C61" s="433">
        <v>46070987</v>
      </c>
      <c r="D61" s="1025">
        <v>136091949</v>
      </c>
      <c r="E61" s="439">
        <v>0</v>
      </c>
      <c r="F61" s="439">
        <v>0</v>
      </c>
      <c r="G61" s="433">
        <v>182162936</v>
      </c>
      <c r="H61" s="433">
        <v>0</v>
      </c>
      <c r="I61" s="433">
        <v>0</v>
      </c>
      <c r="J61" s="433">
        <v>0</v>
      </c>
      <c r="K61" s="433">
        <v>0</v>
      </c>
      <c r="L61" s="433">
        <v>182162936</v>
      </c>
      <c r="M61" s="67">
        <v>58</v>
      </c>
    </row>
    <row r="62" spans="1:13" s="103" customFormat="1" ht="23.1" customHeight="1">
      <c r="A62" s="75">
        <v>59</v>
      </c>
      <c r="B62" s="76" t="s">
        <v>1114</v>
      </c>
      <c r="C62" s="434">
        <v>38936000</v>
      </c>
      <c r="D62" s="1028">
        <v>150464516</v>
      </c>
      <c r="E62" s="451">
        <v>0</v>
      </c>
      <c r="F62" s="451">
        <v>0</v>
      </c>
      <c r="G62" s="434">
        <v>189400516</v>
      </c>
      <c r="H62" s="434">
        <v>0</v>
      </c>
      <c r="I62" s="434">
        <v>0</v>
      </c>
      <c r="J62" s="434">
        <v>0</v>
      </c>
      <c r="K62" s="434">
        <v>0</v>
      </c>
      <c r="L62" s="434">
        <v>189400516</v>
      </c>
      <c r="M62" s="77">
        <v>59</v>
      </c>
    </row>
    <row r="63" spans="1:13" s="103" customFormat="1" ht="23.1" customHeight="1">
      <c r="A63" s="70">
        <v>61</v>
      </c>
      <c r="B63" s="65" t="s">
        <v>1115</v>
      </c>
      <c r="C63" s="435">
        <v>17909294</v>
      </c>
      <c r="D63" s="1026">
        <v>127979108</v>
      </c>
      <c r="E63" s="1027">
        <v>0</v>
      </c>
      <c r="F63" s="1027">
        <v>0</v>
      </c>
      <c r="G63" s="435">
        <v>145888402</v>
      </c>
      <c r="H63" s="435">
        <v>0</v>
      </c>
      <c r="I63" s="435">
        <v>0</v>
      </c>
      <c r="J63" s="435">
        <v>0</v>
      </c>
      <c r="K63" s="435">
        <v>0</v>
      </c>
      <c r="L63" s="435">
        <v>145888402</v>
      </c>
      <c r="M63" s="71">
        <v>61</v>
      </c>
    </row>
    <row r="64" spans="1:13" s="103" customFormat="1" ht="23.1" customHeight="1">
      <c r="A64" s="66">
        <v>65</v>
      </c>
      <c r="B64" s="65" t="s">
        <v>1116</v>
      </c>
      <c r="C64" s="433">
        <v>71852405</v>
      </c>
      <c r="D64" s="1025">
        <v>45999122</v>
      </c>
      <c r="E64" s="439">
        <v>0</v>
      </c>
      <c r="F64" s="439">
        <v>0</v>
      </c>
      <c r="G64" s="433">
        <v>117851527</v>
      </c>
      <c r="H64" s="433">
        <v>0</v>
      </c>
      <c r="I64" s="433">
        <v>0</v>
      </c>
      <c r="J64" s="433">
        <v>0</v>
      </c>
      <c r="K64" s="433">
        <v>0</v>
      </c>
      <c r="L64" s="433">
        <v>117851527</v>
      </c>
      <c r="M64" s="67">
        <v>65</v>
      </c>
    </row>
    <row r="65" spans="1:13" s="103" customFormat="1" ht="23.1" customHeight="1">
      <c r="A65" s="66">
        <v>66</v>
      </c>
      <c r="B65" s="65" t="s">
        <v>1117</v>
      </c>
      <c r="C65" s="433">
        <v>0</v>
      </c>
      <c r="D65" s="1025">
        <v>129534032</v>
      </c>
      <c r="E65" s="439">
        <v>0</v>
      </c>
      <c r="F65" s="439">
        <v>0</v>
      </c>
      <c r="G65" s="433">
        <v>129534032</v>
      </c>
      <c r="H65" s="433">
        <v>0</v>
      </c>
      <c r="I65" s="433">
        <v>0</v>
      </c>
      <c r="J65" s="433">
        <v>0</v>
      </c>
      <c r="K65" s="433">
        <v>0</v>
      </c>
      <c r="L65" s="433">
        <v>129534032</v>
      </c>
      <c r="M65" s="67">
        <v>66</v>
      </c>
    </row>
    <row r="66" spans="1:13" s="103" customFormat="1" ht="23.1" customHeight="1">
      <c r="A66" s="66">
        <v>68</v>
      </c>
      <c r="B66" s="65" t="s">
        <v>1118</v>
      </c>
      <c r="C66" s="433">
        <v>8956721</v>
      </c>
      <c r="D66" s="1025">
        <v>177782091</v>
      </c>
      <c r="E66" s="439">
        <v>0</v>
      </c>
      <c r="F66" s="439">
        <v>0</v>
      </c>
      <c r="G66" s="433">
        <v>186738812</v>
      </c>
      <c r="H66" s="433">
        <v>0</v>
      </c>
      <c r="I66" s="433">
        <v>0</v>
      </c>
      <c r="J66" s="433">
        <v>0</v>
      </c>
      <c r="K66" s="433">
        <v>0</v>
      </c>
      <c r="L66" s="433">
        <v>186738812</v>
      </c>
      <c r="M66" s="67">
        <v>68</v>
      </c>
    </row>
    <row r="67" spans="1:13" s="103" customFormat="1" ht="23.1" customHeight="1">
      <c r="A67" s="75">
        <v>70</v>
      </c>
      <c r="B67" s="76" t="s">
        <v>1119</v>
      </c>
      <c r="C67" s="434">
        <v>600005</v>
      </c>
      <c r="D67" s="1028">
        <v>342199322</v>
      </c>
      <c r="E67" s="451">
        <v>0</v>
      </c>
      <c r="F67" s="451">
        <v>0</v>
      </c>
      <c r="G67" s="434">
        <v>342799327</v>
      </c>
      <c r="H67" s="434">
        <v>0</v>
      </c>
      <c r="I67" s="434">
        <v>0</v>
      </c>
      <c r="J67" s="434">
        <v>0</v>
      </c>
      <c r="K67" s="434">
        <v>0</v>
      </c>
      <c r="L67" s="434">
        <v>342799327</v>
      </c>
      <c r="M67" s="77">
        <v>70</v>
      </c>
    </row>
    <row r="68" spans="1:13" s="125" customFormat="1" ht="23.1" customHeight="1">
      <c r="A68" s="78">
        <v>78</v>
      </c>
      <c r="B68" s="65" t="s">
        <v>1120</v>
      </c>
      <c r="C68" s="435">
        <v>88777</v>
      </c>
      <c r="D68" s="1026">
        <v>150066295</v>
      </c>
      <c r="E68" s="1027">
        <v>0</v>
      </c>
      <c r="F68" s="1027">
        <v>0</v>
      </c>
      <c r="G68" s="435">
        <v>150155072</v>
      </c>
      <c r="H68" s="435">
        <v>0</v>
      </c>
      <c r="I68" s="435">
        <v>0</v>
      </c>
      <c r="J68" s="435">
        <v>0</v>
      </c>
      <c r="K68" s="435">
        <v>0</v>
      </c>
      <c r="L68" s="435">
        <v>150155072</v>
      </c>
      <c r="M68" s="79">
        <v>78</v>
      </c>
    </row>
    <row r="69" spans="1:13" s="125" customFormat="1" ht="23.1" customHeight="1">
      <c r="A69" s="66">
        <v>84</v>
      </c>
      <c r="B69" s="65" t="s">
        <v>1121</v>
      </c>
      <c r="C69" s="433">
        <v>4016887</v>
      </c>
      <c r="D69" s="1025">
        <v>185660753</v>
      </c>
      <c r="E69" s="439">
        <v>0</v>
      </c>
      <c r="F69" s="439">
        <v>0</v>
      </c>
      <c r="G69" s="433">
        <v>189677640</v>
      </c>
      <c r="H69" s="433">
        <v>0</v>
      </c>
      <c r="I69" s="433">
        <v>0</v>
      </c>
      <c r="J69" s="433">
        <v>0</v>
      </c>
      <c r="K69" s="433">
        <v>0</v>
      </c>
      <c r="L69" s="433">
        <v>189677640</v>
      </c>
      <c r="M69" s="67">
        <v>84</v>
      </c>
    </row>
    <row r="70" spans="1:13" s="125" customFormat="1" ht="23.1" customHeight="1">
      <c r="A70" s="66">
        <v>85</v>
      </c>
      <c r="B70" s="65" t="s">
        <v>1122</v>
      </c>
      <c r="C70" s="433">
        <v>259689005</v>
      </c>
      <c r="D70" s="1025">
        <v>267192573</v>
      </c>
      <c r="E70" s="439">
        <v>0</v>
      </c>
      <c r="F70" s="439">
        <v>0</v>
      </c>
      <c r="G70" s="433">
        <v>526881578</v>
      </c>
      <c r="H70" s="433">
        <v>0</v>
      </c>
      <c r="I70" s="433">
        <v>0</v>
      </c>
      <c r="J70" s="433">
        <v>0</v>
      </c>
      <c r="K70" s="433">
        <v>0</v>
      </c>
      <c r="L70" s="433">
        <v>526881578</v>
      </c>
      <c r="M70" s="67">
        <v>85</v>
      </c>
    </row>
    <row r="71" spans="1:13" s="125" customFormat="1" ht="23.1" customHeight="1">
      <c r="A71" s="66">
        <v>89</v>
      </c>
      <c r="B71" s="65" t="s">
        <v>1123</v>
      </c>
      <c r="C71" s="433">
        <v>695966200</v>
      </c>
      <c r="D71" s="1025">
        <v>468823543</v>
      </c>
      <c r="E71" s="439">
        <v>0</v>
      </c>
      <c r="F71" s="439">
        <v>0</v>
      </c>
      <c r="G71" s="433">
        <v>1164789743</v>
      </c>
      <c r="H71" s="433">
        <v>0</v>
      </c>
      <c r="I71" s="433">
        <v>0</v>
      </c>
      <c r="J71" s="433">
        <v>0</v>
      </c>
      <c r="K71" s="433">
        <v>0</v>
      </c>
      <c r="L71" s="433">
        <v>1164789743</v>
      </c>
      <c r="M71" s="67">
        <v>89</v>
      </c>
    </row>
    <row r="72" spans="1:13" s="125" customFormat="1" ht="23.1" customHeight="1">
      <c r="A72" s="75">
        <v>90</v>
      </c>
      <c r="B72" s="76" t="s">
        <v>1124</v>
      </c>
      <c r="C72" s="434">
        <v>259981410</v>
      </c>
      <c r="D72" s="1028">
        <v>247557865</v>
      </c>
      <c r="E72" s="451">
        <v>0</v>
      </c>
      <c r="F72" s="451">
        <v>0</v>
      </c>
      <c r="G72" s="434">
        <v>507539275</v>
      </c>
      <c r="H72" s="434">
        <v>0</v>
      </c>
      <c r="I72" s="434">
        <v>0</v>
      </c>
      <c r="J72" s="434">
        <v>0</v>
      </c>
      <c r="K72" s="434">
        <v>0</v>
      </c>
      <c r="L72" s="434">
        <v>507539275</v>
      </c>
      <c r="M72" s="77">
        <v>90</v>
      </c>
    </row>
    <row r="73" spans="1:13" ht="23.1" customHeight="1">
      <c r="A73" s="66">
        <v>91</v>
      </c>
      <c r="B73" s="65" t="s">
        <v>1125</v>
      </c>
      <c r="C73" s="454">
        <v>743000</v>
      </c>
      <c r="D73" s="1025">
        <v>257030729</v>
      </c>
      <c r="E73" s="439">
        <v>0</v>
      </c>
      <c r="F73" s="439">
        <v>0</v>
      </c>
      <c r="G73" s="433">
        <v>257773729</v>
      </c>
      <c r="H73" s="433">
        <v>0</v>
      </c>
      <c r="I73" s="433">
        <v>0</v>
      </c>
      <c r="J73" s="433">
        <v>0</v>
      </c>
      <c r="K73" s="433">
        <v>0</v>
      </c>
      <c r="L73" s="1007">
        <v>257773729</v>
      </c>
      <c r="M73" s="67">
        <v>91</v>
      </c>
    </row>
    <row r="74" spans="1:13" ht="23.1" customHeight="1">
      <c r="A74" s="66">
        <v>92</v>
      </c>
      <c r="B74" s="65" t="s">
        <v>1126</v>
      </c>
      <c r="C74" s="454">
        <v>1332677</v>
      </c>
      <c r="D74" s="1025">
        <v>435383175</v>
      </c>
      <c r="E74" s="439">
        <v>0</v>
      </c>
      <c r="F74" s="439">
        <v>0</v>
      </c>
      <c r="G74" s="433">
        <v>436715852</v>
      </c>
      <c r="H74" s="433">
        <v>0</v>
      </c>
      <c r="I74" s="433">
        <v>0</v>
      </c>
      <c r="J74" s="433">
        <v>0</v>
      </c>
      <c r="K74" s="433">
        <v>0</v>
      </c>
      <c r="L74" s="1007">
        <v>436715852</v>
      </c>
      <c r="M74" s="67">
        <v>92</v>
      </c>
    </row>
    <row r="75" spans="1:13" ht="23.1" customHeight="1">
      <c r="A75" s="66">
        <v>94</v>
      </c>
      <c r="B75" s="65" t="s">
        <v>1127</v>
      </c>
      <c r="C75" s="454">
        <v>4086337216</v>
      </c>
      <c r="D75" s="1025">
        <v>978496076</v>
      </c>
      <c r="E75" s="439">
        <v>0</v>
      </c>
      <c r="F75" s="439">
        <v>0</v>
      </c>
      <c r="G75" s="433">
        <v>5064833292</v>
      </c>
      <c r="H75" s="433">
        <v>0</v>
      </c>
      <c r="I75" s="433">
        <v>0</v>
      </c>
      <c r="J75" s="433">
        <v>0</v>
      </c>
      <c r="K75" s="433">
        <v>0</v>
      </c>
      <c r="L75" s="1007">
        <v>5064833292</v>
      </c>
      <c r="M75" s="67">
        <v>94</v>
      </c>
    </row>
    <row r="76" spans="1:13" ht="23.1" customHeight="1">
      <c r="A76" s="66">
        <v>301</v>
      </c>
      <c r="B76" s="65" t="s">
        <v>1128</v>
      </c>
      <c r="C76" s="454">
        <v>1353866859</v>
      </c>
      <c r="D76" s="1025">
        <v>1140927270</v>
      </c>
      <c r="E76" s="439">
        <v>0</v>
      </c>
      <c r="F76" s="439">
        <v>0</v>
      </c>
      <c r="G76" s="433">
        <v>2494794129</v>
      </c>
      <c r="H76" s="433">
        <v>0</v>
      </c>
      <c r="I76" s="433">
        <v>0</v>
      </c>
      <c r="J76" s="433">
        <v>0</v>
      </c>
      <c r="K76" s="433">
        <v>0</v>
      </c>
      <c r="L76" s="1007">
        <v>2494794129</v>
      </c>
      <c r="M76" s="67">
        <v>301</v>
      </c>
    </row>
    <row r="77" spans="1:13" ht="23.1" customHeight="1">
      <c r="A77" s="66">
        <v>302</v>
      </c>
      <c r="B77" s="65" t="s">
        <v>1129</v>
      </c>
      <c r="C77" s="461">
        <v>751841000</v>
      </c>
      <c r="D77" s="1028">
        <v>256461177</v>
      </c>
      <c r="E77" s="451">
        <v>0</v>
      </c>
      <c r="F77" s="451">
        <v>0</v>
      </c>
      <c r="G77" s="434">
        <v>1008302177</v>
      </c>
      <c r="H77" s="434">
        <v>0</v>
      </c>
      <c r="I77" s="434">
        <v>0</v>
      </c>
      <c r="J77" s="434">
        <v>0</v>
      </c>
      <c r="K77" s="434">
        <v>0</v>
      </c>
      <c r="L77" s="1008">
        <v>1008302177</v>
      </c>
      <c r="M77" s="67">
        <v>302</v>
      </c>
    </row>
    <row r="78" spans="1:13" ht="23.1" customHeight="1">
      <c r="A78" s="70">
        <v>303</v>
      </c>
      <c r="B78" s="62" t="s">
        <v>1130</v>
      </c>
      <c r="C78" s="433">
        <v>394547443</v>
      </c>
      <c r="D78" s="1025">
        <v>56048849</v>
      </c>
      <c r="E78" s="439">
        <v>0</v>
      </c>
      <c r="F78" s="439">
        <v>0</v>
      </c>
      <c r="G78" s="433">
        <v>450596292</v>
      </c>
      <c r="H78" s="433">
        <v>0</v>
      </c>
      <c r="I78" s="433">
        <v>0</v>
      </c>
      <c r="J78" s="433">
        <v>0</v>
      </c>
      <c r="K78" s="433">
        <v>0</v>
      </c>
      <c r="L78" s="433">
        <v>450596292</v>
      </c>
      <c r="M78" s="71">
        <v>303</v>
      </c>
    </row>
    <row r="79" spans="1:13" ht="23.1" customHeight="1">
      <c r="A79" s="66">
        <v>304</v>
      </c>
      <c r="B79" s="65" t="s">
        <v>1131</v>
      </c>
      <c r="C79" s="433">
        <v>1740704710</v>
      </c>
      <c r="D79" s="1025">
        <v>900958965</v>
      </c>
      <c r="E79" s="439">
        <v>0</v>
      </c>
      <c r="F79" s="439">
        <v>0</v>
      </c>
      <c r="G79" s="433">
        <v>2641663675</v>
      </c>
      <c r="H79" s="433">
        <v>0</v>
      </c>
      <c r="I79" s="433">
        <v>0</v>
      </c>
      <c r="J79" s="433">
        <v>0</v>
      </c>
      <c r="K79" s="433">
        <v>0</v>
      </c>
      <c r="L79" s="433">
        <v>2641663675</v>
      </c>
      <c r="M79" s="67">
        <v>304</v>
      </c>
    </row>
    <row r="80" spans="1:13" ht="23.1" customHeight="1">
      <c r="A80" s="66">
        <v>305</v>
      </c>
      <c r="B80" s="65" t="s">
        <v>1132</v>
      </c>
      <c r="C80" s="433">
        <v>1144134848</v>
      </c>
      <c r="D80" s="1025">
        <v>446088488</v>
      </c>
      <c r="E80" s="439">
        <v>0</v>
      </c>
      <c r="F80" s="439">
        <v>0</v>
      </c>
      <c r="G80" s="433">
        <v>1590223336</v>
      </c>
      <c r="H80" s="433">
        <v>0</v>
      </c>
      <c r="I80" s="433">
        <v>0</v>
      </c>
      <c r="J80" s="433">
        <v>0</v>
      </c>
      <c r="K80" s="433">
        <v>0</v>
      </c>
      <c r="L80" s="433">
        <v>1590223336</v>
      </c>
      <c r="M80" s="67">
        <v>305</v>
      </c>
    </row>
    <row r="81" spans="1:13" s="103" customFormat="1" ht="23.1" customHeight="1">
      <c r="A81" s="66">
        <v>306</v>
      </c>
      <c r="B81" s="65" t="s">
        <v>1133</v>
      </c>
      <c r="C81" s="433">
        <v>10751427255</v>
      </c>
      <c r="D81" s="1025">
        <v>1666807237</v>
      </c>
      <c r="E81" s="439">
        <v>0</v>
      </c>
      <c r="F81" s="439">
        <v>1250000</v>
      </c>
      <c r="G81" s="433">
        <v>12419484492</v>
      </c>
      <c r="H81" s="433">
        <v>0</v>
      </c>
      <c r="I81" s="433">
        <v>0</v>
      </c>
      <c r="J81" s="433">
        <v>0</v>
      </c>
      <c r="K81" s="433">
        <v>0</v>
      </c>
      <c r="L81" s="433">
        <v>12419484492</v>
      </c>
      <c r="M81" s="67">
        <v>306</v>
      </c>
    </row>
    <row r="82" spans="1:13" s="103" customFormat="1" ht="23.1" customHeight="1">
      <c r="A82" s="66"/>
      <c r="B82" s="65"/>
      <c r="C82" s="434"/>
      <c r="D82" s="1028"/>
      <c r="E82" s="451"/>
      <c r="F82" s="451"/>
      <c r="G82" s="434"/>
      <c r="H82" s="434"/>
      <c r="I82" s="434"/>
      <c r="J82" s="434"/>
      <c r="K82" s="434"/>
      <c r="L82" s="434"/>
      <c r="M82" s="67"/>
    </row>
    <row r="83" spans="1:13" s="103" customFormat="1" ht="23.1" customHeight="1">
      <c r="A83" s="70"/>
      <c r="B83" s="62"/>
      <c r="C83" s="435"/>
      <c r="D83" s="1026"/>
      <c r="E83" s="1027"/>
      <c r="F83" s="1027"/>
      <c r="G83" s="435"/>
      <c r="H83" s="435"/>
      <c r="I83" s="435"/>
      <c r="J83" s="435"/>
      <c r="K83" s="435"/>
      <c r="L83" s="435"/>
      <c r="M83" s="71"/>
    </row>
    <row r="84" spans="1:13" s="103" customFormat="1" ht="23.1" customHeight="1">
      <c r="A84" s="66"/>
      <c r="B84" s="65"/>
      <c r="C84" s="433"/>
      <c r="D84" s="1025"/>
      <c r="E84" s="439"/>
      <c r="F84" s="439"/>
      <c r="G84" s="433"/>
      <c r="H84" s="433"/>
      <c r="I84" s="433"/>
      <c r="J84" s="433"/>
      <c r="K84" s="433"/>
      <c r="L84" s="433"/>
      <c r="M84" s="67"/>
    </row>
    <row r="85" spans="1:13" s="103" customFormat="1" ht="23.1" customHeight="1">
      <c r="A85" s="66"/>
      <c r="B85" s="65"/>
      <c r="C85" s="433"/>
      <c r="D85" s="1025"/>
      <c r="E85" s="439"/>
      <c r="F85" s="439"/>
      <c r="G85" s="433"/>
      <c r="H85" s="433"/>
      <c r="I85" s="433"/>
      <c r="J85" s="433"/>
      <c r="K85" s="433"/>
      <c r="L85" s="433"/>
      <c r="M85" s="67"/>
    </row>
    <row r="86" spans="1:13" s="103" customFormat="1" ht="23.1" customHeight="1">
      <c r="A86" s="66"/>
      <c r="B86" s="65"/>
      <c r="C86" s="433"/>
      <c r="D86" s="1025"/>
      <c r="E86" s="439"/>
      <c r="F86" s="439"/>
      <c r="G86" s="433"/>
      <c r="H86" s="433"/>
      <c r="I86" s="433"/>
      <c r="J86" s="433"/>
      <c r="K86" s="433"/>
      <c r="L86" s="433"/>
      <c r="M86" s="67"/>
    </row>
    <row r="87" spans="1:13" s="103" customFormat="1" ht="23.1" customHeight="1">
      <c r="A87" s="66"/>
      <c r="B87" s="65"/>
      <c r="C87" s="434"/>
      <c r="D87" s="1028"/>
      <c r="E87" s="451"/>
      <c r="F87" s="451"/>
      <c r="G87" s="434"/>
      <c r="H87" s="434"/>
      <c r="I87" s="434"/>
      <c r="J87" s="434"/>
      <c r="K87" s="434"/>
      <c r="L87" s="434"/>
      <c r="M87" s="67"/>
    </row>
    <row r="88" spans="1:13" s="103" customFormat="1" ht="23.1" customHeight="1">
      <c r="A88" s="72"/>
      <c r="B88" s="62"/>
      <c r="C88" s="435"/>
      <c r="D88" s="1026"/>
      <c r="E88" s="1027"/>
      <c r="F88" s="1027"/>
      <c r="G88" s="435"/>
      <c r="H88" s="435"/>
      <c r="I88" s="435"/>
      <c r="J88" s="435"/>
      <c r="K88" s="435"/>
      <c r="L88" s="435"/>
      <c r="M88" s="73"/>
    </row>
    <row r="89" spans="1:13" s="103" customFormat="1" ht="23.1" customHeight="1">
      <c r="A89" s="66"/>
      <c r="B89" s="65"/>
      <c r="C89" s="433"/>
      <c r="D89" s="1025"/>
      <c r="E89" s="439"/>
      <c r="F89" s="439"/>
      <c r="G89" s="433"/>
      <c r="H89" s="433"/>
      <c r="I89" s="433"/>
      <c r="J89" s="433"/>
      <c r="K89" s="433"/>
      <c r="L89" s="433"/>
      <c r="M89" s="67"/>
    </row>
    <row r="90" spans="1:13" s="103" customFormat="1" ht="23.1" customHeight="1">
      <c r="A90" s="66"/>
      <c r="B90" s="65"/>
      <c r="C90" s="433"/>
      <c r="D90" s="1025"/>
      <c r="E90" s="439"/>
      <c r="F90" s="439"/>
      <c r="G90" s="433"/>
      <c r="H90" s="433"/>
      <c r="I90" s="433"/>
      <c r="J90" s="433"/>
      <c r="K90" s="433"/>
      <c r="L90" s="433"/>
      <c r="M90" s="67"/>
    </row>
    <row r="91" spans="1:13" s="103" customFormat="1" ht="23.1" customHeight="1">
      <c r="A91" s="66"/>
      <c r="B91" s="65"/>
      <c r="C91" s="433"/>
      <c r="D91" s="1025"/>
      <c r="E91" s="439"/>
      <c r="F91" s="439"/>
      <c r="G91" s="433"/>
      <c r="H91" s="433"/>
      <c r="I91" s="433"/>
      <c r="J91" s="433"/>
      <c r="K91" s="433"/>
      <c r="L91" s="433"/>
      <c r="M91" s="67"/>
    </row>
    <row r="92" spans="1:13" s="103" customFormat="1" ht="23.1" customHeight="1">
      <c r="A92" s="66"/>
      <c r="B92" s="65"/>
      <c r="C92" s="434"/>
      <c r="D92" s="1028"/>
      <c r="E92" s="451"/>
      <c r="F92" s="451"/>
      <c r="G92" s="434"/>
      <c r="H92" s="434"/>
      <c r="I92" s="434"/>
      <c r="J92" s="434"/>
      <c r="K92" s="434"/>
      <c r="L92" s="434"/>
      <c r="M92" s="67"/>
    </row>
    <row r="93" spans="1:13" ht="23.1" customHeight="1">
      <c r="A93" s="70"/>
      <c r="B93" s="62"/>
      <c r="C93" s="435"/>
      <c r="D93" s="1026"/>
      <c r="E93" s="1027"/>
      <c r="F93" s="1027"/>
      <c r="G93" s="435"/>
      <c r="H93" s="433"/>
      <c r="I93" s="435"/>
      <c r="J93" s="435"/>
      <c r="K93" s="435"/>
      <c r="L93" s="435"/>
      <c r="M93" s="71"/>
    </row>
    <row r="94" spans="1:13" ht="23.1" customHeight="1">
      <c r="A94" s="66"/>
      <c r="B94" s="65"/>
      <c r="C94" s="433"/>
      <c r="D94" s="1025"/>
      <c r="E94" s="439"/>
      <c r="F94" s="439"/>
      <c r="G94" s="433"/>
      <c r="H94" s="433"/>
      <c r="I94" s="433"/>
      <c r="J94" s="433"/>
      <c r="K94" s="433"/>
      <c r="L94" s="433"/>
      <c r="M94" s="67"/>
    </row>
    <row r="95" spans="1:13" ht="23.1" customHeight="1">
      <c r="A95" s="66"/>
      <c r="B95" s="65"/>
      <c r="C95" s="433"/>
      <c r="D95" s="1025"/>
      <c r="E95" s="439"/>
      <c r="F95" s="439"/>
      <c r="G95" s="433"/>
      <c r="H95" s="433"/>
      <c r="I95" s="433"/>
      <c r="J95" s="433"/>
      <c r="K95" s="433"/>
      <c r="L95" s="433"/>
      <c r="M95" s="67"/>
    </row>
    <row r="96" spans="1:13" s="103" customFormat="1" ht="23.1" customHeight="1">
      <c r="A96" s="66"/>
      <c r="B96" s="65"/>
      <c r="C96" s="433"/>
      <c r="D96" s="1025"/>
      <c r="E96" s="439"/>
      <c r="F96" s="439"/>
      <c r="G96" s="433"/>
      <c r="H96" s="433"/>
      <c r="I96" s="433"/>
      <c r="J96" s="433"/>
      <c r="K96" s="433"/>
      <c r="L96" s="433"/>
      <c r="M96" s="67"/>
    </row>
    <row r="97" spans="1:13" s="103" customFormat="1" ht="23.1" customHeight="1">
      <c r="A97" s="66"/>
      <c r="B97" s="65"/>
      <c r="C97" s="434"/>
      <c r="D97" s="1028"/>
      <c r="E97" s="451"/>
      <c r="F97" s="451"/>
      <c r="G97" s="434"/>
      <c r="H97" s="434"/>
      <c r="I97" s="434"/>
      <c r="J97" s="434"/>
      <c r="K97" s="434"/>
      <c r="L97" s="434"/>
      <c r="M97" s="67"/>
    </row>
    <row r="98" spans="1:13" s="103" customFormat="1" ht="23.1" customHeight="1">
      <c r="A98" s="70"/>
      <c r="B98" s="62"/>
      <c r="C98" s="435"/>
      <c r="D98" s="1026"/>
      <c r="E98" s="1027"/>
      <c r="F98" s="1027"/>
      <c r="G98" s="435"/>
      <c r="H98" s="435"/>
      <c r="I98" s="435"/>
      <c r="J98" s="435"/>
      <c r="K98" s="435"/>
      <c r="L98" s="435"/>
      <c r="M98" s="71"/>
    </row>
    <row r="99" spans="1:13" s="103" customFormat="1" ht="23.1" customHeight="1">
      <c r="A99" s="66"/>
      <c r="B99" s="65"/>
      <c r="C99" s="433"/>
      <c r="D99" s="1025"/>
      <c r="E99" s="439"/>
      <c r="F99" s="439"/>
      <c r="G99" s="433"/>
      <c r="H99" s="433"/>
      <c r="I99" s="433"/>
      <c r="J99" s="433"/>
      <c r="K99" s="433"/>
      <c r="L99" s="433"/>
      <c r="M99" s="67"/>
    </row>
    <row r="100" spans="1:13" s="103" customFormat="1" ht="23.1" customHeight="1">
      <c r="A100" s="66"/>
      <c r="B100" s="65"/>
      <c r="C100" s="433"/>
      <c r="D100" s="1025"/>
      <c r="E100" s="439"/>
      <c r="F100" s="439"/>
      <c r="G100" s="433"/>
      <c r="H100" s="433"/>
      <c r="I100" s="433"/>
      <c r="J100" s="433"/>
      <c r="K100" s="433"/>
      <c r="L100" s="433"/>
      <c r="M100" s="67"/>
    </row>
    <row r="101" spans="1:13" s="103" customFormat="1" ht="23.1" customHeight="1">
      <c r="A101" s="66"/>
      <c r="B101" s="65"/>
      <c r="C101" s="433"/>
      <c r="D101" s="1025"/>
      <c r="E101" s="439"/>
      <c r="F101" s="439"/>
      <c r="G101" s="433"/>
      <c r="H101" s="433"/>
      <c r="I101" s="433"/>
      <c r="J101" s="433"/>
      <c r="K101" s="433"/>
      <c r="L101" s="433"/>
      <c r="M101" s="67"/>
    </row>
    <row r="102" spans="1:13" s="103" customFormat="1" ht="23.1" customHeight="1">
      <c r="A102" s="66"/>
      <c r="B102" s="65"/>
      <c r="C102" s="434"/>
      <c r="D102" s="1028"/>
      <c r="E102" s="451"/>
      <c r="F102" s="451"/>
      <c r="G102" s="434"/>
      <c r="H102" s="434"/>
      <c r="I102" s="434"/>
      <c r="J102" s="434"/>
      <c r="K102" s="434"/>
      <c r="L102" s="434"/>
      <c r="M102" s="67"/>
    </row>
    <row r="103" spans="1:13" s="103" customFormat="1" ht="23.1" customHeight="1">
      <c r="A103" s="72"/>
      <c r="B103" s="62"/>
      <c r="C103" s="435"/>
      <c r="D103" s="1026"/>
      <c r="E103" s="1027"/>
      <c r="F103" s="1027"/>
      <c r="G103" s="435"/>
      <c r="H103" s="435"/>
      <c r="I103" s="435"/>
      <c r="J103" s="435"/>
      <c r="K103" s="435"/>
      <c r="L103" s="435"/>
      <c r="M103" s="73"/>
    </row>
    <row r="104" spans="1:13" s="103" customFormat="1" ht="23.1" customHeight="1">
      <c r="A104" s="66"/>
      <c r="B104" s="65"/>
      <c r="C104" s="433"/>
      <c r="D104" s="1025"/>
      <c r="E104" s="439"/>
      <c r="F104" s="439"/>
      <c r="G104" s="433"/>
      <c r="H104" s="433"/>
      <c r="I104" s="433"/>
      <c r="J104" s="433"/>
      <c r="K104" s="433"/>
      <c r="L104" s="433"/>
      <c r="M104" s="67"/>
    </row>
    <row r="105" spans="1:13" s="103" customFormat="1" ht="23.1" customHeight="1">
      <c r="A105" s="66"/>
      <c r="B105" s="65"/>
      <c r="C105" s="433"/>
      <c r="D105" s="1025"/>
      <c r="E105" s="439"/>
      <c r="F105" s="439"/>
      <c r="G105" s="433"/>
      <c r="H105" s="433"/>
      <c r="I105" s="433"/>
      <c r="J105" s="433"/>
      <c r="K105" s="433"/>
      <c r="L105" s="433"/>
      <c r="M105" s="67"/>
    </row>
    <row r="106" spans="1:13" s="103" customFormat="1" ht="23.1" customHeight="1">
      <c r="A106" s="66"/>
      <c r="B106" s="65"/>
      <c r="C106" s="433"/>
      <c r="D106" s="1025"/>
      <c r="E106" s="439"/>
      <c r="F106" s="439"/>
      <c r="G106" s="433"/>
      <c r="H106" s="433"/>
      <c r="I106" s="433"/>
      <c r="J106" s="433"/>
      <c r="K106" s="433"/>
      <c r="L106" s="433"/>
      <c r="M106" s="67"/>
    </row>
    <row r="107" spans="1:13" s="103" customFormat="1" ht="23.1" customHeight="1" thickBot="1">
      <c r="A107" s="81"/>
      <c r="B107" s="82"/>
      <c r="C107" s="441"/>
      <c r="D107" s="1029"/>
      <c r="E107" s="1030"/>
      <c r="F107" s="1030"/>
      <c r="G107" s="441"/>
      <c r="H107" s="441"/>
      <c r="I107" s="441"/>
      <c r="J107" s="441"/>
      <c r="K107" s="441"/>
      <c r="L107" s="441"/>
      <c r="M107" s="83"/>
    </row>
  </sheetData>
  <mergeCells count="3">
    <mergeCell ref="C3:G3"/>
    <mergeCell ref="H3:K3"/>
    <mergeCell ref="L6:L7"/>
  </mergeCells>
  <phoneticPr fontId="2"/>
  <printOptions horizontalCentered="1"/>
  <pageMargins left="0.59" right="0.53" top="0.62" bottom="0.59055118110236227" header="0.56999999999999995" footer="0.51181102362204722"/>
  <pageSetup paperSize="9" scale="60" pageOrder="overThenDown" orientation="portrait" r:id="rId1"/>
  <headerFooter alignWithMargins="0"/>
  <rowBreaks count="1" manualBreakCount="1">
    <brk id="57" max="12" man="1"/>
  </rowBreaks>
  <colBreaks count="1" manualBreakCount="1">
    <brk id="7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N123"/>
  <sheetViews>
    <sheetView showGridLines="0" view="pageBreakPreview" zoomScale="55" zoomScaleNormal="75" zoomScaleSheetLayoutView="50" workbookViewId="0">
      <pane xSplit="2" ySplit="7" topLeftCell="C8" activePane="bottomRight" state="frozen"/>
      <selection pane="topRight"/>
      <selection pane="bottomLeft"/>
      <selection pane="bottomRight"/>
    </sheetView>
  </sheetViews>
  <sheetFormatPr defaultRowHeight="23.1" customHeight="1"/>
  <cols>
    <col min="1" max="1" width="5.875" style="8" customWidth="1"/>
    <col min="2" max="2" width="17.125" style="6" bestFit="1" customWidth="1"/>
    <col min="3" max="11" width="14.625" style="107" customWidth="1"/>
    <col min="12" max="22" width="13.5" style="107" customWidth="1"/>
    <col min="23" max="23" width="5.875" style="8" customWidth="1"/>
    <col min="24" max="16384" width="9" style="6"/>
  </cols>
  <sheetData>
    <row r="1" spans="1:40" ht="30.95" customHeight="1">
      <c r="A1" s="4" t="s">
        <v>741</v>
      </c>
      <c r="W1" s="106"/>
    </row>
    <row r="2" spans="1:40" s="86" customFormat="1" ht="22.5" customHeight="1" thickBot="1"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08" t="s">
        <v>713</v>
      </c>
      <c r="W2" s="87"/>
    </row>
    <row r="3" spans="1:40" s="125" customFormat="1" ht="24.95" customHeight="1">
      <c r="A3" s="17" t="s">
        <v>549</v>
      </c>
      <c r="B3" s="18"/>
      <c r="C3" s="728"/>
      <c r="D3" s="729"/>
      <c r="E3" s="729" t="s">
        <v>140</v>
      </c>
      <c r="F3" s="729"/>
      <c r="G3" s="729"/>
      <c r="H3" s="729"/>
      <c r="I3" s="729"/>
      <c r="J3" s="730" t="s">
        <v>141</v>
      </c>
      <c r="K3" s="730"/>
      <c r="L3" s="729"/>
      <c r="M3" s="729" t="s">
        <v>142</v>
      </c>
      <c r="N3" s="729"/>
      <c r="O3" s="729"/>
      <c r="P3" s="729"/>
      <c r="Q3" s="729"/>
      <c r="R3" s="729"/>
      <c r="S3" s="729"/>
      <c r="T3" s="729"/>
      <c r="U3" s="729"/>
      <c r="V3" s="729"/>
      <c r="W3" s="16" t="s">
        <v>549</v>
      </c>
    </row>
    <row r="4" spans="1:40" s="125" customFormat="1" ht="24.95" customHeight="1">
      <c r="A4" s="26" t="s">
        <v>550</v>
      </c>
      <c r="B4" s="27"/>
      <c r="C4" s="731" t="s">
        <v>609</v>
      </c>
      <c r="D4" s="732"/>
      <c r="E4" s="733"/>
      <c r="F4" s="2396" t="s">
        <v>143</v>
      </c>
      <c r="G4" s="2394"/>
      <c r="H4" s="2394"/>
      <c r="I4" s="2394"/>
      <c r="J4" s="2394"/>
      <c r="K4" s="2394"/>
      <c r="L4" s="2394"/>
      <c r="M4" s="2394"/>
      <c r="N4" s="2395"/>
      <c r="O4" s="734"/>
      <c r="P4" s="735"/>
      <c r="Q4" s="731" t="s">
        <v>364</v>
      </c>
      <c r="R4" s="732"/>
      <c r="S4" s="732"/>
      <c r="T4" s="732"/>
      <c r="U4" s="732"/>
      <c r="V4" s="733"/>
      <c r="W4" s="25" t="s">
        <v>550</v>
      </c>
    </row>
    <row r="5" spans="1:40" s="125" customFormat="1" ht="24.95" customHeight="1">
      <c r="A5" s="26" t="s">
        <v>551</v>
      </c>
      <c r="B5" s="27" t="s">
        <v>512</v>
      </c>
      <c r="C5" s="734" t="s">
        <v>144</v>
      </c>
      <c r="D5" s="734" t="s">
        <v>145</v>
      </c>
      <c r="E5" s="734"/>
      <c r="F5" s="734" t="s">
        <v>146</v>
      </c>
      <c r="G5" s="734" t="s">
        <v>147</v>
      </c>
      <c r="H5" s="734" t="s">
        <v>677</v>
      </c>
      <c r="I5" s="734" t="s">
        <v>264</v>
      </c>
      <c r="J5" s="734" t="s">
        <v>717</v>
      </c>
      <c r="K5" s="734" t="s">
        <v>725</v>
      </c>
      <c r="L5" s="734" t="s">
        <v>509</v>
      </c>
      <c r="M5" s="734" t="s">
        <v>610</v>
      </c>
      <c r="N5" s="734"/>
      <c r="O5" s="736" t="s">
        <v>519</v>
      </c>
      <c r="P5" s="736" t="s">
        <v>985</v>
      </c>
      <c r="Q5" s="736" t="s">
        <v>677</v>
      </c>
      <c r="R5" s="736" t="s">
        <v>476</v>
      </c>
      <c r="S5" s="736" t="s">
        <v>743</v>
      </c>
      <c r="T5" s="736" t="s">
        <v>744</v>
      </c>
      <c r="U5" s="736" t="s">
        <v>313</v>
      </c>
      <c r="V5" s="736"/>
      <c r="W5" s="25" t="s">
        <v>551</v>
      </c>
    </row>
    <row r="6" spans="1:40" s="125" customFormat="1" ht="24.95" customHeight="1">
      <c r="A6" s="26" t="s">
        <v>552</v>
      </c>
      <c r="B6" s="27"/>
      <c r="C6" s="736"/>
      <c r="D6" s="736"/>
      <c r="E6" s="736" t="s">
        <v>511</v>
      </c>
      <c r="F6" s="736"/>
      <c r="G6" s="736"/>
      <c r="H6" s="736" t="s">
        <v>678</v>
      </c>
      <c r="I6" s="736" t="s">
        <v>362</v>
      </c>
      <c r="J6" s="736"/>
      <c r="K6" s="736"/>
      <c r="L6" s="736" t="s">
        <v>265</v>
      </c>
      <c r="M6" s="736" t="s">
        <v>611</v>
      </c>
      <c r="N6" s="736" t="s">
        <v>511</v>
      </c>
      <c r="O6" s="736" t="s">
        <v>599</v>
      </c>
      <c r="P6" s="736" t="s">
        <v>599</v>
      </c>
      <c r="Q6" s="736" t="s">
        <v>678</v>
      </c>
      <c r="R6" s="736" t="s">
        <v>477</v>
      </c>
      <c r="S6" s="736" t="s">
        <v>683</v>
      </c>
      <c r="T6" s="736" t="s">
        <v>683</v>
      </c>
      <c r="U6" s="736" t="s">
        <v>314</v>
      </c>
      <c r="V6" s="736" t="s">
        <v>669</v>
      </c>
      <c r="W6" s="25" t="s">
        <v>552</v>
      </c>
    </row>
    <row r="7" spans="1:40" s="125" customFormat="1" ht="24.95" customHeight="1" thickBot="1">
      <c r="A7" s="49" t="s">
        <v>553</v>
      </c>
      <c r="B7" s="50"/>
      <c r="C7" s="1084" t="s">
        <v>612</v>
      </c>
      <c r="D7" s="737" t="s">
        <v>613</v>
      </c>
      <c r="E7" s="737"/>
      <c r="F7" s="737" t="s">
        <v>548</v>
      </c>
      <c r="G7" s="737" t="s">
        <v>266</v>
      </c>
      <c r="H7" s="737" t="s">
        <v>679</v>
      </c>
      <c r="I7" s="737" t="s">
        <v>267</v>
      </c>
      <c r="J7" s="737" t="s">
        <v>599</v>
      </c>
      <c r="K7" s="737" t="s">
        <v>599</v>
      </c>
      <c r="L7" s="737" t="s">
        <v>600</v>
      </c>
      <c r="M7" s="737" t="s">
        <v>600</v>
      </c>
      <c r="N7" s="737"/>
      <c r="O7" s="737"/>
      <c r="P7" s="737"/>
      <c r="Q7" s="737" t="s">
        <v>679</v>
      </c>
      <c r="R7" s="737" t="s">
        <v>679</v>
      </c>
      <c r="S7" s="737" t="s">
        <v>684</v>
      </c>
      <c r="T7" s="737" t="s">
        <v>684</v>
      </c>
      <c r="U7" s="737" t="s">
        <v>315</v>
      </c>
      <c r="V7" s="1033"/>
      <c r="W7" s="48" t="s">
        <v>553</v>
      </c>
    </row>
    <row r="8" spans="1:40" s="121" customFormat="1" ht="30" customHeight="1">
      <c r="A8" s="13"/>
      <c r="B8" s="99" t="s">
        <v>1136</v>
      </c>
      <c r="C8" s="1034">
        <v>96490</v>
      </c>
      <c r="D8" s="1031">
        <v>110876</v>
      </c>
      <c r="E8" s="1031">
        <v>96771</v>
      </c>
      <c r="F8" s="1031">
        <v>83</v>
      </c>
      <c r="G8" s="1031">
        <v>75474</v>
      </c>
      <c r="H8" s="1031">
        <v>2891</v>
      </c>
      <c r="I8" s="1031">
        <v>512</v>
      </c>
      <c r="J8" s="1031">
        <v>12802</v>
      </c>
      <c r="K8" s="1031">
        <v>1630</v>
      </c>
      <c r="L8" s="1031">
        <v>187</v>
      </c>
      <c r="M8" s="1031">
        <v>0</v>
      </c>
      <c r="N8" s="1031">
        <v>93580</v>
      </c>
      <c r="O8" s="1031">
        <v>7514</v>
      </c>
      <c r="P8" s="1031">
        <v>97743</v>
      </c>
      <c r="Q8" s="1031">
        <v>2807</v>
      </c>
      <c r="R8" s="1031">
        <v>509</v>
      </c>
      <c r="S8" s="1031">
        <v>14740</v>
      </c>
      <c r="T8" s="1031">
        <v>3378</v>
      </c>
      <c r="U8" s="1031">
        <v>0</v>
      </c>
      <c r="V8" s="1031">
        <v>0</v>
      </c>
      <c r="W8" s="16"/>
      <c r="X8" s="125"/>
      <c r="Y8" s="125"/>
      <c r="Z8" s="125"/>
      <c r="AA8" s="125"/>
      <c r="AB8" s="125"/>
      <c r="AC8" s="125"/>
      <c r="AD8" s="125"/>
      <c r="AE8" s="125"/>
      <c r="AF8" s="125"/>
      <c r="AG8" s="125"/>
      <c r="AH8" s="125"/>
      <c r="AI8" s="125"/>
      <c r="AJ8" s="125"/>
      <c r="AK8" s="125"/>
      <c r="AL8" s="125"/>
      <c r="AM8" s="125"/>
      <c r="AN8" s="125"/>
    </row>
    <row r="9" spans="1:40" s="121" customFormat="1" ht="30" customHeight="1">
      <c r="A9" s="22"/>
      <c r="B9" s="30" t="s">
        <v>1137</v>
      </c>
      <c r="C9" s="1143">
        <v>90546</v>
      </c>
      <c r="D9" s="1143">
        <v>110876</v>
      </c>
      <c r="E9" s="438">
        <v>90983</v>
      </c>
      <c r="F9" s="437">
        <v>0</v>
      </c>
      <c r="G9" s="437">
        <v>72328</v>
      </c>
      <c r="H9" s="437">
        <v>3082</v>
      </c>
      <c r="I9" s="437">
        <v>545</v>
      </c>
      <c r="J9" s="437">
        <v>14057</v>
      </c>
      <c r="K9" s="437">
        <v>1790</v>
      </c>
      <c r="L9" s="437">
        <v>83</v>
      </c>
      <c r="M9" s="437">
        <v>0</v>
      </c>
      <c r="N9" s="437">
        <v>91885</v>
      </c>
      <c r="O9" s="437">
        <v>8251</v>
      </c>
      <c r="P9" s="437">
        <v>107329</v>
      </c>
      <c r="Q9" s="437">
        <v>3082</v>
      </c>
      <c r="R9" s="437">
        <v>537</v>
      </c>
      <c r="S9" s="437">
        <v>16186</v>
      </c>
      <c r="T9" s="437">
        <v>3709</v>
      </c>
      <c r="U9" s="437">
        <v>0</v>
      </c>
      <c r="V9" s="437">
        <v>0</v>
      </c>
      <c r="W9" s="29"/>
    </row>
    <row r="10" spans="1:40" s="121" customFormat="1" ht="30" customHeight="1">
      <c r="A10" s="22"/>
      <c r="B10" s="30" t="s">
        <v>1138</v>
      </c>
      <c r="C10" s="1143">
        <v>155788</v>
      </c>
      <c r="D10" s="1143">
        <v>0</v>
      </c>
      <c r="E10" s="438">
        <v>155788</v>
      </c>
      <c r="F10" s="437">
        <v>932</v>
      </c>
      <c r="G10" s="437">
        <v>107560</v>
      </c>
      <c r="H10" s="437">
        <v>938</v>
      </c>
      <c r="I10" s="437">
        <v>175</v>
      </c>
      <c r="J10" s="437">
        <v>0</v>
      </c>
      <c r="K10" s="437">
        <v>0</v>
      </c>
      <c r="L10" s="437">
        <v>1252</v>
      </c>
      <c r="M10" s="437">
        <v>0</v>
      </c>
      <c r="N10" s="437">
        <v>110857</v>
      </c>
      <c r="O10" s="437">
        <v>0</v>
      </c>
      <c r="P10" s="437">
        <v>0</v>
      </c>
      <c r="Q10" s="437">
        <v>0</v>
      </c>
      <c r="R10" s="437">
        <v>217</v>
      </c>
      <c r="S10" s="437">
        <v>0</v>
      </c>
      <c r="T10" s="437">
        <v>0</v>
      </c>
      <c r="U10" s="437">
        <v>0</v>
      </c>
      <c r="V10" s="437">
        <v>0</v>
      </c>
      <c r="W10" s="29"/>
    </row>
    <row r="11" spans="1:40" s="121" customFormat="1" ht="30" customHeight="1">
      <c r="A11" s="22"/>
      <c r="B11" s="30" t="s">
        <v>1139</v>
      </c>
      <c r="C11" s="438">
        <v>91152</v>
      </c>
      <c r="D11" s="1144">
        <v>112761</v>
      </c>
      <c r="E11" s="438">
        <v>91599</v>
      </c>
      <c r="F11" s="437">
        <v>0</v>
      </c>
      <c r="G11" s="437">
        <v>72281</v>
      </c>
      <c r="H11" s="437">
        <v>3087</v>
      </c>
      <c r="I11" s="437">
        <v>545</v>
      </c>
      <c r="J11" s="437">
        <v>13686</v>
      </c>
      <c r="K11" s="437">
        <v>1763</v>
      </c>
      <c r="L11" s="437">
        <v>82</v>
      </c>
      <c r="M11" s="437">
        <v>0</v>
      </c>
      <c r="N11" s="437">
        <v>91444</v>
      </c>
      <c r="O11" s="437">
        <v>7981</v>
      </c>
      <c r="P11" s="437">
        <v>106003</v>
      </c>
      <c r="Q11" s="437">
        <v>3087</v>
      </c>
      <c r="R11" s="437">
        <v>538</v>
      </c>
      <c r="S11" s="437">
        <v>16092</v>
      </c>
      <c r="T11" s="437">
        <v>3409</v>
      </c>
      <c r="U11" s="437">
        <v>0</v>
      </c>
      <c r="V11" s="437">
        <v>0</v>
      </c>
      <c r="W11" s="29"/>
    </row>
    <row r="12" spans="1:40" s="121" customFormat="1" ht="30" customHeight="1">
      <c r="A12" s="122"/>
      <c r="B12" s="150" t="s">
        <v>1140</v>
      </c>
      <c r="C12" s="440">
        <v>83076</v>
      </c>
      <c r="D12" s="440">
        <v>95734</v>
      </c>
      <c r="E12" s="440">
        <v>83473</v>
      </c>
      <c r="F12" s="440">
        <v>0</v>
      </c>
      <c r="G12" s="440">
        <v>72900</v>
      </c>
      <c r="H12" s="440">
        <v>3022</v>
      </c>
      <c r="I12" s="440">
        <v>539</v>
      </c>
      <c r="J12" s="440">
        <v>18584</v>
      </c>
      <c r="K12" s="440">
        <v>2118</v>
      </c>
      <c r="L12" s="440">
        <v>96</v>
      </c>
      <c r="M12" s="440">
        <v>0</v>
      </c>
      <c r="N12" s="440">
        <v>97260</v>
      </c>
      <c r="O12" s="440">
        <v>11546</v>
      </c>
      <c r="P12" s="440">
        <v>123493</v>
      </c>
      <c r="Q12" s="440">
        <v>3022</v>
      </c>
      <c r="R12" s="440">
        <v>534</v>
      </c>
      <c r="S12" s="440">
        <v>17332</v>
      </c>
      <c r="T12" s="440">
        <v>7366</v>
      </c>
      <c r="U12" s="440">
        <v>0</v>
      </c>
      <c r="V12" s="440">
        <v>0</v>
      </c>
      <c r="W12" s="124"/>
    </row>
    <row r="13" spans="1:40" ht="23.1" customHeight="1">
      <c r="A13" s="61">
        <v>1</v>
      </c>
      <c r="B13" s="96" t="s">
        <v>1065</v>
      </c>
      <c r="C13" s="1032">
        <v>87378</v>
      </c>
      <c r="D13" s="1032">
        <v>112841</v>
      </c>
      <c r="E13" s="1032">
        <v>87842</v>
      </c>
      <c r="F13" s="445">
        <v>0</v>
      </c>
      <c r="G13" s="445">
        <v>74215</v>
      </c>
      <c r="H13" s="445">
        <v>3624</v>
      </c>
      <c r="I13" s="435">
        <v>564</v>
      </c>
      <c r="J13" s="435">
        <v>16155</v>
      </c>
      <c r="K13" s="435">
        <v>3779</v>
      </c>
      <c r="L13" s="435">
        <v>88</v>
      </c>
      <c r="M13" s="435">
        <v>0</v>
      </c>
      <c r="N13" s="435">
        <v>98426</v>
      </c>
      <c r="O13" s="435">
        <v>8042</v>
      </c>
      <c r="P13" s="435">
        <v>112358</v>
      </c>
      <c r="Q13" s="435">
        <v>3624</v>
      </c>
      <c r="R13" s="445">
        <v>553</v>
      </c>
      <c r="S13" s="445">
        <v>17509</v>
      </c>
      <c r="T13" s="445">
        <v>1340</v>
      </c>
      <c r="U13" s="445">
        <v>0</v>
      </c>
      <c r="V13" s="445">
        <v>0</v>
      </c>
      <c r="W13" s="63">
        <v>1</v>
      </c>
    </row>
    <row r="14" spans="1:40" ht="23.1" customHeight="1">
      <c r="A14" s="64">
        <v>2</v>
      </c>
      <c r="B14" s="97" t="s">
        <v>1066</v>
      </c>
      <c r="C14" s="438">
        <v>79392</v>
      </c>
      <c r="D14" s="438">
        <v>91231</v>
      </c>
      <c r="E14" s="438">
        <v>79814</v>
      </c>
      <c r="F14" s="437">
        <v>0</v>
      </c>
      <c r="G14" s="437">
        <v>75147</v>
      </c>
      <c r="H14" s="437">
        <v>2165</v>
      </c>
      <c r="I14" s="433">
        <v>432</v>
      </c>
      <c r="J14" s="433">
        <v>20800</v>
      </c>
      <c r="K14" s="433">
        <v>719</v>
      </c>
      <c r="L14" s="433">
        <v>65</v>
      </c>
      <c r="M14" s="433">
        <v>0</v>
      </c>
      <c r="N14" s="433">
        <v>99327</v>
      </c>
      <c r="O14" s="433">
        <v>13071</v>
      </c>
      <c r="P14" s="433">
        <v>104575</v>
      </c>
      <c r="Q14" s="433">
        <v>2165</v>
      </c>
      <c r="R14" s="437">
        <v>425</v>
      </c>
      <c r="S14" s="437">
        <v>17381</v>
      </c>
      <c r="T14" s="437">
        <v>1715</v>
      </c>
      <c r="U14" s="437">
        <v>0</v>
      </c>
      <c r="V14" s="437">
        <v>0</v>
      </c>
      <c r="W14" s="59">
        <v>2</v>
      </c>
    </row>
    <row r="15" spans="1:40" ht="23.1" customHeight="1">
      <c r="A15" s="64">
        <v>3</v>
      </c>
      <c r="B15" s="97" t="s">
        <v>1067</v>
      </c>
      <c r="C15" s="438">
        <v>97620</v>
      </c>
      <c r="D15" s="438">
        <v>132715</v>
      </c>
      <c r="E15" s="438">
        <v>98147</v>
      </c>
      <c r="F15" s="437">
        <v>0</v>
      </c>
      <c r="G15" s="437">
        <v>74470</v>
      </c>
      <c r="H15" s="437">
        <v>3455</v>
      </c>
      <c r="I15" s="1022">
        <v>539</v>
      </c>
      <c r="J15" s="433">
        <v>12130</v>
      </c>
      <c r="K15" s="433">
        <v>3105</v>
      </c>
      <c r="L15" s="433">
        <v>36</v>
      </c>
      <c r="M15" s="433">
        <v>0</v>
      </c>
      <c r="N15" s="433">
        <v>93735</v>
      </c>
      <c r="O15" s="433">
        <v>7040</v>
      </c>
      <c r="P15" s="1022">
        <v>78151</v>
      </c>
      <c r="Q15" s="433">
        <v>3455</v>
      </c>
      <c r="R15" s="437">
        <v>530</v>
      </c>
      <c r="S15" s="437">
        <v>16584</v>
      </c>
      <c r="T15" s="437">
        <v>2698</v>
      </c>
      <c r="U15" s="437">
        <v>0</v>
      </c>
      <c r="V15" s="437">
        <v>0</v>
      </c>
      <c r="W15" s="59">
        <v>3</v>
      </c>
    </row>
    <row r="16" spans="1:40" ht="23.1" customHeight="1">
      <c r="A16" s="64">
        <v>6</v>
      </c>
      <c r="B16" s="97" t="s">
        <v>1068</v>
      </c>
      <c r="C16" s="438">
        <v>79582</v>
      </c>
      <c r="D16" s="438">
        <v>93359</v>
      </c>
      <c r="E16" s="438">
        <v>80101</v>
      </c>
      <c r="F16" s="437">
        <v>0</v>
      </c>
      <c r="G16" s="437">
        <v>73512</v>
      </c>
      <c r="H16" s="437">
        <v>2860</v>
      </c>
      <c r="I16" s="433">
        <v>464</v>
      </c>
      <c r="J16" s="433">
        <v>21380</v>
      </c>
      <c r="K16" s="433">
        <v>911</v>
      </c>
      <c r="L16" s="433">
        <v>137</v>
      </c>
      <c r="M16" s="433">
        <v>0</v>
      </c>
      <c r="N16" s="433">
        <v>99264</v>
      </c>
      <c r="O16" s="433">
        <v>11953</v>
      </c>
      <c r="P16" s="433">
        <v>121498</v>
      </c>
      <c r="Q16" s="433">
        <v>2860</v>
      </c>
      <c r="R16" s="433">
        <v>464</v>
      </c>
      <c r="S16" s="433">
        <v>16646</v>
      </c>
      <c r="T16" s="433">
        <v>1743</v>
      </c>
      <c r="U16" s="433">
        <v>0</v>
      </c>
      <c r="V16" s="437">
        <v>0</v>
      </c>
      <c r="W16" s="59">
        <v>6</v>
      </c>
    </row>
    <row r="17" spans="1:23" ht="23.1" customHeight="1">
      <c r="A17" s="64">
        <v>7</v>
      </c>
      <c r="B17" s="97" t="s">
        <v>1069</v>
      </c>
      <c r="C17" s="440">
        <v>68888</v>
      </c>
      <c r="D17" s="440">
        <v>80783</v>
      </c>
      <c r="E17" s="440">
        <v>69360</v>
      </c>
      <c r="F17" s="453">
        <v>0</v>
      </c>
      <c r="G17" s="453">
        <v>74595</v>
      </c>
      <c r="H17" s="453">
        <v>3141</v>
      </c>
      <c r="I17" s="434">
        <v>428</v>
      </c>
      <c r="J17" s="434">
        <v>26278</v>
      </c>
      <c r="K17" s="434">
        <v>1391</v>
      </c>
      <c r="L17" s="434">
        <v>91</v>
      </c>
      <c r="M17" s="434">
        <v>0</v>
      </c>
      <c r="N17" s="434">
        <v>105924</v>
      </c>
      <c r="O17" s="434">
        <v>16187</v>
      </c>
      <c r="P17" s="434">
        <v>106655</v>
      </c>
      <c r="Q17" s="434">
        <v>3141</v>
      </c>
      <c r="R17" s="434">
        <v>419</v>
      </c>
      <c r="S17" s="434">
        <v>19424</v>
      </c>
      <c r="T17" s="434">
        <v>3872</v>
      </c>
      <c r="U17" s="434">
        <v>0</v>
      </c>
      <c r="V17" s="453">
        <v>0</v>
      </c>
      <c r="W17" s="59">
        <v>7</v>
      </c>
    </row>
    <row r="18" spans="1:23" ht="23.1" customHeight="1">
      <c r="A18" s="61">
        <v>8</v>
      </c>
      <c r="B18" s="96" t="s">
        <v>1070</v>
      </c>
      <c r="C18" s="1032">
        <v>97653</v>
      </c>
      <c r="D18" s="1032">
        <v>122636</v>
      </c>
      <c r="E18" s="1032">
        <v>98100</v>
      </c>
      <c r="F18" s="445">
        <v>0</v>
      </c>
      <c r="G18" s="445">
        <v>71944</v>
      </c>
      <c r="H18" s="445">
        <v>2763</v>
      </c>
      <c r="I18" s="445">
        <v>524</v>
      </c>
      <c r="J18" s="445">
        <v>10210</v>
      </c>
      <c r="K18" s="445">
        <v>842</v>
      </c>
      <c r="L18" s="445">
        <v>87</v>
      </c>
      <c r="M18" s="445">
        <v>0</v>
      </c>
      <c r="N18" s="445">
        <v>86370</v>
      </c>
      <c r="O18" s="445">
        <v>6751</v>
      </c>
      <c r="P18" s="445">
        <v>103063</v>
      </c>
      <c r="Q18" s="445">
        <v>2763</v>
      </c>
      <c r="R18" s="445">
        <v>518</v>
      </c>
      <c r="S18" s="445">
        <v>15141</v>
      </c>
      <c r="T18" s="445">
        <v>4220</v>
      </c>
      <c r="U18" s="445">
        <v>0</v>
      </c>
      <c r="V18" s="445">
        <v>0</v>
      </c>
      <c r="W18" s="63">
        <v>8</v>
      </c>
    </row>
    <row r="19" spans="1:23" ht="23.1" customHeight="1">
      <c r="A19" s="64">
        <v>9</v>
      </c>
      <c r="B19" s="97" t="s">
        <v>1071</v>
      </c>
      <c r="C19" s="438">
        <v>87141</v>
      </c>
      <c r="D19" s="438">
        <v>104328</v>
      </c>
      <c r="E19" s="438">
        <v>87527</v>
      </c>
      <c r="F19" s="437">
        <v>0</v>
      </c>
      <c r="G19" s="437">
        <v>69799</v>
      </c>
      <c r="H19" s="437">
        <v>3245</v>
      </c>
      <c r="I19" s="437">
        <v>584</v>
      </c>
      <c r="J19" s="437">
        <v>15195</v>
      </c>
      <c r="K19" s="437">
        <v>877</v>
      </c>
      <c r="L19" s="437">
        <v>101</v>
      </c>
      <c r="M19" s="437">
        <v>0</v>
      </c>
      <c r="N19" s="437">
        <v>89801</v>
      </c>
      <c r="O19" s="437">
        <v>5626</v>
      </c>
      <c r="P19" s="437">
        <v>119338</v>
      </c>
      <c r="Q19" s="437">
        <v>3245</v>
      </c>
      <c r="R19" s="437">
        <v>572</v>
      </c>
      <c r="S19" s="437">
        <v>16430</v>
      </c>
      <c r="T19" s="437">
        <v>3293</v>
      </c>
      <c r="U19" s="437">
        <v>0</v>
      </c>
      <c r="V19" s="437">
        <v>0</v>
      </c>
      <c r="W19" s="59">
        <v>9</v>
      </c>
    </row>
    <row r="20" spans="1:23" ht="23.1" customHeight="1">
      <c r="A20" s="64">
        <v>10</v>
      </c>
      <c r="B20" s="97" t="s">
        <v>1072</v>
      </c>
      <c r="C20" s="438">
        <v>81513</v>
      </c>
      <c r="D20" s="438">
        <v>102770</v>
      </c>
      <c r="E20" s="438">
        <v>81929</v>
      </c>
      <c r="F20" s="437">
        <v>0</v>
      </c>
      <c r="G20" s="437">
        <v>77827</v>
      </c>
      <c r="H20" s="437">
        <v>4119</v>
      </c>
      <c r="I20" s="437">
        <v>472</v>
      </c>
      <c r="J20" s="437">
        <v>16158</v>
      </c>
      <c r="K20" s="437">
        <v>686</v>
      </c>
      <c r="L20" s="437">
        <v>119</v>
      </c>
      <c r="M20" s="437">
        <v>0</v>
      </c>
      <c r="N20" s="437">
        <v>99382</v>
      </c>
      <c r="O20" s="437">
        <v>6588</v>
      </c>
      <c r="P20" s="437">
        <v>112459</v>
      </c>
      <c r="Q20" s="437">
        <v>4119</v>
      </c>
      <c r="R20" s="437">
        <v>464</v>
      </c>
      <c r="S20" s="437">
        <v>18123</v>
      </c>
      <c r="T20" s="437">
        <v>1884</v>
      </c>
      <c r="U20" s="437">
        <v>0</v>
      </c>
      <c r="V20" s="437">
        <v>0</v>
      </c>
      <c r="W20" s="59">
        <v>10</v>
      </c>
    </row>
    <row r="21" spans="1:23" s="103" customFormat="1" ht="23.1" customHeight="1">
      <c r="A21" s="66">
        <v>11</v>
      </c>
      <c r="B21" s="65" t="s">
        <v>1073</v>
      </c>
      <c r="C21" s="439">
        <v>92602</v>
      </c>
      <c r="D21" s="439">
        <v>110345</v>
      </c>
      <c r="E21" s="439">
        <v>93140</v>
      </c>
      <c r="F21" s="433">
        <v>0</v>
      </c>
      <c r="G21" s="433">
        <v>79117</v>
      </c>
      <c r="H21" s="433">
        <v>3516</v>
      </c>
      <c r="I21" s="433">
        <v>338</v>
      </c>
      <c r="J21" s="433">
        <v>22306</v>
      </c>
      <c r="K21" s="433">
        <v>3766</v>
      </c>
      <c r="L21" s="433">
        <v>104</v>
      </c>
      <c r="M21" s="433">
        <v>0</v>
      </c>
      <c r="N21" s="433">
        <v>109147</v>
      </c>
      <c r="O21" s="433">
        <v>12497</v>
      </c>
      <c r="P21" s="433">
        <v>95830</v>
      </c>
      <c r="Q21" s="433">
        <v>3516</v>
      </c>
      <c r="R21" s="433">
        <v>336</v>
      </c>
      <c r="S21" s="433">
        <v>18751</v>
      </c>
      <c r="T21" s="433">
        <v>3240</v>
      </c>
      <c r="U21" s="433">
        <v>0</v>
      </c>
      <c r="V21" s="433">
        <v>0</v>
      </c>
      <c r="W21" s="67">
        <v>11</v>
      </c>
    </row>
    <row r="22" spans="1:23" s="103" customFormat="1" ht="23.1" customHeight="1">
      <c r="A22" s="66">
        <v>12</v>
      </c>
      <c r="B22" s="65" t="s">
        <v>1074</v>
      </c>
      <c r="C22" s="451">
        <v>97219</v>
      </c>
      <c r="D22" s="451">
        <v>111993</v>
      </c>
      <c r="E22" s="451">
        <v>97734</v>
      </c>
      <c r="F22" s="434">
        <v>0</v>
      </c>
      <c r="G22" s="434">
        <v>74884</v>
      </c>
      <c r="H22" s="434">
        <v>2415</v>
      </c>
      <c r="I22" s="434">
        <v>417</v>
      </c>
      <c r="J22" s="434">
        <v>16585</v>
      </c>
      <c r="K22" s="434">
        <v>3401</v>
      </c>
      <c r="L22" s="434">
        <v>108</v>
      </c>
      <c r="M22" s="434">
        <v>0</v>
      </c>
      <c r="N22" s="434">
        <v>97811</v>
      </c>
      <c r="O22" s="434">
        <v>9773</v>
      </c>
      <c r="P22" s="434">
        <v>111780</v>
      </c>
      <c r="Q22" s="434">
        <v>2415</v>
      </c>
      <c r="R22" s="434">
        <v>412</v>
      </c>
      <c r="S22" s="434">
        <v>16302</v>
      </c>
      <c r="T22" s="434">
        <v>3236</v>
      </c>
      <c r="U22" s="434">
        <v>0</v>
      </c>
      <c r="V22" s="434">
        <v>0</v>
      </c>
      <c r="W22" s="67">
        <v>12</v>
      </c>
    </row>
    <row r="23" spans="1:23" s="103" customFormat="1" ht="23.1" customHeight="1">
      <c r="A23" s="70">
        <v>14</v>
      </c>
      <c r="B23" s="62" t="s">
        <v>1075</v>
      </c>
      <c r="C23" s="1027">
        <v>88564</v>
      </c>
      <c r="D23" s="1027">
        <v>133673</v>
      </c>
      <c r="E23" s="1027">
        <v>89269</v>
      </c>
      <c r="F23" s="435">
        <v>0</v>
      </c>
      <c r="G23" s="435">
        <v>69898</v>
      </c>
      <c r="H23" s="435">
        <v>2913</v>
      </c>
      <c r="I23" s="435">
        <v>683</v>
      </c>
      <c r="J23" s="435">
        <v>15830</v>
      </c>
      <c r="K23" s="435">
        <v>749</v>
      </c>
      <c r="L23" s="435">
        <v>46</v>
      </c>
      <c r="M23" s="435">
        <v>0</v>
      </c>
      <c r="N23" s="435">
        <v>90119</v>
      </c>
      <c r="O23" s="435">
        <v>5204</v>
      </c>
      <c r="P23" s="435">
        <v>115333</v>
      </c>
      <c r="Q23" s="435">
        <v>2913</v>
      </c>
      <c r="R23" s="435">
        <v>670</v>
      </c>
      <c r="S23" s="435">
        <v>16105</v>
      </c>
      <c r="T23" s="435">
        <v>1298</v>
      </c>
      <c r="U23" s="435">
        <v>0</v>
      </c>
      <c r="V23" s="435">
        <v>0</v>
      </c>
      <c r="W23" s="71">
        <v>14</v>
      </c>
    </row>
    <row r="24" spans="1:23" s="103" customFormat="1" ht="23.1" customHeight="1">
      <c r="A24" s="66">
        <v>15</v>
      </c>
      <c r="B24" s="65" t="s">
        <v>1076</v>
      </c>
      <c r="C24" s="439">
        <v>87714</v>
      </c>
      <c r="D24" s="439">
        <v>114427</v>
      </c>
      <c r="E24" s="439">
        <v>88401</v>
      </c>
      <c r="F24" s="433">
        <v>0</v>
      </c>
      <c r="G24" s="433">
        <v>69710</v>
      </c>
      <c r="H24" s="433">
        <v>2806</v>
      </c>
      <c r="I24" s="433">
        <v>543</v>
      </c>
      <c r="J24" s="433">
        <v>15043</v>
      </c>
      <c r="K24" s="433">
        <v>867</v>
      </c>
      <c r="L24" s="433">
        <v>96</v>
      </c>
      <c r="M24" s="433">
        <v>0</v>
      </c>
      <c r="N24" s="433">
        <v>89065</v>
      </c>
      <c r="O24" s="433">
        <v>6797</v>
      </c>
      <c r="P24" s="433">
        <v>124690</v>
      </c>
      <c r="Q24" s="433">
        <v>2806</v>
      </c>
      <c r="R24" s="433">
        <v>543</v>
      </c>
      <c r="S24" s="433">
        <v>16829</v>
      </c>
      <c r="T24" s="433">
        <v>1002</v>
      </c>
      <c r="U24" s="433">
        <v>0</v>
      </c>
      <c r="V24" s="433">
        <v>0</v>
      </c>
      <c r="W24" s="67">
        <v>15</v>
      </c>
    </row>
    <row r="25" spans="1:23" s="103" customFormat="1" ht="23.1" customHeight="1">
      <c r="A25" s="66">
        <v>16</v>
      </c>
      <c r="B25" s="65" t="s">
        <v>1077</v>
      </c>
      <c r="C25" s="439">
        <v>81347</v>
      </c>
      <c r="D25" s="439">
        <v>99801</v>
      </c>
      <c r="E25" s="439">
        <v>82039</v>
      </c>
      <c r="F25" s="433">
        <v>0</v>
      </c>
      <c r="G25" s="433">
        <v>76880</v>
      </c>
      <c r="H25" s="433">
        <v>2472</v>
      </c>
      <c r="I25" s="433">
        <v>690</v>
      </c>
      <c r="J25" s="433">
        <v>21713</v>
      </c>
      <c r="K25" s="433">
        <v>3049</v>
      </c>
      <c r="L25" s="433">
        <v>230</v>
      </c>
      <c r="M25" s="433">
        <v>0</v>
      </c>
      <c r="N25" s="433">
        <v>105035</v>
      </c>
      <c r="O25" s="433">
        <v>10779</v>
      </c>
      <c r="P25" s="433">
        <v>99472</v>
      </c>
      <c r="Q25" s="433">
        <v>2472</v>
      </c>
      <c r="R25" s="433">
        <v>678</v>
      </c>
      <c r="S25" s="433">
        <v>17414</v>
      </c>
      <c r="T25" s="433">
        <v>4258</v>
      </c>
      <c r="U25" s="433">
        <v>0</v>
      </c>
      <c r="V25" s="433">
        <v>0</v>
      </c>
      <c r="W25" s="67">
        <v>16</v>
      </c>
    </row>
    <row r="26" spans="1:23" s="103" customFormat="1" ht="23.1" customHeight="1">
      <c r="A26" s="66">
        <v>17</v>
      </c>
      <c r="B26" s="65" t="s">
        <v>1078</v>
      </c>
      <c r="C26" s="439">
        <v>82612</v>
      </c>
      <c r="D26" s="439">
        <v>97942</v>
      </c>
      <c r="E26" s="439">
        <v>83051</v>
      </c>
      <c r="F26" s="433">
        <v>0</v>
      </c>
      <c r="G26" s="433">
        <v>69877</v>
      </c>
      <c r="H26" s="433">
        <v>2591</v>
      </c>
      <c r="I26" s="433">
        <v>718</v>
      </c>
      <c r="J26" s="433">
        <v>16343</v>
      </c>
      <c r="K26" s="433">
        <v>3174</v>
      </c>
      <c r="L26" s="433">
        <v>53</v>
      </c>
      <c r="M26" s="433">
        <v>0</v>
      </c>
      <c r="N26" s="433">
        <v>92757</v>
      </c>
      <c r="O26" s="433">
        <v>9929</v>
      </c>
      <c r="P26" s="433">
        <v>129994</v>
      </c>
      <c r="Q26" s="433">
        <v>2591</v>
      </c>
      <c r="R26" s="433">
        <v>718</v>
      </c>
      <c r="S26" s="433">
        <v>15537</v>
      </c>
      <c r="T26" s="433">
        <v>3038</v>
      </c>
      <c r="U26" s="433">
        <v>0</v>
      </c>
      <c r="V26" s="433">
        <v>0</v>
      </c>
      <c r="W26" s="67">
        <v>17</v>
      </c>
    </row>
    <row r="27" spans="1:23" s="103" customFormat="1" ht="23.1" customHeight="1">
      <c r="A27" s="66">
        <v>18</v>
      </c>
      <c r="B27" s="65" t="s">
        <v>1079</v>
      </c>
      <c r="C27" s="451">
        <v>86042</v>
      </c>
      <c r="D27" s="451">
        <v>106310</v>
      </c>
      <c r="E27" s="451">
        <v>86577</v>
      </c>
      <c r="F27" s="434">
        <v>0</v>
      </c>
      <c r="G27" s="434">
        <v>75588</v>
      </c>
      <c r="H27" s="434">
        <v>3199</v>
      </c>
      <c r="I27" s="434">
        <v>391</v>
      </c>
      <c r="J27" s="434">
        <v>19637</v>
      </c>
      <c r="K27" s="434">
        <v>795</v>
      </c>
      <c r="L27" s="434">
        <v>58</v>
      </c>
      <c r="M27" s="434">
        <v>0</v>
      </c>
      <c r="N27" s="434">
        <v>99668</v>
      </c>
      <c r="O27" s="434">
        <v>10490</v>
      </c>
      <c r="P27" s="434">
        <v>101413</v>
      </c>
      <c r="Q27" s="434">
        <v>3199</v>
      </c>
      <c r="R27" s="434">
        <v>384</v>
      </c>
      <c r="S27" s="434">
        <v>18976</v>
      </c>
      <c r="T27" s="434">
        <v>1234</v>
      </c>
      <c r="U27" s="434">
        <v>0</v>
      </c>
      <c r="V27" s="434">
        <v>0</v>
      </c>
      <c r="W27" s="67">
        <v>18</v>
      </c>
    </row>
    <row r="28" spans="1:23" s="103" customFormat="1" ht="23.1" customHeight="1">
      <c r="A28" s="72">
        <v>19</v>
      </c>
      <c r="B28" s="62" t="s">
        <v>1080</v>
      </c>
      <c r="C28" s="1027">
        <v>82380</v>
      </c>
      <c r="D28" s="1027">
        <v>103282</v>
      </c>
      <c r="E28" s="1027">
        <v>82827</v>
      </c>
      <c r="F28" s="435">
        <v>0</v>
      </c>
      <c r="G28" s="435">
        <v>69713</v>
      </c>
      <c r="H28" s="435">
        <v>2953</v>
      </c>
      <c r="I28" s="435">
        <v>652</v>
      </c>
      <c r="J28" s="435">
        <v>17142</v>
      </c>
      <c r="K28" s="435">
        <v>3440</v>
      </c>
      <c r="L28" s="435">
        <v>21</v>
      </c>
      <c r="M28" s="435">
        <v>0</v>
      </c>
      <c r="N28" s="435">
        <v>93922</v>
      </c>
      <c r="O28" s="435">
        <v>8397</v>
      </c>
      <c r="P28" s="435">
        <v>127943</v>
      </c>
      <c r="Q28" s="435">
        <v>2953</v>
      </c>
      <c r="R28" s="435">
        <v>644</v>
      </c>
      <c r="S28" s="435">
        <v>16891</v>
      </c>
      <c r="T28" s="435">
        <v>2399</v>
      </c>
      <c r="U28" s="435">
        <v>0</v>
      </c>
      <c r="V28" s="435">
        <v>0</v>
      </c>
      <c r="W28" s="73">
        <v>19</v>
      </c>
    </row>
    <row r="29" spans="1:23" s="103" customFormat="1" ht="23.1" customHeight="1">
      <c r="A29" s="66">
        <v>21</v>
      </c>
      <c r="B29" s="65" t="s">
        <v>1081</v>
      </c>
      <c r="C29" s="439">
        <v>90846</v>
      </c>
      <c r="D29" s="439">
        <v>105529</v>
      </c>
      <c r="E29" s="439">
        <v>91040</v>
      </c>
      <c r="F29" s="433">
        <v>0</v>
      </c>
      <c r="G29" s="433">
        <v>72633</v>
      </c>
      <c r="H29" s="433">
        <v>2699</v>
      </c>
      <c r="I29" s="433">
        <v>636</v>
      </c>
      <c r="J29" s="433">
        <v>13460</v>
      </c>
      <c r="K29" s="433">
        <v>1031</v>
      </c>
      <c r="L29" s="433">
        <v>44</v>
      </c>
      <c r="M29" s="433">
        <v>0</v>
      </c>
      <c r="N29" s="433">
        <v>90502</v>
      </c>
      <c r="O29" s="433">
        <v>4342</v>
      </c>
      <c r="P29" s="433">
        <v>95496</v>
      </c>
      <c r="Q29" s="433">
        <v>2699</v>
      </c>
      <c r="R29" s="433">
        <v>627</v>
      </c>
      <c r="S29" s="433">
        <v>16433</v>
      </c>
      <c r="T29" s="433">
        <v>4223</v>
      </c>
      <c r="U29" s="433">
        <v>0</v>
      </c>
      <c r="V29" s="433">
        <v>0</v>
      </c>
      <c r="W29" s="67">
        <v>21</v>
      </c>
    </row>
    <row r="30" spans="1:23" s="103" customFormat="1" ht="23.1" customHeight="1">
      <c r="A30" s="66">
        <v>22</v>
      </c>
      <c r="B30" s="65" t="s">
        <v>1082</v>
      </c>
      <c r="C30" s="439">
        <v>93373</v>
      </c>
      <c r="D30" s="439">
        <v>117676</v>
      </c>
      <c r="E30" s="439">
        <v>93797</v>
      </c>
      <c r="F30" s="433">
        <v>0</v>
      </c>
      <c r="G30" s="433">
        <v>69568</v>
      </c>
      <c r="H30" s="433">
        <v>3293</v>
      </c>
      <c r="I30" s="433">
        <v>542</v>
      </c>
      <c r="J30" s="433">
        <v>11831</v>
      </c>
      <c r="K30" s="433">
        <v>3671</v>
      </c>
      <c r="L30" s="433">
        <v>114</v>
      </c>
      <c r="M30" s="433">
        <v>0</v>
      </c>
      <c r="N30" s="433">
        <v>89019</v>
      </c>
      <c r="O30" s="433">
        <v>7025</v>
      </c>
      <c r="P30" s="433">
        <v>113918</v>
      </c>
      <c r="Q30" s="433">
        <v>3293</v>
      </c>
      <c r="R30" s="433">
        <v>542</v>
      </c>
      <c r="S30" s="433">
        <v>15077</v>
      </c>
      <c r="T30" s="433">
        <v>3557</v>
      </c>
      <c r="U30" s="433">
        <v>0</v>
      </c>
      <c r="V30" s="433">
        <v>0</v>
      </c>
      <c r="W30" s="67">
        <v>22</v>
      </c>
    </row>
    <row r="31" spans="1:23" s="103" customFormat="1" ht="23.1" customHeight="1">
      <c r="A31" s="66">
        <v>23</v>
      </c>
      <c r="B31" s="65" t="s">
        <v>1083</v>
      </c>
      <c r="C31" s="439">
        <v>72239</v>
      </c>
      <c r="D31" s="439">
        <v>100204</v>
      </c>
      <c r="E31" s="439">
        <v>72738</v>
      </c>
      <c r="F31" s="433">
        <v>0</v>
      </c>
      <c r="G31" s="433">
        <v>74154</v>
      </c>
      <c r="H31" s="433">
        <v>3029</v>
      </c>
      <c r="I31" s="433">
        <v>535</v>
      </c>
      <c r="J31" s="433">
        <v>14175</v>
      </c>
      <c r="K31" s="433">
        <v>504</v>
      </c>
      <c r="L31" s="433">
        <v>210</v>
      </c>
      <c r="M31" s="433">
        <v>0</v>
      </c>
      <c r="N31" s="433">
        <v>92608</v>
      </c>
      <c r="O31" s="433">
        <v>5928</v>
      </c>
      <c r="P31" s="433">
        <v>73533</v>
      </c>
      <c r="Q31" s="433">
        <v>3029</v>
      </c>
      <c r="R31" s="433">
        <v>527</v>
      </c>
      <c r="S31" s="433">
        <v>15946</v>
      </c>
      <c r="T31" s="433">
        <v>1377</v>
      </c>
      <c r="U31" s="433">
        <v>0</v>
      </c>
      <c r="V31" s="433">
        <v>0</v>
      </c>
      <c r="W31" s="67">
        <v>23</v>
      </c>
    </row>
    <row r="32" spans="1:23" s="103" customFormat="1" ht="23.1" customHeight="1">
      <c r="A32" s="66">
        <v>24</v>
      </c>
      <c r="B32" s="65" t="s">
        <v>1084</v>
      </c>
      <c r="C32" s="451">
        <v>88731</v>
      </c>
      <c r="D32" s="451">
        <v>116299</v>
      </c>
      <c r="E32" s="451">
        <v>89072</v>
      </c>
      <c r="F32" s="434">
        <v>0</v>
      </c>
      <c r="G32" s="434">
        <v>81144</v>
      </c>
      <c r="H32" s="434">
        <v>4085</v>
      </c>
      <c r="I32" s="434">
        <v>416</v>
      </c>
      <c r="J32" s="434">
        <v>5391</v>
      </c>
      <c r="K32" s="434">
        <v>1126</v>
      </c>
      <c r="L32" s="434">
        <v>132</v>
      </c>
      <c r="M32" s="434">
        <v>0</v>
      </c>
      <c r="N32" s="434">
        <v>92295</v>
      </c>
      <c r="O32" s="434">
        <v>4308</v>
      </c>
      <c r="P32" s="434">
        <v>50138</v>
      </c>
      <c r="Q32" s="434">
        <v>4085</v>
      </c>
      <c r="R32" s="434">
        <v>407</v>
      </c>
      <c r="S32" s="434">
        <v>15585</v>
      </c>
      <c r="T32" s="434">
        <v>2960</v>
      </c>
      <c r="U32" s="434">
        <v>0</v>
      </c>
      <c r="V32" s="434">
        <v>0</v>
      </c>
      <c r="W32" s="67">
        <v>24</v>
      </c>
    </row>
    <row r="33" spans="1:23" s="103" customFormat="1" ht="23.1" customHeight="1">
      <c r="A33" s="70">
        <v>25</v>
      </c>
      <c r="B33" s="62" t="s">
        <v>1085</v>
      </c>
      <c r="C33" s="1027">
        <v>87561</v>
      </c>
      <c r="D33" s="1027">
        <v>115182</v>
      </c>
      <c r="E33" s="1027">
        <v>88251</v>
      </c>
      <c r="F33" s="435">
        <v>0</v>
      </c>
      <c r="G33" s="435">
        <v>66655</v>
      </c>
      <c r="H33" s="435">
        <v>3136</v>
      </c>
      <c r="I33" s="435">
        <v>549</v>
      </c>
      <c r="J33" s="435">
        <v>14834</v>
      </c>
      <c r="K33" s="435">
        <v>3832</v>
      </c>
      <c r="L33" s="435">
        <v>103</v>
      </c>
      <c r="M33" s="435">
        <v>0</v>
      </c>
      <c r="N33" s="435">
        <v>89109</v>
      </c>
      <c r="O33" s="435">
        <v>9127</v>
      </c>
      <c r="P33" s="435">
        <v>112084</v>
      </c>
      <c r="Q33" s="435">
        <v>3136</v>
      </c>
      <c r="R33" s="435">
        <v>540</v>
      </c>
      <c r="S33" s="435">
        <v>15733</v>
      </c>
      <c r="T33" s="435">
        <v>7185</v>
      </c>
      <c r="U33" s="435">
        <v>0</v>
      </c>
      <c r="V33" s="435">
        <v>0</v>
      </c>
      <c r="W33" s="71">
        <v>25</v>
      </c>
    </row>
    <row r="34" spans="1:23" s="103" customFormat="1" ht="23.1" customHeight="1">
      <c r="A34" s="66">
        <v>27</v>
      </c>
      <c r="B34" s="65" t="s">
        <v>1086</v>
      </c>
      <c r="C34" s="439">
        <v>103923</v>
      </c>
      <c r="D34" s="439">
        <v>133313</v>
      </c>
      <c r="E34" s="439">
        <v>104427</v>
      </c>
      <c r="F34" s="433">
        <v>0</v>
      </c>
      <c r="G34" s="433">
        <v>71775</v>
      </c>
      <c r="H34" s="433">
        <v>3103</v>
      </c>
      <c r="I34" s="433">
        <v>587</v>
      </c>
      <c r="J34" s="433">
        <v>6198</v>
      </c>
      <c r="K34" s="433">
        <v>1057</v>
      </c>
      <c r="L34" s="433">
        <v>34</v>
      </c>
      <c r="M34" s="433">
        <v>0</v>
      </c>
      <c r="N34" s="433">
        <v>82753</v>
      </c>
      <c r="O34" s="433">
        <v>6465</v>
      </c>
      <c r="P34" s="433">
        <v>83072</v>
      </c>
      <c r="Q34" s="433">
        <v>3103</v>
      </c>
      <c r="R34" s="433">
        <v>584</v>
      </c>
      <c r="S34" s="433">
        <v>16699</v>
      </c>
      <c r="T34" s="433">
        <v>9036</v>
      </c>
      <c r="U34" s="433">
        <v>0</v>
      </c>
      <c r="V34" s="433">
        <v>0</v>
      </c>
      <c r="W34" s="67">
        <v>27</v>
      </c>
    </row>
    <row r="35" spans="1:23" s="103" customFormat="1" ht="23.1" customHeight="1">
      <c r="A35" s="66">
        <v>28</v>
      </c>
      <c r="B35" s="65" t="s">
        <v>1087</v>
      </c>
      <c r="C35" s="439">
        <v>97565</v>
      </c>
      <c r="D35" s="439">
        <v>117387</v>
      </c>
      <c r="E35" s="439">
        <v>97883</v>
      </c>
      <c r="F35" s="433">
        <v>0</v>
      </c>
      <c r="G35" s="433">
        <v>76023</v>
      </c>
      <c r="H35" s="433">
        <v>3157</v>
      </c>
      <c r="I35" s="433">
        <v>428</v>
      </c>
      <c r="J35" s="433">
        <v>8072</v>
      </c>
      <c r="K35" s="433">
        <v>1142</v>
      </c>
      <c r="L35" s="433">
        <v>70</v>
      </c>
      <c r="M35" s="433">
        <v>0</v>
      </c>
      <c r="N35" s="433">
        <v>88892</v>
      </c>
      <c r="O35" s="433">
        <v>6518</v>
      </c>
      <c r="P35" s="433">
        <v>100230</v>
      </c>
      <c r="Q35" s="433">
        <v>3157</v>
      </c>
      <c r="R35" s="433">
        <v>419</v>
      </c>
      <c r="S35" s="433">
        <v>13918</v>
      </c>
      <c r="T35" s="433">
        <v>6917</v>
      </c>
      <c r="U35" s="433">
        <v>0</v>
      </c>
      <c r="V35" s="433">
        <v>0</v>
      </c>
      <c r="W35" s="67">
        <v>28</v>
      </c>
    </row>
    <row r="36" spans="1:23" s="103" customFormat="1" ht="23.1" customHeight="1">
      <c r="A36" s="66">
        <v>29</v>
      </c>
      <c r="B36" s="65" t="s">
        <v>1088</v>
      </c>
      <c r="C36" s="439">
        <v>102104</v>
      </c>
      <c r="D36" s="439">
        <v>126425</v>
      </c>
      <c r="E36" s="439">
        <v>102530</v>
      </c>
      <c r="F36" s="433">
        <v>0</v>
      </c>
      <c r="G36" s="433">
        <v>80172</v>
      </c>
      <c r="H36" s="433">
        <v>3422</v>
      </c>
      <c r="I36" s="433">
        <v>534</v>
      </c>
      <c r="J36" s="433">
        <v>3575</v>
      </c>
      <c r="K36" s="433">
        <v>1141</v>
      </c>
      <c r="L36" s="433">
        <v>85</v>
      </c>
      <c r="M36" s="433">
        <v>0</v>
      </c>
      <c r="N36" s="433">
        <v>88930</v>
      </c>
      <c r="O36" s="433">
        <v>7477</v>
      </c>
      <c r="P36" s="433">
        <v>76263</v>
      </c>
      <c r="Q36" s="433">
        <v>3422</v>
      </c>
      <c r="R36" s="433">
        <v>534</v>
      </c>
      <c r="S36" s="433">
        <v>14978</v>
      </c>
      <c r="T36" s="433">
        <v>11558</v>
      </c>
      <c r="U36" s="433">
        <v>0</v>
      </c>
      <c r="V36" s="433">
        <v>0</v>
      </c>
      <c r="W36" s="67">
        <v>29</v>
      </c>
    </row>
    <row r="37" spans="1:23" s="103" customFormat="1" ht="23.1" customHeight="1">
      <c r="A37" s="66">
        <v>30</v>
      </c>
      <c r="B37" s="65" t="s">
        <v>1089</v>
      </c>
      <c r="C37" s="451">
        <v>87796</v>
      </c>
      <c r="D37" s="451">
        <v>119327</v>
      </c>
      <c r="E37" s="451">
        <v>88346</v>
      </c>
      <c r="F37" s="434">
        <v>0</v>
      </c>
      <c r="G37" s="434">
        <v>73520</v>
      </c>
      <c r="H37" s="434">
        <v>3251</v>
      </c>
      <c r="I37" s="434">
        <v>533</v>
      </c>
      <c r="J37" s="434">
        <v>12499</v>
      </c>
      <c r="K37" s="434">
        <v>1062</v>
      </c>
      <c r="L37" s="434">
        <v>94</v>
      </c>
      <c r="M37" s="434">
        <v>0</v>
      </c>
      <c r="N37" s="434">
        <v>90958</v>
      </c>
      <c r="O37" s="434">
        <v>6325</v>
      </c>
      <c r="P37" s="434">
        <v>96904</v>
      </c>
      <c r="Q37" s="434">
        <v>3251</v>
      </c>
      <c r="R37" s="434">
        <v>524</v>
      </c>
      <c r="S37" s="434">
        <v>15383</v>
      </c>
      <c r="T37" s="434">
        <v>5098</v>
      </c>
      <c r="U37" s="434">
        <v>0</v>
      </c>
      <c r="V37" s="434">
        <v>0</v>
      </c>
      <c r="W37" s="67">
        <v>30</v>
      </c>
    </row>
    <row r="38" spans="1:23" s="103" customFormat="1" ht="23.1" customHeight="1">
      <c r="A38" s="70">
        <v>31</v>
      </c>
      <c r="B38" s="62" t="s">
        <v>1090</v>
      </c>
      <c r="C38" s="1027">
        <v>84263</v>
      </c>
      <c r="D38" s="1027">
        <v>99871</v>
      </c>
      <c r="E38" s="1027">
        <v>84429</v>
      </c>
      <c r="F38" s="435">
        <v>0</v>
      </c>
      <c r="G38" s="435">
        <v>74994</v>
      </c>
      <c r="H38" s="435">
        <v>2639</v>
      </c>
      <c r="I38" s="435">
        <v>721</v>
      </c>
      <c r="J38" s="435">
        <v>16669</v>
      </c>
      <c r="K38" s="435">
        <v>1083</v>
      </c>
      <c r="L38" s="435">
        <v>59</v>
      </c>
      <c r="M38" s="435">
        <v>0</v>
      </c>
      <c r="N38" s="435">
        <v>96164</v>
      </c>
      <c r="O38" s="435">
        <v>4315</v>
      </c>
      <c r="P38" s="435">
        <v>110627</v>
      </c>
      <c r="Q38" s="435">
        <v>2639</v>
      </c>
      <c r="R38" s="435">
        <v>708</v>
      </c>
      <c r="S38" s="435">
        <v>15882</v>
      </c>
      <c r="T38" s="435">
        <v>2870</v>
      </c>
      <c r="U38" s="435">
        <v>0</v>
      </c>
      <c r="V38" s="435">
        <v>0</v>
      </c>
      <c r="W38" s="71">
        <v>31</v>
      </c>
    </row>
    <row r="39" spans="1:23" s="103" customFormat="1" ht="23.1" customHeight="1">
      <c r="A39" s="66">
        <v>32</v>
      </c>
      <c r="B39" s="65" t="s">
        <v>1091</v>
      </c>
      <c r="C39" s="439">
        <v>89846</v>
      </c>
      <c r="D39" s="439">
        <v>117144</v>
      </c>
      <c r="E39" s="439">
        <v>90566</v>
      </c>
      <c r="F39" s="433">
        <v>0</v>
      </c>
      <c r="G39" s="433">
        <v>69366</v>
      </c>
      <c r="H39" s="433">
        <v>3004</v>
      </c>
      <c r="I39" s="433">
        <v>657</v>
      </c>
      <c r="J39" s="433">
        <v>14871</v>
      </c>
      <c r="K39" s="433">
        <v>527</v>
      </c>
      <c r="L39" s="433">
        <v>86</v>
      </c>
      <c r="M39" s="433">
        <v>0</v>
      </c>
      <c r="N39" s="433">
        <v>88510</v>
      </c>
      <c r="O39" s="433">
        <v>12353</v>
      </c>
      <c r="P39" s="433">
        <v>132376</v>
      </c>
      <c r="Q39" s="433">
        <v>3004</v>
      </c>
      <c r="R39" s="433">
        <v>644</v>
      </c>
      <c r="S39" s="433">
        <v>14871</v>
      </c>
      <c r="T39" s="433">
        <v>1530</v>
      </c>
      <c r="U39" s="433">
        <v>0</v>
      </c>
      <c r="V39" s="433">
        <v>0</v>
      </c>
      <c r="W39" s="67">
        <v>32</v>
      </c>
    </row>
    <row r="40" spans="1:23" s="103" customFormat="1" ht="23.1" customHeight="1">
      <c r="A40" s="66">
        <v>33</v>
      </c>
      <c r="B40" s="65" t="s">
        <v>1092</v>
      </c>
      <c r="C40" s="439">
        <v>76765</v>
      </c>
      <c r="D40" s="439">
        <v>82267</v>
      </c>
      <c r="E40" s="439">
        <v>76907</v>
      </c>
      <c r="F40" s="433">
        <v>0</v>
      </c>
      <c r="G40" s="433">
        <v>71657</v>
      </c>
      <c r="H40" s="433">
        <v>2752</v>
      </c>
      <c r="I40" s="433">
        <v>780</v>
      </c>
      <c r="J40" s="433">
        <v>19007</v>
      </c>
      <c r="K40" s="433">
        <v>1075</v>
      </c>
      <c r="L40" s="433">
        <v>90</v>
      </c>
      <c r="M40" s="433">
        <v>0</v>
      </c>
      <c r="N40" s="433">
        <v>95361</v>
      </c>
      <c r="O40" s="433">
        <v>8564</v>
      </c>
      <c r="P40" s="433">
        <v>138590</v>
      </c>
      <c r="Q40" s="433">
        <v>2752</v>
      </c>
      <c r="R40" s="433">
        <v>771</v>
      </c>
      <c r="S40" s="433">
        <v>15392</v>
      </c>
      <c r="T40" s="433">
        <v>2838</v>
      </c>
      <c r="U40" s="433">
        <v>0</v>
      </c>
      <c r="V40" s="433">
        <v>0</v>
      </c>
      <c r="W40" s="67">
        <v>33</v>
      </c>
    </row>
    <row r="41" spans="1:23" s="103" customFormat="1" ht="23.1" customHeight="1">
      <c r="A41" s="66">
        <v>34</v>
      </c>
      <c r="B41" s="65" t="s">
        <v>1093</v>
      </c>
      <c r="C41" s="439">
        <v>105792</v>
      </c>
      <c r="D41" s="439">
        <v>149699</v>
      </c>
      <c r="E41" s="439">
        <v>106346</v>
      </c>
      <c r="F41" s="433">
        <v>0</v>
      </c>
      <c r="G41" s="433">
        <v>78104</v>
      </c>
      <c r="H41" s="433">
        <v>3416</v>
      </c>
      <c r="I41" s="433">
        <v>608</v>
      </c>
      <c r="J41" s="433">
        <v>10496</v>
      </c>
      <c r="K41" s="433">
        <v>817</v>
      </c>
      <c r="L41" s="433">
        <v>119</v>
      </c>
      <c r="M41" s="433">
        <v>0</v>
      </c>
      <c r="N41" s="433">
        <v>93561</v>
      </c>
      <c r="O41" s="433">
        <v>7756</v>
      </c>
      <c r="P41" s="433">
        <v>83590</v>
      </c>
      <c r="Q41" s="433">
        <v>3416</v>
      </c>
      <c r="R41" s="433">
        <v>608</v>
      </c>
      <c r="S41" s="433">
        <v>16126</v>
      </c>
      <c r="T41" s="433">
        <v>6708</v>
      </c>
      <c r="U41" s="433">
        <v>0</v>
      </c>
      <c r="V41" s="433">
        <v>0</v>
      </c>
      <c r="W41" s="67">
        <v>34</v>
      </c>
    </row>
    <row r="42" spans="1:23" s="103" customFormat="1" ht="23.1" customHeight="1">
      <c r="A42" s="66">
        <v>35</v>
      </c>
      <c r="B42" s="76" t="s">
        <v>1094</v>
      </c>
      <c r="C42" s="451">
        <v>85193</v>
      </c>
      <c r="D42" s="451">
        <v>104230</v>
      </c>
      <c r="E42" s="451">
        <v>85564</v>
      </c>
      <c r="F42" s="434">
        <v>0</v>
      </c>
      <c r="G42" s="434">
        <v>73973</v>
      </c>
      <c r="H42" s="434">
        <v>2876</v>
      </c>
      <c r="I42" s="434">
        <v>520</v>
      </c>
      <c r="J42" s="434">
        <v>14613</v>
      </c>
      <c r="K42" s="434">
        <v>812</v>
      </c>
      <c r="L42" s="434">
        <v>0</v>
      </c>
      <c r="M42" s="434">
        <v>0</v>
      </c>
      <c r="N42" s="434">
        <v>92794</v>
      </c>
      <c r="O42" s="434">
        <v>6496</v>
      </c>
      <c r="P42" s="434">
        <v>108220</v>
      </c>
      <c r="Q42" s="434">
        <v>2876</v>
      </c>
      <c r="R42" s="434">
        <v>509</v>
      </c>
      <c r="S42" s="434">
        <v>16391</v>
      </c>
      <c r="T42" s="434">
        <v>2671</v>
      </c>
      <c r="U42" s="434">
        <v>0</v>
      </c>
      <c r="V42" s="434">
        <v>0</v>
      </c>
      <c r="W42" s="67">
        <v>35</v>
      </c>
    </row>
    <row r="43" spans="1:23" s="103" customFormat="1" ht="23.1" customHeight="1">
      <c r="A43" s="70">
        <v>36</v>
      </c>
      <c r="B43" s="65" t="s">
        <v>1095</v>
      </c>
      <c r="C43" s="1027">
        <v>89707</v>
      </c>
      <c r="D43" s="1027">
        <v>112509</v>
      </c>
      <c r="E43" s="1027">
        <v>90081</v>
      </c>
      <c r="F43" s="435">
        <v>0</v>
      </c>
      <c r="G43" s="435">
        <v>69742</v>
      </c>
      <c r="H43" s="435">
        <v>2970</v>
      </c>
      <c r="I43" s="435">
        <v>674</v>
      </c>
      <c r="J43" s="435">
        <v>12733</v>
      </c>
      <c r="K43" s="435">
        <v>3140</v>
      </c>
      <c r="L43" s="435">
        <v>28</v>
      </c>
      <c r="M43" s="435">
        <v>0</v>
      </c>
      <c r="N43" s="435">
        <v>89286</v>
      </c>
      <c r="O43" s="435">
        <v>7366</v>
      </c>
      <c r="P43" s="435">
        <v>117950</v>
      </c>
      <c r="Q43" s="435">
        <v>2970</v>
      </c>
      <c r="R43" s="435">
        <v>661</v>
      </c>
      <c r="S43" s="435">
        <v>15363</v>
      </c>
      <c r="T43" s="435">
        <v>6611</v>
      </c>
      <c r="U43" s="435">
        <v>0</v>
      </c>
      <c r="V43" s="435">
        <v>0</v>
      </c>
      <c r="W43" s="71">
        <v>36</v>
      </c>
    </row>
    <row r="44" spans="1:23" s="103" customFormat="1" ht="23.1" customHeight="1">
      <c r="A44" s="66">
        <v>37</v>
      </c>
      <c r="B44" s="65" t="s">
        <v>1096</v>
      </c>
      <c r="C44" s="439">
        <v>93695</v>
      </c>
      <c r="D44" s="439">
        <v>119093</v>
      </c>
      <c r="E44" s="439">
        <v>94167</v>
      </c>
      <c r="F44" s="433">
        <v>0</v>
      </c>
      <c r="G44" s="433">
        <v>73380</v>
      </c>
      <c r="H44" s="433">
        <v>3626</v>
      </c>
      <c r="I44" s="433">
        <v>467</v>
      </c>
      <c r="J44" s="433">
        <v>12724</v>
      </c>
      <c r="K44" s="433">
        <v>913</v>
      </c>
      <c r="L44" s="433">
        <v>82</v>
      </c>
      <c r="M44" s="433">
        <v>0</v>
      </c>
      <c r="N44" s="433">
        <v>91192</v>
      </c>
      <c r="O44" s="433">
        <v>6665</v>
      </c>
      <c r="P44" s="433">
        <v>110905</v>
      </c>
      <c r="Q44" s="433">
        <v>3626</v>
      </c>
      <c r="R44" s="433">
        <v>467</v>
      </c>
      <c r="S44" s="433">
        <v>16396</v>
      </c>
      <c r="T44" s="433">
        <v>2359</v>
      </c>
      <c r="U44" s="433">
        <v>0</v>
      </c>
      <c r="V44" s="433">
        <v>0</v>
      </c>
      <c r="W44" s="67">
        <v>37</v>
      </c>
    </row>
    <row r="45" spans="1:23" s="103" customFormat="1" ht="23.1" customHeight="1">
      <c r="A45" s="66">
        <v>38</v>
      </c>
      <c r="B45" s="65" t="s">
        <v>1097</v>
      </c>
      <c r="C45" s="439">
        <v>101937</v>
      </c>
      <c r="D45" s="439">
        <v>114207</v>
      </c>
      <c r="E45" s="439">
        <v>102238</v>
      </c>
      <c r="F45" s="433">
        <v>0</v>
      </c>
      <c r="G45" s="433">
        <v>69952</v>
      </c>
      <c r="H45" s="433">
        <v>2739</v>
      </c>
      <c r="I45" s="433">
        <v>562</v>
      </c>
      <c r="J45" s="433">
        <v>13866</v>
      </c>
      <c r="K45" s="433">
        <v>676</v>
      </c>
      <c r="L45" s="433">
        <v>244</v>
      </c>
      <c r="M45" s="433">
        <v>0</v>
      </c>
      <c r="N45" s="433">
        <v>88039</v>
      </c>
      <c r="O45" s="433">
        <v>12652</v>
      </c>
      <c r="P45" s="433">
        <v>139863</v>
      </c>
      <c r="Q45" s="433">
        <v>2739</v>
      </c>
      <c r="R45" s="433">
        <v>551</v>
      </c>
      <c r="S45" s="433">
        <v>14842</v>
      </c>
      <c r="T45" s="433">
        <v>3445</v>
      </c>
      <c r="U45" s="433">
        <v>0</v>
      </c>
      <c r="V45" s="433">
        <v>0</v>
      </c>
      <c r="W45" s="67">
        <v>38</v>
      </c>
    </row>
    <row r="46" spans="1:23" s="103" customFormat="1" ht="23.1" customHeight="1">
      <c r="A46" s="66">
        <v>39</v>
      </c>
      <c r="B46" s="65" t="s">
        <v>1098</v>
      </c>
      <c r="C46" s="439">
        <v>94432</v>
      </c>
      <c r="D46" s="439">
        <v>117083</v>
      </c>
      <c r="E46" s="439">
        <v>94884</v>
      </c>
      <c r="F46" s="433">
        <v>0</v>
      </c>
      <c r="G46" s="433">
        <v>68668</v>
      </c>
      <c r="H46" s="433">
        <v>2754</v>
      </c>
      <c r="I46" s="433">
        <v>758</v>
      </c>
      <c r="J46" s="433">
        <v>15794</v>
      </c>
      <c r="K46" s="433">
        <v>1189</v>
      </c>
      <c r="L46" s="433">
        <v>0</v>
      </c>
      <c r="M46" s="433">
        <v>0</v>
      </c>
      <c r="N46" s="433">
        <v>89163</v>
      </c>
      <c r="O46" s="433">
        <v>8509</v>
      </c>
      <c r="P46" s="433">
        <v>124546</v>
      </c>
      <c r="Q46" s="433">
        <v>2754</v>
      </c>
      <c r="R46" s="433">
        <v>742</v>
      </c>
      <c r="S46" s="433">
        <v>16580</v>
      </c>
      <c r="T46" s="433">
        <v>9324</v>
      </c>
      <c r="U46" s="433">
        <v>0</v>
      </c>
      <c r="V46" s="433">
        <v>0</v>
      </c>
      <c r="W46" s="67">
        <v>39</v>
      </c>
    </row>
    <row r="47" spans="1:23" s="103" customFormat="1" ht="23.1" customHeight="1">
      <c r="A47" s="75">
        <v>42</v>
      </c>
      <c r="B47" s="76" t="s">
        <v>1099</v>
      </c>
      <c r="C47" s="451">
        <v>95151</v>
      </c>
      <c r="D47" s="451">
        <v>109126</v>
      </c>
      <c r="E47" s="451">
        <v>95445</v>
      </c>
      <c r="F47" s="434">
        <v>0</v>
      </c>
      <c r="G47" s="434">
        <v>70015</v>
      </c>
      <c r="H47" s="434">
        <v>3544</v>
      </c>
      <c r="I47" s="434">
        <v>543</v>
      </c>
      <c r="J47" s="434">
        <v>9475</v>
      </c>
      <c r="K47" s="434">
        <v>942</v>
      </c>
      <c r="L47" s="434">
        <v>0</v>
      </c>
      <c r="M47" s="434">
        <v>0</v>
      </c>
      <c r="N47" s="434">
        <v>84520</v>
      </c>
      <c r="O47" s="434">
        <v>7010</v>
      </c>
      <c r="P47" s="434">
        <v>106713</v>
      </c>
      <c r="Q47" s="434">
        <v>3544</v>
      </c>
      <c r="R47" s="434">
        <v>541</v>
      </c>
      <c r="S47" s="434">
        <v>15110</v>
      </c>
      <c r="T47" s="434">
        <v>12422</v>
      </c>
      <c r="U47" s="434">
        <v>0</v>
      </c>
      <c r="V47" s="434">
        <v>0</v>
      </c>
      <c r="W47" s="77">
        <v>42</v>
      </c>
    </row>
    <row r="48" spans="1:23" s="103" customFormat="1" ht="23.1" customHeight="1">
      <c r="A48" s="70">
        <v>43</v>
      </c>
      <c r="B48" s="62" t="s">
        <v>1100</v>
      </c>
      <c r="C48" s="1027">
        <v>80570</v>
      </c>
      <c r="D48" s="1027">
        <v>97668</v>
      </c>
      <c r="E48" s="1027">
        <v>81013</v>
      </c>
      <c r="F48" s="435">
        <v>0</v>
      </c>
      <c r="G48" s="435">
        <v>66163</v>
      </c>
      <c r="H48" s="435">
        <v>2713</v>
      </c>
      <c r="I48" s="435">
        <v>507</v>
      </c>
      <c r="J48" s="435">
        <v>17210</v>
      </c>
      <c r="K48" s="435">
        <v>566</v>
      </c>
      <c r="L48" s="435">
        <v>114</v>
      </c>
      <c r="M48" s="435">
        <v>0</v>
      </c>
      <c r="N48" s="435">
        <v>87274</v>
      </c>
      <c r="O48" s="435">
        <v>10071</v>
      </c>
      <c r="P48" s="435">
        <v>118198</v>
      </c>
      <c r="Q48" s="435">
        <v>2713</v>
      </c>
      <c r="R48" s="435">
        <v>507</v>
      </c>
      <c r="S48" s="435">
        <v>14894</v>
      </c>
      <c r="T48" s="435">
        <v>1296</v>
      </c>
      <c r="U48" s="435">
        <v>0</v>
      </c>
      <c r="V48" s="435">
        <v>0</v>
      </c>
      <c r="W48" s="71">
        <v>43</v>
      </c>
    </row>
    <row r="49" spans="1:23" s="103" customFormat="1" ht="23.1" customHeight="1">
      <c r="A49" s="66">
        <v>44</v>
      </c>
      <c r="B49" s="65" t="s">
        <v>1101</v>
      </c>
      <c r="C49" s="439">
        <v>77477</v>
      </c>
      <c r="D49" s="439">
        <v>93754</v>
      </c>
      <c r="E49" s="439">
        <v>77887</v>
      </c>
      <c r="F49" s="433">
        <v>0</v>
      </c>
      <c r="G49" s="433">
        <v>73137</v>
      </c>
      <c r="H49" s="433">
        <v>2273</v>
      </c>
      <c r="I49" s="433">
        <v>569</v>
      </c>
      <c r="J49" s="433">
        <v>19627</v>
      </c>
      <c r="K49" s="433">
        <v>5524</v>
      </c>
      <c r="L49" s="433">
        <v>346</v>
      </c>
      <c r="M49" s="433">
        <v>0</v>
      </c>
      <c r="N49" s="433">
        <v>101477</v>
      </c>
      <c r="O49" s="433">
        <v>12685</v>
      </c>
      <c r="P49" s="433">
        <v>132596</v>
      </c>
      <c r="Q49" s="433">
        <v>2273</v>
      </c>
      <c r="R49" s="433">
        <v>560</v>
      </c>
      <c r="S49" s="433">
        <v>18334</v>
      </c>
      <c r="T49" s="433">
        <v>4055</v>
      </c>
      <c r="U49" s="433">
        <v>0</v>
      </c>
      <c r="V49" s="433">
        <v>0</v>
      </c>
      <c r="W49" s="67">
        <v>44</v>
      </c>
    </row>
    <row r="50" spans="1:23" s="103" customFormat="1" ht="23.1" customHeight="1">
      <c r="A50" s="66">
        <v>45</v>
      </c>
      <c r="B50" s="65" t="s">
        <v>1102</v>
      </c>
      <c r="C50" s="439">
        <v>83472</v>
      </c>
      <c r="D50" s="439">
        <v>100095</v>
      </c>
      <c r="E50" s="439">
        <v>84166</v>
      </c>
      <c r="F50" s="433">
        <v>0</v>
      </c>
      <c r="G50" s="433">
        <v>71631</v>
      </c>
      <c r="H50" s="433">
        <v>2755</v>
      </c>
      <c r="I50" s="433">
        <v>596</v>
      </c>
      <c r="J50" s="433">
        <v>18049</v>
      </c>
      <c r="K50" s="433">
        <v>3229</v>
      </c>
      <c r="L50" s="433">
        <v>136</v>
      </c>
      <c r="M50" s="433">
        <v>0</v>
      </c>
      <c r="N50" s="433">
        <v>96396</v>
      </c>
      <c r="O50" s="433">
        <v>12690</v>
      </c>
      <c r="P50" s="433">
        <v>128028</v>
      </c>
      <c r="Q50" s="433">
        <v>2755</v>
      </c>
      <c r="R50" s="433">
        <v>588</v>
      </c>
      <c r="S50" s="433">
        <v>17764</v>
      </c>
      <c r="T50" s="433">
        <v>13076</v>
      </c>
      <c r="U50" s="433">
        <v>0</v>
      </c>
      <c r="V50" s="433">
        <v>0</v>
      </c>
      <c r="W50" s="67">
        <v>45</v>
      </c>
    </row>
    <row r="51" spans="1:23" s="103" customFormat="1" ht="23.1" customHeight="1">
      <c r="A51" s="66">
        <v>46</v>
      </c>
      <c r="B51" s="65" t="s">
        <v>1103</v>
      </c>
      <c r="C51" s="439">
        <v>80172</v>
      </c>
      <c r="D51" s="439">
        <v>104748</v>
      </c>
      <c r="E51" s="439">
        <v>80743</v>
      </c>
      <c r="F51" s="433">
        <v>0</v>
      </c>
      <c r="G51" s="433">
        <v>63576</v>
      </c>
      <c r="H51" s="433">
        <v>2469</v>
      </c>
      <c r="I51" s="433">
        <v>562</v>
      </c>
      <c r="J51" s="433">
        <v>14868</v>
      </c>
      <c r="K51" s="433">
        <v>3057</v>
      </c>
      <c r="L51" s="433">
        <v>40</v>
      </c>
      <c r="M51" s="433">
        <v>0</v>
      </c>
      <c r="N51" s="433">
        <v>84572</v>
      </c>
      <c r="O51" s="433">
        <v>10920</v>
      </c>
      <c r="P51" s="433">
        <v>121587</v>
      </c>
      <c r="Q51" s="433">
        <v>2469</v>
      </c>
      <c r="R51" s="433">
        <v>552</v>
      </c>
      <c r="S51" s="433">
        <v>15160</v>
      </c>
      <c r="T51" s="433">
        <v>2348</v>
      </c>
      <c r="U51" s="433">
        <v>0</v>
      </c>
      <c r="V51" s="433">
        <v>0</v>
      </c>
      <c r="W51" s="67">
        <v>46</v>
      </c>
    </row>
    <row r="52" spans="1:23" s="103" customFormat="1" ht="23.1" customHeight="1">
      <c r="A52" s="66">
        <v>47</v>
      </c>
      <c r="B52" s="65" t="s">
        <v>1104</v>
      </c>
      <c r="C52" s="451">
        <v>80465</v>
      </c>
      <c r="D52" s="451">
        <v>87961</v>
      </c>
      <c r="E52" s="451">
        <v>80682</v>
      </c>
      <c r="F52" s="434">
        <v>0</v>
      </c>
      <c r="G52" s="434">
        <v>70031</v>
      </c>
      <c r="H52" s="434">
        <v>2450</v>
      </c>
      <c r="I52" s="434">
        <v>741</v>
      </c>
      <c r="J52" s="434">
        <v>15988</v>
      </c>
      <c r="K52" s="434">
        <v>920</v>
      </c>
      <c r="L52" s="434">
        <v>96</v>
      </c>
      <c r="M52" s="434">
        <v>0</v>
      </c>
      <c r="N52" s="434">
        <v>90227</v>
      </c>
      <c r="O52" s="434">
        <v>10403</v>
      </c>
      <c r="P52" s="434">
        <v>125530</v>
      </c>
      <c r="Q52" s="434">
        <v>2450</v>
      </c>
      <c r="R52" s="434">
        <v>736</v>
      </c>
      <c r="S52" s="434">
        <v>14750</v>
      </c>
      <c r="T52" s="434">
        <v>2304</v>
      </c>
      <c r="U52" s="434">
        <v>0</v>
      </c>
      <c r="V52" s="434">
        <v>0</v>
      </c>
      <c r="W52" s="67">
        <v>47</v>
      </c>
    </row>
    <row r="53" spans="1:23" s="103" customFormat="1" ht="23.1" customHeight="1">
      <c r="A53" s="70">
        <v>49</v>
      </c>
      <c r="B53" s="62" t="s">
        <v>1105</v>
      </c>
      <c r="C53" s="1027">
        <v>92292</v>
      </c>
      <c r="D53" s="1027">
        <v>122449</v>
      </c>
      <c r="E53" s="1027">
        <v>93284</v>
      </c>
      <c r="F53" s="435">
        <v>0</v>
      </c>
      <c r="G53" s="435">
        <v>76891</v>
      </c>
      <c r="H53" s="435">
        <v>2838</v>
      </c>
      <c r="I53" s="435">
        <v>376</v>
      </c>
      <c r="J53" s="435">
        <v>16049</v>
      </c>
      <c r="K53" s="435">
        <v>444</v>
      </c>
      <c r="L53" s="435">
        <v>121</v>
      </c>
      <c r="M53" s="435">
        <v>0</v>
      </c>
      <c r="N53" s="435">
        <v>96718</v>
      </c>
      <c r="O53" s="435">
        <v>6089</v>
      </c>
      <c r="P53" s="435">
        <v>105545</v>
      </c>
      <c r="Q53" s="435">
        <v>2838</v>
      </c>
      <c r="R53" s="435">
        <v>369</v>
      </c>
      <c r="S53" s="435">
        <v>17086</v>
      </c>
      <c r="T53" s="435">
        <v>6669</v>
      </c>
      <c r="U53" s="435">
        <v>0</v>
      </c>
      <c r="V53" s="435">
        <v>0</v>
      </c>
      <c r="W53" s="71">
        <v>49</v>
      </c>
    </row>
    <row r="54" spans="1:23" s="103" customFormat="1" ht="23.1" customHeight="1">
      <c r="A54" s="66">
        <v>50</v>
      </c>
      <c r="B54" s="65" t="s">
        <v>1106</v>
      </c>
      <c r="C54" s="439">
        <v>86653</v>
      </c>
      <c r="D54" s="439">
        <v>96224</v>
      </c>
      <c r="E54" s="439">
        <v>86996</v>
      </c>
      <c r="F54" s="433">
        <v>0</v>
      </c>
      <c r="G54" s="433">
        <v>73177</v>
      </c>
      <c r="H54" s="433">
        <v>3320</v>
      </c>
      <c r="I54" s="433">
        <v>563</v>
      </c>
      <c r="J54" s="433">
        <v>18449</v>
      </c>
      <c r="K54" s="433">
        <v>4032</v>
      </c>
      <c r="L54" s="433">
        <v>153</v>
      </c>
      <c r="M54" s="433">
        <v>0</v>
      </c>
      <c r="N54" s="433">
        <v>99693</v>
      </c>
      <c r="O54" s="433">
        <v>9753</v>
      </c>
      <c r="P54" s="433">
        <v>130160</v>
      </c>
      <c r="Q54" s="433">
        <v>3320</v>
      </c>
      <c r="R54" s="433">
        <v>555</v>
      </c>
      <c r="S54" s="433">
        <v>17068</v>
      </c>
      <c r="T54" s="433">
        <v>8507</v>
      </c>
      <c r="U54" s="433">
        <v>0</v>
      </c>
      <c r="V54" s="433">
        <v>0</v>
      </c>
      <c r="W54" s="67">
        <v>50</v>
      </c>
    </row>
    <row r="55" spans="1:23" s="103" customFormat="1" ht="23.1" customHeight="1">
      <c r="A55" s="66">
        <v>51</v>
      </c>
      <c r="B55" s="65" t="s">
        <v>1107</v>
      </c>
      <c r="C55" s="439">
        <v>87390</v>
      </c>
      <c r="D55" s="439">
        <v>110515</v>
      </c>
      <c r="E55" s="439">
        <v>88484</v>
      </c>
      <c r="F55" s="433">
        <v>0</v>
      </c>
      <c r="G55" s="433">
        <v>67559</v>
      </c>
      <c r="H55" s="433">
        <v>2558</v>
      </c>
      <c r="I55" s="433">
        <v>690</v>
      </c>
      <c r="J55" s="433">
        <v>19933</v>
      </c>
      <c r="K55" s="433">
        <v>3409</v>
      </c>
      <c r="L55" s="433">
        <v>57</v>
      </c>
      <c r="M55" s="433">
        <v>0</v>
      </c>
      <c r="N55" s="433">
        <v>94207</v>
      </c>
      <c r="O55" s="433">
        <v>12335</v>
      </c>
      <c r="P55" s="433">
        <v>127556</v>
      </c>
      <c r="Q55" s="433">
        <v>2558</v>
      </c>
      <c r="R55" s="433">
        <v>680</v>
      </c>
      <c r="S55" s="433">
        <v>17708</v>
      </c>
      <c r="T55" s="433">
        <v>4790</v>
      </c>
      <c r="U55" s="433">
        <v>0</v>
      </c>
      <c r="V55" s="433">
        <v>0</v>
      </c>
      <c r="W55" s="67">
        <v>51</v>
      </c>
    </row>
    <row r="56" spans="1:23" s="103" customFormat="1" ht="23.1" customHeight="1">
      <c r="A56" s="66">
        <v>52</v>
      </c>
      <c r="B56" s="65" t="s">
        <v>1108</v>
      </c>
      <c r="C56" s="439">
        <v>84874</v>
      </c>
      <c r="D56" s="439">
        <v>89820</v>
      </c>
      <c r="E56" s="439">
        <v>85090</v>
      </c>
      <c r="F56" s="433">
        <v>0</v>
      </c>
      <c r="G56" s="433">
        <v>69593</v>
      </c>
      <c r="H56" s="433">
        <v>2718</v>
      </c>
      <c r="I56" s="433">
        <v>438</v>
      </c>
      <c r="J56" s="433">
        <v>19645</v>
      </c>
      <c r="K56" s="433">
        <v>472</v>
      </c>
      <c r="L56" s="433">
        <v>139</v>
      </c>
      <c r="M56" s="433">
        <v>0</v>
      </c>
      <c r="N56" s="433">
        <v>93007</v>
      </c>
      <c r="O56" s="433">
        <v>20100</v>
      </c>
      <c r="P56" s="433">
        <v>112385</v>
      </c>
      <c r="Q56" s="433">
        <v>2718</v>
      </c>
      <c r="R56" s="433">
        <v>430</v>
      </c>
      <c r="S56" s="433">
        <v>17473</v>
      </c>
      <c r="T56" s="433">
        <v>8693</v>
      </c>
      <c r="U56" s="433">
        <v>0</v>
      </c>
      <c r="V56" s="433">
        <v>0</v>
      </c>
      <c r="W56" s="67">
        <v>52</v>
      </c>
    </row>
    <row r="57" spans="1:23" s="103" customFormat="1" ht="23.1" customHeight="1" thickBot="1">
      <c r="A57" s="81">
        <v>54</v>
      </c>
      <c r="B57" s="82" t="s">
        <v>1109</v>
      </c>
      <c r="C57" s="1030">
        <v>97162</v>
      </c>
      <c r="D57" s="1030">
        <v>106479</v>
      </c>
      <c r="E57" s="1030">
        <v>97363</v>
      </c>
      <c r="F57" s="441">
        <v>0</v>
      </c>
      <c r="G57" s="441">
        <v>92575</v>
      </c>
      <c r="H57" s="441">
        <v>3095</v>
      </c>
      <c r="I57" s="441">
        <v>782</v>
      </c>
      <c r="J57" s="441">
        <v>15696</v>
      </c>
      <c r="K57" s="441">
        <v>601</v>
      </c>
      <c r="L57" s="441">
        <v>84</v>
      </c>
      <c r="M57" s="441">
        <v>0</v>
      </c>
      <c r="N57" s="441">
        <v>112832</v>
      </c>
      <c r="O57" s="441">
        <v>5559</v>
      </c>
      <c r="P57" s="441">
        <v>109126</v>
      </c>
      <c r="Q57" s="441">
        <v>3095</v>
      </c>
      <c r="R57" s="441">
        <v>782</v>
      </c>
      <c r="S57" s="441">
        <v>15150</v>
      </c>
      <c r="T57" s="441">
        <v>8986</v>
      </c>
      <c r="U57" s="441">
        <v>0</v>
      </c>
      <c r="V57" s="441">
        <v>0</v>
      </c>
      <c r="W57" s="83">
        <v>54</v>
      </c>
    </row>
    <row r="58" spans="1:23" s="103" customFormat="1" ht="23.1" customHeight="1">
      <c r="A58" s="66">
        <v>55</v>
      </c>
      <c r="B58" s="65" t="s">
        <v>1110</v>
      </c>
      <c r="C58" s="439">
        <v>90668</v>
      </c>
      <c r="D58" s="439">
        <v>100108</v>
      </c>
      <c r="E58" s="439">
        <v>91103</v>
      </c>
      <c r="F58" s="433">
        <v>0</v>
      </c>
      <c r="G58" s="433">
        <v>80768</v>
      </c>
      <c r="H58" s="433">
        <v>3529</v>
      </c>
      <c r="I58" s="433">
        <v>508</v>
      </c>
      <c r="J58" s="433">
        <v>18395</v>
      </c>
      <c r="K58" s="433">
        <v>2986</v>
      </c>
      <c r="L58" s="433">
        <v>89</v>
      </c>
      <c r="M58" s="433">
        <v>0</v>
      </c>
      <c r="N58" s="433">
        <v>106275</v>
      </c>
      <c r="O58" s="433">
        <v>15185</v>
      </c>
      <c r="P58" s="433">
        <v>127690</v>
      </c>
      <c r="Q58" s="433">
        <v>3529</v>
      </c>
      <c r="R58" s="433">
        <v>508</v>
      </c>
      <c r="S58" s="433">
        <v>19627</v>
      </c>
      <c r="T58" s="433">
        <v>5562</v>
      </c>
      <c r="U58" s="433">
        <v>0</v>
      </c>
      <c r="V58" s="433">
        <v>0</v>
      </c>
      <c r="W58" s="67">
        <v>55</v>
      </c>
    </row>
    <row r="59" spans="1:23" s="103" customFormat="1" ht="23.1" customHeight="1">
      <c r="A59" s="66">
        <v>56</v>
      </c>
      <c r="B59" s="65" t="s">
        <v>1111</v>
      </c>
      <c r="C59" s="439">
        <v>89001</v>
      </c>
      <c r="D59" s="439">
        <v>101904</v>
      </c>
      <c r="E59" s="439">
        <v>89384</v>
      </c>
      <c r="F59" s="433">
        <v>0</v>
      </c>
      <c r="G59" s="433">
        <v>67613</v>
      </c>
      <c r="H59" s="433">
        <v>2504</v>
      </c>
      <c r="I59" s="433">
        <v>422</v>
      </c>
      <c r="J59" s="433">
        <v>13142</v>
      </c>
      <c r="K59" s="433">
        <v>4176</v>
      </c>
      <c r="L59" s="433">
        <v>105</v>
      </c>
      <c r="M59" s="433">
        <v>0</v>
      </c>
      <c r="N59" s="433">
        <v>87961</v>
      </c>
      <c r="O59" s="433">
        <v>10250</v>
      </c>
      <c r="P59" s="433">
        <v>152837</v>
      </c>
      <c r="Q59" s="433">
        <v>2504</v>
      </c>
      <c r="R59" s="433">
        <v>422</v>
      </c>
      <c r="S59" s="433">
        <v>12374</v>
      </c>
      <c r="T59" s="433">
        <v>11699</v>
      </c>
      <c r="U59" s="433">
        <v>0</v>
      </c>
      <c r="V59" s="433">
        <v>0</v>
      </c>
      <c r="W59" s="67">
        <v>56</v>
      </c>
    </row>
    <row r="60" spans="1:23" s="103" customFormat="1" ht="23.1" customHeight="1">
      <c r="A60" s="66">
        <v>57</v>
      </c>
      <c r="B60" s="65" t="s">
        <v>1112</v>
      </c>
      <c r="C60" s="439">
        <v>69816</v>
      </c>
      <c r="D60" s="439">
        <v>75225</v>
      </c>
      <c r="E60" s="439">
        <v>70043</v>
      </c>
      <c r="F60" s="433">
        <v>0</v>
      </c>
      <c r="G60" s="433">
        <v>71959</v>
      </c>
      <c r="H60" s="433">
        <v>3908</v>
      </c>
      <c r="I60" s="433">
        <v>430</v>
      </c>
      <c r="J60" s="433">
        <v>21299</v>
      </c>
      <c r="K60" s="433">
        <v>561</v>
      </c>
      <c r="L60" s="433">
        <v>128</v>
      </c>
      <c r="M60" s="433">
        <v>0</v>
      </c>
      <c r="N60" s="433">
        <v>98285</v>
      </c>
      <c r="O60" s="433">
        <v>21632</v>
      </c>
      <c r="P60" s="433">
        <v>97406</v>
      </c>
      <c r="Q60" s="433">
        <v>3908</v>
      </c>
      <c r="R60" s="433">
        <v>430</v>
      </c>
      <c r="S60" s="433">
        <v>19347</v>
      </c>
      <c r="T60" s="433">
        <v>13964</v>
      </c>
      <c r="U60" s="433">
        <v>0</v>
      </c>
      <c r="V60" s="433">
        <v>0</v>
      </c>
      <c r="W60" s="67">
        <v>57</v>
      </c>
    </row>
    <row r="61" spans="1:23" s="103" customFormat="1" ht="23.1" customHeight="1">
      <c r="A61" s="66">
        <v>58</v>
      </c>
      <c r="B61" s="65" t="s">
        <v>1113</v>
      </c>
      <c r="C61" s="439">
        <v>68518</v>
      </c>
      <c r="D61" s="439">
        <v>75791</v>
      </c>
      <c r="E61" s="439">
        <v>68861</v>
      </c>
      <c r="F61" s="433">
        <v>0</v>
      </c>
      <c r="G61" s="433">
        <v>85157</v>
      </c>
      <c r="H61" s="433">
        <v>3497</v>
      </c>
      <c r="I61" s="433">
        <v>446</v>
      </c>
      <c r="J61" s="433">
        <v>30067</v>
      </c>
      <c r="K61" s="433">
        <v>3091</v>
      </c>
      <c r="L61" s="433">
        <v>176</v>
      </c>
      <c r="M61" s="433">
        <v>0</v>
      </c>
      <c r="N61" s="433">
        <v>122435</v>
      </c>
      <c r="O61" s="433">
        <v>12042</v>
      </c>
      <c r="P61" s="433">
        <v>134183</v>
      </c>
      <c r="Q61" s="433">
        <v>3497</v>
      </c>
      <c r="R61" s="433">
        <v>446</v>
      </c>
      <c r="S61" s="433">
        <v>19982</v>
      </c>
      <c r="T61" s="433">
        <v>11005</v>
      </c>
      <c r="U61" s="433">
        <v>0</v>
      </c>
      <c r="V61" s="433">
        <v>0</v>
      </c>
      <c r="W61" s="67">
        <v>58</v>
      </c>
    </row>
    <row r="62" spans="1:23" s="103" customFormat="1" ht="23.1" customHeight="1">
      <c r="A62" s="75">
        <v>59</v>
      </c>
      <c r="B62" s="76" t="s">
        <v>1114</v>
      </c>
      <c r="C62" s="451">
        <v>69379</v>
      </c>
      <c r="D62" s="451">
        <v>71591</v>
      </c>
      <c r="E62" s="451">
        <v>69467</v>
      </c>
      <c r="F62" s="434">
        <v>0</v>
      </c>
      <c r="G62" s="434">
        <v>62602</v>
      </c>
      <c r="H62" s="434">
        <v>1246</v>
      </c>
      <c r="I62" s="434">
        <v>335</v>
      </c>
      <c r="J62" s="434">
        <v>24050</v>
      </c>
      <c r="K62" s="434">
        <v>646</v>
      </c>
      <c r="L62" s="434">
        <v>139</v>
      </c>
      <c r="M62" s="434">
        <v>0</v>
      </c>
      <c r="N62" s="434">
        <v>89018</v>
      </c>
      <c r="O62" s="434">
        <v>12374</v>
      </c>
      <c r="P62" s="434">
        <v>157426</v>
      </c>
      <c r="Q62" s="434">
        <v>1246</v>
      </c>
      <c r="R62" s="434">
        <v>335</v>
      </c>
      <c r="S62" s="434">
        <v>18076</v>
      </c>
      <c r="T62" s="434">
        <v>12305</v>
      </c>
      <c r="U62" s="434">
        <v>0</v>
      </c>
      <c r="V62" s="434">
        <v>0</v>
      </c>
      <c r="W62" s="77">
        <v>59</v>
      </c>
    </row>
    <row r="63" spans="1:23" s="125" customFormat="1" ht="23.1" customHeight="1">
      <c r="A63" s="78">
        <v>61</v>
      </c>
      <c r="B63" s="65" t="s">
        <v>1115</v>
      </c>
      <c r="C63" s="1027">
        <v>62393</v>
      </c>
      <c r="D63" s="1027">
        <v>68276</v>
      </c>
      <c r="E63" s="1027">
        <v>62657</v>
      </c>
      <c r="F63" s="435">
        <v>0</v>
      </c>
      <c r="G63" s="435">
        <v>78054</v>
      </c>
      <c r="H63" s="435">
        <v>3860</v>
      </c>
      <c r="I63" s="435">
        <v>484</v>
      </c>
      <c r="J63" s="435">
        <v>24005</v>
      </c>
      <c r="K63" s="435">
        <v>4067</v>
      </c>
      <c r="L63" s="435">
        <v>135</v>
      </c>
      <c r="M63" s="435">
        <v>0</v>
      </c>
      <c r="N63" s="435">
        <v>110605</v>
      </c>
      <c r="O63" s="435">
        <v>22594</v>
      </c>
      <c r="P63" s="435">
        <v>102672</v>
      </c>
      <c r="Q63" s="435">
        <v>3860</v>
      </c>
      <c r="R63" s="435">
        <v>474</v>
      </c>
      <c r="S63" s="435">
        <v>19394</v>
      </c>
      <c r="T63" s="435">
        <v>9837</v>
      </c>
      <c r="U63" s="435">
        <v>0</v>
      </c>
      <c r="V63" s="435">
        <v>0</v>
      </c>
      <c r="W63" s="79">
        <v>61</v>
      </c>
    </row>
    <row r="64" spans="1:23" s="125" customFormat="1" ht="23.1" customHeight="1">
      <c r="A64" s="66">
        <v>65</v>
      </c>
      <c r="B64" s="65" t="s">
        <v>1116</v>
      </c>
      <c r="C64" s="439">
        <v>78239</v>
      </c>
      <c r="D64" s="439">
        <v>91100</v>
      </c>
      <c r="E64" s="439">
        <v>79036</v>
      </c>
      <c r="F64" s="433">
        <v>0</v>
      </c>
      <c r="G64" s="433">
        <v>79221</v>
      </c>
      <c r="H64" s="433">
        <v>2777</v>
      </c>
      <c r="I64" s="433">
        <v>606</v>
      </c>
      <c r="J64" s="433">
        <v>24528</v>
      </c>
      <c r="K64" s="433">
        <v>494</v>
      </c>
      <c r="L64" s="433">
        <v>297</v>
      </c>
      <c r="M64" s="433">
        <v>0</v>
      </c>
      <c r="N64" s="433">
        <v>107923</v>
      </c>
      <c r="O64" s="433">
        <v>13490</v>
      </c>
      <c r="P64" s="433">
        <v>93393</v>
      </c>
      <c r="Q64" s="433">
        <v>2777</v>
      </c>
      <c r="R64" s="433">
        <v>598</v>
      </c>
      <c r="S64" s="433">
        <v>18058</v>
      </c>
      <c r="T64" s="433">
        <v>28501</v>
      </c>
      <c r="U64" s="433">
        <v>0</v>
      </c>
      <c r="V64" s="433">
        <v>0</v>
      </c>
      <c r="W64" s="67">
        <v>65</v>
      </c>
    </row>
    <row r="65" spans="1:23" s="125" customFormat="1" ht="23.1" customHeight="1">
      <c r="A65" s="66">
        <v>66</v>
      </c>
      <c r="B65" s="65" t="s">
        <v>1117</v>
      </c>
      <c r="C65" s="439">
        <v>77539</v>
      </c>
      <c r="D65" s="439">
        <v>81301</v>
      </c>
      <c r="E65" s="439">
        <v>77677</v>
      </c>
      <c r="F65" s="433">
        <v>0</v>
      </c>
      <c r="G65" s="433">
        <v>76979</v>
      </c>
      <c r="H65" s="433">
        <v>2996</v>
      </c>
      <c r="I65" s="433">
        <v>561</v>
      </c>
      <c r="J65" s="433">
        <v>23573</v>
      </c>
      <c r="K65" s="433">
        <v>3038</v>
      </c>
      <c r="L65" s="433">
        <v>160</v>
      </c>
      <c r="M65" s="433">
        <v>0</v>
      </c>
      <c r="N65" s="433">
        <v>107307</v>
      </c>
      <c r="O65" s="433">
        <v>12786</v>
      </c>
      <c r="P65" s="433">
        <v>106909</v>
      </c>
      <c r="Q65" s="433">
        <v>2996</v>
      </c>
      <c r="R65" s="433">
        <v>553</v>
      </c>
      <c r="S65" s="433">
        <v>20401</v>
      </c>
      <c r="T65" s="433">
        <v>15391</v>
      </c>
      <c r="U65" s="433">
        <v>0</v>
      </c>
      <c r="V65" s="433">
        <v>0</v>
      </c>
      <c r="W65" s="67">
        <v>66</v>
      </c>
    </row>
    <row r="66" spans="1:23" s="125" customFormat="1" ht="23.1" customHeight="1">
      <c r="A66" s="66">
        <v>68</v>
      </c>
      <c r="B66" s="65" t="s">
        <v>1118</v>
      </c>
      <c r="C66" s="439">
        <v>67253</v>
      </c>
      <c r="D66" s="439">
        <v>71782</v>
      </c>
      <c r="E66" s="439">
        <v>67393</v>
      </c>
      <c r="F66" s="433">
        <v>0</v>
      </c>
      <c r="G66" s="433">
        <v>84761</v>
      </c>
      <c r="H66" s="433">
        <v>2949</v>
      </c>
      <c r="I66" s="433">
        <v>536</v>
      </c>
      <c r="J66" s="433">
        <v>30793</v>
      </c>
      <c r="K66" s="433">
        <v>1180</v>
      </c>
      <c r="L66" s="433">
        <v>0</v>
      </c>
      <c r="M66" s="433">
        <v>0</v>
      </c>
      <c r="N66" s="433">
        <v>120218</v>
      </c>
      <c r="O66" s="433">
        <v>13111</v>
      </c>
      <c r="P66" s="433">
        <v>100625</v>
      </c>
      <c r="Q66" s="433">
        <v>2949</v>
      </c>
      <c r="R66" s="433">
        <v>528</v>
      </c>
      <c r="S66" s="433">
        <v>21105</v>
      </c>
      <c r="T66" s="433">
        <v>10267</v>
      </c>
      <c r="U66" s="433">
        <v>0</v>
      </c>
      <c r="V66" s="433">
        <v>0</v>
      </c>
      <c r="W66" s="67">
        <v>68</v>
      </c>
    </row>
    <row r="67" spans="1:23" s="125" customFormat="1" ht="23.1" customHeight="1">
      <c r="A67" s="75">
        <v>70</v>
      </c>
      <c r="B67" s="76" t="s">
        <v>1119</v>
      </c>
      <c r="C67" s="451">
        <v>77683</v>
      </c>
      <c r="D67" s="451">
        <v>89071</v>
      </c>
      <c r="E67" s="451">
        <v>78014</v>
      </c>
      <c r="F67" s="434">
        <v>0</v>
      </c>
      <c r="G67" s="434">
        <v>76750</v>
      </c>
      <c r="H67" s="434">
        <v>2466</v>
      </c>
      <c r="I67" s="434">
        <v>409</v>
      </c>
      <c r="J67" s="434">
        <v>22595</v>
      </c>
      <c r="K67" s="434">
        <v>2077</v>
      </c>
      <c r="L67" s="434">
        <v>59</v>
      </c>
      <c r="M67" s="434">
        <v>0</v>
      </c>
      <c r="N67" s="434">
        <v>104356</v>
      </c>
      <c r="O67" s="434">
        <v>12316</v>
      </c>
      <c r="P67" s="434">
        <v>100175</v>
      </c>
      <c r="Q67" s="434">
        <v>2466</v>
      </c>
      <c r="R67" s="434">
        <v>403</v>
      </c>
      <c r="S67" s="434">
        <v>18326</v>
      </c>
      <c r="T67" s="434">
        <v>2983</v>
      </c>
      <c r="U67" s="434">
        <v>0</v>
      </c>
      <c r="V67" s="434">
        <v>0</v>
      </c>
      <c r="W67" s="77">
        <v>70</v>
      </c>
    </row>
    <row r="68" spans="1:23" ht="23.1" customHeight="1">
      <c r="A68" s="64">
        <v>78</v>
      </c>
      <c r="B68" s="97" t="s">
        <v>1120</v>
      </c>
      <c r="C68" s="438">
        <v>68820</v>
      </c>
      <c r="D68" s="438">
        <v>78982</v>
      </c>
      <c r="E68" s="438">
        <v>69154</v>
      </c>
      <c r="F68" s="437">
        <v>0</v>
      </c>
      <c r="G68" s="437">
        <v>71559</v>
      </c>
      <c r="H68" s="437">
        <v>3742</v>
      </c>
      <c r="I68" s="433">
        <v>382</v>
      </c>
      <c r="J68" s="433">
        <v>23953</v>
      </c>
      <c r="K68" s="433">
        <v>573</v>
      </c>
      <c r="L68" s="433">
        <v>0</v>
      </c>
      <c r="M68" s="433">
        <v>0</v>
      </c>
      <c r="N68" s="433">
        <v>100208</v>
      </c>
      <c r="O68" s="433">
        <v>11622</v>
      </c>
      <c r="P68" s="433">
        <v>137421</v>
      </c>
      <c r="Q68" s="433">
        <v>3742</v>
      </c>
      <c r="R68" s="437">
        <v>382</v>
      </c>
      <c r="S68" s="437">
        <v>18998</v>
      </c>
      <c r="T68" s="437">
        <v>7029</v>
      </c>
      <c r="U68" s="437">
        <v>0</v>
      </c>
      <c r="V68" s="437">
        <v>0</v>
      </c>
      <c r="W68" s="59">
        <v>78</v>
      </c>
    </row>
    <row r="69" spans="1:23" ht="23.1" customHeight="1">
      <c r="A69" s="64">
        <v>84</v>
      </c>
      <c r="B69" s="97" t="s">
        <v>1121</v>
      </c>
      <c r="C69" s="438">
        <v>79791</v>
      </c>
      <c r="D69" s="438">
        <v>101911</v>
      </c>
      <c r="E69" s="438">
        <v>80343</v>
      </c>
      <c r="F69" s="437">
        <v>0</v>
      </c>
      <c r="G69" s="437">
        <v>61281</v>
      </c>
      <c r="H69" s="437">
        <v>2905</v>
      </c>
      <c r="I69" s="433">
        <v>617</v>
      </c>
      <c r="J69" s="433">
        <v>16896</v>
      </c>
      <c r="K69" s="433">
        <v>921</v>
      </c>
      <c r="L69" s="433">
        <v>54</v>
      </c>
      <c r="M69" s="433">
        <v>0</v>
      </c>
      <c r="N69" s="433">
        <v>82675</v>
      </c>
      <c r="O69" s="433">
        <v>10280</v>
      </c>
      <c r="P69" s="433">
        <v>154419</v>
      </c>
      <c r="Q69" s="433">
        <v>2905</v>
      </c>
      <c r="R69" s="437">
        <v>617</v>
      </c>
      <c r="S69" s="437">
        <v>17253</v>
      </c>
      <c r="T69" s="437">
        <v>2528</v>
      </c>
      <c r="U69" s="437">
        <v>0</v>
      </c>
      <c r="V69" s="437">
        <v>0</v>
      </c>
      <c r="W69" s="59">
        <v>84</v>
      </c>
    </row>
    <row r="70" spans="1:23" ht="23.1" customHeight="1">
      <c r="A70" s="64">
        <v>85</v>
      </c>
      <c r="B70" s="97" t="s">
        <v>1122</v>
      </c>
      <c r="C70" s="438">
        <v>93495</v>
      </c>
      <c r="D70" s="438">
        <v>111784</v>
      </c>
      <c r="E70" s="438">
        <v>94106</v>
      </c>
      <c r="F70" s="437">
        <v>0</v>
      </c>
      <c r="G70" s="437">
        <v>71539</v>
      </c>
      <c r="H70" s="437">
        <v>2717</v>
      </c>
      <c r="I70" s="1022">
        <v>363</v>
      </c>
      <c r="J70" s="433">
        <v>11962</v>
      </c>
      <c r="K70" s="433">
        <v>1012</v>
      </c>
      <c r="L70" s="433">
        <v>179</v>
      </c>
      <c r="M70" s="433">
        <v>0</v>
      </c>
      <c r="N70" s="433">
        <v>87772</v>
      </c>
      <c r="O70" s="433">
        <v>12559</v>
      </c>
      <c r="P70" s="1022">
        <v>127138</v>
      </c>
      <c r="Q70" s="433">
        <v>2717</v>
      </c>
      <c r="R70" s="437">
        <v>363</v>
      </c>
      <c r="S70" s="437">
        <v>15030</v>
      </c>
      <c r="T70" s="437">
        <v>3766</v>
      </c>
      <c r="U70" s="437">
        <v>0</v>
      </c>
      <c r="V70" s="437">
        <v>0</v>
      </c>
      <c r="W70" s="59">
        <v>85</v>
      </c>
    </row>
    <row r="71" spans="1:23" ht="23.1" customHeight="1">
      <c r="A71" s="64">
        <v>89</v>
      </c>
      <c r="B71" s="97" t="s">
        <v>1123</v>
      </c>
      <c r="C71" s="438">
        <v>80635</v>
      </c>
      <c r="D71" s="438">
        <v>97912</v>
      </c>
      <c r="E71" s="438">
        <v>81038</v>
      </c>
      <c r="F71" s="437">
        <v>0</v>
      </c>
      <c r="G71" s="437">
        <v>73964</v>
      </c>
      <c r="H71" s="437">
        <v>3703</v>
      </c>
      <c r="I71" s="433">
        <v>573</v>
      </c>
      <c r="J71" s="433">
        <v>20979</v>
      </c>
      <c r="K71" s="433">
        <v>812</v>
      </c>
      <c r="L71" s="433">
        <v>126</v>
      </c>
      <c r="M71" s="433">
        <v>0</v>
      </c>
      <c r="N71" s="433">
        <v>100156</v>
      </c>
      <c r="O71" s="433">
        <v>6628</v>
      </c>
      <c r="P71" s="433">
        <v>137863</v>
      </c>
      <c r="Q71" s="433">
        <v>3703</v>
      </c>
      <c r="R71" s="433">
        <v>571</v>
      </c>
      <c r="S71" s="433">
        <v>17276</v>
      </c>
      <c r="T71" s="433">
        <v>4103</v>
      </c>
      <c r="U71" s="433">
        <v>0</v>
      </c>
      <c r="V71" s="437">
        <v>0</v>
      </c>
      <c r="W71" s="59">
        <v>89</v>
      </c>
    </row>
    <row r="72" spans="1:23" ht="23.1" customHeight="1">
      <c r="A72" s="64">
        <v>90</v>
      </c>
      <c r="B72" s="97" t="s">
        <v>1124</v>
      </c>
      <c r="C72" s="440">
        <v>76069</v>
      </c>
      <c r="D72" s="440">
        <v>90802</v>
      </c>
      <c r="E72" s="440">
        <v>76502</v>
      </c>
      <c r="F72" s="453">
        <v>0</v>
      </c>
      <c r="G72" s="453">
        <v>69161</v>
      </c>
      <c r="H72" s="453">
        <v>3056</v>
      </c>
      <c r="I72" s="434">
        <v>545</v>
      </c>
      <c r="J72" s="434">
        <v>17112</v>
      </c>
      <c r="K72" s="434">
        <v>2800</v>
      </c>
      <c r="L72" s="434">
        <v>45</v>
      </c>
      <c r="M72" s="434">
        <v>0</v>
      </c>
      <c r="N72" s="434">
        <v>92719</v>
      </c>
      <c r="O72" s="434">
        <v>13076</v>
      </c>
      <c r="P72" s="434">
        <v>135552</v>
      </c>
      <c r="Q72" s="434">
        <v>3056</v>
      </c>
      <c r="R72" s="434">
        <v>538</v>
      </c>
      <c r="S72" s="434">
        <v>15690</v>
      </c>
      <c r="T72" s="434">
        <v>5174</v>
      </c>
      <c r="U72" s="434">
        <v>0</v>
      </c>
      <c r="V72" s="453">
        <v>0</v>
      </c>
      <c r="W72" s="59">
        <v>90</v>
      </c>
    </row>
    <row r="73" spans="1:23" ht="23.1" customHeight="1">
      <c r="A73" s="61">
        <v>91</v>
      </c>
      <c r="B73" s="96" t="s">
        <v>1125</v>
      </c>
      <c r="C73" s="1032">
        <v>97866</v>
      </c>
      <c r="D73" s="1032">
        <v>115785</v>
      </c>
      <c r="E73" s="1032">
        <v>98281</v>
      </c>
      <c r="F73" s="445">
        <v>0</v>
      </c>
      <c r="G73" s="445">
        <v>75905</v>
      </c>
      <c r="H73" s="445">
        <v>3696</v>
      </c>
      <c r="I73" s="445">
        <v>422</v>
      </c>
      <c r="J73" s="445">
        <v>14302</v>
      </c>
      <c r="K73" s="445">
        <v>560</v>
      </c>
      <c r="L73" s="445">
        <v>203</v>
      </c>
      <c r="M73" s="445">
        <v>0</v>
      </c>
      <c r="N73" s="445">
        <v>95088</v>
      </c>
      <c r="O73" s="445">
        <v>9507</v>
      </c>
      <c r="P73" s="445">
        <v>104126</v>
      </c>
      <c r="Q73" s="445">
        <v>3696</v>
      </c>
      <c r="R73" s="445">
        <v>414</v>
      </c>
      <c r="S73" s="445">
        <v>16465</v>
      </c>
      <c r="T73" s="445">
        <v>1153</v>
      </c>
      <c r="U73" s="445">
        <v>0</v>
      </c>
      <c r="V73" s="445">
        <v>0</v>
      </c>
      <c r="W73" s="63">
        <v>91</v>
      </c>
    </row>
    <row r="74" spans="1:23" ht="23.1" customHeight="1">
      <c r="A74" s="64">
        <v>92</v>
      </c>
      <c r="B74" s="97" t="s">
        <v>1126</v>
      </c>
      <c r="C74" s="438">
        <v>97639</v>
      </c>
      <c r="D74" s="438">
        <v>128378</v>
      </c>
      <c r="E74" s="438">
        <v>98279</v>
      </c>
      <c r="F74" s="437">
        <v>0</v>
      </c>
      <c r="G74" s="437">
        <v>69331</v>
      </c>
      <c r="H74" s="437">
        <v>3366</v>
      </c>
      <c r="I74" s="437">
        <v>511</v>
      </c>
      <c r="J74" s="437">
        <v>8213</v>
      </c>
      <c r="K74" s="437">
        <v>4805</v>
      </c>
      <c r="L74" s="437">
        <v>134</v>
      </c>
      <c r="M74" s="437">
        <v>0</v>
      </c>
      <c r="N74" s="437">
        <v>86360</v>
      </c>
      <c r="O74" s="437">
        <v>9778</v>
      </c>
      <c r="P74" s="437">
        <v>115291</v>
      </c>
      <c r="Q74" s="437">
        <v>3366</v>
      </c>
      <c r="R74" s="437">
        <v>502</v>
      </c>
      <c r="S74" s="437">
        <v>14594</v>
      </c>
      <c r="T74" s="437">
        <v>3361</v>
      </c>
      <c r="U74" s="437">
        <v>0</v>
      </c>
      <c r="V74" s="437">
        <v>0</v>
      </c>
      <c r="W74" s="59">
        <v>92</v>
      </c>
    </row>
    <row r="75" spans="1:23" ht="23.1" customHeight="1">
      <c r="A75" s="64">
        <v>94</v>
      </c>
      <c r="B75" s="97" t="s">
        <v>1127</v>
      </c>
      <c r="C75" s="438">
        <v>99145</v>
      </c>
      <c r="D75" s="438">
        <v>121719</v>
      </c>
      <c r="E75" s="438">
        <v>99586</v>
      </c>
      <c r="F75" s="437">
        <v>0</v>
      </c>
      <c r="G75" s="437">
        <v>70448</v>
      </c>
      <c r="H75" s="437">
        <v>3025</v>
      </c>
      <c r="I75" s="437">
        <v>509</v>
      </c>
      <c r="J75" s="437">
        <v>10259</v>
      </c>
      <c r="K75" s="437">
        <v>956</v>
      </c>
      <c r="L75" s="437">
        <v>85</v>
      </c>
      <c r="M75" s="437">
        <v>0</v>
      </c>
      <c r="N75" s="437">
        <v>85283</v>
      </c>
      <c r="O75" s="437">
        <v>7990</v>
      </c>
      <c r="P75" s="437">
        <v>105967</v>
      </c>
      <c r="Q75" s="437">
        <v>3025</v>
      </c>
      <c r="R75" s="437">
        <v>500</v>
      </c>
      <c r="S75" s="437">
        <v>15226</v>
      </c>
      <c r="T75" s="437">
        <v>4349</v>
      </c>
      <c r="U75" s="437">
        <v>0</v>
      </c>
      <c r="V75" s="437">
        <v>0</v>
      </c>
      <c r="W75" s="59">
        <v>94</v>
      </c>
    </row>
    <row r="76" spans="1:23" s="103" customFormat="1" ht="23.1" customHeight="1">
      <c r="A76" s="66">
        <v>301</v>
      </c>
      <c r="B76" s="65" t="s">
        <v>1128</v>
      </c>
      <c r="C76" s="439">
        <v>233837</v>
      </c>
      <c r="D76" s="439">
        <v>0</v>
      </c>
      <c r="E76" s="439">
        <v>233837</v>
      </c>
      <c r="F76" s="433">
        <v>854</v>
      </c>
      <c r="G76" s="433">
        <v>52766</v>
      </c>
      <c r="H76" s="433">
        <v>229</v>
      </c>
      <c r="I76" s="433">
        <v>57</v>
      </c>
      <c r="J76" s="433">
        <v>0</v>
      </c>
      <c r="K76" s="433">
        <v>0</v>
      </c>
      <c r="L76" s="433">
        <v>1022</v>
      </c>
      <c r="M76" s="433">
        <v>0</v>
      </c>
      <c r="N76" s="433">
        <v>54929</v>
      </c>
      <c r="O76" s="433">
        <v>0</v>
      </c>
      <c r="P76" s="433">
        <v>0</v>
      </c>
      <c r="Q76" s="433">
        <v>0</v>
      </c>
      <c r="R76" s="433">
        <v>64</v>
      </c>
      <c r="S76" s="433">
        <v>0</v>
      </c>
      <c r="T76" s="433">
        <v>0</v>
      </c>
      <c r="U76" s="433">
        <v>0</v>
      </c>
      <c r="V76" s="433">
        <v>0</v>
      </c>
      <c r="W76" s="67">
        <v>301</v>
      </c>
    </row>
    <row r="77" spans="1:23" s="103" customFormat="1" ht="23.1" customHeight="1">
      <c r="A77" s="66">
        <v>302</v>
      </c>
      <c r="B77" s="65" t="s">
        <v>1129</v>
      </c>
      <c r="C77" s="451">
        <v>167588</v>
      </c>
      <c r="D77" s="451">
        <v>0</v>
      </c>
      <c r="E77" s="451">
        <v>167588</v>
      </c>
      <c r="F77" s="434">
        <v>867</v>
      </c>
      <c r="G77" s="434">
        <v>66511</v>
      </c>
      <c r="H77" s="434">
        <v>220</v>
      </c>
      <c r="I77" s="434">
        <v>33</v>
      </c>
      <c r="J77" s="434">
        <v>0</v>
      </c>
      <c r="K77" s="434">
        <v>0</v>
      </c>
      <c r="L77" s="434">
        <v>1793</v>
      </c>
      <c r="M77" s="434">
        <v>0</v>
      </c>
      <c r="N77" s="434">
        <v>69423</v>
      </c>
      <c r="O77" s="434">
        <v>0</v>
      </c>
      <c r="P77" s="434">
        <v>0</v>
      </c>
      <c r="Q77" s="434">
        <v>0</v>
      </c>
      <c r="R77" s="434">
        <v>76</v>
      </c>
      <c r="S77" s="434">
        <v>0</v>
      </c>
      <c r="T77" s="434">
        <v>0</v>
      </c>
      <c r="U77" s="434">
        <v>0</v>
      </c>
      <c r="V77" s="434">
        <v>0</v>
      </c>
      <c r="W77" s="67">
        <v>302</v>
      </c>
    </row>
    <row r="78" spans="1:23" s="103" customFormat="1" ht="23.1" customHeight="1">
      <c r="A78" s="70">
        <v>303</v>
      </c>
      <c r="B78" s="62" t="s">
        <v>1130</v>
      </c>
      <c r="C78" s="1027">
        <v>229375</v>
      </c>
      <c r="D78" s="1027">
        <v>0</v>
      </c>
      <c r="E78" s="1027">
        <v>229375</v>
      </c>
      <c r="F78" s="435">
        <v>1331</v>
      </c>
      <c r="G78" s="435">
        <v>50200</v>
      </c>
      <c r="H78" s="435">
        <v>259</v>
      </c>
      <c r="I78" s="435">
        <v>76</v>
      </c>
      <c r="J78" s="435">
        <v>0</v>
      </c>
      <c r="K78" s="435">
        <v>0</v>
      </c>
      <c r="L78" s="435">
        <v>2395</v>
      </c>
      <c r="M78" s="435">
        <v>0</v>
      </c>
      <c r="N78" s="435">
        <v>54260</v>
      </c>
      <c r="O78" s="435">
        <v>0</v>
      </c>
      <c r="P78" s="435">
        <v>0</v>
      </c>
      <c r="Q78" s="435">
        <v>0</v>
      </c>
      <c r="R78" s="435">
        <v>68</v>
      </c>
      <c r="S78" s="435">
        <v>0</v>
      </c>
      <c r="T78" s="435">
        <v>0</v>
      </c>
      <c r="U78" s="435">
        <v>0</v>
      </c>
      <c r="V78" s="435">
        <v>0</v>
      </c>
      <c r="W78" s="71">
        <v>303</v>
      </c>
    </row>
    <row r="79" spans="1:23" s="103" customFormat="1" ht="23.1" customHeight="1">
      <c r="A79" s="66">
        <v>304</v>
      </c>
      <c r="B79" s="65" t="s">
        <v>1131</v>
      </c>
      <c r="C79" s="439">
        <v>195467</v>
      </c>
      <c r="D79" s="439">
        <v>0</v>
      </c>
      <c r="E79" s="439">
        <v>195467</v>
      </c>
      <c r="F79" s="433">
        <v>774</v>
      </c>
      <c r="G79" s="433">
        <v>73135</v>
      </c>
      <c r="H79" s="433">
        <v>310</v>
      </c>
      <c r="I79" s="433">
        <v>154</v>
      </c>
      <c r="J79" s="433">
        <v>0</v>
      </c>
      <c r="K79" s="433">
        <v>0</v>
      </c>
      <c r="L79" s="433">
        <v>772</v>
      </c>
      <c r="M79" s="433">
        <v>0</v>
      </c>
      <c r="N79" s="433">
        <v>75145</v>
      </c>
      <c r="O79" s="433">
        <v>0</v>
      </c>
      <c r="P79" s="433">
        <v>0</v>
      </c>
      <c r="Q79" s="433">
        <v>0</v>
      </c>
      <c r="R79" s="433">
        <v>305</v>
      </c>
      <c r="S79" s="433">
        <v>0</v>
      </c>
      <c r="T79" s="433">
        <v>0</v>
      </c>
      <c r="U79" s="433">
        <v>0</v>
      </c>
      <c r="V79" s="433">
        <v>0</v>
      </c>
      <c r="W79" s="67">
        <v>304</v>
      </c>
    </row>
    <row r="80" spans="1:23" s="103" customFormat="1" ht="23.1" customHeight="1">
      <c r="A80" s="66">
        <v>305</v>
      </c>
      <c r="B80" s="65" t="s">
        <v>1132</v>
      </c>
      <c r="C80" s="439">
        <v>126996</v>
      </c>
      <c r="D80" s="439">
        <v>0</v>
      </c>
      <c r="E80" s="439">
        <v>126996</v>
      </c>
      <c r="F80" s="433">
        <v>936</v>
      </c>
      <c r="G80" s="433">
        <v>120577</v>
      </c>
      <c r="H80" s="433">
        <v>1084</v>
      </c>
      <c r="I80" s="433">
        <v>178</v>
      </c>
      <c r="J80" s="433">
        <v>0</v>
      </c>
      <c r="K80" s="433">
        <v>0</v>
      </c>
      <c r="L80" s="433">
        <v>1247</v>
      </c>
      <c r="M80" s="433">
        <v>0</v>
      </c>
      <c r="N80" s="433">
        <v>124022</v>
      </c>
      <c r="O80" s="433">
        <v>0</v>
      </c>
      <c r="P80" s="433">
        <v>0</v>
      </c>
      <c r="Q80" s="433">
        <v>0</v>
      </c>
      <c r="R80" s="433">
        <v>172</v>
      </c>
      <c r="S80" s="433">
        <v>0</v>
      </c>
      <c r="T80" s="433">
        <v>0</v>
      </c>
      <c r="U80" s="433">
        <v>0</v>
      </c>
      <c r="V80" s="433">
        <v>0</v>
      </c>
      <c r="W80" s="67">
        <v>305</v>
      </c>
    </row>
    <row r="81" spans="1:23" s="103" customFormat="1" ht="23.1" customHeight="1">
      <c r="A81" s="66">
        <v>306</v>
      </c>
      <c r="B81" s="65" t="s">
        <v>1133</v>
      </c>
      <c r="C81" s="439">
        <v>143716</v>
      </c>
      <c r="D81" s="439">
        <v>0</v>
      </c>
      <c r="E81" s="439">
        <v>143716</v>
      </c>
      <c r="F81" s="433">
        <v>967</v>
      </c>
      <c r="G81" s="433">
        <v>123206</v>
      </c>
      <c r="H81" s="433">
        <v>1201</v>
      </c>
      <c r="I81" s="433">
        <v>211</v>
      </c>
      <c r="J81" s="433">
        <v>0</v>
      </c>
      <c r="K81" s="433">
        <v>0</v>
      </c>
      <c r="L81" s="433">
        <v>1280</v>
      </c>
      <c r="M81" s="433">
        <v>0</v>
      </c>
      <c r="N81" s="433">
        <v>126865</v>
      </c>
      <c r="O81" s="433">
        <v>0</v>
      </c>
      <c r="P81" s="433">
        <v>0</v>
      </c>
      <c r="Q81" s="433">
        <v>0</v>
      </c>
      <c r="R81" s="433">
        <v>252</v>
      </c>
      <c r="S81" s="433">
        <v>0</v>
      </c>
      <c r="T81" s="433">
        <v>0</v>
      </c>
      <c r="U81" s="433">
        <v>0</v>
      </c>
      <c r="V81" s="433">
        <v>0</v>
      </c>
      <c r="W81" s="67">
        <v>306</v>
      </c>
    </row>
    <row r="82" spans="1:23" s="103" customFormat="1" ht="23.1" customHeight="1">
      <c r="A82" s="66"/>
      <c r="B82" s="65"/>
      <c r="C82" s="451"/>
      <c r="D82" s="451"/>
      <c r="E82" s="451"/>
      <c r="F82" s="434"/>
      <c r="G82" s="434"/>
      <c r="H82" s="434"/>
      <c r="I82" s="434"/>
      <c r="J82" s="434"/>
      <c r="K82" s="434"/>
      <c r="L82" s="434"/>
      <c r="M82" s="434"/>
      <c r="N82" s="434"/>
      <c r="O82" s="434"/>
      <c r="P82" s="434"/>
      <c r="Q82" s="434"/>
      <c r="R82" s="434"/>
      <c r="S82" s="434"/>
      <c r="T82" s="434"/>
      <c r="U82" s="434"/>
      <c r="V82" s="434"/>
      <c r="W82" s="67"/>
    </row>
    <row r="83" spans="1:23" s="103" customFormat="1" ht="23.1" customHeight="1">
      <c r="A83" s="72"/>
      <c r="B83" s="62"/>
      <c r="C83" s="1027"/>
      <c r="D83" s="1027"/>
      <c r="E83" s="1027"/>
      <c r="F83" s="435"/>
      <c r="G83" s="435"/>
      <c r="H83" s="435"/>
      <c r="I83" s="435"/>
      <c r="J83" s="435"/>
      <c r="K83" s="435"/>
      <c r="L83" s="435"/>
      <c r="M83" s="435"/>
      <c r="N83" s="435"/>
      <c r="O83" s="435"/>
      <c r="P83" s="435"/>
      <c r="Q83" s="435"/>
      <c r="R83" s="435"/>
      <c r="S83" s="435"/>
      <c r="T83" s="435"/>
      <c r="U83" s="435"/>
      <c r="V83" s="435"/>
      <c r="W83" s="73"/>
    </row>
    <row r="84" spans="1:23" s="103" customFormat="1" ht="23.1" customHeight="1">
      <c r="A84" s="66"/>
      <c r="B84" s="65"/>
      <c r="C84" s="439"/>
      <c r="D84" s="439"/>
      <c r="E84" s="439"/>
      <c r="F84" s="433"/>
      <c r="G84" s="433"/>
      <c r="H84" s="433"/>
      <c r="I84" s="433"/>
      <c r="J84" s="433"/>
      <c r="K84" s="433"/>
      <c r="L84" s="433"/>
      <c r="M84" s="433"/>
      <c r="N84" s="433"/>
      <c r="O84" s="433"/>
      <c r="P84" s="433"/>
      <c r="Q84" s="433"/>
      <c r="R84" s="433"/>
      <c r="S84" s="433"/>
      <c r="T84" s="433"/>
      <c r="U84" s="433"/>
      <c r="V84" s="433"/>
      <c r="W84" s="67"/>
    </row>
    <row r="85" spans="1:23" s="103" customFormat="1" ht="23.1" customHeight="1">
      <c r="A85" s="66"/>
      <c r="B85" s="65"/>
      <c r="C85" s="439"/>
      <c r="D85" s="439"/>
      <c r="E85" s="439"/>
      <c r="F85" s="433"/>
      <c r="G85" s="433"/>
      <c r="H85" s="433"/>
      <c r="I85" s="433"/>
      <c r="J85" s="433"/>
      <c r="K85" s="433"/>
      <c r="L85" s="433"/>
      <c r="M85" s="433"/>
      <c r="N85" s="433"/>
      <c r="O85" s="433"/>
      <c r="P85" s="433"/>
      <c r="Q85" s="433"/>
      <c r="R85" s="433"/>
      <c r="S85" s="433"/>
      <c r="T85" s="433"/>
      <c r="U85" s="433"/>
      <c r="V85" s="433"/>
      <c r="W85" s="67"/>
    </row>
    <row r="86" spans="1:23" s="103" customFormat="1" ht="23.1" customHeight="1">
      <c r="A86" s="66"/>
      <c r="B86" s="65"/>
      <c r="C86" s="439"/>
      <c r="D86" s="439"/>
      <c r="E86" s="439"/>
      <c r="F86" s="433"/>
      <c r="G86" s="433"/>
      <c r="H86" s="433"/>
      <c r="I86" s="433"/>
      <c r="J86" s="433"/>
      <c r="K86" s="433"/>
      <c r="L86" s="433"/>
      <c r="M86" s="433"/>
      <c r="N86" s="433"/>
      <c r="O86" s="433"/>
      <c r="P86" s="433"/>
      <c r="Q86" s="433"/>
      <c r="R86" s="433"/>
      <c r="S86" s="433"/>
      <c r="T86" s="433"/>
      <c r="U86" s="433"/>
      <c r="V86" s="433"/>
      <c r="W86" s="67"/>
    </row>
    <row r="87" spans="1:23" s="103" customFormat="1" ht="23.1" customHeight="1">
      <c r="A87" s="66"/>
      <c r="B87" s="65"/>
      <c r="C87" s="451"/>
      <c r="D87" s="451"/>
      <c r="E87" s="451"/>
      <c r="F87" s="434"/>
      <c r="G87" s="434"/>
      <c r="H87" s="434"/>
      <c r="I87" s="434"/>
      <c r="J87" s="434"/>
      <c r="K87" s="434"/>
      <c r="L87" s="434"/>
      <c r="M87" s="434"/>
      <c r="N87" s="434"/>
      <c r="O87" s="434"/>
      <c r="P87" s="434"/>
      <c r="Q87" s="434"/>
      <c r="R87" s="434"/>
      <c r="S87" s="434"/>
      <c r="T87" s="434"/>
      <c r="U87" s="434"/>
      <c r="V87" s="434"/>
      <c r="W87" s="67"/>
    </row>
    <row r="88" spans="1:23" s="103" customFormat="1" ht="23.1" customHeight="1">
      <c r="A88" s="70"/>
      <c r="B88" s="62"/>
      <c r="C88" s="1027"/>
      <c r="D88" s="1027"/>
      <c r="E88" s="1027"/>
      <c r="F88" s="435"/>
      <c r="G88" s="435"/>
      <c r="H88" s="435"/>
      <c r="I88" s="435"/>
      <c r="J88" s="435"/>
      <c r="K88" s="435"/>
      <c r="L88" s="435"/>
      <c r="M88" s="435"/>
      <c r="N88" s="435"/>
      <c r="O88" s="435"/>
      <c r="P88" s="435"/>
      <c r="Q88" s="435"/>
      <c r="R88" s="435"/>
      <c r="S88" s="435"/>
      <c r="T88" s="435"/>
      <c r="U88" s="435"/>
      <c r="V88" s="435"/>
      <c r="W88" s="71"/>
    </row>
    <row r="89" spans="1:23" s="103" customFormat="1" ht="23.1" customHeight="1">
      <c r="A89" s="66"/>
      <c r="B89" s="65"/>
      <c r="C89" s="439"/>
      <c r="D89" s="439"/>
      <c r="E89" s="439"/>
      <c r="F89" s="433"/>
      <c r="G89" s="433"/>
      <c r="H89" s="433"/>
      <c r="I89" s="433"/>
      <c r="J89" s="433"/>
      <c r="K89" s="433"/>
      <c r="L89" s="433"/>
      <c r="M89" s="433"/>
      <c r="N89" s="433"/>
      <c r="O89" s="433"/>
      <c r="P89" s="433"/>
      <c r="Q89" s="433"/>
      <c r="R89" s="433"/>
      <c r="S89" s="433"/>
      <c r="T89" s="433"/>
      <c r="U89" s="433"/>
      <c r="V89" s="433"/>
      <c r="W89" s="67"/>
    </row>
    <row r="90" spans="1:23" s="103" customFormat="1" ht="23.1" customHeight="1">
      <c r="A90" s="66"/>
      <c r="B90" s="65"/>
      <c r="C90" s="439"/>
      <c r="D90" s="439"/>
      <c r="E90" s="439"/>
      <c r="F90" s="433"/>
      <c r="G90" s="433"/>
      <c r="H90" s="433"/>
      <c r="I90" s="433"/>
      <c r="J90" s="433"/>
      <c r="K90" s="433"/>
      <c r="L90" s="433"/>
      <c r="M90" s="433"/>
      <c r="N90" s="433"/>
      <c r="O90" s="433"/>
      <c r="P90" s="433"/>
      <c r="Q90" s="433"/>
      <c r="R90" s="433"/>
      <c r="S90" s="433"/>
      <c r="T90" s="433"/>
      <c r="U90" s="433"/>
      <c r="V90" s="433"/>
      <c r="W90" s="67"/>
    </row>
    <row r="91" spans="1:23" s="103" customFormat="1" ht="23.1" customHeight="1">
      <c r="A91" s="66"/>
      <c r="B91" s="65"/>
      <c r="C91" s="439"/>
      <c r="D91" s="439"/>
      <c r="E91" s="439"/>
      <c r="F91" s="433"/>
      <c r="G91" s="433"/>
      <c r="H91" s="433"/>
      <c r="I91" s="433"/>
      <c r="J91" s="433"/>
      <c r="K91" s="433"/>
      <c r="L91" s="433"/>
      <c r="M91" s="433"/>
      <c r="N91" s="433"/>
      <c r="O91" s="433"/>
      <c r="P91" s="433"/>
      <c r="Q91" s="433"/>
      <c r="R91" s="433"/>
      <c r="S91" s="433"/>
      <c r="T91" s="433"/>
      <c r="U91" s="433"/>
      <c r="V91" s="433"/>
      <c r="W91" s="67"/>
    </row>
    <row r="92" spans="1:23" s="103" customFormat="1" ht="23.1" customHeight="1">
      <c r="A92" s="66"/>
      <c r="B92" s="65"/>
      <c r="C92" s="451"/>
      <c r="D92" s="451"/>
      <c r="E92" s="451"/>
      <c r="F92" s="434"/>
      <c r="G92" s="434"/>
      <c r="H92" s="434"/>
      <c r="I92" s="434"/>
      <c r="J92" s="434"/>
      <c r="K92" s="434"/>
      <c r="L92" s="434"/>
      <c r="M92" s="434"/>
      <c r="N92" s="434"/>
      <c r="O92" s="434"/>
      <c r="P92" s="434"/>
      <c r="Q92" s="434"/>
      <c r="R92" s="434"/>
      <c r="S92" s="434"/>
      <c r="T92" s="434"/>
      <c r="U92" s="434"/>
      <c r="V92" s="434"/>
      <c r="W92" s="67"/>
    </row>
    <row r="93" spans="1:23" s="103" customFormat="1" ht="23.1" customHeight="1">
      <c r="A93" s="70"/>
      <c r="B93" s="62"/>
      <c r="C93" s="1027"/>
      <c r="D93" s="1027"/>
      <c r="E93" s="1027"/>
      <c r="F93" s="435"/>
      <c r="G93" s="435"/>
      <c r="H93" s="435"/>
      <c r="I93" s="435"/>
      <c r="J93" s="435"/>
      <c r="K93" s="435"/>
      <c r="L93" s="435"/>
      <c r="M93" s="435"/>
      <c r="N93" s="435"/>
      <c r="O93" s="435"/>
      <c r="P93" s="435"/>
      <c r="Q93" s="435"/>
      <c r="R93" s="435"/>
      <c r="S93" s="435"/>
      <c r="T93" s="435"/>
      <c r="U93" s="435"/>
      <c r="V93" s="435"/>
      <c r="W93" s="71"/>
    </row>
    <row r="94" spans="1:23" s="103" customFormat="1" ht="23.1" customHeight="1">
      <c r="A94" s="66"/>
      <c r="B94" s="65"/>
      <c r="C94" s="439"/>
      <c r="D94" s="439"/>
      <c r="E94" s="439"/>
      <c r="F94" s="433"/>
      <c r="G94" s="433"/>
      <c r="H94" s="433"/>
      <c r="I94" s="433"/>
      <c r="J94" s="433"/>
      <c r="K94" s="433"/>
      <c r="L94" s="433"/>
      <c r="M94" s="433"/>
      <c r="N94" s="433"/>
      <c r="O94" s="433"/>
      <c r="P94" s="433"/>
      <c r="Q94" s="433"/>
      <c r="R94" s="433"/>
      <c r="S94" s="433"/>
      <c r="T94" s="433"/>
      <c r="U94" s="433"/>
      <c r="V94" s="433"/>
      <c r="W94" s="67"/>
    </row>
    <row r="95" spans="1:23" s="103" customFormat="1" ht="23.1" customHeight="1">
      <c r="A95" s="66"/>
      <c r="B95" s="65"/>
      <c r="C95" s="439"/>
      <c r="D95" s="439"/>
      <c r="E95" s="439"/>
      <c r="F95" s="433"/>
      <c r="G95" s="433"/>
      <c r="H95" s="433"/>
      <c r="I95" s="433"/>
      <c r="J95" s="433"/>
      <c r="K95" s="433"/>
      <c r="L95" s="433"/>
      <c r="M95" s="433"/>
      <c r="N95" s="433"/>
      <c r="O95" s="433"/>
      <c r="P95" s="433"/>
      <c r="Q95" s="433"/>
      <c r="R95" s="433"/>
      <c r="S95" s="433"/>
      <c r="T95" s="433"/>
      <c r="U95" s="433"/>
      <c r="V95" s="433"/>
      <c r="W95" s="67"/>
    </row>
    <row r="96" spans="1:23" s="103" customFormat="1" ht="23.1" customHeight="1">
      <c r="A96" s="66"/>
      <c r="B96" s="65"/>
      <c r="C96" s="439"/>
      <c r="D96" s="439"/>
      <c r="E96" s="439"/>
      <c r="F96" s="433"/>
      <c r="G96" s="433"/>
      <c r="H96" s="433"/>
      <c r="I96" s="433"/>
      <c r="J96" s="433"/>
      <c r="K96" s="433"/>
      <c r="L96" s="433"/>
      <c r="M96" s="433"/>
      <c r="N96" s="433"/>
      <c r="O96" s="433"/>
      <c r="P96" s="433"/>
      <c r="Q96" s="433"/>
      <c r="R96" s="433"/>
      <c r="S96" s="433"/>
      <c r="T96" s="433"/>
      <c r="U96" s="433"/>
      <c r="V96" s="433"/>
      <c r="W96" s="67"/>
    </row>
    <row r="97" spans="1:23" s="103" customFormat="1" ht="23.1" customHeight="1">
      <c r="A97" s="66"/>
      <c r="B97" s="76"/>
      <c r="C97" s="451"/>
      <c r="D97" s="451"/>
      <c r="E97" s="451"/>
      <c r="F97" s="434"/>
      <c r="G97" s="434"/>
      <c r="H97" s="434"/>
      <c r="I97" s="434"/>
      <c r="J97" s="434"/>
      <c r="K97" s="434"/>
      <c r="L97" s="434"/>
      <c r="M97" s="434"/>
      <c r="N97" s="434"/>
      <c r="O97" s="434"/>
      <c r="P97" s="434"/>
      <c r="Q97" s="434"/>
      <c r="R97" s="434"/>
      <c r="S97" s="434"/>
      <c r="T97" s="434"/>
      <c r="U97" s="434"/>
      <c r="V97" s="434"/>
      <c r="W97" s="67"/>
    </row>
    <row r="98" spans="1:23" s="103" customFormat="1" ht="23.1" customHeight="1">
      <c r="A98" s="70"/>
      <c r="B98" s="65"/>
      <c r="C98" s="1027"/>
      <c r="D98" s="1027"/>
      <c r="E98" s="1027"/>
      <c r="F98" s="435"/>
      <c r="G98" s="435"/>
      <c r="H98" s="435"/>
      <c r="I98" s="435"/>
      <c r="J98" s="435"/>
      <c r="K98" s="435"/>
      <c r="L98" s="435"/>
      <c r="M98" s="435"/>
      <c r="N98" s="435"/>
      <c r="O98" s="435"/>
      <c r="P98" s="435"/>
      <c r="Q98" s="435"/>
      <c r="R98" s="435"/>
      <c r="S98" s="435"/>
      <c r="T98" s="435"/>
      <c r="U98" s="435"/>
      <c r="V98" s="435"/>
      <c r="W98" s="71"/>
    </row>
    <row r="99" spans="1:23" s="103" customFormat="1" ht="23.1" customHeight="1">
      <c r="A99" s="66"/>
      <c r="B99" s="65"/>
      <c r="C99" s="439"/>
      <c r="D99" s="439"/>
      <c r="E99" s="439"/>
      <c r="F99" s="433"/>
      <c r="G99" s="433"/>
      <c r="H99" s="433"/>
      <c r="I99" s="433"/>
      <c r="J99" s="433"/>
      <c r="K99" s="433"/>
      <c r="L99" s="433"/>
      <c r="M99" s="433"/>
      <c r="N99" s="433"/>
      <c r="O99" s="433"/>
      <c r="P99" s="433"/>
      <c r="Q99" s="433"/>
      <c r="R99" s="433"/>
      <c r="S99" s="433"/>
      <c r="T99" s="433"/>
      <c r="U99" s="433"/>
      <c r="V99" s="433"/>
      <c r="W99" s="67"/>
    </row>
    <row r="100" spans="1:23" s="103" customFormat="1" ht="23.1" customHeight="1">
      <c r="A100" s="66"/>
      <c r="B100" s="65"/>
      <c r="C100" s="439"/>
      <c r="D100" s="439"/>
      <c r="E100" s="439"/>
      <c r="F100" s="433"/>
      <c r="G100" s="433"/>
      <c r="H100" s="433"/>
      <c r="I100" s="433"/>
      <c r="J100" s="433"/>
      <c r="K100" s="433"/>
      <c r="L100" s="433"/>
      <c r="M100" s="433"/>
      <c r="N100" s="433"/>
      <c r="O100" s="433"/>
      <c r="P100" s="433"/>
      <c r="Q100" s="433"/>
      <c r="R100" s="433"/>
      <c r="S100" s="433"/>
      <c r="T100" s="433"/>
      <c r="U100" s="433"/>
      <c r="V100" s="433"/>
      <c r="W100" s="67"/>
    </row>
    <row r="101" spans="1:23" s="103" customFormat="1" ht="23.1" customHeight="1">
      <c r="A101" s="66"/>
      <c r="B101" s="65"/>
      <c r="C101" s="439"/>
      <c r="D101" s="439"/>
      <c r="E101" s="439"/>
      <c r="F101" s="433"/>
      <c r="G101" s="433"/>
      <c r="H101" s="433"/>
      <c r="I101" s="433"/>
      <c r="J101" s="433"/>
      <c r="K101" s="433"/>
      <c r="L101" s="433"/>
      <c r="M101" s="433"/>
      <c r="N101" s="433"/>
      <c r="O101" s="433"/>
      <c r="P101" s="433"/>
      <c r="Q101" s="433"/>
      <c r="R101" s="433"/>
      <c r="S101" s="433"/>
      <c r="T101" s="433"/>
      <c r="U101" s="433"/>
      <c r="V101" s="433"/>
      <c r="W101" s="67"/>
    </row>
    <row r="102" spans="1:23" s="103" customFormat="1" ht="23.1" customHeight="1">
      <c r="A102" s="75"/>
      <c r="B102" s="76"/>
      <c r="C102" s="451"/>
      <c r="D102" s="451"/>
      <c r="E102" s="451"/>
      <c r="F102" s="434"/>
      <c r="G102" s="434"/>
      <c r="H102" s="434"/>
      <c r="I102" s="434"/>
      <c r="J102" s="434"/>
      <c r="K102" s="434"/>
      <c r="L102" s="434"/>
      <c r="M102" s="434"/>
      <c r="N102" s="434"/>
      <c r="O102" s="434"/>
      <c r="P102" s="434"/>
      <c r="Q102" s="434"/>
      <c r="R102" s="434"/>
      <c r="S102" s="434"/>
      <c r="T102" s="434"/>
      <c r="U102" s="434"/>
      <c r="V102" s="434"/>
      <c r="W102" s="77"/>
    </row>
    <row r="103" spans="1:23" s="103" customFormat="1" ht="23.1" customHeight="1">
      <c r="A103" s="70"/>
      <c r="B103" s="62"/>
      <c r="C103" s="1027"/>
      <c r="D103" s="1027"/>
      <c r="E103" s="1027"/>
      <c r="F103" s="435"/>
      <c r="G103" s="435"/>
      <c r="H103" s="435"/>
      <c r="I103" s="435"/>
      <c r="J103" s="435"/>
      <c r="K103" s="435"/>
      <c r="L103" s="435"/>
      <c r="M103" s="435"/>
      <c r="N103" s="435"/>
      <c r="O103" s="435"/>
      <c r="P103" s="435"/>
      <c r="Q103" s="435"/>
      <c r="R103" s="435"/>
      <c r="S103" s="435"/>
      <c r="T103" s="435"/>
      <c r="U103" s="435"/>
      <c r="V103" s="435"/>
      <c r="W103" s="71"/>
    </row>
    <row r="104" spans="1:23" s="103" customFormat="1" ht="23.1" customHeight="1">
      <c r="A104" s="66"/>
      <c r="B104" s="65"/>
      <c r="C104" s="439"/>
      <c r="D104" s="439"/>
      <c r="E104" s="439"/>
      <c r="F104" s="433"/>
      <c r="G104" s="433"/>
      <c r="H104" s="433"/>
      <c r="I104" s="433"/>
      <c r="J104" s="433"/>
      <c r="K104" s="433"/>
      <c r="L104" s="433"/>
      <c r="M104" s="433"/>
      <c r="N104" s="433"/>
      <c r="O104" s="433"/>
      <c r="P104" s="433"/>
      <c r="Q104" s="433"/>
      <c r="R104" s="433"/>
      <c r="S104" s="433"/>
      <c r="T104" s="433"/>
      <c r="U104" s="433"/>
      <c r="V104" s="433"/>
      <c r="W104" s="67"/>
    </row>
    <row r="105" spans="1:23" s="103" customFormat="1" ht="23.1" customHeight="1">
      <c r="A105" s="66"/>
      <c r="B105" s="65"/>
      <c r="C105" s="439"/>
      <c r="D105" s="439"/>
      <c r="E105" s="439"/>
      <c r="F105" s="433"/>
      <c r="G105" s="433"/>
      <c r="H105" s="433"/>
      <c r="I105" s="433"/>
      <c r="J105" s="433"/>
      <c r="K105" s="433"/>
      <c r="L105" s="433"/>
      <c r="M105" s="433"/>
      <c r="N105" s="433"/>
      <c r="O105" s="433"/>
      <c r="P105" s="433"/>
      <c r="Q105" s="433"/>
      <c r="R105" s="433"/>
      <c r="S105" s="433"/>
      <c r="T105" s="433"/>
      <c r="U105" s="433"/>
      <c r="V105" s="433"/>
      <c r="W105" s="67"/>
    </row>
    <row r="106" spans="1:23" s="103" customFormat="1" ht="23.1" customHeight="1">
      <c r="A106" s="66"/>
      <c r="B106" s="65"/>
      <c r="C106" s="439"/>
      <c r="D106" s="439"/>
      <c r="E106" s="439"/>
      <c r="F106" s="433"/>
      <c r="G106" s="433"/>
      <c r="H106" s="433"/>
      <c r="I106" s="433"/>
      <c r="J106" s="433"/>
      <c r="K106" s="433"/>
      <c r="L106" s="433"/>
      <c r="M106" s="433"/>
      <c r="N106" s="433"/>
      <c r="O106" s="433"/>
      <c r="P106" s="433"/>
      <c r="Q106" s="433"/>
      <c r="R106" s="433"/>
      <c r="S106" s="433"/>
      <c r="T106" s="433"/>
      <c r="U106" s="433"/>
      <c r="V106" s="433"/>
      <c r="W106" s="67"/>
    </row>
    <row r="107" spans="1:23" s="103" customFormat="1" ht="23.1" customHeight="1" thickBot="1">
      <c r="A107" s="81"/>
      <c r="B107" s="82"/>
      <c r="C107" s="1030"/>
      <c r="D107" s="1030"/>
      <c r="E107" s="1030"/>
      <c r="F107" s="441"/>
      <c r="G107" s="441"/>
      <c r="H107" s="441"/>
      <c r="I107" s="441"/>
      <c r="J107" s="441"/>
      <c r="K107" s="441"/>
      <c r="L107" s="441"/>
      <c r="M107" s="441"/>
      <c r="N107" s="441"/>
      <c r="O107" s="441"/>
      <c r="P107" s="441"/>
      <c r="Q107" s="441"/>
      <c r="R107" s="441"/>
      <c r="S107" s="441"/>
      <c r="T107" s="441"/>
      <c r="U107" s="441"/>
      <c r="V107" s="441"/>
      <c r="W107" s="83"/>
    </row>
    <row r="108" spans="1:23" s="103" customFormat="1" ht="23.1" customHeight="1">
      <c r="A108" s="69"/>
      <c r="C108" s="466"/>
      <c r="D108" s="466"/>
      <c r="E108" s="466"/>
      <c r="F108" s="466"/>
      <c r="G108" s="466"/>
      <c r="H108" s="466"/>
      <c r="I108" s="466"/>
      <c r="J108" s="466"/>
      <c r="K108" s="466"/>
      <c r="L108" s="466"/>
      <c r="M108" s="466"/>
      <c r="N108" s="466"/>
      <c r="O108" s="466"/>
      <c r="P108" s="466"/>
      <c r="Q108" s="466"/>
      <c r="R108" s="466"/>
      <c r="S108" s="466"/>
      <c r="T108" s="466"/>
      <c r="U108" s="466"/>
      <c r="V108" s="466"/>
      <c r="W108" s="69"/>
    </row>
    <row r="109" spans="1:23" s="103" customFormat="1" ht="23.1" customHeight="1">
      <c r="A109" s="69"/>
      <c r="C109" s="466"/>
      <c r="D109" s="466"/>
      <c r="E109" s="466"/>
      <c r="F109" s="466"/>
      <c r="G109" s="466"/>
      <c r="H109" s="466"/>
      <c r="I109" s="466"/>
      <c r="J109" s="466"/>
      <c r="K109" s="466"/>
      <c r="L109" s="466"/>
      <c r="M109" s="466"/>
      <c r="N109" s="466"/>
      <c r="O109" s="466"/>
      <c r="P109" s="466"/>
      <c r="Q109" s="466"/>
      <c r="R109" s="466"/>
      <c r="S109" s="466"/>
      <c r="T109" s="466"/>
      <c r="U109" s="466"/>
      <c r="V109" s="466"/>
      <c r="W109" s="69"/>
    </row>
    <row r="110" spans="1:23" s="103" customFormat="1" ht="23.1" customHeight="1">
      <c r="A110" s="69"/>
      <c r="C110" s="466"/>
      <c r="D110" s="466"/>
      <c r="E110" s="466"/>
      <c r="F110" s="466"/>
      <c r="G110" s="466"/>
      <c r="H110" s="466"/>
      <c r="I110" s="466"/>
      <c r="J110" s="466"/>
      <c r="K110" s="466"/>
      <c r="L110" s="466"/>
      <c r="M110" s="466"/>
      <c r="N110" s="466"/>
      <c r="O110" s="466"/>
      <c r="P110" s="466"/>
      <c r="Q110" s="466"/>
      <c r="R110" s="466"/>
      <c r="S110" s="466"/>
      <c r="T110" s="466"/>
      <c r="U110" s="466"/>
      <c r="V110" s="466"/>
      <c r="W110" s="69"/>
    </row>
    <row r="111" spans="1:23" s="103" customFormat="1" ht="23.1" customHeight="1">
      <c r="A111" s="69"/>
      <c r="C111" s="466"/>
      <c r="D111" s="466"/>
      <c r="E111" s="466"/>
      <c r="F111" s="466"/>
      <c r="G111" s="466"/>
      <c r="H111" s="466"/>
      <c r="I111" s="466"/>
      <c r="J111" s="466"/>
      <c r="K111" s="466"/>
      <c r="L111" s="466"/>
      <c r="M111" s="466"/>
      <c r="N111" s="466"/>
      <c r="O111" s="466"/>
      <c r="P111" s="466"/>
      <c r="Q111" s="466"/>
      <c r="R111" s="466"/>
      <c r="S111" s="466"/>
      <c r="T111" s="466"/>
      <c r="U111" s="466"/>
      <c r="V111" s="466"/>
      <c r="W111" s="69"/>
    </row>
    <row r="112" spans="1:23" s="103" customFormat="1" ht="23.1" customHeight="1">
      <c r="A112" s="69"/>
      <c r="C112" s="466"/>
      <c r="D112" s="466"/>
      <c r="E112" s="466"/>
      <c r="F112" s="466"/>
      <c r="G112" s="466"/>
      <c r="H112" s="466"/>
      <c r="I112" s="466"/>
      <c r="J112" s="466"/>
      <c r="K112" s="466"/>
      <c r="L112" s="466"/>
      <c r="M112" s="466"/>
      <c r="N112" s="466"/>
      <c r="O112" s="466"/>
      <c r="P112" s="466"/>
      <c r="Q112" s="466"/>
      <c r="R112" s="466"/>
      <c r="S112" s="466"/>
      <c r="T112" s="466"/>
      <c r="U112" s="466"/>
      <c r="V112" s="466"/>
      <c r="W112" s="69"/>
    </row>
    <row r="113" spans="1:23" s="103" customFormat="1" ht="23.1" customHeight="1">
      <c r="A113" s="69"/>
      <c r="C113" s="466"/>
      <c r="D113" s="466"/>
      <c r="E113" s="466"/>
      <c r="F113" s="466"/>
      <c r="G113" s="466"/>
      <c r="H113" s="466"/>
      <c r="I113" s="466"/>
      <c r="J113" s="466"/>
      <c r="K113" s="466"/>
      <c r="L113" s="466"/>
      <c r="M113" s="466"/>
      <c r="N113" s="466"/>
      <c r="O113" s="466"/>
      <c r="P113" s="466"/>
      <c r="Q113" s="466"/>
      <c r="R113" s="466"/>
      <c r="S113" s="466"/>
      <c r="T113" s="466"/>
      <c r="U113" s="466"/>
      <c r="V113" s="466"/>
      <c r="W113" s="69"/>
    </row>
    <row r="114" spans="1:23" s="103" customFormat="1" ht="23.1" customHeight="1">
      <c r="A114" s="69"/>
      <c r="C114" s="466"/>
      <c r="D114" s="466"/>
      <c r="E114" s="466"/>
      <c r="F114" s="466"/>
      <c r="G114" s="466"/>
      <c r="H114" s="466"/>
      <c r="I114" s="466"/>
      <c r="J114" s="466"/>
      <c r="K114" s="466"/>
      <c r="L114" s="466"/>
      <c r="M114" s="466"/>
      <c r="N114" s="466"/>
      <c r="O114" s="466"/>
      <c r="P114" s="466"/>
      <c r="Q114" s="466"/>
      <c r="R114" s="466"/>
      <c r="S114" s="466"/>
      <c r="T114" s="466"/>
      <c r="U114" s="466"/>
      <c r="V114" s="466"/>
      <c r="W114" s="69"/>
    </row>
    <row r="115" spans="1:23" s="103" customFormat="1" ht="23.1" customHeight="1">
      <c r="A115" s="69"/>
      <c r="C115" s="466"/>
      <c r="D115" s="466"/>
      <c r="E115" s="466"/>
      <c r="F115" s="466"/>
      <c r="G115" s="466"/>
      <c r="H115" s="466"/>
      <c r="I115" s="466"/>
      <c r="J115" s="466"/>
      <c r="K115" s="466"/>
      <c r="L115" s="466"/>
      <c r="M115" s="466"/>
      <c r="N115" s="466"/>
      <c r="O115" s="466"/>
      <c r="P115" s="466"/>
      <c r="Q115" s="466"/>
      <c r="R115" s="466"/>
      <c r="S115" s="466"/>
      <c r="T115" s="466"/>
      <c r="U115" s="466"/>
      <c r="V115" s="466"/>
      <c r="W115" s="69"/>
    </row>
    <row r="116" spans="1:23" s="103" customFormat="1" ht="23.1" customHeight="1">
      <c r="A116" s="69"/>
      <c r="C116" s="466"/>
      <c r="D116" s="466"/>
      <c r="E116" s="466"/>
      <c r="F116" s="466"/>
      <c r="G116" s="466"/>
      <c r="H116" s="466"/>
      <c r="I116" s="466"/>
      <c r="J116" s="466"/>
      <c r="K116" s="466"/>
      <c r="L116" s="466"/>
      <c r="M116" s="466"/>
      <c r="N116" s="466"/>
      <c r="O116" s="466"/>
      <c r="P116" s="466"/>
      <c r="Q116" s="466"/>
      <c r="R116" s="466"/>
      <c r="S116" s="466"/>
      <c r="T116" s="466"/>
      <c r="U116" s="466"/>
      <c r="V116" s="466"/>
      <c r="W116" s="69"/>
    </row>
    <row r="117" spans="1:23" ht="23.1" customHeight="1">
      <c r="C117" s="446"/>
      <c r="D117" s="446"/>
      <c r="E117" s="446"/>
      <c r="F117" s="446"/>
      <c r="G117" s="446"/>
      <c r="H117" s="446"/>
      <c r="I117" s="446"/>
      <c r="J117" s="446"/>
      <c r="K117" s="446"/>
      <c r="L117" s="446"/>
      <c r="M117" s="446"/>
      <c r="N117" s="446"/>
      <c r="O117" s="446"/>
      <c r="P117" s="446"/>
      <c r="Q117" s="446"/>
      <c r="R117" s="446"/>
      <c r="S117" s="446"/>
      <c r="T117" s="446"/>
      <c r="U117" s="446"/>
      <c r="V117" s="446"/>
    </row>
    <row r="118" spans="1:23" ht="23.1" customHeight="1">
      <c r="C118" s="446"/>
      <c r="D118" s="446"/>
      <c r="E118" s="446"/>
      <c r="F118" s="446"/>
      <c r="G118" s="446"/>
      <c r="H118" s="446"/>
      <c r="I118" s="446"/>
      <c r="J118" s="446"/>
      <c r="K118" s="446"/>
      <c r="L118" s="446"/>
      <c r="M118" s="446"/>
      <c r="N118" s="446"/>
      <c r="O118" s="446"/>
      <c r="P118" s="446"/>
      <c r="Q118" s="446"/>
      <c r="R118" s="446"/>
      <c r="S118" s="446"/>
      <c r="T118" s="446"/>
      <c r="U118" s="446"/>
      <c r="V118" s="446"/>
    </row>
    <row r="119" spans="1:23" ht="23.1" customHeight="1">
      <c r="C119" s="446"/>
      <c r="D119" s="446"/>
      <c r="E119" s="446"/>
      <c r="F119" s="446"/>
      <c r="G119" s="446"/>
      <c r="H119" s="446"/>
      <c r="I119" s="446"/>
      <c r="J119" s="446"/>
      <c r="K119" s="446"/>
      <c r="L119" s="446"/>
      <c r="M119" s="446"/>
      <c r="N119" s="446"/>
      <c r="O119" s="446"/>
      <c r="P119" s="446"/>
      <c r="Q119" s="446"/>
      <c r="R119" s="446"/>
      <c r="S119" s="446"/>
      <c r="T119" s="446"/>
      <c r="U119" s="446"/>
      <c r="V119" s="446"/>
    </row>
    <row r="120" spans="1:23" ht="23.1" customHeight="1">
      <c r="C120" s="446"/>
      <c r="D120" s="446"/>
      <c r="E120" s="446"/>
      <c r="F120" s="446"/>
      <c r="G120" s="446"/>
      <c r="H120" s="446"/>
      <c r="I120" s="446"/>
      <c r="J120" s="446"/>
      <c r="K120" s="446"/>
      <c r="L120" s="446"/>
      <c r="M120" s="446"/>
      <c r="N120" s="446"/>
      <c r="O120" s="446"/>
      <c r="P120" s="446"/>
      <c r="Q120" s="446"/>
      <c r="R120" s="446"/>
      <c r="S120" s="446"/>
      <c r="T120" s="446"/>
      <c r="U120" s="446"/>
      <c r="V120" s="446"/>
    </row>
    <row r="121" spans="1:23" ht="23.1" customHeight="1">
      <c r="C121" s="446"/>
      <c r="D121" s="446"/>
      <c r="E121" s="446"/>
      <c r="F121" s="446"/>
      <c r="G121" s="446"/>
      <c r="H121" s="446"/>
      <c r="I121" s="446"/>
      <c r="J121" s="446"/>
      <c r="K121" s="446"/>
      <c r="L121" s="446"/>
      <c r="M121" s="446"/>
      <c r="N121" s="446"/>
      <c r="O121" s="446"/>
      <c r="P121" s="446"/>
      <c r="Q121" s="446"/>
      <c r="R121" s="446"/>
      <c r="S121" s="446"/>
      <c r="T121" s="446"/>
      <c r="U121" s="446"/>
      <c r="V121" s="446"/>
    </row>
    <row r="122" spans="1:23" ht="23.1" customHeight="1">
      <c r="C122" s="446"/>
      <c r="D122" s="446"/>
      <c r="E122" s="446"/>
      <c r="F122" s="446"/>
      <c r="G122" s="446"/>
      <c r="H122" s="446"/>
      <c r="I122" s="446"/>
      <c r="J122" s="446"/>
      <c r="K122" s="446"/>
      <c r="L122" s="446"/>
      <c r="M122" s="446"/>
      <c r="N122" s="446"/>
      <c r="O122" s="446"/>
      <c r="P122" s="446"/>
      <c r="Q122" s="446"/>
      <c r="R122" s="446"/>
      <c r="S122" s="446"/>
      <c r="T122" s="446"/>
      <c r="U122" s="446"/>
      <c r="V122" s="446"/>
    </row>
    <row r="123" spans="1:23" ht="23.1" customHeight="1">
      <c r="C123" s="446"/>
      <c r="D123" s="446"/>
      <c r="E123" s="446"/>
      <c r="F123" s="446"/>
      <c r="G123" s="446"/>
      <c r="H123" s="446"/>
      <c r="I123" s="446"/>
      <c r="J123" s="446"/>
      <c r="K123" s="446"/>
      <c r="L123" s="446"/>
      <c r="M123" s="446"/>
      <c r="N123" s="446"/>
      <c r="O123" s="446"/>
      <c r="P123" s="446"/>
      <c r="Q123" s="446"/>
      <c r="R123" s="446"/>
      <c r="S123" s="446"/>
      <c r="T123" s="446"/>
      <c r="U123" s="446"/>
      <c r="V123" s="446"/>
    </row>
  </sheetData>
  <mergeCells count="2">
    <mergeCell ref="K4:N4"/>
    <mergeCell ref="F4:J4"/>
  </mergeCells>
  <phoneticPr fontId="2"/>
  <printOptions horizontalCentered="1"/>
  <pageMargins left="0.5" right="0.59055118110236227" top="0.54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22" man="1"/>
  </rowBreaks>
  <colBreaks count="1" manualBreakCount="1">
    <brk id="11" max="121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AM107"/>
  <sheetViews>
    <sheetView showGridLines="0" view="pageBreakPreview" zoomScale="55" zoomScaleNormal="75" zoomScaleSheetLayoutView="50" workbookViewId="0">
      <pane xSplit="2" ySplit="7" topLeftCell="C8" activePane="bottomRight" state="frozen"/>
      <selection pane="topRight"/>
      <selection pane="bottomLeft"/>
      <selection pane="bottomRight"/>
    </sheetView>
  </sheetViews>
  <sheetFormatPr defaultRowHeight="23.1" customHeight="1"/>
  <cols>
    <col min="1" max="1" width="5.875" style="8" customWidth="1"/>
    <col min="2" max="2" width="17.125" style="6" bestFit="1" customWidth="1"/>
    <col min="3" max="3" width="12.625" style="107" customWidth="1"/>
    <col min="4" max="4" width="14.375" style="107" bestFit="1" customWidth="1"/>
    <col min="5" max="5" width="14.875" style="107" customWidth="1"/>
    <col min="6" max="7" width="15.125" style="107" customWidth="1"/>
    <col min="8" max="8" width="13.625" style="107" customWidth="1"/>
    <col min="9" max="9" width="14.25" style="107" customWidth="1"/>
    <col min="10" max="10" width="14.375" style="107" customWidth="1"/>
    <col min="11" max="11" width="14.375" style="107" bestFit="1" customWidth="1"/>
    <col min="12" max="12" width="12.875" style="107" customWidth="1"/>
    <col min="13" max="13" width="15.25" style="107" customWidth="1"/>
    <col min="14" max="14" width="15" style="107" customWidth="1"/>
    <col min="15" max="15" width="16.375" style="107" customWidth="1"/>
    <col min="16" max="16" width="17" style="107" customWidth="1"/>
    <col min="17" max="18" width="15.75" style="107" customWidth="1"/>
    <col min="19" max="19" width="17.5" style="107" customWidth="1"/>
    <col min="20" max="20" width="5.875" style="151" customWidth="1"/>
    <col min="21" max="16384" width="9" style="6"/>
  </cols>
  <sheetData>
    <row r="1" spans="1:39" ht="30.95" customHeight="1">
      <c r="A1" s="4" t="s">
        <v>742</v>
      </c>
      <c r="T1" s="6"/>
    </row>
    <row r="2" spans="1:39" s="86" customFormat="1" ht="22.5" customHeight="1" thickBot="1"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3" t="s">
        <v>713</v>
      </c>
      <c r="T2" s="87"/>
      <c r="U2" s="87"/>
    </row>
    <row r="3" spans="1:39" s="125" customFormat="1" ht="24.95" customHeight="1">
      <c r="A3" s="17" t="s">
        <v>148</v>
      </c>
      <c r="B3" s="18"/>
      <c r="C3" s="360"/>
      <c r="D3" s="467"/>
      <c r="E3" s="467"/>
      <c r="F3" s="467"/>
      <c r="G3" s="467"/>
      <c r="H3" s="467"/>
      <c r="I3" s="467"/>
      <c r="J3" s="719" t="s">
        <v>365</v>
      </c>
      <c r="K3" s="467"/>
      <c r="L3" s="467"/>
      <c r="M3" s="720" t="s">
        <v>11</v>
      </c>
      <c r="N3" s="467"/>
      <c r="O3" s="467"/>
      <c r="P3" s="467"/>
      <c r="Q3" s="467"/>
      <c r="R3" s="467"/>
      <c r="S3" s="468"/>
      <c r="T3" s="16" t="s">
        <v>549</v>
      </c>
    </row>
    <row r="4" spans="1:39" s="125" customFormat="1" ht="24.95" customHeight="1">
      <c r="A4" s="26" t="s">
        <v>550</v>
      </c>
      <c r="B4" s="27"/>
      <c r="C4" s="354"/>
      <c r="D4" s="2336" t="s">
        <v>714</v>
      </c>
      <c r="E4" s="2400"/>
      <c r="F4" s="2398" t="s">
        <v>575</v>
      </c>
      <c r="G4" s="2399"/>
      <c r="H4" s="2399"/>
      <c r="I4" s="2399"/>
      <c r="J4" s="2399"/>
      <c r="K4" s="2399"/>
      <c r="L4" s="142"/>
      <c r="M4" s="143"/>
      <c r="N4" s="115"/>
      <c r="O4" s="144"/>
      <c r="P4" s="144"/>
      <c r="Q4" s="144"/>
      <c r="R4" s="144"/>
      <c r="S4" s="144"/>
      <c r="T4" s="25" t="s">
        <v>550</v>
      </c>
    </row>
    <row r="5" spans="1:39" s="125" customFormat="1" ht="24.95" customHeight="1">
      <c r="A5" s="26" t="s">
        <v>551</v>
      </c>
      <c r="B5" s="27" t="s">
        <v>512</v>
      </c>
      <c r="C5" s="351" t="s">
        <v>577</v>
      </c>
      <c r="D5" s="352" t="s">
        <v>726</v>
      </c>
      <c r="E5" s="718" t="s">
        <v>727</v>
      </c>
      <c r="F5" s="2397" t="s">
        <v>578</v>
      </c>
      <c r="G5" s="2336"/>
      <c r="H5" s="2336"/>
      <c r="I5" s="2336"/>
      <c r="J5" s="2336"/>
      <c r="K5" s="2336"/>
      <c r="L5" s="143"/>
      <c r="M5" s="115" t="s">
        <v>598</v>
      </c>
      <c r="N5" s="116" t="s">
        <v>745</v>
      </c>
      <c r="O5" s="146" t="s">
        <v>672</v>
      </c>
      <c r="P5" s="146" t="s">
        <v>492</v>
      </c>
      <c r="Q5" s="146" t="s">
        <v>495</v>
      </c>
      <c r="R5" s="146" t="s">
        <v>329</v>
      </c>
      <c r="S5" s="146" t="s">
        <v>480</v>
      </c>
      <c r="T5" s="25" t="s">
        <v>551</v>
      </c>
    </row>
    <row r="6" spans="1:39" s="125" customFormat="1" ht="24.95" customHeight="1">
      <c r="A6" s="26" t="s">
        <v>552</v>
      </c>
      <c r="B6" s="27"/>
      <c r="C6" s="351" t="s">
        <v>601</v>
      </c>
      <c r="D6" s="352" t="s">
        <v>678</v>
      </c>
      <c r="E6" s="130" t="s">
        <v>729</v>
      </c>
      <c r="F6" s="145" t="s">
        <v>680</v>
      </c>
      <c r="G6" s="145" t="s">
        <v>747</v>
      </c>
      <c r="H6" s="115" t="s">
        <v>595</v>
      </c>
      <c r="I6" s="115" t="s">
        <v>596</v>
      </c>
      <c r="J6" s="115" t="s">
        <v>509</v>
      </c>
      <c r="K6" s="115" t="s">
        <v>597</v>
      </c>
      <c r="L6" s="115" t="s">
        <v>515</v>
      </c>
      <c r="M6" s="116"/>
      <c r="N6" s="116" t="s">
        <v>746</v>
      </c>
      <c r="O6" s="146" t="s">
        <v>478</v>
      </c>
      <c r="P6" s="146" t="s">
        <v>479</v>
      </c>
      <c r="Q6" s="146"/>
      <c r="R6" s="146" t="s">
        <v>333</v>
      </c>
      <c r="S6" s="146"/>
      <c r="T6" s="25" t="s">
        <v>552</v>
      </c>
    </row>
    <row r="7" spans="1:39" s="125" customFormat="1" ht="24.95" customHeight="1" thickBot="1">
      <c r="A7" s="49" t="s">
        <v>553</v>
      </c>
      <c r="B7" s="50"/>
      <c r="C7" s="1004"/>
      <c r="D7" s="353" t="s">
        <v>686</v>
      </c>
      <c r="E7" s="727" t="s">
        <v>686</v>
      </c>
      <c r="F7" s="727" t="s">
        <v>681</v>
      </c>
      <c r="G7" s="727" t="s">
        <v>682</v>
      </c>
      <c r="H7" s="120" t="s">
        <v>603</v>
      </c>
      <c r="I7" s="120" t="s">
        <v>604</v>
      </c>
      <c r="J7" s="120" t="s">
        <v>579</v>
      </c>
      <c r="K7" s="120" t="s">
        <v>605</v>
      </c>
      <c r="L7" s="120"/>
      <c r="M7" s="120" t="s">
        <v>602</v>
      </c>
      <c r="N7" s="120"/>
      <c r="O7" s="147"/>
      <c r="P7" s="147"/>
      <c r="Q7" s="147"/>
      <c r="R7" s="147"/>
      <c r="S7" s="147"/>
      <c r="T7" s="48" t="s">
        <v>553</v>
      </c>
    </row>
    <row r="8" spans="1:39" s="121" customFormat="1" ht="30" customHeight="1">
      <c r="A8" s="13"/>
      <c r="B8" s="99" t="s">
        <v>1136</v>
      </c>
      <c r="C8" s="1034">
        <v>0</v>
      </c>
      <c r="D8" s="1035">
        <v>11873</v>
      </c>
      <c r="E8" s="1031">
        <v>84542</v>
      </c>
      <c r="F8" s="1031">
        <v>6839</v>
      </c>
      <c r="G8" s="1031">
        <v>5362</v>
      </c>
      <c r="H8" s="1031">
        <v>0</v>
      </c>
      <c r="I8" s="1031">
        <v>3469</v>
      </c>
      <c r="J8" s="1031">
        <v>1053</v>
      </c>
      <c r="K8" s="1031">
        <v>712</v>
      </c>
      <c r="L8" s="1031">
        <v>16473</v>
      </c>
      <c r="M8" s="1031">
        <v>0</v>
      </c>
      <c r="N8" s="1031">
        <v>2350</v>
      </c>
      <c r="O8" s="1036">
        <v>449715</v>
      </c>
      <c r="P8" s="1036">
        <v>3735</v>
      </c>
      <c r="Q8" s="1036">
        <v>12335</v>
      </c>
      <c r="R8" s="1036">
        <v>0</v>
      </c>
      <c r="S8" s="1036">
        <v>465784</v>
      </c>
      <c r="T8" s="1037"/>
      <c r="U8" s="125"/>
      <c r="V8" s="125"/>
      <c r="W8" s="125"/>
      <c r="X8" s="125"/>
      <c r="Y8" s="125"/>
      <c r="Z8" s="125"/>
      <c r="AA8" s="125"/>
      <c r="AB8" s="125"/>
      <c r="AC8" s="125"/>
      <c r="AD8" s="125"/>
      <c r="AE8" s="125"/>
      <c r="AF8" s="125"/>
      <c r="AG8" s="125"/>
      <c r="AH8" s="125"/>
      <c r="AI8" s="125"/>
      <c r="AJ8" s="125"/>
      <c r="AK8" s="125"/>
      <c r="AL8" s="125"/>
      <c r="AM8" s="125"/>
    </row>
    <row r="9" spans="1:39" s="121" customFormat="1" ht="30" customHeight="1">
      <c r="A9" s="22"/>
      <c r="B9" s="30" t="s">
        <v>1137</v>
      </c>
      <c r="C9" s="1038">
        <v>0</v>
      </c>
      <c r="D9" s="1039">
        <v>12424</v>
      </c>
      <c r="E9" s="437">
        <v>92834</v>
      </c>
      <c r="F9" s="437">
        <v>7510</v>
      </c>
      <c r="G9" s="437">
        <v>5888</v>
      </c>
      <c r="H9" s="437">
        <v>0</v>
      </c>
      <c r="I9" s="437">
        <v>3809</v>
      </c>
      <c r="J9" s="437">
        <v>1156</v>
      </c>
      <c r="K9" s="437">
        <v>782</v>
      </c>
      <c r="L9" s="437">
        <v>18089</v>
      </c>
      <c r="M9" s="437">
        <v>0</v>
      </c>
      <c r="N9" s="437">
        <v>2433</v>
      </c>
      <c r="O9" s="436">
        <v>466888</v>
      </c>
      <c r="P9" s="436">
        <v>3808</v>
      </c>
      <c r="Q9" s="436">
        <v>11686</v>
      </c>
      <c r="R9" s="436">
        <v>0</v>
      </c>
      <c r="S9" s="436">
        <v>482382</v>
      </c>
      <c r="T9" s="1040"/>
    </row>
    <row r="10" spans="1:39" s="121" customFormat="1" ht="30" customHeight="1">
      <c r="A10" s="22"/>
      <c r="B10" s="30" t="s">
        <v>1138</v>
      </c>
      <c r="C10" s="1038">
        <v>0</v>
      </c>
      <c r="D10" s="1039">
        <v>6253</v>
      </c>
      <c r="E10" s="437">
        <v>0</v>
      </c>
      <c r="F10" s="437">
        <v>0</v>
      </c>
      <c r="G10" s="437">
        <v>0</v>
      </c>
      <c r="H10" s="437">
        <v>0</v>
      </c>
      <c r="I10" s="437">
        <v>0</v>
      </c>
      <c r="J10" s="437">
        <v>0</v>
      </c>
      <c r="K10" s="437">
        <v>0</v>
      </c>
      <c r="L10" s="437">
        <v>0</v>
      </c>
      <c r="M10" s="437">
        <v>0</v>
      </c>
      <c r="N10" s="437">
        <v>1499</v>
      </c>
      <c r="O10" s="436">
        <v>274614</v>
      </c>
      <c r="P10" s="436">
        <v>2993</v>
      </c>
      <c r="Q10" s="436">
        <v>18949</v>
      </c>
      <c r="R10" s="436">
        <v>0</v>
      </c>
      <c r="S10" s="436">
        <v>296555</v>
      </c>
      <c r="T10" s="1040"/>
    </row>
    <row r="11" spans="1:39" s="121" customFormat="1" ht="30" customHeight="1">
      <c r="A11" s="22"/>
      <c r="B11" s="30" t="s">
        <v>1139</v>
      </c>
      <c r="C11" s="437">
        <v>0</v>
      </c>
      <c r="D11" s="437">
        <v>12316</v>
      </c>
      <c r="E11" s="437">
        <v>92798</v>
      </c>
      <c r="F11" s="437">
        <v>7505</v>
      </c>
      <c r="G11" s="437">
        <v>5917</v>
      </c>
      <c r="H11" s="437">
        <v>0</v>
      </c>
      <c r="I11" s="437">
        <v>3847</v>
      </c>
      <c r="J11" s="437">
        <v>1175</v>
      </c>
      <c r="K11" s="437">
        <v>748</v>
      </c>
      <c r="L11" s="437">
        <v>18602</v>
      </c>
      <c r="M11" s="437">
        <v>0</v>
      </c>
      <c r="N11" s="437">
        <v>2472</v>
      </c>
      <c r="O11" s="436">
        <v>465533</v>
      </c>
      <c r="P11" s="436">
        <v>4043</v>
      </c>
      <c r="Q11" s="436">
        <v>10600</v>
      </c>
      <c r="R11" s="436">
        <v>0</v>
      </c>
      <c r="S11" s="436">
        <v>480176</v>
      </c>
      <c r="T11" s="1040"/>
    </row>
    <row r="12" spans="1:39" s="121" customFormat="1" ht="30" customHeight="1">
      <c r="A12" s="122"/>
      <c r="B12" s="150" t="s">
        <v>1140</v>
      </c>
      <c r="C12" s="440">
        <v>0</v>
      </c>
      <c r="D12" s="440">
        <v>13745</v>
      </c>
      <c r="E12" s="440">
        <v>93276</v>
      </c>
      <c r="F12" s="440">
        <v>7567</v>
      </c>
      <c r="G12" s="440">
        <v>5536</v>
      </c>
      <c r="H12" s="440">
        <v>0</v>
      </c>
      <c r="I12" s="440">
        <v>3340</v>
      </c>
      <c r="J12" s="440">
        <v>927</v>
      </c>
      <c r="K12" s="440">
        <v>1191</v>
      </c>
      <c r="L12" s="440">
        <v>11836</v>
      </c>
      <c r="M12" s="440">
        <v>0</v>
      </c>
      <c r="N12" s="440">
        <v>1962</v>
      </c>
      <c r="O12" s="444">
        <v>483408</v>
      </c>
      <c r="P12" s="444">
        <v>937</v>
      </c>
      <c r="Q12" s="444">
        <v>24926</v>
      </c>
      <c r="R12" s="444">
        <v>0</v>
      </c>
      <c r="S12" s="444">
        <v>509272</v>
      </c>
      <c r="T12" s="1041"/>
    </row>
    <row r="13" spans="1:39" ht="23.1" customHeight="1">
      <c r="A13" s="61">
        <v>1</v>
      </c>
      <c r="B13" s="96" t="s">
        <v>1065</v>
      </c>
      <c r="C13" s="445">
        <v>0</v>
      </c>
      <c r="D13" s="445">
        <v>12512</v>
      </c>
      <c r="E13" s="445">
        <v>92576</v>
      </c>
      <c r="F13" s="445">
        <v>6632</v>
      </c>
      <c r="G13" s="445">
        <v>5682</v>
      </c>
      <c r="H13" s="445">
        <v>0</v>
      </c>
      <c r="I13" s="445">
        <v>4133</v>
      </c>
      <c r="J13" s="445">
        <v>991</v>
      </c>
      <c r="K13" s="445">
        <v>949</v>
      </c>
      <c r="L13" s="445">
        <v>24797</v>
      </c>
      <c r="M13" s="445">
        <v>0</v>
      </c>
      <c r="N13" s="445">
        <v>2253</v>
      </c>
      <c r="O13" s="1042">
        <v>480221</v>
      </c>
      <c r="P13" s="1042">
        <v>0</v>
      </c>
      <c r="Q13" s="1042">
        <v>6875</v>
      </c>
      <c r="R13" s="1042">
        <v>0</v>
      </c>
      <c r="S13" s="1042">
        <v>487095</v>
      </c>
      <c r="T13" s="1043">
        <v>1</v>
      </c>
    </row>
    <row r="14" spans="1:39" ht="23.1" customHeight="1">
      <c r="A14" s="64">
        <v>2</v>
      </c>
      <c r="B14" s="97" t="s">
        <v>1066</v>
      </c>
      <c r="C14" s="437">
        <v>0</v>
      </c>
      <c r="D14" s="437">
        <v>12501</v>
      </c>
      <c r="E14" s="437">
        <v>98401</v>
      </c>
      <c r="F14" s="437">
        <v>7612</v>
      </c>
      <c r="G14" s="437">
        <v>5679</v>
      </c>
      <c r="H14" s="437">
        <v>0</v>
      </c>
      <c r="I14" s="437">
        <v>2121</v>
      </c>
      <c r="J14" s="437">
        <v>876</v>
      </c>
      <c r="K14" s="437">
        <v>990</v>
      </c>
      <c r="L14" s="437">
        <v>17878</v>
      </c>
      <c r="M14" s="437">
        <v>0</v>
      </c>
      <c r="N14" s="437">
        <v>1725</v>
      </c>
      <c r="O14" s="436">
        <v>466255</v>
      </c>
      <c r="P14" s="436">
        <v>0</v>
      </c>
      <c r="Q14" s="436">
        <v>0</v>
      </c>
      <c r="R14" s="436">
        <v>0</v>
      </c>
      <c r="S14" s="436">
        <v>466255</v>
      </c>
      <c r="T14" s="1040">
        <v>2</v>
      </c>
    </row>
    <row r="15" spans="1:39" ht="23.1" customHeight="1">
      <c r="A15" s="64">
        <v>3</v>
      </c>
      <c r="B15" s="97" t="s">
        <v>1067</v>
      </c>
      <c r="C15" s="437">
        <v>0</v>
      </c>
      <c r="D15" s="437">
        <v>13287</v>
      </c>
      <c r="E15" s="437">
        <v>93194</v>
      </c>
      <c r="F15" s="437">
        <v>8527</v>
      </c>
      <c r="G15" s="437">
        <v>6267</v>
      </c>
      <c r="H15" s="437">
        <v>0</v>
      </c>
      <c r="I15" s="437">
        <v>4463</v>
      </c>
      <c r="J15" s="437">
        <v>1619</v>
      </c>
      <c r="K15" s="437">
        <v>66</v>
      </c>
      <c r="L15" s="437">
        <v>16276</v>
      </c>
      <c r="M15" s="437">
        <v>0</v>
      </c>
      <c r="N15" s="437">
        <v>3031</v>
      </c>
      <c r="O15" s="436">
        <v>447071</v>
      </c>
      <c r="P15" s="436">
        <v>0</v>
      </c>
      <c r="Q15" s="436">
        <v>0</v>
      </c>
      <c r="R15" s="436">
        <v>0</v>
      </c>
      <c r="S15" s="436">
        <v>447071</v>
      </c>
      <c r="T15" s="1040">
        <v>3</v>
      </c>
    </row>
    <row r="16" spans="1:39" ht="23.1" customHeight="1">
      <c r="A16" s="64">
        <v>6</v>
      </c>
      <c r="B16" s="97" t="s">
        <v>1068</v>
      </c>
      <c r="C16" s="437">
        <v>0</v>
      </c>
      <c r="D16" s="437">
        <v>14135</v>
      </c>
      <c r="E16" s="437">
        <v>94305</v>
      </c>
      <c r="F16" s="437">
        <v>6890</v>
      </c>
      <c r="G16" s="437">
        <v>5187</v>
      </c>
      <c r="H16" s="437">
        <v>0</v>
      </c>
      <c r="I16" s="437">
        <v>3253</v>
      </c>
      <c r="J16" s="437">
        <v>933</v>
      </c>
      <c r="K16" s="437">
        <v>1070</v>
      </c>
      <c r="L16" s="437">
        <v>21808</v>
      </c>
      <c r="M16" s="437">
        <v>0</v>
      </c>
      <c r="N16" s="437">
        <v>1520</v>
      </c>
      <c r="O16" s="449">
        <v>483631</v>
      </c>
      <c r="P16" s="449">
        <v>0</v>
      </c>
      <c r="Q16" s="449">
        <v>3557</v>
      </c>
      <c r="R16" s="449">
        <v>0</v>
      </c>
      <c r="S16" s="436">
        <v>487188</v>
      </c>
      <c r="T16" s="1040">
        <v>6</v>
      </c>
    </row>
    <row r="17" spans="1:20" ht="23.1" customHeight="1">
      <c r="A17" s="64">
        <v>7</v>
      </c>
      <c r="B17" s="97" t="s">
        <v>1069</v>
      </c>
      <c r="C17" s="453">
        <v>0</v>
      </c>
      <c r="D17" s="453">
        <v>13037</v>
      </c>
      <c r="E17" s="453">
        <v>94994</v>
      </c>
      <c r="F17" s="453">
        <v>4776</v>
      </c>
      <c r="G17" s="453">
        <v>3641</v>
      </c>
      <c r="H17" s="453">
        <v>0</v>
      </c>
      <c r="I17" s="453">
        <v>5224</v>
      </c>
      <c r="J17" s="453">
        <v>737</v>
      </c>
      <c r="K17" s="453">
        <v>1022</v>
      </c>
      <c r="L17" s="453">
        <v>22406</v>
      </c>
      <c r="M17" s="453">
        <v>0</v>
      </c>
      <c r="N17" s="453">
        <v>699</v>
      </c>
      <c r="O17" s="1011">
        <v>471520</v>
      </c>
      <c r="P17" s="1011">
        <v>0</v>
      </c>
      <c r="Q17" s="1011">
        <v>7968</v>
      </c>
      <c r="R17" s="1011">
        <v>0</v>
      </c>
      <c r="S17" s="1044">
        <v>479487</v>
      </c>
      <c r="T17" s="1040">
        <v>7</v>
      </c>
    </row>
    <row r="18" spans="1:20" ht="23.1" customHeight="1">
      <c r="A18" s="61">
        <v>8</v>
      </c>
      <c r="B18" s="96" t="s">
        <v>1070</v>
      </c>
      <c r="C18" s="445">
        <v>0</v>
      </c>
      <c r="D18" s="445">
        <v>12552</v>
      </c>
      <c r="E18" s="445">
        <v>92135</v>
      </c>
      <c r="F18" s="445">
        <v>6999</v>
      </c>
      <c r="G18" s="445">
        <v>6323</v>
      </c>
      <c r="H18" s="445">
        <v>0</v>
      </c>
      <c r="I18" s="445">
        <v>2433</v>
      </c>
      <c r="J18" s="445">
        <v>985</v>
      </c>
      <c r="K18" s="445">
        <v>835</v>
      </c>
      <c r="L18" s="445">
        <v>28351</v>
      </c>
      <c r="M18" s="445">
        <v>0</v>
      </c>
      <c r="N18" s="445">
        <v>1568</v>
      </c>
      <c r="O18" s="1042">
        <v>469107</v>
      </c>
      <c r="P18" s="1042">
        <v>0</v>
      </c>
      <c r="Q18" s="1042">
        <v>11634</v>
      </c>
      <c r="R18" s="1042">
        <v>0</v>
      </c>
      <c r="S18" s="1042">
        <v>480740</v>
      </c>
      <c r="T18" s="1043">
        <v>8</v>
      </c>
    </row>
    <row r="19" spans="1:20" ht="23.1" customHeight="1">
      <c r="A19" s="64">
        <v>9</v>
      </c>
      <c r="B19" s="97" t="s">
        <v>1071</v>
      </c>
      <c r="C19" s="437">
        <v>0</v>
      </c>
      <c r="D19" s="437">
        <v>10664</v>
      </c>
      <c r="E19" s="437">
        <v>91807</v>
      </c>
      <c r="F19" s="437">
        <v>7256</v>
      </c>
      <c r="G19" s="437">
        <v>6100</v>
      </c>
      <c r="H19" s="437">
        <v>0</v>
      </c>
      <c r="I19" s="437">
        <v>1179</v>
      </c>
      <c r="J19" s="437">
        <v>710</v>
      </c>
      <c r="K19" s="437">
        <v>1082</v>
      </c>
      <c r="L19" s="437">
        <v>15104</v>
      </c>
      <c r="M19" s="437">
        <v>0</v>
      </c>
      <c r="N19" s="437">
        <v>1132</v>
      </c>
      <c r="O19" s="436">
        <v>460867</v>
      </c>
      <c r="P19" s="436">
        <v>6694</v>
      </c>
      <c r="Q19" s="436">
        <v>15564</v>
      </c>
      <c r="R19" s="436">
        <v>0</v>
      </c>
      <c r="S19" s="436">
        <v>483125</v>
      </c>
      <c r="T19" s="1040">
        <v>9</v>
      </c>
    </row>
    <row r="20" spans="1:20" ht="23.1" customHeight="1">
      <c r="A20" s="64">
        <v>10</v>
      </c>
      <c r="B20" s="97" t="s">
        <v>1072</v>
      </c>
      <c r="C20" s="437">
        <v>0</v>
      </c>
      <c r="D20" s="437">
        <v>10600</v>
      </c>
      <c r="E20" s="437">
        <v>100863</v>
      </c>
      <c r="F20" s="437">
        <v>6409</v>
      </c>
      <c r="G20" s="437">
        <v>5900</v>
      </c>
      <c r="H20" s="437">
        <v>0</v>
      </c>
      <c r="I20" s="437">
        <v>2612</v>
      </c>
      <c r="J20" s="437">
        <v>841</v>
      </c>
      <c r="K20" s="437">
        <v>1032</v>
      </c>
      <c r="L20" s="437">
        <v>27635</v>
      </c>
      <c r="M20" s="437">
        <v>0</v>
      </c>
      <c r="N20" s="437">
        <v>857</v>
      </c>
      <c r="O20" s="436">
        <v>481697</v>
      </c>
      <c r="P20" s="436">
        <v>0</v>
      </c>
      <c r="Q20" s="436">
        <v>4352</v>
      </c>
      <c r="R20" s="436">
        <v>0</v>
      </c>
      <c r="S20" s="436">
        <v>486049</v>
      </c>
      <c r="T20" s="1040">
        <v>10</v>
      </c>
    </row>
    <row r="21" spans="1:20" s="103" customFormat="1" ht="23.1" customHeight="1">
      <c r="A21" s="66">
        <v>11</v>
      </c>
      <c r="B21" s="65" t="s">
        <v>1073</v>
      </c>
      <c r="C21" s="433">
        <v>0</v>
      </c>
      <c r="D21" s="433">
        <v>13677</v>
      </c>
      <c r="E21" s="433">
        <v>101540</v>
      </c>
      <c r="F21" s="433">
        <v>9950</v>
      </c>
      <c r="G21" s="433">
        <v>6600</v>
      </c>
      <c r="H21" s="433">
        <v>0</v>
      </c>
      <c r="I21" s="433">
        <v>3715</v>
      </c>
      <c r="J21" s="433">
        <v>1274</v>
      </c>
      <c r="K21" s="433">
        <v>699</v>
      </c>
      <c r="L21" s="433">
        <v>0</v>
      </c>
      <c r="M21" s="433">
        <v>0</v>
      </c>
      <c r="N21" s="433">
        <v>492</v>
      </c>
      <c r="O21" s="449">
        <v>474404</v>
      </c>
      <c r="P21" s="449">
        <v>0</v>
      </c>
      <c r="Q21" s="449">
        <v>1711</v>
      </c>
      <c r="R21" s="449">
        <v>0</v>
      </c>
      <c r="S21" s="449">
        <v>476115</v>
      </c>
      <c r="T21" s="1045">
        <v>11</v>
      </c>
    </row>
    <row r="22" spans="1:20" s="103" customFormat="1" ht="23.1" customHeight="1">
      <c r="A22" s="66">
        <v>12</v>
      </c>
      <c r="B22" s="65" t="s">
        <v>1074</v>
      </c>
      <c r="C22" s="434">
        <v>0</v>
      </c>
      <c r="D22" s="434">
        <v>13386</v>
      </c>
      <c r="E22" s="434">
        <v>96281</v>
      </c>
      <c r="F22" s="434">
        <v>9904</v>
      </c>
      <c r="G22" s="434">
        <v>7236</v>
      </c>
      <c r="H22" s="434">
        <v>0</v>
      </c>
      <c r="I22" s="434">
        <v>1875</v>
      </c>
      <c r="J22" s="434">
        <v>1160</v>
      </c>
      <c r="K22" s="434">
        <v>1020</v>
      </c>
      <c r="L22" s="434">
        <v>4143</v>
      </c>
      <c r="M22" s="434">
        <v>0</v>
      </c>
      <c r="N22" s="434">
        <v>2575</v>
      </c>
      <c r="O22" s="1011">
        <v>477043</v>
      </c>
      <c r="P22" s="1011">
        <v>18534</v>
      </c>
      <c r="Q22" s="1011">
        <v>28984</v>
      </c>
      <c r="R22" s="1011">
        <v>0</v>
      </c>
      <c r="S22" s="1011">
        <v>524561</v>
      </c>
      <c r="T22" s="1045">
        <v>12</v>
      </c>
    </row>
    <row r="23" spans="1:20" s="103" customFormat="1" ht="23.1" customHeight="1">
      <c r="A23" s="70">
        <v>14</v>
      </c>
      <c r="B23" s="62" t="s">
        <v>1075</v>
      </c>
      <c r="C23" s="435">
        <v>0</v>
      </c>
      <c r="D23" s="435">
        <v>13224</v>
      </c>
      <c r="E23" s="435">
        <v>89950</v>
      </c>
      <c r="F23" s="435">
        <v>10936</v>
      </c>
      <c r="G23" s="435">
        <v>6812</v>
      </c>
      <c r="H23" s="435">
        <v>0</v>
      </c>
      <c r="I23" s="435">
        <v>6272</v>
      </c>
      <c r="J23" s="435">
        <v>1242</v>
      </c>
      <c r="K23" s="435">
        <v>1076</v>
      </c>
      <c r="L23" s="435">
        <v>30698</v>
      </c>
      <c r="M23" s="435">
        <v>0</v>
      </c>
      <c r="N23" s="435">
        <v>2087</v>
      </c>
      <c r="O23" s="1010">
        <v>483207</v>
      </c>
      <c r="P23" s="1010">
        <v>0</v>
      </c>
      <c r="Q23" s="1010">
        <v>19143</v>
      </c>
      <c r="R23" s="1010">
        <v>0</v>
      </c>
      <c r="S23" s="1010">
        <v>502350</v>
      </c>
      <c r="T23" s="1046">
        <v>14</v>
      </c>
    </row>
    <row r="24" spans="1:20" s="103" customFormat="1" ht="23.1" customHeight="1">
      <c r="A24" s="66">
        <v>15</v>
      </c>
      <c r="B24" s="65" t="s">
        <v>1076</v>
      </c>
      <c r="C24" s="433">
        <v>0</v>
      </c>
      <c r="D24" s="433">
        <v>9051</v>
      </c>
      <c r="E24" s="433">
        <v>88645</v>
      </c>
      <c r="F24" s="433">
        <v>6517</v>
      </c>
      <c r="G24" s="433">
        <v>5817</v>
      </c>
      <c r="H24" s="433">
        <v>0</v>
      </c>
      <c r="I24" s="433">
        <v>1719</v>
      </c>
      <c r="J24" s="433">
        <v>877</v>
      </c>
      <c r="K24" s="433">
        <v>1113</v>
      </c>
      <c r="L24" s="433">
        <v>16757</v>
      </c>
      <c r="M24" s="433">
        <v>0</v>
      </c>
      <c r="N24" s="433">
        <v>2284</v>
      </c>
      <c r="O24" s="449">
        <v>462911</v>
      </c>
      <c r="P24" s="449">
        <v>0</v>
      </c>
      <c r="Q24" s="449">
        <v>9456</v>
      </c>
      <c r="R24" s="449">
        <v>0</v>
      </c>
      <c r="S24" s="449">
        <v>472367</v>
      </c>
      <c r="T24" s="1045">
        <v>15</v>
      </c>
    </row>
    <row r="25" spans="1:20" s="103" customFormat="1" ht="23.1" customHeight="1">
      <c r="A25" s="66">
        <v>16</v>
      </c>
      <c r="B25" s="65" t="s">
        <v>1077</v>
      </c>
      <c r="C25" s="433">
        <v>0</v>
      </c>
      <c r="D25" s="433">
        <v>10995</v>
      </c>
      <c r="E25" s="433">
        <v>96591</v>
      </c>
      <c r="F25" s="433">
        <v>8097</v>
      </c>
      <c r="G25" s="433">
        <v>6294</v>
      </c>
      <c r="H25" s="433">
        <v>0</v>
      </c>
      <c r="I25" s="433">
        <v>0</v>
      </c>
      <c r="J25" s="433">
        <v>744</v>
      </c>
      <c r="K25" s="433">
        <v>1416</v>
      </c>
      <c r="L25" s="433">
        <v>6630</v>
      </c>
      <c r="M25" s="433">
        <v>0</v>
      </c>
      <c r="N25" s="433">
        <v>977</v>
      </c>
      <c r="O25" s="449">
        <v>453890</v>
      </c>
      <c r="P25" s="449">
        <v>34083</v>
      </c>
      <c r="Q25" s="449">
        <v>18189</v>
      </c>
      <c r="R25" s="449">
        <v>0</v>
      </c>
      <c r="S25" s="449">
        <v>506163</v>
      </c>
      <c r="T25" s="1045">
        <v>16</v>
      </c>
    </row>
    <row r="26" spans="1:20" s="103" customFormat="1" ht="23.1" customHeight="1">
      <c r="A26" s="66">
        <v>17</v>
      </c>
      <c r="B26" s="65" t="s">
        <v>1078</v>
      </c>
      <c r="C26" s="433">
        <v>0</v>
      </c>
      <c r="D26" s="433">
        <v>11566</v>
      </c>
      <c r="E26" s="433">
        <v>90796</v>
      </c>
      <c r="F26" s="433">
        <v>5817</v>
      </c>
      <c r="G26" s="433">
        <v>4947</v>
      </c>
      <c r="H26" s="433">
        <v>0</v>
      </c>
      <c r="I26" s="433">
        <v>5836</v>
      </c>
      <c r="J26" s="433">
        <v>969</v>
      </c>
      <c r="K26" s="433">
        <v>1196</v>
      </c>
      <c r="L26" s="433">
        <v>0</v>
      </c>
      <c r="M26" s="433">
        <v>0</v>
      </c>
      <c r="N26" s="433">
        <v>2881</v>
      </c>
      <c r="O26" s="449">
        <v>461624</v>
      </c>
      <c r="P26" s="449">
        <v>20362</v>
      </c>
      <c r="Q26" s="449">
        <v>13032</v>
      </c>
      <c r="R26" s="449">
        <v>0</v>
      </c>
      <c r="S26" s="449">
        <v>495018</v>
      </c>
      <c r="T26" s="1045">
        <v>17</v>
      </c>
    </row>
    <row r="27" spans="1:20" s="103" customFormat="1" ht="23.1" customHeight="1">
      <c r="A27" s="66">
        <v>18</v>
      </c>
      <c r="B27" s="65" t="s">
        <v>1079</v>
      </c>
      <c r="C27" s="434">
        <v>0</v>
      </c>
      <c r="D27" s="434">
        <v>12100</v>
      </c>
      <c r="E27" s="434">
        <v>97442</v>
      </c>
      <c r="F27" s="434">
        <v>7908</v>
      </c>
      <c r="G27" s="434">
        <v>6406</v>
      </c>
      <c r="H27" s="434">
        <v>0</v>
      </c>
      <c r="I27" s="434">
        <v>5026</v>
      </c>
      <c r="J27" s="434">
        <v>1051</v>
      </c>
      <c r="K27" s="434">
        <v>942</v>
      </c>
      <c r="L27" s="434">
        <v>8502</v>
      </c>
      <c r="M27" s="434">
        <v>0</v>
      </c>
      <c r="N27" s="434">
        <v>1056</v>
      </c>
      <c r="O27" s="1011">
        <v>462372</v>
      </c>
      <c r="P27" s="1011">
        <v>6</v>
      </c>
      <c r="Q27" s="1011">
        <v>5379</v>
      </c>
      <c r="R27" s="1011">
        <v>0</v>
      </c>
      <c r="S27" s="1011">
        <v>467757</v>
      </c>
      <c r="T27" s="1045">
        <v>18</v>
      </c>
    </row>
    <row r="28" spans="1:20" s="103" customFormat="1" ht="23.1" customHeight="1">
      <c r="A28" s="72">
        <v>19</v>
      </c>
      <c r="B28" s="62" t="s">
        <v>1080</v>
      </c>
      <c r="C28" s="435">
        <v>0</v>
      </c>
      <c r="D28" s="435">
        <v>12752</v>
      </c>
      <c r="E28" s="435">
        <v>89124</v>
      </c>
      <c r="F28" s="435">
        <v>6414</v>
      </c>
      <c r="G28" s="435">
        <v>5449</v>
      </c>
      <c r="H28" s="435">
        <v>0</v>
      </c>
      <c r="I28" s="435">
        <v>3303</v>
      </c>
      <c r="J28" s="435">
        <v>972</v>
      </c>
      <c r="K28" s="435">
        <v>1046</v>
      </c>
      <c r="L28" s="435">
        <v>18520</v>
      </c>
      <c r="M28" s="435">
        <v>0</v>
      </c>
      <c r="N28" s="435">
        <v>2003</v>
      </c>
      <c r="O28" s="1010">
        <v>475561</v>
      </c>
      <c r="P28" s="1010">
        <v>0</v>
      </c>
      <c r="Q28" s="1010">
        <v>16959</v>
      </c>
      <c r="R28" s="1010">
        <v>0</v>
      </c>
      <c r="S28" s="1010">
        <v>492520</v>
      </c>
      <c r="T28" s="1047">
        <v>19</v>
      </c>
    </row>
    <row r="29" spans="1:20" s="103" customFormat="1" ht="23.1" customHeight="1">
      <c r="A29" s="66">
        <v>21</v>
      </c>
      <c r="B29" s="65" t="s">
        <v>1081</v>
      </c>
      <c r="C29" s="433">
        <v>0</v>
      </c>
      <c r="D29" s="433">
        <v>11285</v>
      </c>
      <c r="E29" s="433">
        <v>90518</v>
      </c>
      <c r="F29" s="433">
        <v>6765</v>
      </c>
      <c r="G29" s="433">
        <v>5722</v>
      </c>
      <c r="H29" s="433">
        <v>0</v>
      </c>
      <c r="I29" s="433">
        <v>1475</v>
      </c>
      <c r="J29" s="433">
        <v>1179</v>
      </c>
      <c r="K29" s="433">
        <v>443</v>
      </c>
      <c r="L29" s="433">
        <v>34781</v>
      </c>
      <c r="M29" s="433">
        <v>0</v>
      </c>
      <c r="N29" s="433">
        <v>2804</v>
      </c>
      <c r="O29" s="449">
        <v>460334</v>
      </c>
      <c r="P29" s="449">
        <v>0</v>
      </c>
      <c r="Q29" s="449">
        <v>15056</v>
      </c>
      <c r="R29" s="449">
        <v>0</v>
      </c>
      <c r="S29" s="449">
        <v>475389</v>
      </c>
      <c r="T29" s="1045">
        <v>21</v>
      </c>
    </row>
    <row r="30" spans="1:20" s="103" customFormat="1" ht="23.1" customHeight="1">
      <c r="A30" s="66">
        <v>22</v>
      </c>
      <c r="B30" s="65" t="s">
        <v>1082</v>
      </c>
      <c r="C30" s="433">
        <v>0</v>
      </c>
      <c r="D30" s="433">
        <v>13479</v>
      </c>
      <c r="E30" s="433">
        <v>89442</v>
      </c>
      <c r="F30" s="433">
        <v>7991</v>
      </c>
      <c r="G30" s="433">
        <v>6411</v>
      </c>
      <c r="H30" s="433">
        <v>0</v>
      </c>
      <c r="I30" s="433">
        <v>6319</v>
      </c>
      <c r="J30" s="433">
        <v>1168</v>
      </c>
      <c r="K30" s="433">
        <v>833</v>
      </c>
      <c r="L30" s="433">
        <v>18253</v>
      </c>
      <c r="M30" s="433">
        <v>0</v>
      </c>
      <c r="N30" s="433">
        <v>747</v>
      </c>
      <c r="O30" s="449">
        <v>470871</v>
      </c>
      <c r="P30" s="449">
        <v>0</v>
      </c>
      <c r="Q30" s="449">
        <v>16239</v>
      </c>
      <c r="R30" s="449">
        <v>0</v>
      </c>
      <c r="S30" s="449">
        <v>487110</v>
      </c>
      <c r="T30" s="1045">
        <v>22</v>
      </c>
    </row>
    <row r="31" spans="1:20" s="103" customFormat="1" ht="23.1" customHeight="1">
      <c r="A31" s="66">
        <v>23</v>
      </c>
      <c r="B31" s="65" t="s">
        <v>1083</v>
      </c>
      <c r="C31" s="433">
        <v>0</v>
      </c>
      <c r="D31" s="433">
        <v>13269</v>
      </c>
      <c r="E31" s="433">
        <v>89294</v>
      </c>
      <c r="F31" s="433">
        <v>4780</v>
      </c>
      <c r="G31" s="433">
        <v>4766</v>
      </c>
      <c r="H31" s="433">
        <v>0</v>
      </c>
      <c r="I31" s="433">
        <v>6559</v>
      </c>
      <c r="J31" s="433">
        <v>2126</v>
      </c>
      <c r="K31" s="433">
        <v>0</v>
      </c>
      <c r="L31" s="433">
        <v>41227</v>
      </c>
      <c r="M31" s="433">
        <v>0</v>
      </c>
      <c r="N31" s="433">
        <v>1495</v>
      </c>
      <c r="O31" s="449">
        <v>429201</v>
      </c>
      <c r="P31" s="449">
        <v>0</v>
      </c>
      <c r="Q31" s="449">
        <v>5225</v>
      </c>
      <c r="R31" s="449">
        <v>0</v>
      </c>
      <c r="S31" s="449">
        <v>434426</v>
      </c>
      <c r="T31" s="1045">
        <v>23</v>
      </c>
    </row>
    <row r="32" spans="1:20" s="103" customFormat="1" ht="23.1" customHeight="1">
      <c r="A32" s="66">
        <v>24</v>
      </c>
      <c r="B32" s="65" t="s">
        <v>1084</v>
      </c>
      <c r="C32" s="434">
        <v>0</v>
      </c>
      <c r="D32" s="434">
        <v>15288</v>
      </c>
      <c r="E32" s="434">
        <v>100628</v>
      </c>
      <c r="F32" s="434">
        <v>5654</v>
      </c>
      <c r="G32" s="434">
        <v>4936</v>
      </c>
      <c r="H32" s="434">
        <v>0</v>
      </c>
      <c r="I32" s="434">
        <v>0</v>
      </c>
      <c r="J32" s="434">
        <v>1920</v>
      </c>
      <c r="K32" s="434">
        <v>0</v>
      </c>
      <c r="L32" s="434">
        <v>64194</v>
      </c>
      <c r="M32" s="434">
        <v>0</v>
      </c>
      <c r="N32" s="434">
        <v>2485</v>
      </c>
      <c r="O32" s="1011">
        <v>453954</v>
      </c>
      <c r="P32" s="1011">
        <v>0</v>
      </c>
      <c r="Q32" s="1011">
        <v>12024</v>
      </c>
      <c r="R32" s="1011">
        <v>0</v>
      </c>
      <c r="S32" s="1011">
        <v>465978</v>
      </c>
      <c r="T32" s="1045">
        <v>24</v>
      </c>
    </row>
    <row r="33" spans="1:20" s="103" customFormat="1" ht="23.1" customHeight="1">
      <c r="A33" s="70">
        <v>25</v>
      </c>
      <c r="B33" s="62" t="s">
        <v>1085</v>
      </c>
      <c r="C33" s="435">
        <v>0</v>
      </c>
      <c r="D33" s="435">
        <v>10370</v>
      </c>
      <c r="E33" s="435">
        <v>88056</v>
      </c>
      <c r="F33" s="435">
        <v>5829</v>
      </c>
      <c r="G33" s="435">
        <v>5592</v>
      </c>
      <c r="H33" s="435">
        <v>0</v>
      </c>
      <c r="I33" s="435">
        <v>1325</v>
      </c>
      <c r="J33" s="435">
        <v>953</v>
      </c>
      <c r="K33" s="435">
        <v>1001</v>
      </c>
      <c r="L33" s="435">
        <v>19153</v>
      </c>
      <c r="M33" s="435">
        <v>0</v>
      </c>
      <c r="N33" s="435">
        <v>1910</v>
      </c>
      <c r="O33" s="1010">
        <v>459354</v>
      </c>
      <c r="P33" s="1010">
        <v>0</v>
      </c>
      <c r="Q33" s="1010">
        <v>3844</v>
      </c>
      <c r="R33" s="1010">
        <v>0</v>
      </c>
      <c r="S33" s="1010">
        <v>463199</v>
      </c>
      <c r="T33" s="1046">
        <v>25</v>
      </c>
    </row>
    <row r="34" spans="1:20" s="103" customFormat="1" ht="23.1" customHeight="1">
      <c r="A34" s="66">
        <v>27</v>
      </c>
      <c r="B34" s="65" t="s">
        <v>1086</v>
      </c>
      <c r="C34" s="433">
        <v>0</v>
      </c>
      <c r="D34" s="433">
        <v>11129</v>
      </c>
      <c r="E34" s="433">
        <v>92692</v>
      </c>
      <c r="F34" s="433">
        <v>6942</v>
      </c>
      <c r="G34" s="433">
        <v>6442</v>
      </c>
      <c r="H34" s="433">
        <v>0</v>
      </c>
      <c r="I34" s="433">
        <v>1553</v>
      </c>
      <c r="J34" s="433">
        <v>1408</v>
      </c>
      <c r="K34" s="433">
        <v>113</v>
      </c>
      <c r="L34" s="433">
        <v>17093</v>
      </c>
      <c r="M34" s="433">
        <v>0</v>
      </c>
      <c r="N34" s="433">
        <v>1954</v>
      </c>
      <c r="O34" s="449">
        <v>445465</v>
      </c>
      <c r="P34" s="449">
        <v>0</v>
      </c>
      <c r="Q34" s="449">
        <v>7706</v>
      </c>
      <c r="R34" s="449">
        <v>0</v>
      </c>
      <c r="S34" s="449">
        <v>453171</v>
      </c>
      <c r="T34" s="1045">
        <v>27</v>
      </c>
    </row>
    <row r="35" spans="1:20" s="103" customFormat="1" ht="23.1" customHeight="1">
      <c r="A35" s="66">
        <v>28</v>
      </c>
      <c r="B35" s="65" t="s">
        <v>1087</v>
      </c>
      <c r="C35" s="433">
        <v>0</v>
      </c>
      <c r="D35" s="433">
        <v>13104</v>
      </c>
      <c r="E35" s="433">
        <v>93481</v>
      </c>
      <c r="F35" s="433">
        <v>7248</v>
      </c>
      <c r="G35" s="433">
        <v>6030</v>
      </c>
      <c r="H35" s="433">
        <v>0</v>
      </c>
      <c r="I35" s="433">
        <v>3629</v>
      </c>
      <c r="J35" s="433">
        <v>1985</v>
      </c>
      <c r="K35" s="433">
        <v>568</v>
      </c>
      <c r="L35" s="433">
        <v>10628</v>
      </c>
      <c r="M35" s="433">
        <v>0</v>
      </c>
      <c r="N35" s="433">
        <v>3617</v>
      </c>
      <c r="O35" s="449">
        <v>458225</v>
      </c>
      <c r="P35" s="449">
        <v>42574</v>
      </c>
      <c r="Q35" s="449">
        <v>28010</v>
      </c>
      <c r="R35" s="449">
        <v>0</v>
      </c>
      <c r="S35" s="449">
        <v>528809</v>
      </c>
      <c r="T35" s="1045">
        <v>28</v>
      </c>
    </row>
    <row r="36" spans="1:20" s="103" customFormat="1" ht="23.1" customHeight="1">
      <c r="A36" s="66">
        <v>29</v>
      </c>
      <c r="B36" s="65" t="s">
        <v>1088</v>
      </c>
      <c r="C36" s="433">
        <v>0</v>
      </c>
      <c r="D36" s="433">
        <v>13892</v>
      </c>
      <c r="E36" s="433">
        <v>98002</v>
      </c>
      <c r="F36" s="433">
        <v>7350</v>
      </c>
      <c r="G36" s="433">
        <v>5856</v>
      </c>
      <c r="H36" s="433">
        <v>0</v>
      </c>
      <c r="I36" s="433">
        <v>1902</v>
      </c>
      <c r="J36" s="433">
        <v>1507</v>
      </c>
      <c r="K36" s="433">
        <v>59</v>
      </c>
      <c r="L36" s="433">
        <v>26917</v>
      </c>
      <c r="M36" s="433">
        <v>0</v>
      </c>
      <c r="N36" s="433">
        <v>3584</v>
      </c>
      <c r="O36" s="449">
        <v>464763</v>
      </c>
      <c r="P36" s="449">
        <v>25691</v>
      </c>
      <c r="Q36" s="449">
        <v>30477</v>
      </c>
      <c r="R36" s="449">
        <v>0</v>
      </c>
      <c r="S36" s="449">
        <v>520930</v>
      </c>
      <c r="T36" s="1045">
        <v>29</v>
      </c>
    </row>
    <row r="37" spans="1:20" s="103" customFormat="1" ht="23.1" customHeight="1">
      <c r="A37" s="66">
        <v>30</v>
      </c>
      <c r="B37" s="76" t="s">
        <v>1089</v>
      </c>
      <c r="C37" s="434">
        <v>0</v>
      </c>
      <c r="D37" s="434">
        <v>12995</v>
      </c>
      <c r="E37" s="434">
        <v>91010</v>
      </c>
      <c r="F37" s="434">
        <v>5642</v>
      </c>
      <c r="G37" s="434">
        <v>5718</v>
      </c>
      <c r="H37" s="434">
        <v>0</v>
      </c>
      <c r="I37" s="434">
        <v>642</v>
      </c>
      <c r="J37" s="434">
        <v>1292</v>
      </c>
      <c r="K37" s="434">
        <v>448</v>
      </c>
      <c r="L37" s="434">
        <v>21923</v>
      </c>
      <c r="M37" s="434">
        <v>0</v>
      </c>
      <c r="N37" s="434">
        <v>2463</v>
      </c>
      <c r="O37" s="1011">
        <v>448923</v>
      </c>
      <c r="P37" s="1011">
        <v>11308</v>
      </c>
      <c r="Q37" s="1011">
        <v>15282</v>
      </c>
      <c r="R37" s="1011">
        <v>0</v>
      </c>
      <c r="S37" s="1011">
        <v>475513</v>
      </c>
      <c r="T37" s="1045">
        <v>30</v>
      </c>
    </row>
    <row r="38" spans="1:20" s="103" customFormat="1" ht="23.1" customHeight="1">
      <c r="A38" s="72">
        <v>31</v>
      </c>
      <c r="B38" s="62" t="s">
        <v>1090</v>
      </c>
      <c r="C38" s="435">
        <v>0</v>
      </c>
      <c r="D38" s="435">
        <v>12850</v>
      </c>
      <c r="E38" s="435">
        <v>95878</v>
      </c>
      <c r="F38" s="435">
        <v>6669</v>
      </c>
      <c r="G38" s="435">
        <v>5845</v>
      </c>
      <c r="H38" s="435">
        <v>0</v>
      </c>
      <c r="I38" s="435">
        <v>4756</v>
      </c>
      <c r="J38" s="435">
        <v>1392</v>
      </c>
      <c r="K38" s="435">
        <v>1171</v>
      </c>
      <c r="L38" s="435">
        <v>20833</v>
      </c>
      <c r="M38" s="435">
        <v>0</v>
      </c>
      <c r="N38" s="435">
        <v>1488</v>
      </c>
      <c r="O38" s="1010">
        <v>468515</v>
      </c>
      <c r="P38" s="1010">
        <v>0</v>
      </c>
      <c r="Q38" s="1010">
        <v>15334</v>
      </c>
      <c r="R38" s="1010">
        <v>0</v>
      </c>
      <c r="S38" s="1010">
        <v>483849</v>
      </c>
      <c r="T38" s="1047">
        <v>31</v>
      </c>
    </row>
    <row r="39" spans="1:20" s="103" customFormat="1" ht="23.1" customHeight="1">
      <c r="A39" s="66">
        <v>32</v>
      </c>
      <c r="B39" s="65" t="s">
        <v>1091</v>
      </c>
      <c r="C39" s="433">
        <v>0</v>
      </c>
      <c r="D39" s="433">
        <v>11581</v>
      </c>
      <c r="E39" s="433">
        <v>94395</v>
      </c>
      <c r="F39" s="433">
        <v>9622</v>
      </c>
      <c r="G39" s="433">
        <v>6520</v>
      </c>
      <c r="H39" s="433">
        <v>0</v>
      </c>
      <c r="I39" s="433">
        <v>6691</v>
      </c>
      <c r="J39" s="433">
        <v>618</v>
      </c>
      <c r="K39" s="433">
        <v>1207</v>
      </c>
      <c r="L39" s="433">
        <v>5929</v>
      </c>
      <c r="M39" s="433">
        <v>0</v>
      </c>
      <c r="N39" s="433">
        <v>3913</v>
      </c>
      <c r="O39" s="449">
        <v>484329</v>
      </c>
      <c r="P39" s="449">
        <v>8701</v>
      </c>
      <c r="Q39" s="449">
        <v>24560</v>
      </c>
      <c r="R39" s="449">
        <v>0</v>
      </c>
      <c r="S39" s="449">
        <v>517590</v>
      </c>
      <c r="T39" s="1045">
        <v>32</v>
      </c>
    </row>
    <row r="40" spans="1:20" s="103" customFormat="1" ht="23.1" customHeight="1">
      <c r="A40" s="66">
        <v>33</v>
      </c>
      <c r="B40" s="65" t="s">
        <v>1092</v>
      </c>
      <c r="C40" s="433">
        <v>0</v>
      </c>
      <c r="D40" s="433">
        <v>12161</v>
      </c>
      <c r="E40" s="433">
        <v>93501</v>
      </c>
      <c r="F40" s="433">
        <v>4909</v>
      </c>
      <c r="G40" s="433">
        <v>4676</v>
      </c>
      <c r="H40" s="433">
        <v>0</v>
      </c>
      <c r="I40" s="433">
        <v>7639</v>
      </c>
      <c r="J40" s="433">
        <v>679</v>
      </c>
      <c r="K40" s="433">
        <v>1197</v>
      </c>
      <c r="L40" s="433">
        <v>19697</v>
      </c>
      <c r="M40" s="433">
        <v>0</v>
      </c>
      <c r="N40" s="433">
        <v>2382</v>
      </c>
      <c r="O40" s="449">
        <v>488017</v>
      </c>
      <c r="P40" s="449">
        <v>0</v>
      </c>
      <c r="Q40" s="449">
        <v>28061</v>
      </c>
      <c r="R40" s="449">
        <v>0</v>
      </c>
      <c r="S40" s="449">
        <v>516078</v>
      </c>
      <c r="T40" s="1045">
        <v>33</v>
      </c>
    </row>
    <row r="41" spans="1:20" s="103" customFormat="1" ht="23.1" customHeight="1">
      <c r="A41" s="66">
        <v>34</v>
      </c>
      <c r="B41" s="65" t="s">
        <v>1093</v>
      </c>
      <c r="C41" s="433">
        <v>0</v>
      </c>
      <c r="D41" s="433">
        <v>14030</v>
      </c>
      <c r="E41" s="433">
        <v>94469</v>
      </c>
      <c r="F41" s="433">
        <v>6245</v>
      </c>
      <c r="G41" s="433">
        <v>4562</v>
      </c>
      <c r="H41" s="433">
        <v>0</v>
      </c>
      <c r="I41" s="433">
        <v>9240</v>
      </c>
      <c r="J41" s="433">
        <v>1953</v>
      </c>
      <c r="K41" s="433">
        <v>195</v>
      </c>
      <c r="L41" s="433">
        <v>16606</v>
      </c>
      <c r="M41" s="433">
        <v>0</v>
      </c>
      <c r="N41" s="433">
        <v>2581</v>
      </c>
      <c r="O41" s="449">
        <v>467994</v>
      </c>
      <c r="P41" s="449">
        <v>0</v>
      </c>
      <c r="Q41" s="449">
        <v>21479</v>
      </c>
      <c r="R41" s="449">
        <v>0</v>
      </c>
      <c r="S41" s="449">
        <v>489472</v>
      </c>
      <c r="T41" s="1045">
        <v>34</v>
      </c>
    </row>
    <row r="42" spans="1:20" s="103" customFormat="1" ht="23.1" customHeight="1">
      <c r="A42" s="66">
        <v>35</v>
      </c>
      <c r="B42" s="65" t="s">
        <v>1094</v>
      </c>
      <c r="C42" s="434">
        <v>0</v>
      </c>
      <c r="D42" s="434">
        <v>13152</v>
      </c>
      <c r="E42" s="434">
        <v>93436</v>
      </c>
      <c r="F42" s="434">
        <v>6240</v>
      </c>
      <c r="G42" s="434">
        <v>5159</v>
      </c>
      <c r="H42" s="434">
        <v>0</v>
      </c>
      <c r="I42" s="434">
        <v>2587</v>
      </c>
      <c r="J42" s="434">
        <v>1326</v>
      </c>
      <c r="K42" s="434">
        <v>765</v>
      </c>
      <c r="L42" s="434">
        <v>26228</v>
      </c>
      <c r="M42" s="434">
        <v>0</v>
      </c>
      <c r="N42" s="434">
        <v>1447</v>
      </c>
      <c r="O42" s="1011">
        <v>465860</v>
      </c>
      <c r="P42" s="1011">
        <v>0</v>
      </c>
      <c r="Q42" s="1011">
        <v>2574</v>
      </c>
      <c r="R42" s="1011">
        <v>0</v>
      </c>
      <c r="S42" s="1011">
        <v>468435</v>
      </c>
      <c r="T42" s="1045">
        <v>35</v>
      </c>
    </row>
    <row r="43" spans="1:20" s="103" customFormat="1" ht="23.1" customHeight="1">
      <c r="A43" s="70">
        <v>36</v>
      </c>
      <c r="B43" s="62" t="s">
        <v>1095</v>
      </c>
      <c r="C43" s="435">
        <v>0</v>
      </c>
      <c r="D43" s="435">
        <v>11779</v>
      </c>
      <c r="E43" s="435">
        <v>87017</v>
      </c>
      <c r="F43" s="435">
        <v>8085</v>
      </c>
      <c r="G43" s="435">
        <v>5668</v>
      </c>
      <c r="H43" s="435">
        <v>0</v>
      </c>
      <c r="I43" s="435">
        <v>9158</v>
      </c>
      <c r="J43" s="435">
        <v>1282</v>
      </c>
      <c r="K43" s="435">
        <v>883</v>
      </c>
      <c r="L43" s="435">
        <v>30423</v>
      </c>
      <c r="M43" s="435">
        <v>0</v>
      </c>
      <c r="N43" s="435">
        <v>2627</v>
      </c>
      <c r="O43" s="1010">
        <v>487210</v>
      </c>
      <c r="P43" s="1010">
        <v>0</v>
      </c>
      <c r="Q43" s="1010">
        <v>22060</v>
      </c>
      <c r="R43" s="1010">
        <v>0</v>
      </c>
      <c r="S43" s="1010">
        <v>509270</v>
      </c>
      <c r="T43" s="1046">
        <v>36</v>
      </c>
    </row>
    <row r="44" spans="1:20" s="103" customFormat="1" ht="23.1" customHeight="1">
      <c r="A44" s="66">
        <v>37</v>
      </c>
      <c r="B44" s="65" t="s">
        <v>1096</v>
      </c>
      <c r="C44" s="433">
        <v>0</v>
      </c>
      <c r="D44" s="433">
        <v>12556</v>
      </c>
      <c r="E44" s="433">
        <v>93415</v>
      </c>
      <c r="F44" s="433">
        <v>5209</v>
      </c>
      <c r="G44" s="433">
        <v>4100</v>
      </c>
      <c r="H44" s="433">
        <v>0</v>
      </c>
      <c r="I44" s="433">
        <v>0</v>
      </c>
      <c r="J44" s="433">
        <v>1811</v>
      </c>
      <c r="K44" s="433">
        <v>639</v>
      </c>
      <c r="L44" s="433">
        <v>27336</v>
      </c>
      <c r="M44" s="433">
        <v>0</v>
      </c>
      <c r="N44" s="433">
        <v>4511</v>
      </c>
      <c r="O44" s="449">
        <v>475355</v>
      </c>
      <c r="P44" s="449">
        <v>0</v>
      </c>
      <c r="Q44" s="449">
        <v>4288</v>
      </c>
      <c r="R44" s="449">
        <v>0</v>
      </c>
      <c r="S44" s="449">
        <v>479643</v>
      </c>
      <c r="T44" s="1045">
        <v>37</v>
      </c>
    </row>
    <row r="45" spans="1:20" s="103" customFormat="1" ht="23.1" customHeight="1">
      <c r="A45" s="66">
        <v>38</v>
      </c>
      <c r="B45" s="65" t="s">
        <v>1097</v>
      </c>
      <c r="C45" s="433">
        <v>0</v>
      </c>
      <c r="D45" s="433">
        <v>11142</v>
      </c>
      <c r="E45" s="433">
        <v>91250</v>
      </c>
      <c r="F45" s="433">
        <v>5723</v>
      </c>
      <c r="G45" s="433">
        <v>4362</v>
      </c>
      <c r="H45" s="433">
        <v>0</v>
      </c>
      <c r="I45" s="433">
        <v>5327</v>
      </c>
      <c r="J45" s="433">
        <v>624</v>
      </c>
      <c r="K45" s="433">
        <v>1270</v>
      </c>
      <c r="L45" s="433">
        <v>6365</v>
      </c>
      <c r="M45" s="433">
        <v>0</v>
      </c>
      <c r="N45" s="433">
        <v>2447</v>
      </c>
      <c r="O45" s="449">
        <v>492880</v>
      </c>
      <c r="P45" s="449">
        <v>32270</v>
      </c>
      <c r="Q45" s="449">
        <v>29268</v>
      </c>
      <c r="R45" s="449">
        <v>0</v>
      </c>
      <c r="S45" s="449">
        <v>554419</v>
      </c>
      <c r="T45" s="1045">
        <v>38</v>
      </c>
    </row>
    <row r="46" spans="1:20" s="103" customFormat="1" ht="23.1" customHeight="1">
      <c r="A46" s="66">
        <v>39</v>
      </c>
      <c r="B46" s="65" t="s">
        <v>1098</v>
      </c>
      <c r="C46" s="433">
        <v>0</v>
      </c>
      <c r="D46" s="433">
        <v>12476</v>
      </c>
      <c r="E46" s="433">
        <v>79462</v>
      </c>
      <c r="F46" s="433">
        <v>7543</v>
      </c>
      <c r="G46" s="433">
        <v>6321</v>
      </c>
      <c r="H46" s="433">
        <v>0</v>
      </c>
      <c r="I46" s="433">
        <v>6408</v>
      </c>
      <c r="J46" s="433">
        <v>999</v>
      </c>
      <c r="K46" s="433">
        <v>988</v>
      </c>
      <c r="L46" s="433">
        <v>5975</v>
      </c>
      <c r="M46" s="433">
        <v>0</v>
      </c>
      <c r="N46" s="433">
        <v>1926</v>
      </c>
      <c r="O46" s="449">
        <v>468603</v>
      </c>
      <c r="P46" s="449">
        <v>0</v>
      </c>
      <c r="Q46" s="449">
        <v>22589</v>
      </c>
      <c r="R46" s="449">
        <v>0</v>
      </c>
      <c r="S46" s="449">
        <v>491192</v>
      </c>
      <c r="T46" s="1045">
        <v>39</v>
      </c>
    </row>
    <row r="47" spans="1:20" s="103" customFormat="1" ht="23.1" customHeight="1">
      <c r="A47" s="66">
        <v>42</v>
      </c>
      <c r="B47" s="65" t="s">
        <v>1099</v>
      </c>
      <c r="C47" s="434">
        <v>0</v>
      </c>
      <c r="D47" s="434">
        <v>10956</v>
      </c>
      <c r="E47" s="434">
        <v>88334</v>
      </c>
      <c r="F47" s="434">
        <v>7641</v>
      </c>
      <c r="G47" s="434">
        <v>5958</v>
      </c>
      <c r="H47" s="434">
        <v>0</v>
      </c>
      <c r="I47" s="434">
        <v>0</v>
      </c>
      <c r="J47" s="434">
        <v>1059</v>
      </c>
      <c r="K47" s="434">
        <v>976</v>
      </c>
      <c r="L47" s="434">
        <v>27740</v>
      </c>
      <c r="M47" s="434">
        <v>0</v>
      </c>
      <c r="N47" s="434">
        <v>2228</v>
      </c>
      <c r="O47" s="1011">
        <v>470198</v>
      </c>
      <c r="P47" s="1011">
        <v>0</v>
      </c>
      <c r="Q47" s="1011">
        <v>733</v>
      </c>
      <c r="R47" s="1011">
        <v>0</v>
      </c>
      <c r="S47" s="1011">
        <v>470931</v>
      </c>
      <c r="T47" s="1045">
        <v>42</v>
      </c>
    </row>
    <row r="48" spans="1:20" s="103" customFormat="1" ht="23.1" customHeight="1">
      <c r="A48" s="70">
        <v>43</v>
      </c>
      <c r="B48" s="62" t="s">
        <v>1100</v>
      </c>
      <c r="C48" s="435">
        <v>0</v>
      </c>
      <c r="D48" s="435">
        <v>11763</v>
      </c>
      <c r="E48" s="435">
        <v>84614</v>
      </c>
      <c r="F48" s="435">
        <v>7560</v>
      </c>
      <c r="G48" s="435">
        <v>5902</v>
      </c>
      <c r="H48" s="435">
        <v>0</v>
      </c>
      <c r="I48" s="435">
        <v>2159</v>
      </c>
      <c r="J48" s="435">
        <v>1293</v>
      </c>
      <c r="K48" s="435">
        <v>1025</v>
      </c>
      <c r="L48" s="435">
        <v>12437</v>
      </c>
      <c r="M48" s="435">
        <v>0</v>
      </c>
      <c r="N48" s="435">
        <v>2589</v>
      </c>
      <c r="O48" s="1010">
        <v>445309</v>
      </c>
      <c r="P48" s="1010">
        <v>3554</v>
      </c>
      <c r="Q48" s="1010">
        <v>14480</v>
      </c>
      <c r="R48" s="1010">
        <v>0</v>
      </c>
      <c r="S48" s="1010">
        <v>463343</v>
      </c>
      <c r="T48" s="1046">
        <v>43</v>
      </c>
    </row>
    <row r="49" spans="1:20" s="103" customFormat="1" ht="23.1" customHeight="1">
      <c r="A49" s="66">
        <v>44</v>
      </c>
      <c r="B49" s="65" t="s">
        <v>1101</v>
      </c>
      <c r="C49" s="433">
        <v>0</v>
      </c>
      <c r="D49" s="433">
        <v>13463</v>
      </c>
      <c r="E49" s="433">
        <v>99352</v>
      </c>
      <c r="F49" s="433">
        <v>10845</v>
      </c>
      <c r="G49" s="433">
        <v>6202</v>
      </c>
      <c r="H49" s="433">
        <v>0</v>
      </c>
      <c r="I49" s="433">
        <v>2352</v>
      </c>
      <c r="J49" s="433">
        <v>678</v>
      </c>
      <c r="K49" s="433">
        <v>1261</v>
      </c>
      <c r="L49" s="433">
        <v>973</v>
      </c>
      <c r="M49" s="433">
        <v>0</v>
      </c>
      <c r="N49" s="433">
        <v>2717</v>
      </c>
      <c r="O49" s="449">
        <v>487711</v>
      </c>
      <c r="P49" s="449">
        <v>6011</v>
      </c>
      <c r="Q49" s="449">
        <v>27765</v>
      </c>
      <c r="R49" s="449">
        <v>0</v>
      </c>
      <c r="S49" s="449">
        <v>521487</v>
      </c>
      <c r="T49" s="1045">
        <v>44</v>
      </c>
    </row>
    <row r="50" spans="1:20" s="103" customFormat="1" ht="23.1" customHeight="1">
      <c r="A50" s="66">
        <v>45</v>
      </c>
      <c r="B50" s="65" t="s">
        <v>1102</v>
      </c>
      <c r="C50" s="433">
        <v>0</v>
      </c>
      <c r="D50" s="433">
        <v>13677</v>
      </c>
      <c r="E50" s="433">
        <v>88497</v>
      </c>
      <c r="F50" s="433">
        <v>7354</v>
      </c>
      <c r="G50" s="433">
        <v>5263</v>
      </c>
      <c r="H50" s="433">
        <v>0</v>
      </c>
      <c r="I50" s="433">
        <v>0</v>
      </c>
      <c r="J50" s="433">
        <v>672</v>
      </c>
      <c r="K50" s="433">
        <v>1084</v>
      </c>
      <c r="L50" s="433">
        <v>12737</v>
      </c>
      <c r="M50" s="433">
        <v>0</v>
      </c>
      <c r="N50" s="433">
        <v>668</v>
      </c>
      <c r="O50" s="449">
        <v>485414</v>
      </c>
      <c r="P50" s="449">
        <v>0</v>
      </c>
      <c r="Q50" s="449">
        <v>24152</v>
      </c>
      <c r="R50" s="449">
        <v>0</v>
      </c>
      <c r="S50" s="449">
        <v>509566</v>
      </c>
      <c r="T50" s="1045">
        <v>45</v>
      </c>
    </row>
    <row r="51" spans="1:20" s="103" customFormat="1" ht="23.1" customHeight="1">
      <c r="A51" s="66">
        <v>46</v>
      </c>
      <c r="B51" s="65" t="s">
        <v>1103</v>
      </c>
      <c r="C51" s="433">
        <v>0</v>
      </c>
      <c r="D51" s="433">
        <v>10160</v>
      </c>
      <c r="E51" s="433">
        <v>85554</v>
      </c>
      <c r="F51" s="433">
        <v>6670</v>
      </c>
      <c r="G51" s="433">
        <v>5645</v>
      </c>
      <c r="H51" s="433">
        <v>0</v>
      </c>
      <c r="I51" s="433">
        <v>1295</v>
      </c>
      <c r="J51" s="433">
        <v>1176</v>
      </c>
      <c r="K51" s="433">
        <v>1033</v>
      </c>
      <c r="L51" s="433">
        <v>7936</v>
      </c>
      <c r="M51" s="433">
        <v>0</v>
      </c>
      <c r="N51" s="433">
        <v>1787</v>
      </c>
      <c r="O51" s="449">
        <v>439606</v>
      </c>
      <c r="P51" s="449">
        <v>14180</v>
      </c>
      <c r="Q51" s="449">
        <v>11940</v>
      </c>
      <c r="R51" s="449">
        <v>0</v>
      </c>
      <c r="S51" s="449">
        <v>465726</v>
      </c>
      <c r="T51" s="1045">
        <v>46</v>
      </c>
    </row>
    <row r="52" spans="1:20" s="103" customFormat="1" ht="23.1" customHeight="1">
      <c r="A52" s="66">
        <v>47</v>
      </c>
      <c r="B52" s="76" t="s">
        <v>1104</v>
      </c>
      <c r="C52" s="434">
        <v>0</v>
      </c>
      <c r="D52" s="434">
        <v>10102</v>
      </c>
      <c r="E52" s="434">
        <v>87251</v>
      </c>
      <c r="F52" s="434">
        <v>6233</v>
      </c>
      <c r="G52" s="434">
        <v>5422</v>
      </c>
      <c r="H52" s="434">
        <v>0</v>
      </c>
      <c r="I52" s="434">
        <v>2864</v>
      </c>
      <c r="J52" s="434">
        <v>869</v>
      </c>
      <c r="K52" s="434">
        <v>1169</v>
      </c>
      <c r="L52" s="434">
        <v>17761</v>
      </c>
      <c r="M52" s="434">
        <v>0</v>
      </c>
      <c r="N52" s="434">
        <v>984</v>
      </c>
      <c r="O52" s="1011">
        <v>459737</v>
      </c>
      <c r="P52" s="1011">
        <v>0</v>
      </c>
      <c r="Q52" s="1011">
        <v>6737</v>
      </c>
      <c r="R52" s="1011">
        <v>0</v>
      </c>
      <c r="S52" s="1011">
        <v>466475</v>
      </c>
      <c r="T52" s="1045">
        <v>47</v>
      </c>
    </row>
    <row r="53" spans="1:20" s="103" customFormat="1" ht="23.1" customHeight="1">
      <c r="A53" s="70">
        <v>49</v>
      </c>
      <c r="B53" s="65" t="s">
        <v>1105</v>
      </c>
      <c r="C53" s="435">
        <v>0</v>
      </c>
      <c r="D53" s="435">
        <v>15271</v>
      </c>
      <c r="E53" s="435">
        <v>95318</v>
      </c>
      <c r="F53" s="435">
        <v>5274</v>
      </c>
      <c r="G53" s="435">
        <v>4291</v>
      </c>
      <c r="H53" s="435">
        <v>0</v>
      </c>
      <c r="I53" s="435">
        <v>208</v>
      </c>
      <c r="J53" s="435">
        <v>1278</v>
      </c>
      <c r="K53" s="435">
        <v>1004</v>
      </c>
      <c r="L53" s="435">
        <v>0</v>
      </c>
      <c r="M53" s="435">
        <v>0</v>
      </c>
      <c r="N53" s="435">
        <v>501</v>
      </c>
      <c r="O53" s="1010">
        <v>451744</v>
      </c>
      <c r="P53" s="1010">
        <v>0</v>
      </c>
      <c r="Q53" s="1010">
        <v>9689</v>
      </c>
      <c r="R53" s="1010">
        <v>0</v>
      </c>
      <c r="S53" s="1010">
        <v>461434</v>
      </c>
      <c r="T53" s="1046">
        <v>49</v>
      </c>
    </row>
    <row r="54" spans="1:20" s="103" customFormat="1" ht="23.1" customHeight="1">
      <c r="A54" s="66">
        <v>50</v>
      </c>
      <c r="B54" s="65" t="s">
        <v>1106</v>
      </c>
      <c r="C54" s="433">
        <v>0</v>
      </c>
      <c r="D54" s="433">
        <v>17383</v>
      </c>
      <c r="E54" s="433">
        <v>90053</v>
      </c>
      <c r="F54" s="433">
        <v>5772</v>
      </c>
      <c r="G54" s="433">
        <v>4488</v>
      </c>
      <c r="H54" s="433">
        <v>0</v>
      </c>
      <c r="I54" s="433">
        <v>0</v>
      </c>
      <c r="J54" s="433">
        <v>958</v>
      </c>
      <c r="K54" s="433">
        <v>1271</v>
      </c>
      <c r="L54" s="433">
        <v>7496</v>
      </c>
      <c r="M54" s="433">
        <v>0</v>
      </c>
      <c r="N54" s="433">
        <v>2037</v>
      </c>
      <c r="O54" s="449">
        <v>485510</v>
      </c>
      <c r="P54" s="449">
        <v>0</v>
      </c>
      <c r="Q54" s="449">
        <v>34083</v>
      </c>
      <c r="R54" s="449">
        <v>0</v>
      </c>
      <c r="S54" s="449">
        <v>519593</v>
      </c>
      <c r="T54" s="1045">
        <v>50</v>
      </c>
    </row>
    <row r="55" spans="1:20" s="103" customFormat="1" ht="23.1" customHeight="1">
      <c r="A55" s="66">
        <v>51</v>
      </c>
      <c r="B55" s="65" t="s">
        <v>1107</v>
      </c>
      <c r="C55" s="433">
        <v>0</v>
      </c>
      <c r="D55" s="433">
        <v>9931</v>
      </c>
      <c r="E55" s="433">
        <v>92390</v>
      </c>
      <c r="F55" s="433">
        <v>10257</v>
      </c>
      <c r="G55" s="433">
        <v>6759</v>
      </c>
      <c r="H55" s="433">
        <v>0</v>
      </c>
      <c r="I55" s="433">
        <v>0</v>
      </c>
      <c r="J55" s="433">
        <v>766</v>
      </c>
      <c r="K55" s="433">
        <v>1716</v>
      </c>
      <c r="L55" s="433">
        <v>498</v>
      </c>
      <c r="M55" s="433">
        <v>0</v>
      </c>
      <c r="N55" s="433">
        <v>2306</v>
      </c>
      <c r="O55" s="449">
        <v>472941</v>
      </c>
      <c r="P55" s="449">
        <v>0</v>
      </c>
      <c r="Q55" s="449">
        <v>20597</v>
      </c>
      <c r="R55" s="449">
        <v>0</v>
      </c>
      <c r="S55" s="449">
        <v>493537</v>
      </c>
      <c r="T55" s="1045">
        <v>51</v>
      </c>
    </row>
    <row r="56" spans="1:20" s="103" customFormat="1" ht="23.1" customHeight="1">
      <c r="A56" s="66">
        <v>52</v>
      </c>
      <c r="B56" s="65" t="s">
        <v>1108</v>
      </c>
      <c r="C56" s="433">
        <v>0</v>
      </c>
      <c r="D56" s="433">
        <v>13872</v>
      </c>
      <c r="E56" s="433">
        <v>99289</v>
      </c>
      <c r="F56" s="433">
        <v>11572</v>
      </c>
      <c r="G56" s="433">
        <v>6596</v>
      </c>
      <c r="H56" s="433">
        <v>0</v>
      </c>
      <c r="I56" s="433">
        <v>0</v>
      </c>
      <c r="J56" s="433">
        <v>924</v>
      </c>
      <c r="K56" s="433">
        <v>1147</v>
      </c>
      <c r="L56" s="433">
        <v>0</v>
      </c>
      <c r="M56" s="433">
        <v>0</v>
      </c>
      <c r="N56" s="433">
        <v>2163</v>
      </c>
      <c r="O56" s="449">
        <v>475459</v>
      </c>
      <c r="P56" s="449">
        <v>0</v>
      </c>
      <c r="Q56" s="449">
        <v>25095</v>
      </c>
      <c r="R56" s="449">
        <v>0</v>
      </c>
      <c r="S56" s="449">
        <v>500555</v>
      </c>
      <c r="T56" s="1045">
        <v>52</v>
      </c>
    </row>
    <row r="57" spans="1:20" s="103" customFormat="1" ht="23.1" customHeight="1" thickBot="1">
      <c r="A57" s="81">
        <v>54</v>
      </c>
      <c r="B57" s="82" t="s">
        <v>1109</v>
      </c>
      <c r="C57" s="441">
        <v>0</v>
      </c>
      <c r="D57" s="441">
        <v>17207</v>
      </c>
      <c r="E57" s="441">
        <v>111137</v>
      </c>
      <c r="F57" s="441">
        <v>7826</v>
      </c>
      <c r="G57" s="441">
        <v>6515</v>
      </c>
      <c r="H57" s="441">
        <v>0</v>
      </c>
      <c r="I57" s="441">
        <v>0</v>
      </c>
      <c r="J57" s="441">
        <v>557</v>
      </c>
      <c r="K57" s="441">
        <v>1212</v>
      </c>
      <c r="L57" s="441">
        <v>2668</v>
      </c>
      <c r="M57" s="441">
        <v>0</v>
      </c>
      <c r="N57" s="441">
        <v>2921</v>
      </c>
      <c r="O57" s="1012">
        <v>502936</v>
      </c>
      <c r="P57" s="1012">
        <v>0</v>
      </c>
      <c r="Q57" s="1012">
        <v>30510</v>
      </c>
      <c r="R57" s="1012">
        <v>0</v>
      </c>
      <c r="S57" s="1012">
        <v>533446</v>
      </c>
      <c r="T57" s="1048">
        <v>54</v>
      </c>
    </row>
    <row r="58" spans="1:20" s="125" customFormat="1" ht="23.1" customHeight="1">
      <c r="A58" s="78">
        <v>55</v>
      </c>
      <c r="B58" s="65" t="s">
        <v>1110</v>
      </c>
      <c r="C58" s="433">
        <v>0</v>
      </c>
      <c r="D58" s="433">
        <v>19368</v>
      </c>
      <c r="E58" s="433">
        <v>98677</v>
      </c>
      <c r="F58" s="433">
        <v>8599</v>
      </c>
      <c r="G58" s="433">
        <v>5997</v>
      </c>
      <c r="H58" s="433">
        <v>0</v>
      </c>
      <c r="I58" s="433">
        <v>1370</v>
      </c>
      <c r="J58" s="433">
        <v>596</v>
      </c>
      <c r="K58" s="433">
        <v>1091</v>
      </c>
      <c r="L58" s="433">
        <v>0</v>
      </c>
      <c r="M58" s="433">
        <v>0</v>
      </c>
      <c r="N58" s="433">
        <v>2333</v>
      </c>
      <c r="O58" s="449">
        <v>507509</v>
      </c>
      <c r="P58" s="449">
        <v>0</v>
      </c>
      <c r="Q58" s="449">
        <v>57795</v>
      </c>
      <c r="R58" s="449">
        <v>0</v>
      </c>
      <c r="S58" s="449">
        <v>565304</v>
      </c>
      <c r="T58" s="1049">
        <v>55</v>
      </c>
    </row>
    <row r="59" spans="1:20" s="125" customFormat="1" ht="23.1" customHeight="1">
      <c r="A59" s="66">
        <v>56</v>
      </c>
      <c r="B59" s="65" t="s">
        <v>1111</v>
      </c>
      <c r="C59" s="433">
        <v>0</v>
      </c>
      <c r="D59" s="433">
        <v>12031</v>
      </c>
      <c r="E59" s="433">
        <v>87217</v>
      </c>
      <c r="F59" s="433">
        <v>4653</v>
      </c>
      <c r="G59" s="433">
        <v>3286</v>
      </c>
      <c r="H59" s="433">
        <v>0</v>
      </c>
      <c r="I59" s="433">
        <v>0</v>
      </c>
      <c r="J59" s="433">
        <v>290</v>
      </c>
      <c r="K59" s="433">
        <v>1590</v>
      </c>
      <c r="L59" s="433">
        <v>10270</v>
      </c>
      <c r="M59" s="433">
        <v>0</v>
      </c>
      <c r="N59" s="433">
        <v>857</v>
      </c>
      <c r="O59" s="449">
        <v>487626</v>
      </c>
      <c r="P59" s="449">
        <v>0</v>
      </c>
      <c r="Q59" s="449">
        <v>17097</v>
      </c>
      <c r="R59" s="449">
        <v>0</v>
      </c>
      <c r="S59" s="449">
        <v>504723</v>
      </c>
      <c r="T59" s="1045">
        <v>56</v>
      </c>
    </row>
    <row r="60" spans="1:20" s="125" customFormat="1" ht="23.1" customHeight="1">
      <c r="A60" s="66">
        <v>57</v>
      </c>
      <c r="B60" s="65" t="s">
        <v>1112</v>
      </c>
      <c r="C60" s="433">
        <v>0</v>
      </c>
      <c r="D60" s="433">
        <v>13475</v>
      </c>
      <c r="E60" s="433">
        <v>92626</v>
      </c>
      <c r="F60" s="433">
        <v>6390</v>
      </c>
      <c r="G60" s="433">
        <v>5348</v>
      </c>
      <c r="H60" s="433">
        <v>0</v>
      </c>
      <c r="I60" s="433">
        <v>2065</v>
      </c>
      <c r="J60" s="433">
        <v>948</v>
      </c>
      <c r="K60" s="433">
        <v>1108</v>
      </c>
      <c r="L60" s="433">
        <v>21169</v>
      </c>
      <c r="M60" s="433">
        <v>0</v>
      </c>
      <c r="N60" s="433">
        <v>1348</v>
      </c>
      <c r="O60" s="449">
        <v>469493</v>
      </c>
      <c r="P60" s="449">
        <v>0</v>
      </c>
      <c r="Q60" s="449">
        <v>41015</v>
      </c>
      <c r="R60" s="449">
        <v>0</v>
      </c>
      <c r="S60" s="449">
        <v>510508</v>
      </c>
      <c r="T60" s="1045">
        <v>57</v>
      </c>
    </row>
    <row r="61" spans="1:20" s="125" customFormat="1" ht="23.1" customHeight="1">
      <c r="A61" s="66">
        <v>58</v>
      </c>
      <c r="B61" s="65" t="s">
        <v>1113</v>
      </c>
      <c r="C61" s="433">
        <v>0</v>
      </c>
      <c r="D61" s="433">
        <v>25886</v>
      </c>
      <c r="E61" s="433">
        <v>100468</v>
      </c>
      <c r="F61" s="433">
        <v>5129</v>
      </c>
      <c r="G61" s="433">
        <v>3892</v>
      </c>
      <c r="H61" s="433">
        <v>0</v>
      </c>
      <c r="I61" s="433">
        <v>4852</v>
      </c>
      <c r="J61" s="433">
        <v>685</v>
      </c>
      <c r="K61" s="433">
        <v>1236</v>
      </c>
      <c r="L61" s="433">
        <v>5239</v>
      </c>
      <c r="M61" s="433">
        <v>0</v>
      </c>
      <c r="N61" s="433">
        <v>643</v>
      </c>
      <c r="O61" s="449">
        <v>520480</v>
      </c>
      <c r="P61" s="449">
        <v>14670</v>
      </c>
      <c r="Q61" s="449">
        <v>20010</v>
      </c>
      <c r="R61" s="449">
        <v>0</v>
      </c>
      <c r="S61" s="449">
        <v>555161</v>
      </c>
      <c r="T61" s="1045">
        <v>58</v>
      </c>
    </row>
    <row r="62" spans="1:20" s="125" customFormat="1" ht="23.1" customHeight="1">
      <c r="A62" s="75">
        <v>59</v>
      </c>
      <c r="B62" s="76" t="s">
        <v>1114</v>
      </c>
      <c r="C62" s="434">
        <v>0</v>
      </c>
      <c r="D62" s="434">
        <v>16478</v>
      </c>
      <c r="E62" s="434">
        <v>84915</v>
      </c>
      <c r="F62" s="434">
        <v>6504</v>
      </c>
      <c r="G62" s="434">
        <v>5042</v>
      </c>
      <c r="H62" s="434">
        <v>0</v>
      </c>
      <c r="I62" s="434">
        <v>11816</v>
      </c>
      <c r="J62" s="434">
        <v>899</v>
      </c>
      <c r="K62" s="434">
        <v>1195</v>
      </c>
      <c r="L62" s="434">
        <v>0</v>
      </c>
      <c r="M62" s="434">
        <v>0</v>
      </c>
      <c r="N62" s="434">
        <v>477</v>
      </c>
      <c r="O62" s="1011">
        <v>487574</v>
      </c>
      <c r="P62" s="1011">
        <v>0</v>
      </c>
      <c r="Q62" s="1011">
        <v>55740</v>
      </c>
      <c r="R62" s="1011">
        <v>0</v>
      </c>
      <c r="S62" s="1011">
        <v>543314</v>
      </c>
      <c r="T62" s="1050">
        <v>59</v>
      </c>
    </row>
    <row r="63" spans="1:20" ht="23.1" customHeight="1">
      <c r="A63" s="64">
        <v>61</v>
      </c>
      <c r="B63" s="97" t="s">
        <v>1115</v>
      </c>
      <c r="C63" s="437">
        <v>0</v>
      </c>
      <c r="D63" s="437">
        <v>14902</v>
      </c>
      <c r="E63" s="437">
        <v>100369</v>
      </c>
      <c r="F63" s="437">
        <v>3980</v>
      </c>
      <c r="G63" s="437">
        <v>3428</v>
      </c>
      <c r="H63" s="437">
        <v>0</v>
      </c>
      <c r="I63" s="437">
        <v>6356</v>
      </c>
      <c r="J63" s="437">
        <v>664</v>
      </c>
      <c r="K63" s="437">
        <v>1000</v>
      </c>
      <c r="L63" s="437">
        <v>33368</v>
      </c>
      <c r="M63" s="437">
        <v>0</v>
      </c>
      <c r="N63" s="437">
        <v>2519</v>
      </c>
      <c r="O63" s="433">
        <v>498680</v>
      </c>
      <c r="P63" s="449">
        <v>0</v>
      </c>
      <c r="Q63" s="449">
        <v>9104</v>
      </c>
      <c r="R63" s="433">
        <v>0</v>
      </c>
      <c r="S63" s="436">
        <v>507784</v>
      </c>
      <c r="T63" s="1040">
        <v>61</v>
      </c>
    </row>
    <row r="64" spans="1:20" ht="23.1" customHeight="1">
      <c r="A64" s="64">
        <v>65</v>
      </c>
      <c r="B64" s="97" t="s">
        <v>1116</v>
      </c>
      <c r="C64" s="437">
        <v>0</v>
      </c>
      <c r="D64" s="437">
        <v>12664</v>
      </c>
      <c r="E64" s="437">
        <v>114399</v>
      </c>
      <c r="F64" s="437">
        <v>6089</v>
      </c>
      <c r="G64" s="437">
        <v>4231</v>
      </c>
      <c r="H64" s="437">
        <v>0</v>
      </c>
      <c r="I64" s="437">
        <v>0</v>
      </c>
      <c r="J64" s="437">
        <v>551</v>
      </c>
      <c r="K64" s="437">
        <v>1177</v>
      </c>
      <c r="L64" s="437">
        <v>0</v>
      </c>
      <c r="M64" s="437">
        <v>0</v>
      </c>
      <c r="N64" s="437">
        <v>749</v>
      </c>
      <c r="O64" s="433">
        <v>483636</v>
      </c>
      <c r="P64" s="449">
        <v>20028</v>
      </c>
      <c r="Q64" s="449">
        <v>41108</v>
      </c>
      <c r="R64" s="433">
        <v>0</v>
      </c>
      <c r="S64" s="436">
        <v>544771</v>
      </c>
      <c r="T64" s="1040">
        <v>65</v>
      </c>
    </row>
    <row r="65" spans="1:20" ht="23.1" customHeight="1">
      <c r="A65" s="64">
        <v>66</v>
      </c>
      <c r="B65" s="97" t="s">
        <v>1117</v>
      </c>
      <c r="C65" s="437">
        <v>0</v>
      </c>
      <c r="D65" s="437">
        <v>12076</v>
      </c>
      <c r="E65" s="437">
        <v>106089</v>
      </c>
      <c r="F65" s="437">
        <v>8050</v>
      </c>
      <c r="G65" s="437">
        <v>5878</v>
      </c>
      <c r="H65" s="437">
        <v>0</v>
      </c>
      <c r="I65" s="437">
        <v>7383</v>
      </c>
      <c r="J65" s="437">
        <v>1246</v>
      </c>
      <c r="K65" s="437">
        <v>1222</v>
      </c>
      <c r="L65" s="437">
        <v>15731</v>
      </c>
      <c r="M65" s="437">
        <v>0</v>
      </c>
      <c r="N65" s="437">
        <v>530</v>
      </c>
      <c r="O65" s="433">
        <v>502222</v>
      </c>
      <c r="P65" s="449">
        <v>0</v>
      </c>
      <c r="Q65" s="449">
        <v>26879</v>
      </c>
      <c r="R65" s="433">
        <v>0</v>
      </c>
      <c r="S65" s="436">
        <v>529101</v>
      </c>
      <c r="T65" s="1040">
        <v>66</v>
      </c>
    </row>
    <row r="66" spans="1:20" ht="23.1" customHeight="1">
      <c r="A66" s="64">
        <v>68</v>
      </c>
      <c r="B66" s="97" t="s">
        <v>1118</v>
      </c>
      <c r="C66" s="437">
        <v>0</v>
      </c>
      <c r="D66" s="437">
        <v>21145</v>
      </c>
      <c r="E66" s="437">
        <v>101829</v>
      </c>
      <c r="F66" s="437">
        <v>7699</v>
      </c>
      <c r="G66" s="437">
        <v>5500</v>
      </c>
      <c r="H66" s="437">
        <v>0</v>
      </c>
      <c r="I66" s="437">
        <v>8593</v>
      </c>
      <c r="J66" s="437">
        <v>1147</v>
      </c>
      <c r="K66" s="437">
        <v>1999</v>
      </c>
      <c r="L66" s="437">
        <v>3949</v>
      </c>
      <c r="M66" s="437">
        <v>0</v>
      </c>
      <c r="N66" s="437">
        <v>743</v>
      </c>
      <c r="O66" s="433">
        <v>488799</v>
      </c>
      <c r="P66" s="449">
        <v>0</v>
      </c>
      <c r="Q66" s="449">
        <v>48169</v>
      </c>
      <c r="R66" s="433">
        <v>0</v>
      </c>
      <c r="S66" s="436">
        <v>536968</v>
      </c>
      <c r="T66" s="1040">
        <v>68</v>
      </c>
    </row>
    <row r="67" spans="1:20" ht="23.1" customHeight="1">
      <c r="A67" s="64">
        <v>70</v>
      </c>
      <c r="B67" s="97" t="s">
        <v>1119</v>
      </c>
      <c r="C67" s="453">
        <v>0</v>
      </c>
      <c r="D67" s="453">
        <v>11519</v>
      </c>
      <c r="E67" s="453">
        <v>98533</v>
      </c>
      <c r="F67" s="453">
        <v>7182</v>
      </c>
      <c r="G67" s="453">
        <v>5535</v>
      </c>
      <c r="H67" s="453">
        <v>0</v>
      </c>
      <c r="I67" s="453">
        <v>7738</v>
      </c>
      <c r="J67" s="453">
        <v>1116</v>
      </c>
      <c r="K67" s="453">
        <v>854</v>
      </c>
      <c r="L67" s="453">
        <v>13514</v>
      </c>
      <c r="M67" s="453">
        <v>0</v>
      </c>
      <c r="N67" s="453">
        <v>1325</v>
      </c>
      <c r="O67" s="434">
        <v>466355</v>
      </c>
      <c r="P67" s="1011">
        <v>0</v>
      </c>
      <c r="Q67" s="1011">
        <v>34304</v>
      </c>
      <c r="R67" s="434">
        <v>0</v>
      </c>
      <c r="S67" s="1044">
        <v>500659</v>
      </c>
      <c r="T67" s="1040">
        <v>70</v>
      </c>
    </row>
    <row r="68" spans="1:20" ht="23.1" customHeight="1">
      <c r="A68" s="61">
        <v>78</v>
      </c>
      <c r="B68" s="96" t="s">
        <v>1120</v>
      </c>
      <c r="C68" s="445">
        <v>0</v>
      </c>
      <c r="D68" s="445">
        <v>12111</v>
      </c>
      <c r="E68" s="445">
        <v>97200</v>
      </c>
      <c r="F68" s="445">
        <v>8065</v>
      </c>
      <c r="G68" s="445">
        <v>5587</v>
      </c>
      <c r="H68" s="445">
        <v>0</v>
      </c>
      <c r="I68" s="445">
        <v>4476</v>
      </c>
      <c r="J68" s="445">
        <v>927</v>
      </c>
      <c r="K68" s="445">
        <v>1359</v>
      </c>
      <c r="L68" s="445">
        <v>15056</v>
      </c>
      <c r="M68" s="445">
        <v>0</v>
      </c>
      <c r="N68" s="445">
        <v>2909</v>
      </c>
      <c r="O68" s="1042">
        <v>496246</v>
      </c>
      <c r="P68" s="1042">
        <v>0</v>
      </c>
      <c r="Q68" s="1042">
        <v>11687</v>
      </c>
      <c r="R68" s="1042">
        <v>0</v>
      </c>
      <c r="S68" s="1042">
        <v>507933</v>
      </c>
      <c r="T68" s="1043">
        <v>78</v>
      </c>
    </row>
    <row r="69" spans="1:20" ht="23.1" customHeight="1">
      <c r="A69" s="64">
        <v>84</v>
      </c>
      <c r="B69" s="97" t="s">
        <v>1121</v>
      </c>
      <c r="C69" s="437">
        <v>0</v>
      </c>
      <c r="D69" s="437">
        <v>9710</v>
      </c>
      <c r="E69" s="437">
        <v>84103</v>
      </c>
      <c r="F69" s="437">
        <v>5956</v>
      </c>
      <c r="G69" s="437">
        <v>4999</v>
      </c>
      <c r="H69" s="437">
        <v>0</v>
      </c>
      <c r="I69" s="437">
        <v>6855</v>
      </c>
      <c r="J69" s="437">
        <v>1052</v>
      </c>
      <c r="K69" s="437">
        <v>1240</v>
      </c>
      <c r="L69" s="437">
        <v>27577</v>
      </c>
      <c r="M69" s="437">
        <v>0</v>
      </c>
      <c r="N69" s="437">
        <v>1368</v>
      </c>
      <c r="O69" s="436">
        <v>493880</v>
      </c>
      <c r="P69" s="436">
        <v>0</v>
      </c>
      <c r="Q69" s="436">
        <v>14504</v>
      </c>
      <c r="R69" s="436">
        <v>0</v>
      </c>
      <c r="S69" s="436">
        <v>508384</v>
      </c>
      <c r="T69" s="1040">
        <v>84</v>
      </c>
    </row>
    <row r="70" spans="1:20" ht="23.1" customHeight="1">
      <c r="A70" s="64">
        <v>85</v>
      </c>
      <c r="B70" s="97" t="s">
        <v>1122</v>
      </c>
      <c r="C70" s="437">
        <v>0</v>
      </c>
      <c r="D70" s="437">
        <v>10662</v>
      </c>
      <c r="E70" s="437">
        <v>93563</v>
      </c>
      <c r="F70" s="437">
        <v>7760</v>
      </c>
      <c r="G70" s="437">
        <v>6143</v>
      </c>
      <c r="H70" s="437">
        <v>0</v>
      </c>
      <c r="I70" s="437">
        <v>0</v>
      </c>
      <c r="J70" s="437">
        <v>671</v>
      </c>
      <c r="K70" s="437">
        <v>1146</v>
      </c>
      <c r="L70" s="437">
        <v>3972</v>
      </c>
      <c r="M70" s="437">
        <v>0</v>
      </c>
      <c r="N70" s="437">
        <v>1147</v>
      </c>
      <c r="O70" s="436">
        <v>468516</v>
      </c>
      <c r="P70" s="436">
        <v>7357</v>
      </c>
      <c r="Q70" s="436">
        <v>19241</v>
      </c>
      <c r="R70" s="436">
        <v>0</v>
      </c>
      <c r="S70" s="436">
        <v>495114</v>
      </c>
      <c r="T70" s="1040">
        <v>85</v>
      </c>
    </row>
    <row r="71" spans="1:20" s="103" customFormat="1" ht="23.1" customHeight="1">
      <c r="A71" s="66">
        <v>89</v>
      </c>
      <c r="B71" s="65" t="s">
        <v>1123</v>
      </c>
      <c r="C71" s="433">
        <v>0</v>
      </c>
      <c r="D71" s="433">
        <v>13646</v>
      </c>
      <c r="E71" s="433">
        <v>97247</v>
      </c>
      <c r="F71" s="433">
        <v>7532</v>
      </c>
      <c r="G71" s="433">
        <v>5424</v>
      </c>
      <c r="H71" s="433">
        <v>0</v>
      </c>
      <c r="I71" s="433">
        <v>1490</v>
      </c>
      <c r="J71" s="433">
        <v>999</v>
      </c>
      <c r="K71" s="433">
        <v>1208</v>
      </c>
      <c r="L71" s="433">
        <v>2210</v>
      </c>
      <c r="M71" s="433">
        <v>0</v>
      </c>
      <c r="N71" s="433">
        <v>3026</v>
      </c>
      <c r="O71" s="449">
        <v>484118</v>
      </c>
      <c r="P71" s="449">
        <v>24006</v>
      </c>
      <c r="Q71" s="449">
        <v>30165</v>
      </c>
      <c r="R71" s="449">
        <v>0</v>
      </c>
      <c r="S71" s="449">
        <v>538289</v>
      </c>
      <c r="T71" s="1045">
        <v>89</v>
      </c>
    </row>
    <row r="72" spans="1:20" s="103" customFormat="1" ht="23.1" customHeight="1">
      <c r="A72" s="66">
        <v>90</v>
      </c>
      <c r="B72" s="65" t="s">
        <v>1124</v>
      </c>
      <c r="C72" s="434">
        <v>0</v>
      </c>
      <c r="D72" s="434">
        <v>14248</v>
      </c>
      <c r="E72" s="434">
        <v>83752</v>
      </c>
      <c r="F72" s="434">
        <v>6261</v>
      </c>
      <c r="G72" s="434">
        <v>4918</v>
      </c>
      <c r="H72" s="434">
        <v>0</v>
      </c>
      <c r="I72" s="434">
        <v>2019</v>
      </c>
      <c r="J72" s="434">
        <v>1092</v>
      </c>
      <c r="K72" s="434">
        <v>1158</v>
      </c>
      <c r="L72" s="434">
        <v>15754</v>
      </c>
      <c r="M72" s="434">
        <v>0</v>
      </c>
      <c r="N72" s="434">
        <v>1872</v>
      </c>
      <c r="O72" s="1011">
        <v>473382</v>
      </c>
      <c r="P72" s="1011">
        <v>674</v>
      </c>
      <c r="Q72" s="1011">
        <v>36775</v>
      </c>
      <c r="R72" s="1011">
        <v>0</v>
      </c>
      <c r="S72" s="1011">
        <v>510830</v>
      </c>
      <c r="T72" s="1045">
        <v>90</v>
      </c>
    </row>
    <row r="73" spans="1:20" s="103" customFormat="1" ht="23.1" customHeight="1">
      <c r="A73" s="70">
        <v>91</v>
      </c>
      <c r="B73" s="62" t="s">
        <v>1125</v>
      </c>
      <c r="C73" s="435">
        <v>0</v>
      </c>
      <c r="D73" s="435">
        <v>14911</v>
      </c>
      <c r="E73" s="435">
        <v>98198</v>
      </c>
      <c r="F73" s="435">
        <v>8695</v>
      </c>
      <c r="G73" s="435">
        <v>6373</v>
      </c>
      <c r="H73" s="435">
        <v>0</v>
      </c>
      <c r="I73" s="435">
        <v>5501</v>
      </c>
      <c r="J73" s="435">
        <v>1331</v>
      </c>
      <c r="K73" s="435">
        <v>871</v>
      </c>
      <c r="L73" s="435">
        <v>19715</v>
      </c>
      <c r="M73" s="435">
        <v>0</v>
      </c>
      <c r="N73" s="435">
        <v>3566</v>
      </c>
      <c r="O73" s="1010">
        <v>487890</v>
      </c>
      <c r="P73" s="1010">
        <v>0</v>
      </c>
      <c r="Q73" s="1010">
        <v>21973</v>
      </c>
      <c r="R73" s="1010">
        <v>0</v>
      </c>
      <c r="S73" s="1010">
        <v>509863</v>
      </c>
      <c r="T73" s="1046">
        <v>91</v>
      </c>
    </row>
    <row r="74" spans="1:20" s="103" customFormat="1" ht="23.1" customHeight="1">
      <c r="A74" s="66">
        <v>92</v>
      </c>
      <c r="B74" s="65" t="s">
        <v>1126</v>
      </c>
      <c r="C74" s="433">
        <v>0</v>
      </c>
      <c r="D74" s="433">
        <v>9266</v>
      </c>
      <c r="E74" s="433">
        <v>93858</v>
      </c>
      <c r="F74" s="433">
        <v>8617</v>
      </c>
      <c r="G74" s="433">
        <v>5684</v>
      </c>
      <c r="H74" s="433">
        <v>0</v>
      </c>
      <c r="I74" s="433">
        <v>304</v>
      </c>
      <c r="J74" s="433">
        <v>1561</v>
      </c>
      <c r="K74" s="433">
        <v>674</v>
      </c>
      <c r="L74" s="433">
        <v>12449</v>
      </c>
      <c r="M74" s="433">
        <v>0</v>
      </c>
      <c r="N74" s="433">
        <v>2376</v>
      </c>
      <c r="O74" s="449">
        <v>466321</v>
      </c>
      <c r="P74" s="449">
        <v>0</v>
      </c>
      <c r="Q74" s="449">
        <v>17269</v>
      </c>
      <c r="R74" s="449">
        <v>0</v>
      </c>
      <c r="S74" s="449">
        <v>483590</v>
      </c>
      <c r="T74" s="1045">
        <v>92</v>
      </c>
    </row>
    <row r="75" spans="1:20" s="103" customFormat="1" ht="23.1" customHeight="1">
      <c r="A75" s="66">
        <v>94</v>
      </c>
      <c r="B75" s="65" t="s">
        <v>1127</v>
      </c>
      <c r="C75" s="433">
        <v>0</v>
      </c>
      <c r="D75" s="433">
        <v>11983</v>
      </c>
      <c r="E75" s="433">
        <v>93867</v>
      </c>
      <c r="F75" s="433">
        <v>8587</v>
      </c>
      <c r="G75" s="433">
        <v>6402</v>
      </c>
      <c r="H75" s="433">
        <v>0</v>
      </c>
      <c r="I75" s="433">
        <v>5447</v>
      </c>
      <c r="J75" s="433">
        <v>1063</v>
      </c>
      <c r="K75" s="433">
        <v>675</v>
      </c>
      <c r="L75" s="433">
        <v>9675</v>
      </c>
      <c r="M75" s="433">
        <v>0</v>
      </c>
      <c r="N75" s="433">
        <v>4051</v>
      </c>
      <c r="O75" s="449">
        <v>463676</v>
      </c>
      <c r="P75" s="449">
        <v>6825</v>
      </c>
      <c r="Q75" s="449">
        <v>5273</v>
      </c>
      <c r="R75" s="449">
        <v>0</v>
      </c>
      <c r="S75" s="449">
        <v>475774</v>
      </c>
      <c r="T75" s="1045">
        <v>94</v>
      </c>
    </row>
    <row r="76" spans="1:20" s="103" customFormat="1" ht="23.1" customHeight="1">
      <c r="A76" s="66">
        <v>301</v>
      </c>
      <c r="B76" s="65" t="s">
        <v>1128</v>
      </c>
      <c r="C76" s="433">
        <v>0</v>
      </c>
      <c r="D76" s="433">
        <v>6204</v>
      </c>
      <c r="E76" s="433">
        <v>0</v>
      </c>
      <c r="F76" s="433">
        <v>0</v>
      </c>
      <c r="G76" s="433">
        <v>0</v>
      </c>
      <c r="H76" s="433">
        <v>0</v>
      </c>
      <c r="I76" s="433">
        <v>0</v>
      </c>
      <c r="J76" s="433">
        <v>0</v>
      </c>
      <c r="K76" s="433">
        <v>0</v>
      </c>
      <c r="L76" s="433">
        <v>0</v>
      </c>
      <c r="M76" s="433">
        <v>0</v>
      </c>
      <c r="N76" s="433">
        <v>410</v>
      </c>
      <c r="O76" s="449">
        <v>295444</v>
      </c>
      <c r="P76" s="449">
        <v>0</v>
      </c>
      <c r="Q76" s="449">
        <v>54470</v>
      </c>
      <c r="R76" s="449">
        <v>0</v>
      </c>
      <c r="S76" s="449">
        <v>349913</v>
      </c>
      <c r="T76" s="1045">
        <v>301</v>
      </c>
    </row>
    <row r="77" spans="1:20" s="103" customFormat="1" ht="23.1" customHeight="1">
      <c r="A77" s="66">
        <v>302</v>
      </c>
      <c r="B77" s="65" t="s">
        <v>1129</v>
      </c>
      <c r="C77" s="434">
        <v>0</v>
      </c>
      <c r="D77" s="434">
        <v>7276</v>
      </c>
      <c r="E77" s="434">
        <v>0</v>
      </c>
      <c r="F77" s="434">
        <v>0</v>
      </c>
      <c r="G77" s="434">
        <v>0</v>
      </c>
      <c r="H77" s="434">
        <v>0</v>
      </c>
      <c r="I77" s="434">
        <v>0</v>
      </c>
      <c r="J77" s="434">
        <v>0</v>
      </c>
      <c r="K77" s="434">
        <v>0</v>
      </c>
      <c r="L77" s="434">
        <v>0</v>
      </c>
      <c r="M77" s="434">
        <v>0</v>
      </c>
      <c r="N77" s="434">
        <v>1589</v>
      </c>
      <c r="O77" s="1011">
        <v>245953</v>
      </c>
      <c r="P77" s="1011">
        <v>20719</v>
      </c>
      <c r="Q77" s="1011">
        <v>11190</v>
      </c>
      <c r="R77" s="1011">
        <v>0</v>
      </c>
      <c r="S77" s="1011">
        <v>277862</v>
      </c>
      <c r="T77" s="1045">
        <v>302</v>
      </c>
    </row>
    <row r="78" spans="1:20" s="103" customFormat="1" ht="23.1" customHeight="1">
      <c r="A78" s="72">
        <v>303</v>
      </c>
      <c r="B78" s="62" t="s">
        <v>1130</v>
      </c>
      <c r="C78" s="435">
        <v>0</v>
      </c>
      <c r="D78" s="435">
        <v>1948</v>
      </c>
      <c r="E78" s="435">
        <v>0</v>
      </c>
      <c r="F78" s="435">
        <v>0</v>
      </c>
      <c r="G78" s="435">
        <v>0</v>
      </c>
      <c r="H78" s="435">
        <v>0</v>
      </c>
      <c r="I78" s="435">
        <v>0</v>
      </c>
      <c r="J78" s="435">
        <v>0</v>
      </c>
      <c r="K78" s="435">
        <v>0</v>
      </c>
      <c r="L78" s="435">
        <v>0</v>
      </c>
      <c r="M78" s="435">
        <v>0</v>
      </c>
      <c r="N78" s="435">
        <v>1746</v>
      </c>
      <c r="O78" s="1010">
        <v>287398</v>
      </c>
      <c r="P78" s="1010">
        <v>0</v>
      </c>
      <c r="Q78" s="1010">
        <v>19628</v>
      </c>
      <c r="R78" s="1010">
        <v>0</v>
      </c>
      <c r="S78" s="1010">
        <v>307026</v>
      </c>
      <c r="T78" s="1047">
        <v>303</v>
      </c>
    </row>
    <row r="79" spans="1:20" s="103" customFormat="1" ht="23.1" customHeight="1">
      <c r="A79" s="66">
        <v>304</v>
      </c>
      <c r="B79" s="65" t="s">
        <v>1131</v>
      </c>
      <c r="C79" s="433">
        <v>0</v>
      </c>
      <c r="D79" s="433">
        <v>6878</v>
      </c>
      <c r="E79" s="433">
        <v>0</v>
      </c>
      <c r="F79" s="433">
        <v>0</v>
      </c>
      <c r="G79" s="433">
        <v>0</v>
      </c>
      <c r="H79" s="433">
        <v>0</v>
      </c>
      <c r="I79" s="433">
        <v>0</v>
      </c>
      <c r="J79" s="433">
        <v>0</v>
      </c>
      <c r="K79" s="433">
        <v>0</v>
      </c>
      <c r="L79" s="433">
        <v>0</v>
      </c>
      <c r="M79" s="433">
        <v>0</v>
      </c>
      <c r="N79" s="433">
        <v>1090</v>
      </c>
      <c r="O79" s="449">
        <v>278884</v>
      </c>
      <c r="P79" s="449">
        <v>15211</v>
      </c>
      <c r="Q79" s="449">
        <v>34800</v>
      </c>
      <c r="R79" s="449">
        <v>0</v>
      </c>
      <c r="S79" s="449">
        <v>328896</v>
      </c>
      <c r="T79" s="1045">
        <v>304</v>
      </c>
    </row>
    <row r="80" spans="1:20" s="103" customFormat="1" ht="23.1" customHeight="1">
      <c r="A80" s="66">
        <v>305</v>
      </c>
      <c r="B80" s="65" t="s">
        <v>1132</v>
      </c>
      <c r="C80" s="433">
        <v>0</v>
      </c>
      <c r="D80" s="433">
        <v>4067</v>
      </c>
      <c r="E80" s="433">
        <v>0</v>
      </c>
      <c r="F80" s="433">
        <v>0</v>
      </c>
      <c r="G80" s="433">
        <v>0</v>
      </c>
      <c r="H80" s="433">
        <v>0</v>
      </c>
      <c r="I80" s="433">
        <v>0</v>
      </c>
      <c r="J80" s="433">
        <v>0</v>
      </c>
      <c r="K80" s="433">
        <v>0</v>
      </c>
      <c r="L80" s="433">
        <v>0</v>
      </c>
      <c r="M80" s="433">
        <v>0</v>
      </c>
      <c r="N80" s="433">
        <v>1040</v>
      </c>
      <c r="O80" s="449">
        <v>256296</v>
      </c>
      <c r="P80" s="449">
        <v>0</v>
      </c>
      <c r="Q80" s="449">
        <v>19803</v>
      </c>
      <c r="R80" s="449">
        <v>0</v>
      </c>
      <c r="S80" s="449">
        <v>276099</v>
      </c>
      <c r="T80" s="1045">
        <v>305</v>
      </c>
    </row>
    <row r="81" spans="1:20" s="103" customFormat="1" ht="23.1" customHeight="1">
      <c r="A81" s="66">
        <v>306</v>
      </c>
      <c r="B81" s="65" t="s">
        <v>1133</v>
      </c>
      <c r="C81" s="433">
        <v>0</v>
      </c>
      <c r="D81" s="433">
        <v>6764</v>
      </c>
      <c r="E81" s="433">
        <v>0</v>
      </c>
      <c r="F81" s="433">
        <v>0</v>
      </c>
      <c r="G81" s="433">
        <v>0</v>
      </c>
      <c r="H81" s="433">
        <v>0</v>
      </c>
      <c r="I81" s="433">
        <v>0</v>
      </c>
      <c r="J81" s="433">
        <v>0</v>
      </c>
      <c r="K81" s="433">
        <v>0</v>
      </c>
      <c r="L81" s="433">
        <v>0</v>
      </c>
      <c r="M81" s="433">
        <v>0</v>
      </c>
      <c r="N81" s="433">
        <v>1825</v>
      </c>
      <c r="O81" s="449">
        <v>279422</v>
      </c>
      <c r="P81" s="449">
        <v>0</v>
      </c>
      <c r="Q81" s="449">
        <v>12227</v>
      </c>
      <c r="R81" s="449">
        <v>0</v>
      </c>
      <c r="S81" s="449">
        <v>291648</v>
      </c>
      <c r="T81" s="1045">
        <v>306</v>
      </c>
    </row>
    <row r="82" spans="1:20" s="103" customFormat="1" ht="23.1" customHeight="1">
      <c r="A82" s="66"/>
      <c r="B82" s="65"/>
      <c r="C82" s="434"/>
      <c r="D82" s="434"/>
      <c r="E82" s="434"/>
      <c r="F82" s="434"/>
      <c r="G82" s="434"/>
      <c r="H82" s="434"/>
      <c r="I82" s="434"/>
      <c r="J82" s="434"/>
      <c r="K82" s="434"/>
      <c r="L82" s="434"/>
      <c r="M82" s="434"/>
      <c r="N82" s="434"/>
      <c r="O82" s="1011"/>
      <c r="P82" s="1011"/>
      <c r="Q82" s="1011"/>
      <c r="R82" s="1011"/>
      <c r="S82" s="1011"/>
      <c r="T82" s="1045"/>
    </row>
    <row r="83" spans="1:20" s="103" customFormat="1" ht="23.1" customHeight="1">
      <c r="A83" s="70"/>
      <c r="B83" s="62"/>
      <c r="C83" s="435"/>
      <c r="D83" s="435"/>
      <c r="E83" s="435"/>
      <c r="F83" s="435"/>
      <c r="G83" s="435"/>
      <c r="H83" s="435"/>
      <c r="I83" s="435"/>
      <c r="J83" s="435"/>
      <c r="K83" s="435"/>
      <c r="L83" s="435"/>
      <c r="M83" s="435"/>
      <c r="N83" s="435"/>
      <c r="O83" s="1010"/>
      <c r="P83" s="1010"/>
      <c r="Q83" s="1010"/>
      <c r="R83" s="1010"/>
      <c r="S83" s="1010"/>
      <c r="T83" s="1046"/>
    </row>
    <row r="84" spans="1:20" s="103" customFormat="1" ht="23.1" customHeight="1">
      <c r="A84" s="66"/>
      <c r="B84" s="65"/>
      <c r="C84" s="433"/>
      <c r="D84" s="433"/>
      <c r="E84" s="433"/>
      <c r="F84" s="433"/>
      <c r="G84" s="433"/>
      <c r="H84" s="433"/>
      <c r="I84" s="433"/>
      <c r="J84" s="433"/>
      <c r="K84" s="433"/>
      <c r="L84" s="433"/>
      <c r="M84" s="433"/>
      <c r="N84" s="433"/>
      <c r="O84" s="449"/>
      <c r="P84" s="449"/>
      <c r="Q84" s="449"/>
      <c r="R84" s="449"/>
      <c r="S84" s="449"/>
      <c r="T84" s="1045"/>
    </row>
    <row r="85" spans="1:20" s="103" customFormat="1" ht="23.1" customHeight="1">
      <c r="A85" s="66"/>
      <c r="B85" s="65"/>
      <c r="C85" s="433"/>
      <c r="D85" s="433"/>
      <c r="E85" s="433"/>
      <c r="F85" s="433"/>
      <c r="G85" s="433"/>
      <c r="H85" s="433"/>
      <c r="I85" s="433"/>
      <c r="J85" s="433"/>
      <c r="K85" s="433"/>
      <c r="L85" s="433"/>
      <c r="M85" s="433"/>
      <c r="N85" s="433"/>
      <c r="O85" s="449"/>
      <c r="P85" s="449"/>
      <c r="Q85" s="449"/>
      <c r="R85" s="449"/>
      <c r="S85" s="449"/>
      <c r="T85" s="1045"/>
    </row>
    <row r="86" spans="1:20" s="103" customFormat="1" ht="23.1" customHeight="1">
      <c r="A86" s="66"/>
      <c r="B86" s="65"/>
      <c r="C86" s="433"/>
      <c r="D86" s="433"/>
      <c r="E86" s="433"/>
      <c r="F86" s="433"/>
      <c r="G86" s="433"/>
      <c r="H86" s="433"/>
      <c r="I86" s="433"/>
      <c r="J86" s="433"/>
      <c r="K86" s="433"/>
      <c r="L86" s="433"/>
      <c r="M86" s="433"/>
      <c r="N86" s="433"/>
      <c r="O86" s="449"/>
      <c r="P86" s="449"/>
      <c r="Q86" s="449"/>
      <c r="R86" s="449"/>
      <c r="S86" s="449"/>
      <c r="T86" s="1045"/>
    </row>
    <row r="87" spans="1:20" s="103" customFormat="1" ht="23.1" customHeight="1">
      <c r="A87" s="66"/>
      <c r="B87" s="76"/>
      <c r="C87" s="434"/>
      <c r="D87" s="434"/>
      <c r="E87" s="434"/>
      <c r="F87" s="434"/>
      <c r="G87" s="434"/>
      <c r="H87" s="434"/>
      <c r="I87" s="434"/>
      <c r="J87" s="434"/>
      <c r="K87" s="434"/>
      <c r="L87" s="434"/>
      <c r="M87" s="434"/>
      <c r="N87" s="434"/>
      <c r="O87" s="1011"/>
      <c r="P87" s="1011"/>
      <c r="Q87" s="1011"/>
      <c r="R87" s="1011"/>
      <c r="S87" s="1011"/>
      <c r="T87" s="1045"/>
    </row>
    <row r="88" spans="1:20" s="103" customFormat="1" ht="23.1" customHeight="1">
      <c r="A88" s="72"/>
      <c r="B88" s="62"/>
      <c r="C88" s="435"/>
      <c r="D88" s="435"/>
      <c r="E88" s="435"/>
      <c r="F88" s="435"/>
      <c r="G88" s="435"/>
      <c r="H88" s="435"/>
      <c r="I88" s="435"/>
      <c r="J88" s="435"/>
      <c r="K88" s="435"/>
      <c r="L88" s="435"/>
      <c r="M88" s="435"/>
      <c r="N88" s="435"/>
      <c r="O88" s="1010"/>
      <c r="P88" s="1010"/>
      <c r="Q88" s="1010"/>
      <c r="R88" s="1010"/>
      <c r="S88" s="1010"/>
      <c r="T88" s="1047"/>
    </row>
    <row r="89" spans="1:20" s="103" customFormat="1" ht="23.1" customHeight="1">
      <c r="A89" s="66"/>
      <c r="B89" s="65"/>
      <c r="C89" s="433"/>
      <c r="D89" s="433"/>
      <c r="E89" s="433"/>
      <c r="F89" s="433"/>
      <c r="G89" s="433"/>
      <c r="H89" s="433"/>
      <c r="I89" s="433"/>
      <c r="J89" s="433"/>
      <c r="K89" s="433"/>
      <c r="L89" s="433"/>
      <c r="M89" s="433"/>
      <c r="N89" s="433"/>
      <c r="O89" s="449"/>
      <c r="P89" s="449"/>
      <c r="Q89" s="449"/>
      <c r="R89" s="449"/>
      <c r="S89" s="449"/>
      <c r="T89" s="1045"/>
    </row>
    <row r="90" spans="1:20" s="103" customFormat="1" ht="23.1" customHeight="1">
      <c r="A90" s="66"/>
      <c r="B90" s="65"/>
      <c r="C90" s="433"/>
      <c r="D90" s="433"/>
      <c r="E90" s="433"/>
      <c r="F90" s="433"/>
      <c r="G90" s="433"/>
      <c r="H90" s="433"/>
      <c r="I90" s="433"/>
      <c r="J90" s="433"/>
      <c r="K90" s="433"/>
      <c r="L90" s="433"/>
      <c r="M90" s="433"/>
      <c r="N90" s="433"/>
      <c r="O90" s="449"/>
      <c r="P90" s="449"/>
      <c r="Q90" s="449"/>
      <c r="R90" s="449"/>
      <c r="S90" s="449"/>
      <c r="T90" s="1045"/>
    </row>
    <row r="91" spans="1:20" s="103" customFormat="1" ht="23.1" customHeight="1">
      <c r="A91" s="66"/>
      <c r="B91" s="65"/>
      <c r="C91" s="433"/>
      <c r="D91" s="433"/>
      <c r="E91" s="433"/>
      <c r="F91" s="433"/>
      <c r="G91" s="433"/>
      <c r="H91" s="433"/>
      <c r="I91" s="433"/>
      <c r="J91" s="433"/>
      <c r="K91" s="433"/>
      <c r="L91" s="433"/>
      <c r="M91" s="433"/>
      <c r="N91" s="433"/>
      <c r="O91" s="449"/>
      <c r="P91" s="449"/>
      <c r="Q91" s="449"/>
      <c r="R91" s="449"/>
      <c r="S91" s="449"/>
      <c r="T91" s="1045"/>
    </row>
    <row r="92" spans="1:20" s="103" customFormat="1" ht="23.1" customHeight="1">
      <c r="A92" s="66"/>
      <c r="B92" s="65"/>
      <c r="C92" s="434"/>
      <c r="D92" s="434"/>
      <c r="E92" s="434"/>
      <c r="F92" s="434"/>
      <c r="G92" s="434"/>
      <c r="H92" s="434"/>
      <c r="I92" s="434"/>
      <c r="J92" s="434"/>
      <c r="K92" s="434"/>
      <c r="L92" s="434"/>
      <c r="M92" s="434"/>
      <c r="N92" s="434"/>
      <c r="O92" s="1011"/>
      <c r="P92" s="1011"/>
      <c r="Q92" s="1011"/>
      <c r="R92" s="1011"/>
      <c r="S92" s="1011"/>
      <c r="T92" s="1045"/>
    </row>
    <row r="93" spans="1:20" s="103" customFormat="1" ht="23.1" customHeight="1">
      <c r="A93" s="70"/>
      <c r="B93" s="62"/>
      <c r="C93" s="435"/>
      <c r="D93" s="435"/>
      <c r="E93" s="435"/>
      <c r="F93" s="435"/>
      <c r="G93" s="435"/>
      <c r="H93" s="435"/>
      <c r="I93" s="435"/>
      <c r="J93" s="435"/>
      <c r="K93" s="435"/>
      <c r="L93" s="435"/>
      <c r="M93" s="435"/>
      <c r="N93" s="435"/>
      <c r="O93" s="1010"/>
      <c r="P93" s="1010"/>
      <c r="Q93" s="1010"/>
      <c r="R93" s="1010"/>
      <c r="S93" s="1010"/>
      <c r="T93" s="1046"/>
    </row>
    <row r="94" spans="1:20" s="103" customFormat="1" ht="23.1" customHeight="1">
      <c r="A94" s="66"/>
      <c r="B94" s="65"/>
      <c r="C94" s="433"/>
      <c r="D94" s="433"/>
      <c r="E94" s="433"/>
      <c r="F94" s="433"/>
      <c r="G94" s="433"/>
      <c r="H94" s="433"/>
      <c r="I94" s="433"/>
      <c r="J94" s="433"/>
      <c r="K94" s="433"/>
      <c r="L94" s="433"/>
      <c r="M94" s="433"/>
      <c r="N94" s="433"/>
      <c r="O94" s="449"/>
      <c r="P94" s="449"/>
      <c r="Q94" s="449"/>
      <c r="R94" s="449"/>
      <c r="S94" s="449"/>
      <c r="T94" s="1045"/>
    </row>
    <row r="95" spans="1:20" s="103" customFormat="1" ht="23.1" customHeight="1">
      <c r="A95" s="66"/>
      <c r="B95" s="65"/>
      <c r="C95" s="433"/>
      <c r="D95" s="433"/>
      <c r="E95" s="433"/>
      <c r="F95" s="433"/>
      <c r="G95" s="433"/>
      <c r="H95" s="433"/>
      <c r="I95" s="433"/>
      <c r="J95" s="433"/>
      <c r="K95" s="433"/>
      <c r="L95" s="433"/>
      <c r="M95" s="433"/>
      <c r="N95" s="433"/>
      <c r="O95" s="449"/>
      <c r="P95" s="449"/>
      <c r="Q95" s="449"/>
      <c r="R95" s="449"/>
      <c r="S95" s="449"/>
      <c r="T95" s="1045"/>
    </row>
    <row r="96" spans="1:20" s="103" customFormat="1" ht="23.1" customHeight="1">
      <c r="A96" s="66"/>
      <c r="B96" s="65"/>
      <c r="C96" s="433"/>
      <c r="D96" s="433"/>
      <c r="E96" s="433"/>
      <c r="F96" s="433"/>
      <c r="G96" s="433"/>
      <c r="H96" s="433"/>
      <c r="I96" s="433"/>
      <c r="J96" s="433"/>
      <c r="K96" s="433"/>
      <c r="L96" s="433"/>
      <c r="M96" s="433"/>
      <c r="N96" s="433"/>
      <c r="O96" s="449"/>
      <c r="P96" s="449"/>
      <c r="Q96" s="449"/>
      <c r="R96" s="449"/>
      <c r="S96" s="449"/>
      <c r="T96" s="1045"/>
    </row>
    <row r="97" spans="1:20" s="103" customFormat="1" ht="23.1" customHeight="1">
      <c r="A97" s="66"/>
      <c r="B97" s="65"/>
      <c r="C97" s="434"/>
      <c r="D97" s="434"/>
      <c r="E97" s="434"/>
      <c r="F97" s="434"/>
      <c r="G97" s="434"/>
      <c r="H97" s="434"/>
      <c r="I97" s="434"/>
      <c r="J97" s="434"/>
      <c r="K97" s="434"/>
      <c r="L97" s="434"/>
      <c r="M97" s="434"/>
      <c r="N97" s="434"/>
      <c r="O97" s="1011"/>
      <c r="P97" s="1011"/>
      <c r="Q97" s="1011"/>
      <c r="R97" s="1011"/>
      <c r="S97" s="1011"/>
      <c r="T97" s="1045"/>
    </row>
    <row r="98" spans="1:20" s="103" customFormat="1" ht="23.1" customHeight="1">
      <c r="A98" s="70"/>
      <c r="B98" s="62"/>
      <c r="C98" s="435"/>
      <c r="D98" s="435"/>
      <c r="E98" s="435"/>
      <c r="F98" s="435"/>
      <c r="G98" s="435"/>
      <c r="H98" s="435"/>
      <c r="I98" s="435"/>
      <c r="J98" s="435"/>
      <c r="K98" s="435"/>
      <c r="L98" s="435"/>
      <c r="M98" s="435"/>
      <c r="N98" s="435"/>
      <c r="O98" s="1010"/>
      <c r="P98" s="1010"/>
      <c r="Q98" s="1010"/>
      <c r="R98" s="1010"/>
      <c r="S98" s="1010"/>
      <c r="T98" s="1046"/>
    </row>
    <row r="99" spans="1:20" s="103" customFormat="1" ht="23.1" customHeight="1">
      <c r="A99" s="66"/>
      <c r="B99" s="65"/>
      <c r="C99" s="433"/>
      <c r="D99" s="433"/>
      <c r="E99" s="433"/>
      <c r="F99" s="433"/>
      <c r="G99" s="433"/>
      <c r="H99" s="433"/>
      <c r="I99" s="433"/>
      <c r="J99" s="433"/>
      <c r="K99" s="433"/>
      <c r="L99" s="433"/>
      <c r="M99" s="433"/>
      <c r="N99" s="433"/>
      <c r="O99" s="449"/>
      <c r="P99" s="449"/>
      <c r="Q99" s="449"/>
      <c r="R99" s="449"/>
      <c r="S99" s="449"/>
      <c r="T99" s="1045"/>
    </row>
    <row r="100" spans="1:20" s="103" customFormat="1" ht="23.1" customHeight="1">
      <c r="A100" s="66"/>
      <c r="B100" s="65"/>
      <c r="C100" s="433"/>
      <c r="D100" s="433"/>
      <c r="E100" s="433"/>
      <c r="F100" s="433"/>
      <c r="G100" s="433"/>
      <c r="H100" s="433"/>
      <c r="I100" s="433"/>
      <c r="J100" s="433"/>
      <c r="K100" s="433"/>
      <c r="L100" s="433"/>
      <c r="M100" s="433"/>
      <c r="N100" s="433"/>
      <c r="O100" s="449"/>
      <c r="P100" s="449"/>
      <c r="Q100" s="449"/>
      <c r="R100" s="449"/>
      <c r="S100" s="449"/>
      <c r="T100" s="1045"/>
    </row>
    <row r="101" spans="1:20" s="103" customFormat="1" ht="23.1" customHeight="1">
      <c r="A101" s="66"/>
      <c r="B101" s="65"/>
      <c r="C101" s="433"/>
      <c r="D101" s="433"/>
      <c r="E101" s="433"/>
      <c r="F101" s="433"/>
      <c r="G101" s="433"/>
      <c r="H101" s="433"/>
      <c r="I101" s="433"/>
      <c r="J101" s="433"/>
      <c r="K101" s="433"/>
      <c r="L101" s="433"/>
      <c r="M101" s="433"/>
      <c r="N101" s="433"/>
      <c r="O101" s="449"/>
      <c r="P101" s="449"/>
      <c r="Q101" s="449"/>
      <c r="R101" s="449"/>
      <c r="S101" s="449"/>
      <c r="T101" s="1045"/>
    </row>
    <row r="102" spans="1:20" s="103" customFormat="1" ht="23.1" customHeight="1">
      <c r="A102" s="66"/>
      <c r="B102" s="76"/>
      <c r="C102" s="434"/>
      <c r="D102" s="434"/>
      <c r="E102" s="434"/>
      <c r="F102" s="434"/>
      <c r="G102" s="434"/>
      <c r="H102" s="434"/>
      <c r="I102" s="434"/>
      <c r="J102" s="434"/>
      <c r="K102" s="434"/>
      <c r="L102" s="434"/>
      <c r="M102" s="434"/>
      <c r="N102" s="434"/>
      <c r="O102" s="1011"/>
      <c r="P102" s="1011"/>
      <c r="Q102" s="1011"/>
      <c r="R102" s="1011"/>
      <c r="S102" s="1011"/>
      <c r="T102" s="1045"/>
    </row>
    <row r="103" spans="1:20" s="103" customFormat="1" ht="23.1" customHeight="1">
      <c r="A103" s="70"/>
      <c r="B103" s="65"/>
      <c r="C103" s="435"/>
      <c r="D103" s="435"/>
      <c r="E103" s="435"/>
      <c r="F103" s="435"/>
      <c r="G103" s="435"/>
      <c r="H103" s="435"/>
      <c r="I103" s="435"/>
      <c r="J103" s="435"/>
      <c r="K103" s="435"/>
      <c r="L103" s="435"/>
      <c r="M103" s="435"/>
      <c r="N103" s="435"/>
      <c r="O103" s="1010"/>
      <c r="P103" s="1010"/>
      <c r="Q103" s="1010"/>
      <c r="R103" s="1010"/>
      <c r="S103" s="1010"/>
      <c r="T103" s="1046"/>
    </row>
    <row r="104" spans="1:20" s="103" customFormat="1" ht="23.1" customHeight="1">
      <c r="A104" s="66"/>
      <c r="B104" s="65"/>
      <c r="C104" s="433"/>
      <c r="D104" s="433"/>
      <c r="E104" s="433"/>
      <c r="F104" s="433"/>
      <c r="G104" s="433"/>
      <c r="H104" s="433"/>
      <c r="I104" s="433"/>
      <c r="J104" s="433"/>
      <c r="K104" s="433"/>
      <c r="L104" s="433"/>
      <c r="M104" s="433"/>
      <c r="N104" s="433"/>
      <c r="O104" s="449"/>
      <c r="P104" s="449"/>
      <c r="Q104" s="449"/>
      <c r="R104" s="449"/>
      <c r="S104" s="449"/>
      <c r="T104" s="1045"/>
    </row>
    <row r="105" spans="1:20" s="103" customFormat="1" ht="23.1" customHeight="1">
      <c r="A105" s="66"/>
      <c r="B105" s="65"/>
      <c r="C105" s="433"/>
      <c r="D105" s="433"/>
      <c r="E105" s="433"/>
      <c r="F105" s="433"/>
      <c r="G105" s="433"/>
      <c r="H105" s="433"/>
      <c r="I105" s="433"/>
      <c r="J105" s="433"/>
      <c r="K105" s="433"/>
      <c r="L105" s="433"/>
      <c r="M105" s="433"/>
      <c r="N105" s="433"/>
      <c r="O105" s="449"/>
      <c r="P105" s="449"/>
      <c r="Q105" s="449"/>
      <c r="R105" s="449"/>
      <c r="S105" s="449"/>
      <c r="T105" s="1045"/>
    </row>
    <row r="106" spans="1:20" s="103" customFormat="1" ht="23.1" customHeight="1">
      <c r="A106" s="66"/>
      <c r="B106" s="65"/>
      <c r="C106" s="433"/>
      <c r="D106" s="433"/>
      <c r="E106" s="433"/>
      <c r="F106" s="433"/>
      <c r="G106" s="433"/>
      <c r="H106" s="433"/>
      <c r="I106" s="433"/>
      <c r="J106" s="433"/>
      <c r="K106" s="433"/>
      <c r="L106" s="433"/>
      <c r="M106" s="433"/>
      <c r="N106" s="433"/>
      <c r="O106" s="449"/>
      <c r="P106" s="449"/>
      <c r="Q106" s="449"/>
      <c r="R106" s="449"/>
      <c r="S106" s="449"/>
      <c r="T106" s="1045"/>
    </row>
    <row r="107" spans="1:20" s="103" customFormat="1" ht="23.1" customHeight="1" thickBot="1">
      <c r="A107" s="81"/>
      <c r="B107" s="82"/>
      <c r="C107" s="441"/>
      <c r="D107" s="441"/>
      <c r="E107" s="441"/>
      <c r="F107" s="441"/>
      <c r="G107" s="441"/>
      <c r="H107" s="441"/>
      <c r="I107" s="441"/>
      <c r="J107" s="441"/>
      <c r="K107" s="441"/>
      <c r="L107" s="441"/>
      <c r="M107" s="441"/>
      <c r="N107" s="441"/>
      <c r="O107" s="1012"/>
      <c r="P107" s="1012"/>
      <c r="Q107" s="1012"/>
      <c r="R107" s="1012"/>
      <c r="S107" s="1012"/>
      <c r="T107" s="1048"/>
    </row>
  </sheetData>
  <mergeCells count="3">
    <mergeCell ref="F5:K5"/>
    <mergeCell ref="F4:K4"/>
    <mergeCell ref="D4:E4"/>
  </mergeCells>
  <phoneticPr fontId="2"/>
  <printOptions horizontalCentered="1"/>
  <pageMargins left="0.5" right="0.59055118110236227" top="0.54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9" man="1"/>
  </rowBreaks>
  <colBreaks count="1" manualBreakCount="1">
    <brk id="11" max="111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Q107"/>
  <sheetViews>
    <sheetView showGridLines="0" view="pageBreakPreview" zoomScale="55" zoomScaleNormal="75" zoomScaleSheetLayoutView="50" workbookViewId="0">
      <pane xSplit="2" ySplit="7" topLeftCell="C8" activePane="bottomRight" state="frozen"/>
      <selection pane="topRight"/>
      <selection pane="bottomLeft"/>
      <selection pane="bottomRight"/>
    </sheetView>
  </sheetViews>
  <sheetFormatPr defaultRowHeight="23.1" customHeight="1"/>
  <cols>
    <col min="1" max="1" width="5.875" style="8" customWidth="1"/>
    <col min="2" max="2" width="19.5" style="6" customWidth="1"/>
    <col min="3" max="14" width="20.625" style="152" customWidth="1"/>
    <col min="15" max="15" width="5.875" style="8" customWidth="1"/>
    <col min="16" max="16384" width="9" style="153"/>
  </cols>
  <sheetData>
    <row r="1" spans="1:17" ht="30.95" customHeight="1">
      <c r="A1" s="4" t="s">
        <v>748</v>
      </c>
      <c r="D1" s="153"/>
      <c r="I1" s="152" t="s">
        <v>367</v>
      </c>
    </row>
    <row r="2" spans="1:17" s="86" customFormat="1" ht="22.5" customHeight="1" thickBot="1"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08" t="s">
        <v>713</v>
      </c>
      <c r="O2" s="87"/>
      <c r="P2" s="87"/>
      <c r="Q2" s="87"/>
    </row>
    <row r="3" spans="1:17" s="156" customFormat="1" ht="24.95" customHeight="1">
      <c r="A3" s="13" t="s">
        <v>549</v>
      </c>
      <c r="B3" s="14"/>
      <c r="C3" s="361"/>
      <c r="D3" s="362"/>
      <c r="E3" s="362"/>
      <c r="F3" s="362"/>
      <c r="G3" s="376" t="s">
        <v>24</v>
      </c>
      <c r="H3" s="362"/>
      <c r="I3" s="362"/>
      <c r="J3" s="375" t="s">
        <v>366</v>
      </c>
      <c r="K3" s="362"/>
      <c r="L3" s="362"/>
      <c r="M3" s="362"/>
      <c r="N3" s="363"/>
      <c r="O3" s="20" t="s">
        <v>549</v>
      </c>
    </row>
    <row r="4" spans="1:17" s="156" customFormat="1" ht="24.95" customHeight="1">
      <c r="A4" s="22" t="s">
        <v>550</v>
      </c>
      <c r="B4" s="23"/>
      <c r="C4" s="157"/>
      <c r="D4" s="158" t="s">
        <v>757</v>
      </c>
      <c r="E4" s="159"/>
      <c r="F4" s="2401" t="s">
        <v>481</v>
      </c>
      <c r="G4" s="2401"/>
      <c r="H4" s="341"/>
      <c r="I4" s="2401" t="s">
        <v>482</v>
      </c>
      <c r="J4" s="2401"/>
      <c r="K4" s="2401"/>
      <c r="L4" s="159"/>
      <c r="M4" s="159"/>
      <c r="N4" s="159"/>
      <c r="O4" s="29" t="s">
        <v>550</v>
      </c>
    </row>
    <row r="5" spans="1:17" s="156" customFormat="1" ht="24.95" customHeight="1">
      <c r="A5" s="22" t="s">
        <v>551</v>
      </c>
      <c r="B5" s="23" t="s">
        <v>512</v>
      </c>
      <c r="C5" s="162" t="s">
        <v>754</v>
      </c>
      <c r="D5" s="163"/>
      <c r="E5" s="159"/>
      <c r="F5" s="2401" t="s">
        <v>758</v>
      </c>
      <c r="G5" s="2401"/>
      <c r="H5" s="2032"/>
      <c r="I5" s="2401" t="s">
        <v>759</v>
      </c>
      <c r="J5" s="2401"/>
      <c r="K5" s="2401"/>
      <c r="L5" s="2401"/>
      <c r="M5" s="159"/>
      <c r="N5" s="160"/>
      <c r="O5" s="29" t="s">
        <v>551</v>
      </c>
    </row>
    <row r="6" spans="1:17" s="169" customFormat="1" ht="24.95" customHeight="1">
      <c r="A6" s="26" t="s">
        <v>552</v>
      </c>
      <c r="B6" s="27"/>
      <c r="C6" s="164"/>
      <c r="D6" s="165" t="s">
        <v>755</v>
      </c>
      <c r="E6" s="166" t="s">
        <v>520</v>
      </c>
      <c r="F6" s="165" t="s">
        <v>672</v>
      </c>
      <c r="G6" s="165" t="s">
        <v>616</v>
      </c>
      <c r="H6" s="165" t="s">
        <v>483</v>
      </c>
      <c r="I6" s="165" t="s">
        <v>521</v>
      </c>
      <c r="J6" s="165" t="s">
        <v>509</v>
      </c>
      <c r="K6" s="165" t="s">
        <v>510</v>
      </c>
      <c r="L6" s="165" t="s">
        <v>560</v>
      </c>
      <c r="M6" s="165" t="s">
        <v>515</v>
      </c>
      <c r="N6" s="165" t="s">
        <v>511</v>
      </c>
      <c r="O6" s="25" t="s">
        <v>552</v>
      </c>
    </row>
    <row r="7" spans="1:17" s="169" customFormat="1" ht="24.95" customHeight="1" thickBot="1">
      <c r="A7" s="49" t="s">
        <v>553</v>
      </c>
      <c r="B7" s="82"/>
      <c r="C7" s="170"/>
      <c r="D7" s="171"/>
      <c r="E7" s="172"/>
      <c r="F7" s="173"/>
      <c r="G7" s="174" t="s">
        <v>520</v>
      </c>
      <c r="H7" s="174" t="s">
        <v>484</v>
      </c>
      <c r="I7" s="174"/>
      <c r="J7" s="174" t="s">
        <v>617</v>
      </c>
      <c r="K7" s="174" t="s">
        <v>617</v>
      </c>
      <c r="L7" s="174" t="s">
        <v>617</v>
      </c>
      <c r="M7" s="174"/>
      <c r="N7" s="174"/>
      <c r="O7" s="48" t="s">
        <v>553</v>
      </c>
    </row>
    <row r="8" spans="1:17" s="121" customFormat="1" ht="30" customHeight="1">
      <c r="A8" s="13"/>
      <c r="B8" s="35" t="s">
        <v>1136</v>
      </c>
      <c r="C8" s="1051">
        <v>4386</v>
      </c>
      <c r="D8" s="439">
        <v>223927</v>
      </c>
      <c r="E8" s="1052">
        <v>3552</v>
      </c>
      <c r="F8" s="433">
        <v>227478</v>
      </c>
      <c r="G8" s="433">
        <v>30203</v>
      </c>
      <c r="H8" s="433">
        <v>23</v>
      </c>
      <c r="I8" s="433">
        <v>2</v>
      </c>
      <c r="J8" s="433">
        <v>1825</v>
      </c>
      <c r="K8" s="433">
        <v>283</v>
      </c>
      <c r="L8" s="433">
        <v>0</v>
      </c>
      <c r="M8" s="433">
        <v>485</v>
      </c>
      <c r="N8" s="433">
        <v>260299</v>
      </c>
      <c r="O8" s="16"/>
    </row>
    <row r="9" spans="1:17" s="121" customFormat="1" ht="30" customHeight="1">
      <c r="A9" s="22"/>
      <c r="B9" s="30" t="s">
        <v>1137</v>
      </c>
      <c r="C9" s="443">
        <v>3866</v>
      </c>
      <c r="D9" s="438">
        <v>232978</v>
      </c>
      <c r="E9" s="1053">
        <v>3665</v>
      </c>
      <c r="F9" s="437">
        <v>236643</v>
      </c>
      <c r="G9" s="437">
        <v>31835</v>
      </c>
      <c r="H9" s="437">
        <v>26</v>
      </c>
      <c r="I9" s="437">
        <v>2</v>
      </c>
      <c r="J9" s="437">
        <v>1640</v>
      </c>
      <c r="K9" s="437">
        <v>293</v>
      </c>
      <c r="L9" s="437">
        <v>0</v>
      </c>
      <c r="M9" s="437">
        <v>0</v>
      </c>
      <c r="N9" s="437">
        <v>270439</v>
      </c>
      <c r="O9" s="29"/>
    </row>
    <row r="10" spans="1:17" s="121" customFormat="1" ht="30" customHeight="1">
      <c r="A10" s="22"/>
      <c r="B10" s="30" t="s">
        <v>1138</v>
      </c>
      <c r="C10" s="443">
        <v>9691</v>
      </c>
      <c r="D10" s="438">
        <v>133619</v>
      </c>
      <c r="E10" s="1053">
        <v>2422</v>
      </c>
      <c r="F10" s="437">
        <v>136041</v>
      </c>
      <c r="G10" s="437">
        <v>13922</v>
      </c>
      <c r="H10" s="437">
        <v>0</v>
      </c>
      <c r="I10" s="437">
        <v>0</v>
      </c>
      <c r="J10" s="437">
        <v>3664</v>
      </c>
      <c r="K10" s="437">
        <v>176</v>
      </c>
      <c r="L10" s="437">
        <v>0</v>
      </c>
      <c r="M10" s="437">
        <v>5326</v>
      </c>
      <c r="N10" s="437">
        <v>159128</v>
      </c>
      <c r="O10" s="29"/>
    </row>
    <row r="11" spans="1:17" s="121" customFormat="1" ht="30" customHeight="1">
      <c r="A11" s="22"/>
      <c r="B11" s="30" t="s">
        <v>1139</v>
      </c>
      <c r="C11" s="443">
        <v>3867</v>
      </c>
      <c r="D11" s="438">
        <v>231755</v>
      </c>
      <c r="E11" s="1053">
        <v>3701</v>
      </c>
      <c r="F11" s="437">
        <v>235456</v>
      </c>
      <c r="G11" s="437">
        <v>31516</v>
      </c>
      <c r="H11" s="437">
        <v>26</v>
      </c>
      <c r="I11" s="437">
        <v>3</v>
      </c>
      <c r="J11" s="437">
        <v>1670</v>
      </c>
      <c r="K11" s="437">
        <v>289</v>
      </c>
      <c r="L11" s="437">
        <v>0</v>
      </c>
      <c r="M11" s="437">
        <v>0</v>
      </c>
      <c r="N11" s="437">
        <v>268960</v>
      </c>
      <c r="O11" s="29"/>
    </row>
    <row r="12" spans="1:17" s="121" customFormat="1" ht="30" customHeight="1">
      <c r="A12" s="122"/>
      <c r="B12" s="150" t="s">
        <v>1140</v>
      </c>
      <c r="C12" s="444">
        <v>3851</v>
      </c>
      <c r="D12" s="440">
        <v>248052</v>
      </c>
      <c r="E12" s="1054">
        <v>3216</v>
      </c>
      <c r="F12" s="440">
        <v>251268</v>
      </c>
      <c r="G12" s="440">
        <v>35763</v>
      </c>
      <c r="H12" s="440">
        <v>19</v>
      </c>
      <c r="I12" s="440">
        <v>0</v>
      </c>
      <c r="J12" s="440">
        <v>1269</v>
      </c>
      <c r="K12" s="440">
        <v>348</v>
      </c>
      <c r="L12" s="440">
        <v>0</v>
      </c>
      <c r="M12" s="440">
        <v>0</v>
      </c>
      <c r="N12" s="440">
        <v>288668</v>
      </c>
      <c r="O12" s="124"/>
    </row>
    <row r="13" spans="1:17" s="6" customFormat="1" ht="23.1" customHeight="1">
      <c r="A13" s="61">
        <v>1</v>
      </c>
      <c r="B13" s="96" t="s">
        <v>1065</v>
      </c>
      <c r="C13" s="1055">
        <v>4187</v>
      </c>
      <c r="D13" s="1032">
        <v>235223</v>
      </c>
      <c r="E13" s="1056">
        <v>4328</v>
      </c>
      <c r="F13" s="445">
        <v>239550</v>
      </c>
      <c r="G13" s="445">
        <v>32113</v>
      </c>
      <c r="H13" s="445">
        <v>26</v>
      </c>
      <c r="I13" s="445">
        <v>0</v>
      </c>
      <c r="J13" s="445">
        <v>1515</v>
      </c>
      <c r="K13" s="445">
        <v>285</v>
      </c>
      <c r="L13" s="445">
        <v>0</v>
      </c>
      <c r="M13" s="445">
        <v>0</v>
      </c>
      <c r="N13" s="445">
        <v>273489</v>
      </c>
      <c r="O13" s="63">
        <v>1</v>
      </c>
    </row>
    <row r="14" spans="1:17" s="6" customFormat="1" ht="23.1" customHeight="1">
      <c r="A14" s="64">
        <v>2</v>
      </c>
      <c r="B14" s="97" t="s">
        <v>1066</v>
      </c>
      <c r="C14" s="443">
        <v>3669</v>
      </c>
      <c r="D14" s="438">
        <v>245205</v>
      </c>
      <c r="E14" s="1053">
        <v>3281</v>
      </c>
      <c r="F14" s="437">
        <v>248486</v>
      </c>
      <c r="G14" s="437">
        <v>34104</v>
      </c>
      <c r="H14" s="437">
        <v>45</v>
      </c>
      <c r="I14" s="437">
        <v>0</v>
      </c>
      <c r="J14" s="437">
        <v>1363</v>
      </c>
      <c r="K14" s="437">
        <v>308</v>
      </c>
      <c r="L14" s="437">
        <v>0</v>
      </c>
      <c r="M14" s="437">
        <v>0</v>
      </c>
      <c r="N14" s="437">
        <v>284306</v>
      </c>
      <c r="O14" s="59">
        <v>2</v>
      </c>
    </row>
    <row r="15" spans="1:17" s="6" customFormat="1" ht="23.1" customHeight="1">
      <c r="A15" s="64">
        <v>3</v>
      </c>
      <c r="B15" s="97" t="s">
        <v>1067</v>
      </c>
      <c r="C15" s="443">
        <v>4725</v>
      </c>
      <c r="D15" s="438">
        <v>211589</v>
      </c>
      <c r="E15" s="1053">
        <v>3988</v>
      </c>
      <c r="F15" s="437">
        <v>215577</v>
      </c>
      <c r="G15" s="437">
        <v>29561</v>
      </c>
      <c r="H15" s="437">
        <v>65</v>
      </c>
      <c r="I15" s="437">
        <v>0</v>
      </c>
      <c r="J15" s="437">
        <v>2467</v>
      </c>
      <c r="K15" s="437">
        <v>261</v>
      </c>
      <c r="L15" s="437">
        <v>0</v>
      </c>
      <c r="M15" s="437">
        <v>0</v>
      </c>
      <c r="N15" s="437">
        <v>247932</v>
      </c>
      <c r="O15" s="59">
        <v>3</v>
      </c>
    </row>
    <row r="16" spans="1:17" s="6" customFormat="1" ht="23.1" customHeight="1">
      <c r="A16" s="64">
        <v>6</v>
      </c>
      <c r="B16" s="97" t="s">
        <v>1068</v>
      </c>
      <c r="C16" s="443">
        <v>3377</v>
      </c>
      <c r="D16" s="438">
        <v>251383</v>
      </c>
      <c r="E16" s="1053">
        <v>3206</v>
      </c>
      <c r="F16" s="437">
        <v>254589</v>
      </c>
      <c r="G16" s="437">
        <v>36042</v>
      </c>
      <c r="H16" s="433">
        <v>7</v>
      </c>
      <c r="I16" s="437">
        <v>0</v>
      </c>
      <c r="J16" s="437">
        <v>1439</v>
      </c>
      <c r="K16" s="437">
        <v>325</v>
      </c>
      <c r="L16" s="437">
        <v>0</v>
      </c>
      <c r="M16" s="437">
        <v>0</v>
      </c>
      <c r="N16" s="437">
        <v>292403</v>
      </c>
      <c r="O16" s="59">
        <v>6</v>
      </c>
    </row>
    <row r="17" spans="1:15" s="6" customFormat="1" ht="23.1" customHeight="1">
      <c r="A17" s="64">
        <v>7</v>
      </c>
      <c r="B17" s="97" t="s">
        <v>1069</v>
      </c>
      <c r="C17" s="444">
        <v>5373</v>
      </c>
      <c r="D17" s="440">
        <v>242638</v>
      </c>
      <c r="E17" s="1054">
        <v>2384</v>
      </c>
      <c r="F17" s="453">
        <v>245022</v>
      </c>
      <c r="G17" s="453">
        <v>34528</v>
      </c>
      <c r="H17" s="434">
        <v>3</v>
      </c>
      <c r="I17" s="453">
        <v>0</v>
      </c>
      <c r="J17" s="453">
        <v>1152</v>
      </c>
      <c r="K17" s="453">
        <v>300</v>
      </c>
      <c r="L17" s="453">
        <v>0</v>
      </c>
      <c r="M17" s="453">
        <v>0</v>
      </c>
      <c r="N17" s="453">
        <v>281006</v>
      </c>
      <c r="O17" s="59">
        <v>7</v>
      </c>
    </row>
    <row r="18" spans="1:15" s="6" customFormat="1" ht="23.1" customHeight="1">
      <c r="A18" s="61">
        <v>8</v>
      </c>
      <c r="B18" s="96" t="s">
        <v>1070</v>
      </c>
      <c r="C18" s="1055">
        <v>2675</v>
      </c>
      <c r="D18" s="1032">
        <v>223858</v>
      </c>
      <c r="E18" s="1056">
        <v>4171</v>
      </c>
      <c r="F18" s="445">
        <v>228030</v>
      </c>
      <c r="G18" s="445">
        <v>29816</v>
      </c>
      <c r="H18" s="445">
        <v>19</v>
      </c>
      <c r="I18" s="445">
        <v>1</v>
      </c>
      <c r="J18" s="445">
        <v>1505</v>
      </c>
      <c r="K18" s="445">
        <v>249</v>
      </c>
      <c r="L18" s="445">
        <v>0</v>
      </c>
      <c r="M18" s="445">
        <v>0</v>
      </c>
      <c r="N18" s="445">
        <v>259620</v>
      </c>
      <c r="O18" s="63">
        <v>8</v>
      </c>
    </row>
    <row r="19" spans="1:15" s="6" customFormat="1" ht="23.1" customHeight="1">
      <c r="A19" s="64">
        <v>9</v>
      </c>
      <c r="B19" s="97" t="s">
        <v>1071</v>
      </c>
      <c r="C19" s="443">
        <v>1402</v>
      </c>
      <c r="D19" s="438">
        <v>235003</v>
      </c>
      <c r="E19" s="1053">
        <v>3174</v>
      </c>
      <c r="F19" s="437">
        <v>238177</v>
      </c>
      <c r="G19" s="437">
        <v>34237</v>
      </c>
      <c r="H19" s="437">
        <v>17</v>
      </c>
      <c r="I19" s="437">
        <v>0</v>
      </c>
      <c r="J19" s="437">
        <v>1090</v>
      </c>
      <c r="K19" s="437">
        <v>281</v>
      </c>
      <c r="L19" s="437">
        <v>0</v>
      </c>
      <c r="M19" s="437">
        <v>0</v>
      </c>
      <c r="N19" s="437">
        <v>273802</v>
      </c>
      <c r="O19" s="59">
        <v>9</v>
      </c>
    </row>
    <row r="20" spans="1:15" s="6" customFormat="1" ht="23.1" customHeight="1">
      <c r="A20" s="64">
        <v>10</v>
      </c>
      <c r="B20" s="97" t="s">
        <v>1072</v>
      </c>
      <c r="C20" s="443">
        <v>4506</v>
      </c>
      <c r="D20" s="438">
        <v>247086</v>
      </c>
      <c r="E20" s="1053">
        <v>2153</v>
      </c>
      <c r="F20" s="437">
        <v>249239</v>
      </c>
      <c r="G20" s="437">
        <v>35387</v>
      </c>
      <c r="H20" s="437">
        <v>22</v>
      </c>
      <c r="I20" s="437">
        <v>0</v>
      </c>
      <c r="J20" s="437">
        <v>1287</v>
      </c>
      <c r="K20" s="437">
        <v>356</v>
      </c>
      <c r="L20" s="437">
        <v>0</v>
      </c>
      <c r="M20" s="437">
        <v>0</v>
      </c>
      <c r="N20" s="437">
        <v>286291</v>
      </c>
      <c r="O20" s="59">
        <v>10</v>
      </c>
    </row>
    <row r="21" spans="1:15" s="103" customFormat="1" ht="23.1" customHeight="1">
      <c r="A21" s="66">
        <v>11</v>
      </c>
      <c r="B21" s="65" t="s">
        <v>1073</v>
      </c>
      <c r="C21" s="450">
        <v>5657</v>
      </c>
      <c r="D21" s="439">
        <v>236373</v>
      </c>
      <c r="E21" s="1052">
        <v>3816</v>
      </c>
      <c r="F21" s="433">
        <v>240189</v>
      </c>
      <c r="G21" s="433">
        <v>35072</v>
      </c>
      <c r="H21" s="433">
        <v>9</v>
      </c>
      <c r="I21" s="433">
        <v>0</v>
      </c>
      <c r="J21" s="433">
        <v>1972</v>
      </c>
      <c r="K21" s="433">
        <v>323</v>
      </c>
      <c r="L21" s="433">
        <v>0</v>
      </c>
      <c r="M21" s="433">
        <v>0</v>
      </c>
      <c r="N21" s="433">
        <v>277565</v>
      </c>
      <c r="O21" s="67">
        <v>11</v>
      </c>
    </row>
    <row r="22" spans="1:15" s="103" customFormat="1" ht="23.1" customHeight="1">
      <c r="A22" s="66">
        <v>12</v>
      </c>
      <c r="B22" s="65" t="s">
        <v>1074</v>
      </c>
      <c r="C22" s="452">
        <v>1824</v>
      </c>
      <c r="D22" s="451">
        <v>249084</v>
      </c>
      <c r="E22" s="1057">
        <v>3685</v>
      </c>
      <c r="F22" s="434">
        <v>252769</v>
      </c>
      <c r="G22" s="434">
        <v>35916</v>
      </c>
      <c r="H22" s="434">
        <v>55</v>
      </c>
      <c r="I22" s="434">
        <v>0</v>
      </c>
      <c r="J22" s="434">
        <v>1109</v>
      </c>
      <c r="K22" s="434">
        <v>311</v>
      </c>
      <c r="L22" s="434">
        <v>0</v>
      </c>
      <c r="M22" s="434">
        <v>0</v>
      </c>
      <c r="N22" s="434">
        <v>290160</v>
      </c>
      <c r="O22" s="67">
        <v>12</v>
      </c>
    </row>
    <row r="23" spans="1:15" s="103" customFormat="1" ht="23.1" customHeight="1">
      <c r="A23" s="70">
        <v>14</v>
      </c>
      <c r="B23" s="62" t="s">
        <v>1075</v>
      </c>
      <c r="C23" s="1058">
        <v>5448</v>
      </c>
      <c r="D23" s="1027">
        <v>236281</v>
      </c>
      <c r="E23" s="1059">
        <v>3467</v>
      </c>
      <c r="F23" s="435">
        <v>239748</v>
      </c>
      <c r="G23" s="435">
        <v>31798</v>
      </c>
      <c r="H23" s="435">
        <v>25</v>
      </c>
      <c r="I23" s="435">
        <v>0</v>
      </c>
      <c r="J23" s="435">
        <v>1298</v>
      </c>
      <c r="K23" s="435">
        <v>305</v>
      </c>
      <c r="L23" s="435">
        <v>0</v>
      </c>
      <c r="M23" s="435">
        <v>0</v>
      </c>
      <c r="N23" s="435">
        <v>273175</v>
      </c>
      <c r="O23" s="71">
        <v>14</v>
      </c>
    </row>
    <row r="24" spans="1:15" s="103" customFormat="1" ht="23.1" customHeight="1">
      <c r="A24" s="66">
        <v>15</v>
      </c>
      <c r="B24" s="65" t="s">
        <v>1076</v>
      </c>
      <c r="C24" s="450">
        <v>1478</v>
      </c>
      <c r="D24" s="439">
        <v>241458</v>
      </c>
      <c r="E24" s="1052">
        <v>4628</v>
      </c>
      <c r="F24" s="433">
        <v>246086</v>
      </c>
      <c r="G24" s="433">
        <v>32443</v>
      </c>
      <c r="H24" s="433">
        <v>12</v>
      </c>
      <c r="I24" s="433">
        <v>0</v>
      </c>
      <c r="J24" s="433">
        <v>1347</v>
      </c>
      <c r="K24" s="433">
        <v>324</v>
      </c>
      <c r="L24" s="433">
        <v>0</v>
      </c>
      <c r="M24" s="433">
        <v>0</v>
      </c>
      <c r="N24" s="433">
        <v>280212</v>
      </c>
      <c r="O24" s="67">
        <v>15</v>
      </c>
    </row>
    <row r="25" spans="1:15" s="103" customFormat="1" ht="23.1" customHeight="1">
      <c r="A25" s="66">
        <v>16</v>
      </c>
      <c r="B25" s="65" t="s">
        <v>1077</v>
      </c>
      <c r="C25" s="450">
        <v>1613</v>
      </c>
      <c r="D25" s="439">
        <v>235263</v>
      </c>
      <c r="E25" s="1052">
        <v>2221</v>
      </c>
      <c r="F25" s="433">
        <v>237484</v>
      </c>
      <c r="G25" s="433">
        <v>32613</v>
      </c>
      <c r="H25" s="433">
        <v>30</v>
      </c>
      <c r="I25" s="433">
        <v>0</v>
      </c>
      <c r="J25" s="433">
        <v>1163</v>
      </c>
      <c r="K25" s="433">
        <v>294</v>
      </c>
      <c r="L25" s="433">
        <v>0</v>
      </c>
      <c r="M25" s="433">
        <v>0</v>
      </c>
      <c r="N25" s="433">
        <v>271584</v>
      </c>
      <c r="O25" s="67">
        <v>16</v>
      </c>
    </row>
    <row r="26" spans="1:15" s="103" customFormat="1" ht="23.1" customHeight="1">
      <c r="A26" s="66">
        <v>17</v>
      </c>
      <c r="B26" s="65" t="s">
        <v>1078</v>
      </c>
      <c r="C26" s="450">
        <v>5376</v>
      </c>
      <c r="D26" s="439">
        <v>250063</v>
      </c>
      <c r="E26" s="1052">
        <v>3192</v>
      </c>
      <c r="F26" s="433">
        <v>253255</v>
      </c>
      <c r="G26" s="433">
        <v>32579</v>
      </c>
      <c r="H26" s="433">
        <v>22</v>
      </c>
      <c r="I26" s="433">
        <v>0</v>
      </c>
      <c r="J26" s="433">
        <v>1037</v>
      </c>
      <c r="K26" s="433">
        <v>336</v>
      </c>
      <c r="L26" s="433">
        <v>0</v>
      </c>
      <c r="M26" s="433">
        <v>0</v>
      </c>
      <c r="N26" s="433">
        <v>287229</v>
      </c>
      <c r="O26" s="67">
        <v>17</v>
      </c>
    </row>
    <row r="27" spans="1:15" s="103" customFormat="1" ht="23.1" customHeight="1">
      <c r="A27" s="66">
        <v>18</v>
      </c>
      <c r="B27" s="65" t="s">
        <v>1079</v>
      </c>
      <c r="C27" s="452">
        <v>4759</v>
      </c>
      <c r="D27" s="451">
        <v>232544</v>
      </c>
      <c r="E27" s="1057">
        <v>2977</v>
      </c>
      <c r="F27" s="434">
        <v>235521</v>
      </c>
      <c r="G27" s="434">
        <v>32493</v>
      </c>
      <c r="H27" s="434">
        <v>18</v>
      </c>
      <c r="I27" s="434">
        <v>0</v>
      </c>
      <c r="J27" s="434">
        <v>1620</v>
      </c>
      <c r="K27" s="434">
        <v>299</v>
      </c>
      <c r="L27" s="434">
        <v>0</v>
      </c>
      <c r="M27" s="434">
        <v>0</v>
      </c>
      <c r="N27" s="434">
        <v>269950</v>
      </c>
      <c r="O27" s="67">
        <v>18</v>
      </c>
    </row>
    <row r="28" spans="1:15" s="103" customFormat="1" ht="23.1" customHeight="1">
      <c r="A28" s="72">
        <v>19</v>
      </c>
      <c r="B28" s="62" t="s">
        <v>1080</v>
      </c>
      <c r="C28" s="1058">
        <v>3379</v>
      </c>
      <c r="D28" s="1027">
        <v>242919</v>
      </c>
      <c r="E28" s="1059">
        <v>3285</v>
      </c>
      <c r="F28" s="435">
        <v>246204</v>
      </c>
      <c r="G28" s="435">
        <v>32262</v>
      </c>
      <c r="H28" s="435">
        <v>34</v>
      </c>
      <c r="I28" s="435">
        <v>0</v>
      </c>
      <c r="J28" s="435">
        <v>1654</v>
      </c>
      <c r="K28" s="435">
        <v>310</v>
      </c>
      <c r="L28" s="435">
        <v>0</v>
      </c>
      <c r="M28" s="435">
        <v>0</v>
      </c>
      <c r="N28" s="435">
        <v>280464</v>
      </c>
      <c r="O28" s="73">
        <v>19</v>
      </c>
    </row>
    <row r="29" spans="1:15" s="103" customFormat="1" ht="23.1" customHeight="1">
      <c r="A29" s="66">
        <v>21</v>
      </c>
      <c r="B29" s="65" t="s">
        <v>1081</v>
      </c>
      <c r="C29" s="450">
        <v>1881</v>
      </c>
      <c r="D29" s="439">
        <v>218938</v>
      </c>
      <c r="E29" s="1052">
        <v>4290</v>
      </c>
      <c r="F29" s="433">
        <v>223229</v>
      </c>
      <c r="G29" s="433">
        <v>28676</v>
      </c>
      <c r="H29" s="433">
        <v>22</v>
      </c>
      <c r="I29" s="433">
        <v>0</v>
      </c>
      <c r="J29" s="433">
        <v>1793</v>
      </c>
      <c r="K29" s="433">
        <v>283</v>
      </c>
      <c r="L29" s="433">
        <v>0</v>
      </c>
      <c r="M29" s="433">
        <v>0</v>
      </c>
      <c r="N29" s="433">
        <v>254003</v>
      </c>
      <c r="O29" s="67">
        <v>21</v>
      </c>
    </row>
    <row r="30" spans="1:15" s="103" customFormat="1" ht="23.1" customHeight="1">
      <c r="A30" s="66">
        <v>22</v>
      </c>
      <c r="B30" s="65" t="s">
        <v>1082</v>
      </c>
      <c r="C30" s="450">
        <v>6236</v>
      </c>
      <c r="D30" s="439">
        <v>231465</v>
      </c>
      <c r="E30" s="1052">
        <v>4003</v>
      </c>
      <c r="F30" s="433">
        <v>235468</v>
      </c>
      <c r="G30" s="433">
        <v>31077</v>
      </c>
      <c r="H30" s="433">
        <v>28</v>
      </c>
      <c r="I30" s="433">
        <v>0</v>
      </c>
      <c r="J30" s="433">
        <v>1838</v>
      </c>
      <c r="K30" s="433">
        <v>293</v>
      </c>
      <c r="L30" s="433">
        <v>0</v>
      </c>
      <c r="M30" s="433">
        <v>0</v>
      </c>
      <c r="N30" s="433">
        <v>268705</v>
      </c>
      <c r="O30" s="67">
        <v>22</v>
      </c>
    </row>
    <row r="31" spans="1:15" s="103" customFormat="1" ht="23.1" customHeight="1">
      <c r="A31" s="66">
        <v>23</v>
      </c>
      <c r="B31" s="65" t="s">
        <v>1083</v>
      </c>
      <c r="C31" s="450">
        <v>6097</v>
      </c>
      <c r="D31" s="439">
        <v>201484</v>
      </c>
      <c r="E31" s="1052">
        <v>3923</v>
      </c>
      <c r="F31" s="433">
        <v>205407</v>
      </c>
      <c r="G31" s="433">
        <v>28328</v>
      </c>
      <c r="H31" s="433">
        <v>19</v>
      </c>
      <c r="I31" s="433">
        <v>0</v>
      </c>
      <c r="J31" s="433">
        <v>3248</v>
      </c>
      <c r="K31" s="433">
        <v>290</v>
      </c>
      <c r="L31" s="433">
        <v>0</v>
      </c>
      <c r="M31" s="433">
        <v>0</v>
      </c>
      <c r="N31" s="433">
        <v>237291</v>
      </c>
      <c r="O31" s="67">
        <v>23</v>
      </c>
    </row>
    <row r="32" spans="1:15" s="103" customFormat="1" ht="23.1" customHeight="1">
      <c r="A32" s="66">
        <v>24</v>
      </c>
      <c r="B32" s="65" t="s">
        <v>1084</v>
      </c>
      <c r="C32" s="452">
        <v>2729</v>
      </c>
      <c r="D32" s="451">
        <v>202389</v>
      </c>
      <c r="E32" s="1057">
        <v>2606</v>
      </c>
      <c r="F32" s="434">
        <v>204995</v>
      </c>
      <c r="G32" s="434">
        <v>27388</v>
      </c>
      <c r="H32" s="434">
        <v>23</v>
      </c>
      <c r="I32" s="434">
        <v>0</v>
      </c>
      <c r="J32" s="434">
        <v>2931</v>
      </c>
      <c r="K32" s="434">
        <v>238</v>
      </c>
      <c r="L32" s="434">
        <v>0</v>
      </c>
      <c r="M32" s="434">
        <v>0</v>
      </c>
      <c r="N32" s="434">
        <v>235574</v>
      </c>
      <c r="O32" s="67">
        <v>24</v>
      </c>
    </row>
    <row r="33" spans="1:15" s="103" customFormat="1" ht="23.1" customHeight="1">
      <c r="A33" s="70">
        <v>25</v>
      </c>
      <c r="B33" s="62" t="s">
        <v>1085</v>
      </c>
      <c r="C33" s="1058">
        <v>1433</v>
      </c>
      <c r="D33" s="1027">
        <v>224993</v>
      </c>
      <c r="E33" s="1059">
        <v>4236</v>
      </c>
      <c r="F33" s="435">
        <v>229229</v>
      </c>
      <c r="G33" s="435">
        <v>30924</v>
      </c>
      <c r="H33" s="435">
        <v>23</v>
      </c>
      <c r="I33" s="435">
        <v>0</v>
      </c>
      <c r="J33" s="435">
        <v>1466</v>
      </c>
      <c r="K33" s="435">
        <v>321</v>
      </c>
      <c r="L33" s="435">
        <v>0</v>
      </c>
      <c r="M33" s="435">
        <v>0</v>
      </c>
      <c r="N33" s="435">
        <v>261963</v>
      </c>
      <c r="O33" s="71">
        <v>25</v>
      </c>
    </row>
    <row r="34" spans="1:15" s="103" customFormat="1" ht="23.1" customHeight="1">
      <c r="A34" s="66">
        <v>27</v>
      </c>
      <c r="B34" s="65" t="s">
        <v>1086</v>
      </c>
      <c r="C34" s="450">
        <v>1460</v>
      </c>
      <c r="D34" s="439">
        <v>210738</v>
      </c>
      <c r="E34" s="1052">
        <v>4457</v>
      </c>
      <c r="F34" s="433">
        <v>215195</v>
      </c>
      <c r="G34" s="433">
        <v>29601</v>
      </c>
      <c r="H34" s="433">
        <v>40</v>
      </c>
      <c r="I34" s="433">
        <v>0</v>
      </c>
      <c r="J34" s="433">
        <v>2019</v>
      </c>
      <c r="K34" s="433">
        <v>246</v>
      </c>
      <c r="L34" s="433">
        <v>0</v>
      </c>
      <c r="M34" s="433">
        <v>0</v>
      </c>
      <c r="N34" s="433">
        <v>247100</v>
      </c>
      <c r="O34" s="67">
        <v>27</v>
      </c>
    </row>
    <row r="35" spans="1:15" s="103" customFormat="1" ht="23.1" customHeight="1">
      <c r="A35" s="66">
        <v>28</v>
      </c>
      <c r="B35" s="65" t="s">
        <v>1087</v>
      </c>
      <c r="C35" s="450">
        <v>3115</v>
      </c>
      <c r="D35" s="439">
        <v>226355</v>
      </c>
      <c r="E35" s="1052">
        <v>3947</v>
      </c>
      <c r="F35" s="433">
        <v>230302</v>
      </c>
      <c r="G35" s="433">
        <v>32676</v>
      </c>
      <c r="H35" s="433">
        <v>45</v>
      </c>
      <c r="I35" s="433">
        <v>0</v>
      </c>
      <c r="J35" s="433">
        <v>1918</v>
      </c>
      <c r="K35" s="433">
        <v>296</v>
      </c>
      <c r="L35" s="433">
        <v>0</v>
      </c>
      <c r="M35" s="433">
        <v>0</v>
      </c>
      <c r="N35" s="433">
        <v>265237</v>
      </c>
      <c r="O35" s="67">
        <v>28</v>
      </c>
    </row>
    <row r="36" spans="1:15" s="103" customFormat="1" ht="23.1" customHeight="1">
      <c r="A36" s="66">
        <v>29</v>
      </c>
      <c r="B36" s="65" t="s">
        <v>1088</v>
      </c>
      <c r="C36" s="450">
        <v>2108</v>
      </c>
      <c r="D36" s="439">
        <v>216512</v>
      </c>
      <c r="E36" s="1052">
        <v>3872</v>
      </c>
      <c r="F36" s="433">
        <v>220384</v>
      </c>
      <c r="G36" s="433">
        <v>29729</v>
      </c>
      <c r="H36" s="433">
        <v>12</v>
      </c>
      <c r="I36" s="433">
        <v>1</v>
      </c>
      <c r="J36" s="433">
        <v>2248</v>
      </c>
      <c r="K36" s="433">
        <v>225</v>
      </c>
      <c r="L36" s="433">
        <v>0</v>
      </c>
      <c r="M36" s="433">
        <v>0</v>
      </c>
      <c r="N36" s="433">
        <v>252598</v>
      </c>
      <c r="O36" s="67">
        <v>29</v>
      </c>
    </row>
    <row r="37" spans="1:15" s="103" customFormat="1" ht="23.1" customHeight="1">
      <c r="A37" s="66">
        <v>30</v>
      </c>
      <c r="B37" s="65" t="s">
        <v>1089</v>
      </c>
      <c r="C37" s="452">
        <v>752</v>
      </c>
      <c r="D37" s="451">
        <v>222623</v>
      </c>
      <c r="E37" s="1057">
        <v>4415</v>
      </c>
      <c r="F37" s="434">
        <v>227039</v>
      </c>
      <c r="G37" s="434">
        <v>30391</v>
      </c>
      <c r="H37" s="434">
        <v>28</v>
      </c>
      <c r="I37" s="434">
        <v>1</v>
      </c>
      <c r="J37" s="434">
        <v>1733</v>
      </c>
      <c r="K37" s="434">
        <v>283</v>
      </c>
      <c r="L37" s="434">
        <v>0</v>
      </c>
      <c r="M37" s="434">
        <v>0</v>
      </c>
      <c r="N37" s="434">
        <v>259474</v>
      </c>
      <c r="O37" s="67">
        <v>30</v>
      </c>
    </row>
    <row r="38" spans="1:15" s="103" customFormat="1" ht="23.1" customHeight="1">
      <c r="A38" s="70">
        <v>31</v>
      </c>
      <c r="B38" s="62" t="s">
        <v>1090</v>
      </c>
      <c r="C38" s="1058">
        <v>4563</v>
      </c>
      <c r="D38" s="1027">
        <v>245853</v>
      </c>
      <c r="E38" s="1059">
        <v>2840</v>
      </c>
      <c r="F38" s="435">
        <v>248693</v>
      </c>
      <c r="G38" s="435">
        <v>33533</v>
      </c>
      <c r="H38" s="435">
        <v>15</v>
      </c>
      <c r="I38" s="435">
        <v>5</v>
      </c>
      <c r="J38" s="435">
        <v>1438</v>
      </c>
      <c r="K38" s="435">
        <v>328</v>
      </c>
      <c r="L38" s="435">
        <v>0</v>
      </c>
      <c r="M38" s="435">
        <v>0</v>
      </c>
      <c r="N38" s="435">
        <v>284012</v>
      </c>
      <c r="O38" s="71">
        <v>31</v>
      </c>
    </row>
    <row r="39" spans="1:15" s="103" customFormat="1" ht="23.1" customHeight="1">
      <c r="A39" s="66">
        <v>32</v>
      </c>
      <c r="B39" s="65" t="s">
        <v>1091</v>
      </c>
      <c r="C39" s="450">
        <v>6621</v>
      </c>
      <c r="D39" s="439">
        <v>255396</v>
      </c>
      <c r="E39" s="1052">
        <v>2431</v>
      </c>
      <c r="F39" s="433">
        <v>257827</v>
      </c>
      <c r="G39" s="433">
        <v>32863</v>
      </c>
      <c r="H39" s="433">
        <v>27</v>
      </c>
      <c r="I39" s="433">
        <v>5</v>
      </c>
      <c r="J39" s="433">
        <v>952</v>
      </c>
      <c r="K39" s="433">
        <v>297</v>
      </c>
      <c r="L39" s="433">
        <v>0</v>
      </c>
      <c r="M39" s="433">
        <v>0</v>
      </c>
      <c r="N39" s="433">
        <v>291971</v>
      </c>
      <c r="O39" s="67">
        <v>32</v>
      </c>
    </row>
    <row r="40" spans="1:15" s="103" customFormat="1" ht="23.1" customHeight="1">
      <c r="A40" s="66">
        <v>33</v>
      </c>
      <c r="B40" s="65" t="s">
        <v>1092</v>
      </c>
      <c r="C40" s="450">
        <v>6661</v>
      </c>
      <c r="D40" s="439">
        <v>257696</v>
      </c>
      <c r="E40" s="1052">
        <v>3146</v>
      </c>
      <c r="F40" s="433">
        <v>260842</v>
      </c>
      <c r="G40" s="433">
        <v>34094</v>
      </c>
      <c r="H40" s="433">
        <v>25</v>
      </c>
      <c r="I40" s="433">
        <v>0</v>
      </c>
      <c r="J40" s="433">
        <v>1045</v>
      </c>
      <c r="K40" s="433">
        <v>279</v>
      </c>
      <c r="L40" s="433">
        <v>0</v>
      </c>
      <c r="M40" s="433">
        <v>0</v>
      </c>
      <c r="N40" s="433">
        <v>296285</v>
      </c>
      <c r="O40" s="67">
        <v>33</v>
      </c>
    </row>
    <row r="41" spans="1:15" s="103" customFormat="1" ht="23.1" customHeight="1">
      <c r="A41" s="66">
        <v>34</v>
      </c>
      <c r="B41" s="65" t="s">
        <v>1093</v>
      </c>
      <c r="C41" s="450">
        <v>8456</v>
      </c>
      <c r="D41" s="439">
        <v>219762</v>
      </c>
      <c r="E41" s="1052">
        <v>3763</v>
      </c>
      <c r="F41" s="433">
        <v>223526</v>
      </c>
      <c r="G41" s="433">
        <v>30300</v>
      </c>
      <c r="H41" s="433">
        <v>36</v>
      </c>
      <c r="I41" s="433">
        <v>0</v>
      </c>
      <c r="J41" s="433">
        <v>1695</v>
      </c>
      <c r="K41" s="433">
        <v>347</v>
      </c>
      <c r="L41" s="433">
        <v>0</v>
      </c>
      <c r="M41" s="433">
        <v>0</v>
      </c>
      <c r="N41" s="433">
        <v>255903</v>
      </c>
      <c r="O41" s="67">
        <v>34</v>
      </c>
    </row>
    <row r="42" spans="1:15" s="103" customFormat="1" ht="23.1" customHeight="1">
      <c r="A42" s="66">
        <v>35</v>
      </c>
      <c r="B42" s="76" t="s">
        <v>1094</v>
      </c>
      <c r="C42" s="452">
        <v>1816</v>
      </c>
      <c r="D42" s="451">
        <v>234473</v>
      </c>
      <c r="E42" s="1057">
        <v>4260</v>
      </c>
      <c r="F42" s="434">
        <v>238733</v>
      </c>
      <c r="G42" s="434">
        <v>34820</v>
      </c>
      <c r="H42" s="434">
        <v>22</v>
      </c>
      <c r="I42" s="434">
        <v>0</v>
      </c>
      <c r="J42" s="434">
        <v>1651</v>
      </c>
      <c r="K42" s="434">
        <v>303</v>
      </c>
      <c r="L42" s="434">
        <v>0</v>
      </c>
      <c r="M42" s="434">
        <v>0</v>
      </c>
      <c r="N42" s="434">
        <v>275529</v>
      </c>
      <c r="O42" s="67">
        <v>35</v>
      </c>
    </row>
    <row r="43" spans="1:15" s="103" customFormat="1" ht="23.1" customHeight="1">
      <c r="A43" s="70">
        <v>36</v>
      </c>
      <c r="B43" s="65" t="s">
        <v>1095</v>
      </c>
      <c r="C43" s="1058">
        <v>7744</v>
      </c>
      <c r="D43" s="1027">
        <v>229135</v>
      </c>
      <c r="E43" s="1059">
        <v>4095</v>
      </c>
      <c r="F43" s="435">
        <v>233230</v>
      </c>
      <c r="G43" s="435">
        <v>31161</v>
      </c>
      <c r="H43" s="435">
        <v>4</v>
      </c>
      <c r="I43" s="435">
        <v>1</v>
      </c>
      <c r="J43" s="435">
        <v>1732</v>
      </c>
      <c r="K43" s="435">
        <v>280</v>
      </c>
      <c r="L43" s="435">
        <v>0</v>
      </c>
      <c r="M43" s="435">
        <v>0</v>
      </c>
      <c r="N43" s="435">
        <v>266408</v>
      </c>
      <c r="O43" s="71">
        <v>36</v>
      </c>
    </row>
    <row r="44" spans="1:15" s="103" customFormat="1" ht="23.1" customHeight="1">
      <c r="A44" s="66">
        <v>37</v>
      </c>
      <c r="B44" s="65" t="s">
        <v>1096</v>
      </c>
      <c r="C44" s="450">
        <v>1776</v>
      </c>
      <c r="D44" s="439">
        <v>238142</v>
      </c>
      <c r="E44" s="1052">
        <v>3984</v>
      </c>
      <c r="F44" s="433">
        <v>242126</v>
      </c>
      <c r="G44" s="433">
        <v>33061</v>
      </c>
      <c r="H44" s="433">
        <v>44</v>
      </c>
      <c r="I44" s="433">
        <v>0</v>
      </c>
      <c r="J44" s="433">
        <v>1890</v>
      </c>
      <c r="K44" s="433">
        <v>262</v>
      </c>
      <c r="L44" s="433">
        <v>0</v>
      </c>
      <c r="M44" s="433">
        <v>0</v>
      </c>
      <c r="N44" s="433">
        <v>277383</v>
      </c>
      <c r="O44" s="67">
        <v>37</v>
      </c>
    </row>
    <row r="45" spans="1:15" s="103" customFormat="1" ht="23.1" customHeight="1">
      <c r="A45" s="66">
        <v>38</v>
      </c>
      <c r="B45" s="65" t="s">
        <v>1097</v>
      </c>
      <c r="C45" s="450">
        <v>5205</v>
      </c>
      <c r="D45" s="439">
        <v>259374</v>
      </c>
      <c r="E45" s="1052">
        <v>3059</v>
      </c>
      <c r="F45" s="433">
        <v>262434</v>
      </c>
      <c r="G45" s="433">
        <v>32533</v>
      </c>
      <c r="H45" s="433">
        <v>15</v>
      </c>
      <c r="I45" s="433">
        <v>0</v>
      </c>
      <c r="J45" s="433">
        <v>957</v>
      </c>
      <c r="K45" s="433">
        <v>290</v>
      </c>
      <c r="L45" s="433">
        <v>0</v>
      </c>
      <c r="M45" s="433">
        <v>0</v>
      </c>
      <c r="N45" s="433">
        <v>296230</v>
      </c>
      <c r="O45" s="67">
        <v>38</v>
      </c>
    </row>
    <row r="46" spans="1:15" s="103" customFormat="1" ht="23.1" customHeight="1">
      <c r="A46" s="66">
        <v>39</v>
      </c>
      <c r="B46" s="65" t="s">
        <v>1098</v>
      </c>
      <c r="C46" s="450">
        <v>5963</v>
      </c>
      <c r="D46" s="439">
        <v>241684</v>
      </c>
      <c r="E46" s="1052">
        <v>2252</v>
      </c>
      <c r="F46" s="433">
        <v>243936</v>
      </c>
      <c r="G46" s="433">
        <v>32525</v>
      </c>
      <c r="H46" s="433">
        <v>24</v>
      </c>
      <c r="I46" s="433">
        <v>0</v>
      </c>
      <c r="J46" s="433">
        <v>1530</v>
      </c>
      <c r="K46" s="433">
        <v>331</v>
      </c>
      <c r="L46" s="433">
        <v>0</v>
      </c>
      <c r="M46" s="433">
        <v>0</v>
      </c>
      <c r="N46" s="433">
        <v>278346</v>
      </c>
      <c r="O46" s="67">
        <v>39</v>
      </c>
    </row>
    <row r="47" spans="1:15" s="103" customFormat="1" ht="23.1" customHeight="1">
      <c r="A47" s="75">
        <v>42</v>
      </c>
      <c r="B47" s="76" t="s">
        <v>1099</v>
      </c>
      <c r="C47" s="452">
        <v>2305</v>
      </c>
      <c r="D47" s="451">
        <v>229138</v>
      </c>
      <c r="E47" s="1057">
        <v>4615</v>
      </c>
      <c r="F47" s="434">
        <v>233752</v>
      </c>
      <c r="G47" s="434">
        <v>30935</v>
      </c>
      <c r="H47" s="434">
        <v>47</v>
      </c>
      <c r="I47" s="434">
        <v>0</v>
      </c>
      <c r="J47" s="434">
        <v>1624</v>
      </c>
      <c r="K47" s="434">
        <v>404</v>
      </c>
      <c r="L47" s="434">
        <v>0</v>
      </c>
      <c r="M47" s="434">
        <v>0</v>
      </c>
      <c r="N47" s="434">
        <v>266763</v>
      </c>
      <c r="O47" s="77">
        <v>42</v>
      </c>
    </row>
    <row r="48" spans="1:15" s="103" customFormat="1" ht="23.1" customHeight="1">
      <c r="A48" s="70">
        <v>43</v>
      </c>
      <c r="B48" s="62" t="s">
        <v>1100</v>
      </c>
      <c r="C48" s="1058">
        <v>1512</v>
      </c>
      <c r="D48" s="1027">
        <v>230647</v>
      </c>
      <c r="E48" s="1059">
        <v>3946</v>
      </c>
      <c r="F48" s="435">
        <v>234592</v>
      </c>
      <c r="G48" s="435">
        <v>32154</v>
      </c>
      <c r="H48" s="435">
        <v>10</v>
      </c>
      <c r="I48" s="435">
        <v>0</v>
      </c>
      <c r="J48" s="435">
        <v>1439</v>
      </c>
      <c r="K48" s="435">
        <v>274</v>
      </c>
      <c r="L48" s="435">
        <v>0</v>
      </c>
      <c r="M48" s="435">
        <v>0</v>
      </c>
      <c r="N48" s="435">
        <v>268468</v>
      </c>
      <c r="O48" s="71">
        <v>43</v>
      </c>
    </row>
    <row r="49" spans="1:15" s="103" customFormat="1" ht="23.1" customHeight="1">
      <c r="A49" s="66">
        <v>44</v>
      </c>
      <c r="B49" s="65" t="s">
        <v>1101</v>
      </c>
      <c r="C49" s="450">
        <v>2284</v>
      </c>
      <c r="D49" s="439">
        <v>255335</v>
      </c>
      <c r="E49" s="1052">
        <v>3418</v>
      </c>
      <c r="F49" s="433">
        <v>258753</v>
      </c>
      <c r="G49" s="433">
        <v>37615</v>
      </c>
      <c r="H49" s="433">
        <v>5</v>
      </c>
      <c r="I49" s="433">
        <v>0</v>
      </c>
      <c r="J49" s="433">
        <v>1043</v>
      </c>
      <c r="K49" s="433">
        <v>294</v>
      </c>
      <c r="L49" s="433">
        <v>0</v>
      </c>
      <c r="M49" s="433">
        <v>0</v>
      </c>
      <c r="N49" s="433">
        <v>297710</v>
      </c>
      <c r="O49" s="67">
        <v>44</v>
      </c>
    </row>
    <row r="50" spans="1:15" s="103" customFormat="1" ht="23.1" customHeight="1">
      <c r="A50" s="66">
        <v>45</v>
      </c>
      <c r="B50" s="65" t="s">
        <v>1102</v>
      </c>
      <c r="C50" s="450">
        <v>2075</v>
      </c>
      <c r="D50" s="439">
        <v>247479</v>
      </c>
      <c r="E50" s="1052">
        <v>4124</v>
      </c>
      <c r="F50" s="433">
        <v>251604</v>
      </c>
      <c r="G50" s="433">
        <v>38880</v>
      </c>
      <c r="H50" s="433">
        <v>11</v>
      </c>
      <c r="I50" s="433">
        <v>0</v>
      </c>
      <c r="J50" s="433">
        <v>1052</v>
      </c>
      <c r="K50" s="433">
        <v>379</v>
      </c>
      <c r="L50" s="433">
        <v>0</v>
      </c>
      <c r="M50" s="433">
        <v>0</v>
      </c>
      <c r="N50" s="433">
        <v>291925</v>
      </c>
      <c r="O50" s="67">
        <v>45</v>
      </c>
    </row>
    <row r="51" spans="1:15" s="103" customFormat="1" ht="23.1" customHeight="1">
      <c r="A51" s="66">
        <v>46</v>
      </c>
      <c r="B51" s="65" t="s">
        <v>1103</v>
      </c>
      <c r="C51" s="450">
        <v>1373</v>
      </c>
      <c r="D51" s="439">
        <v>228218</v>
      </c>
      <c r="E51" s="1052">
        <v>3684</v>
      </c>
      <c r="F51" s="433">
        <v>231902</v>
      </c>
      <c r="G51" s="433">
        <v>29211</v>
      </c>
      <c r="H51" s="433">
        <v>18</v>
      </c>
      <c r="I51" s="433">
        <v>0</v>
      </c>
      <c r="J51" s="433">
        <v>1370</v>
      </c>
      <c r="K51" s="433">
        <v>317</v>
      </c>
      <c r="L51" s="433">
        <v>0</v>
      </c>
      <c r="M51" s="433">
        <v>0</v>
      </c>
      <c r="N51" s="433">
        <v>262817</v>
      </c>
      <c r="O51" s="67">
        <v>46</v>
      </c>
    </row>
    <row r="52" spans="1:15" s="103" customFormat="1" ht="23.1" customHeight="1">
      <c r="A52" s="66">
        <v>47</v>
      </c>
      <c r="B52" s="76" t="s">
        <v>1104</v>
      </c>
      <c r="C52" s="452">
        <v>1490</v>
      </c>
      <c r="D52" s="451">
        <v>237943</v>
      </c>
      <c r="E52" s="1057">
        <v>4217</v>
      </c>
      <c r="F52" s="434">
        <v>242160</v>
      </c>
      <c r="G52" s="434">
        <v>31888</v>
      </c>
      <c r="H52" s="434">
        <v>26</v>
      </c>
      <c r="I52" s="434">
        <v>0</v>
      </c>
      <c r="J52" s="434">
        <v>1344</v>
      </c>
      <c r="K52" s="434">
        <v>319</v>
      </c>
      <c r="L52" s="434">
        <v>0</v>
      </c>
      <c r="M52" s="434">
        <v>0</v>
      </c>
      <c r="N52" s="434">
        <v>275737</v>
      </c>
      <c r="O52" s="67">
        <v>47</v>
      </c>
    </row>
    <row r="53" spans="1:15" s="103" customFormat="1" ht="23.1" customHeight="1">
      <c r="A53" s="70">
        <v>49</v>
      </c>
      <c r="B53" s="65" t="s">
        <v>1105</v>
      </c>
      <c r="C53" s="1058">
        <v>1254</v>
      </c>
      <c r="D53" s="1027">
        <v>235145</v>
      </c>
      <c r="E53" s="1059">
        <v>4027</v>
      </c>
      <c r="F53" s="435">
        <v>239172</v>
      </c>
      <c r="G53" s="435">
        <v>34071</v>
      </c>
      <c r="H53" s="435">
        <v>9</v>
      </c>
      <c r="I53" s="435">
        <v>0</v>
      </c>
      <c r="J53" s="435">
        <v>1775</v>
      </c>
      <c r="K53" s="435">
        <v>286</v>
      </c>
      <c r="L53" s="435">
        <v>0</v>
      </c>
      <c r="M53" s="435">
        <v>0</v>
      </c>
      <c r="N53" s="435">
        <v>275313</v>
      </c>
      <c r="O53" s="71">
        <v>49</v>
      </c>
    </row>
    <row r="54" spans="1:15" s="103" customFormat="1" ht="23.1" customHeight="1">
      <c r="A54" s="66">
        <v>50</v>
      </c>
      <c r="B54" s="65" t="s">
        <v>1106</v>
      </c>
      <c r="C54" s="450">
        <v>1746</v>
      </c>
      <c r="D54" s="439">
        <v>259799</v>
      </c>
      <c r="E54" s="1052">
        <v>4927</v>
      </c>
      <c r="F54" s="433">
        <v>264727</v>
      </c>
      <c r="G54" s="433">
        <v>40163</v>
      </c>
      <c r="H54" s="433">
        <v>96</v>
      </c>
      <c r="I54" s="433">
        <v>0</v>
      </c>
      <c r="J54" s="433">
        <v>965</v>
      </c>
      <c r="K54" s="433">
        <v>449</v>
      </c>
      <c r="L54" s="433">
        <v>0</v>
      </c>
      <c r="M54" s="433">
        <v>0</v>
      </c>
      <c r="N54" s="433">
        <v>306399</v>
      </c>
      <c r="O54" s="67">
        <v>50</v>
      </c>
    </row>
    <row r="55" spans="1:15" s="103" customFormat="1" ht="23.1" customHeight="1">
      <c r="A55" s="66">
        <v>51</v>
      </c>
      <c r="B55" s="65" t="s">
        <v>1107</v>
      </c>
      <c r="C55" s="450">
        <v>486</v>
      </c>
      <c r="D55" s="439">
        <v>245054</v>
      </c>
      <c r="E55" s="1052">
        <v>3119</v>
      </c>
      <c r="F55" s="433">
        <v>248173</v>
      </c>
      <c r="G55" s="433">
        <v>32950</v>
      </c>
      <c r="H55" s="433">
        <v>6</v>
      </c>
      <c r="I55" s="433">
        <v>0</v>
      </c>
      <c r="J55" s="433">
        <v>1206</v>
      </c>
      <c r="K55" s="433">
        <v>341</v>
      </c>
      <c r="L55" s="433">
        <v>0</v>
      </c>
      <c r="M55" s="433">
        <v>0</v>
      </c>
      <c r="N55" s="433">
        <v>282675</v>
      </c>
      <c r="O55" s="67">
        <v>51</v>
      </c>
    </row>
    <row r="56" spans="1:15" s="103" customFormat="1" ht="23.1" customHeight="1">
      <c r="A56" s="66">
        <v>52</v>
      </c>
      <c r="B56" s="65" t="s">
        <v>1108</v>
      </c>
      <c r="C56" s="450">
        <v>1766</v>
      </c>
      <c r="D56" s="439">
        <v>247087</v>
      </c>
      <c r="E56" s="1052">
        <v>2924</v>
      </c>
      <c r="F56" s="433">
        <v>250011</v>
      </c>
      <c r="G56" s="433">
        <v>32770</v>
      </c>
      <c r="H56" s="433">
        <v>2</v>
      </c>
      <c r="I56" s="433">
        <v>0</v>
      </c>
      <c r="J56" s="433">
        <v>1691</v>
      </c>
      <c r="K56" s="433">
        <v>302</v>
      </c>
      <c r="L56" s="433">
        <v>0</v>
      </c>
      <c r="M56" s="433">
        <v>0</v>
      </c>
      <c r="N56" s="433">
        <v>284776</v>
      </c>
      <c r="O56" s="67">
        <v>52</v>
      </c>
    </row>
    <row r="57" spans="1:15" s="103" customFormat="1" ht="23.1" customHeight="1" thickBot="1">
      <c r="A57" s="81">
        <v>54</v>
      </c>
      <c r="B57" s="82" t="s">
        <v>1109</v>
      </c>
      <c r="C57" s="1060">
        <v>1048</v>
      </c>
      <c r="D57" s="1030">
        <v>264970</v>
      </c>
      <c r="E57" s="1061">
        <v>3192</v>
      </c>
      <c r="F57" s="441">
        <v>268162</v>
      </c>
      <c r="G57" s="441">
        <v>40673</v>
      </c>
      <c r="H57" s="441">
        <v>0</v>
      </c>
      <c r="I57" s="441">
        <v>0</v>
      </c>
      <c r="J57" s="441">
        <v>855</v>
      </c>
      <c r="K57" s="441">
        <v>390</v>
      </c>
      <c r="L57" s="441">
        <v>0</v>
      </c>
      <c r="M57" s="441">
        <v>0</v>
      </c>
      <c r="N57" s="441">
        <v>310080</v>
      </c>
      <c r="O57" s="83">
        <v>54</v>
      </c>
    </row>
    <row r="58" spans="1:15" s="103" customFormat="1" ht="23.1" customHeight="1">
      <c r="A58" s="66">
        <v>55</v>
      </c>
      <c r="B58" s="65" t="s">
        <v>1110</v>
      </c>
      <c r="C58" s="450">
        <v>1336</v>
      </c>
      <c r="D58" s="439">
        <v>262779</v>
      </c>
      <c r="E58" s="1052">
        <v>3305</v>
      </c>
      <c r="F58" s="433">
        <v>266083</v>
      </c>
      <c r="G58" s="433">
        <v>41315</v>
      </c>
      <c r="H58" s="433">
        <v>34</v>
      </c>
      <c r="I58" s="433">
        <v>0</v>
      </c>
      <c r="J58" s="433">
        <v>937</v>
      </c>
      <c r="K58" s="433">
        <v>381</v>
      </c>
      <c r="L58" s="433">
        <v>0</v>
      </c>
      <c r="M58" s="433">
        <v>0</v>
      </c>
      <c r="N58" s="433">
        <v>308751</v>
      </c>
      <c r="O58" s="67">
        <v>55</v>
      </c>
    </row>
    <row r="59" spans="1:15" s="103" customFormat="1" ht="23.1" customHeight="1">
      <c r="A59" s="66">
        <v>56</v>
      </c>
      <c r="B59" s="65" t="s">
        <v>1111</v>
      </c>
      <c r="C59" s="450">
        <v>1860</v>
      </c>
      <c r="D59" s="439">
        <v>258586</v>
      </c>
      <c r="E59" s="1052">
        <v>3814</v>
      </c>
      <c r="F59" s="433">
        <v>262400</v>
      </c>
      <c r="G59" s="433">
        <v>34764</v>
      </c>
      <c r="H59" s="433">
        <v>41</v>
      </c>
      <c r="I59" s="433">
        <v>0</v>
      </c>
      <c r="J59" s="433">
        <v>269</v>
      </c>
      <c r="K59" s="433">
        <v>374</v>
      </c>
      <c r="L59" s="433">
        <v>0</v>
      </c>
      <c r="M59" s="433">
        <v>0</v>
      </c>
      <c r="N59" s="433">
        <v>297848</v>
      </c>
      <c r="O59" s="67">
        <v>56</v>
      </c>
    </row>
    <row r="60" spans="1:15" s="103" customFormat="1" ht="23.1" customHeight="1">
      <c r="A60" s="66">
        <v>57</v>
      </c>
      <c r="B60" s="65" t="s">
        <v>1112</v>
      </c>
      <c r="C60" s="450">
        <v>2194</v>
      </c>
      <c r="D60" s="439">
        <v>232157</v>
      </c>
      <c r="E60" s="1052">
        <v>2111</v>
      </c>
      <c r="F60" s="433">
        <v>234268</v>
      </c>
      <c r="G60" s="433">
        <v>31878</v>
      </c>
      <c r="H60" s="433">
        <v>0</v>
      </c>
      <c r="I60" s="433">
        <v>0</v>
      </c>
      <c r="J60" s="433">
        <v>1485</v>
      </c>
      <c r="K60" s="433">
        <v>243</v>
      </c>
      <c r="L60" s="433">
        <v>0</v>
      </c>
      <c r="M60" s="433">
        <v>0</v>
      </c>
      <c r="N60" s="433">
        <v>267875</v>
      </c>
      <c r="O60" s="67">
        <v>57</v>
      </c>
    </row>
    <row r="61" spans="1:15" s="103" customFormat="1" ht="23.1" customHeight="1">
      <c r="A61" s="66">
        <v>58</v>
      </c>
      <c r="B61" s="65" t="s">
        <v>1113</v>
      </c>
      <c r="C61" s="450">
        <v>5743</v>
      </c>
      <c r="D61" s="439">
        <v>274677</v>
      </c>
      <c r="E61" s="1052">
        <v>1928</v>
      </c>
      <c r="F61" s="433">
        <v>276605</v>
      </c>
      <c r="G61" s="433">
        <v>47548</v>
      </c>
      <c r="H61" s="433">
        <v>26</v>
      </c>
      <c r="I61" s="433">
        <v>0</v>
      </c>
      <c r="J61" s="433">
        <v>1078</v>
      </c>
      <c r="K61" s="433">
        <v>367</v>
      </c>
      <c r="L61" s="433">
        <v>0</v>
      </c>
      <c r="M61" s="433">
        <v>0</v>
      </c>
      <c r="N61" s="433">
        <v>325625</v>
      </c>
      <c r="O61" s="67">
        <v>58</v>
      </c>
    </row>
    <row r="62" spans="1:15" s="103" customFormat="1" ht="23.1" customHeight="1">
      <c r="A62" s="75">
        <v>59</v>
      </c>
      <c r="B62" s="76" t="s">
        <v>1114</v>
      </c>
      <c r="C62" s="452">
        <v>13064</v>
      </c>
      <c r="D62" s="451">
        <v>249092</v>
      </c>
      <c r="E62" s="1057">
        <v>2019</v>
      </c>
      <c r="F62" s="434">
        <v>251112</v>
      </c>
      <c r="G62" s="434">
        <v>40252</v>
      </c>
      <c r="H62" s="434">
        <v>0</v>
      </c>
      <c r="I62" s="434">
        <v>0</v>
      </c>
      <c r="J62" s="434">
        <v>1411</v>
      </c>
      <c r="K62" s="434">
        <v>360</v>
      </c>
      <c r="L62" s="434">
        <v>0</v>
      </c>
      <c r="M62" s="434">
        <v>0</v>
      </c>
      <c r="N62" s="434">
        <v>293135</v>
      </c>
      <c r="O62" s="77">
        <v>59</v>
      </c>
    </row>
    <row r="63" spans="1:15" s="125" customFormat="1" ht="23.1" customHeight="1">
      <c r="A63" s="78">
        <v>61</v>
      </c>
      <c r="B63" s="65" t="s">
        <v>1115</v>
      </c>
      <c r="C63" s="1058">
        <v>6298</v>
      </c>
      <c r="D63" s="1027">
        <v>238497</v>
      </c>
      <c r="E63" s="1059">
        <v>1406</v>
      </c>
      <c r="F63" s="435">
        <v>239903</v>
      </c>
      <c r="G63" s="435">
        <v>38037</v>
      </c>
      <c r="H63" s="435">
        <v>20</v>
      </c>
      <c r="I63" s="435">
        <v>0</v>
      </c>
      <c r="J63" s="435">
        <v>1043</v>
      </c>
      <c r="K63" s="435">
        <v>405</v>
      </c>
      <c r="L63" s="435">
        <v>0</v>
      </c>
      <c r="M63" s="435">
        <v>0</v>
      </c>
      <c r="N63" s="435">
        <v>279409</v>
      </c>
      <c r="O63" s="79">
        <v>61</v>
      </c>
    </row>
    <row r="64" spans="1:15" s="125" customFormat="1" ht="23.1" customHeight="1">
      <c r="A64" s="66">
        <v>65</v>
      </c>
      <c r="B64" s="65" t="s">
        <v>1116</v>
      </c>
      <c r="C64" s="450">
        <v>1284</v>
      </c>
      <c r="D64" s="439">
        <v>255698</v>
      </c>
      <c r="E64" s="1052">
        <v>2923</v>
      </c>
      <c r="F64" s="433">
        <v>258621</v>
      </c>
      <c r="G64" s="433">
        <v>39504</v>
      </c>
      <c r="H64" s="433">
        <v>0</v>
      </c>
      <c r="I64" s="433">
        <v>0</v>
      </c>
      <c r="J64" s="433">
        <v>882</v>
      </c>
      <c r="K64" s="433">
        <v>105</v>
      </c>
      <c r="L64" s="433">
        <v>0</v>
      </c>
      <c r="M64" s="433">
        <v>0</v>
      </c>
      <c r="N64" s="433">
        <v>299112</v>
      </c>
      <c r="O64" s="67">
        <v>65</v>
      </c>
    </row>
    <row r="65" spans="1:15" s="125" customFormat="1" ht="23.1" customHeight="1">
      <c r="A65" s="66">
        <v>66</v>
      </c>
      <c r="B65" s="65" t="s">
        <v>1117</v>
      </c>
      <c r="C65" s="450">
        <v>8888</v>
      </c>
      <c r="D65" s="439">
        <v>249367</v>
      </c>
      <c r="E65" s="1052">
        <v>2964</v>
      </c>
      <c r="F65" s="433">
        <v>252331</v>
      </c>
      <c r="G65" s="433">
        <v>34954</v>
      </c>
      <c r="H65" s="433">
        <v>6</v>
      </c>
      <c r="I65" s="433">
        <v>0</v>
      </c>
      <c r="J65" s="433">
        <v>1648</v>
      </c>
      <c r="K65" s="433">
        <v>330</v>
      </c>
      <c r="L65" s="433">
        <v>0</v>
      </c>
      <c r="M65" s="433">
        <v>0</v>
      </c>
      <c r="N65" s="433">
        <v>289269</v>
      </c>
      <c r="O65" s="67">
        <v>66</v>
      </c>
    </row>
    <row r="66" spans="1:15" s="125" customFormat="1" ht="23.1" customHeight="1">
      <c r="A66" s="66">
        <v>68</v>
      </c>
      <c r="B66" s="65" t="s">
        <v>1118</v>
      </c>
      <c r="C66" s="450">
        <v>8285</v>
      </c>
      <c r="D66" s="439">
        <v>252991</v>
      </c>
      <c r="E66" s="1052">
        <v>3255</v>
      </c>
      <c r="F66" s="433">
        <v>256246</v>
      </c>
      <c r="G66" s="433">
        <v>40686</v>
      </c>
      <c r="H66" s="433">
        <v>28</v>
      </c>
      <c r="I66" s="433">
        <v>0</v>
      </c>
      <c r="J66" s="433">
        <v>1213</v>
      </c>
      <c r="K66" s="433">
        <v>225</v>
      </c>
      <c r="L66" s="433">
        <v>0</v>
      </c>
      <c r="M66" s="433">
        <v>0</v>
      </c>
      <c r="N66" s="433">
        <v>298396</v>
      </c>
      <c r="O66" s="67">
        <v>68</v>
      </c>
    </row>
    <row r="67" spans="1:15" s="125" customFormat="1" ht="23.1" customHeight="1">
      <c r="A67" s="75">
        <v>70</v>
      </c>
      <c r="B67" s="76" t="s">
        <v>1119</v>
      </c>
      <c r="C67" s="452">
        <v>6822</v>
      </c>
      <c r="D67" s="451">
        <v>230556</v>
      </c>
      <c r="E67" s="1057">
        <v>3168</v>
      </c>
      <c r="F67" s="434">
        <v>233724</v>
      </c>
      <c r="G67" s="434">
        <v>32813</v>
      </c>
      <c r="H67" s="434">
        <v>4</v>
      </c>
      <c r="I67" s="434">
        <v>0</v>
      </c>
      <c r="J67" s="434">
        <v>1454</v>
      </c>
      <c r="K67" s="434">
        <v>242</v>
      </c>
      <c r="L67" s="434">
        <v>0</v>
      </c>
      <c r="M67" s="434">
        <v>0</v>
      </c>
      <c r="N67" s="434">
        <v>268237</v>
      </c>
      <c r="O67" s="77">
        <v>70</v>
      </c>
    </row>
    <row r="68" spans="1:15" s="6" customFormat="1" ht="23.1" customHeight="1">
      <c r="A68" s="64">
        <v>78</v>
      </c>
      <c r="B68" s="97" t="s">
        <v>1120</v>
      </c>
      <c r="C68" s="443">
        <v>5220</v>
      </c>
      <c r="D68" s="438">
        <v>259353</v>
      </c>
      <c r="E68" s="1053">
        <v>2949</v>
      </c>
      <c r="F68" s="437">
        <v>262302</v>
      </c>
      <c r="G68" s="437">
        <v>37941</v>
      </c>
      <c r="H68" s="433">
        <v>19</v>
      </c>
      <c r="I68" s="437">
        <v>0</v>
      </c>
      <c r="J68" s="437">
        <v>1439</v>
      </c>
      <c r="K68" s="437">
        <v>327</v>
      </c>
      <c r="L68" s="437">
        <v>0</v>
      </c>
      <c r="M68" s="437">
        <v>0</v>
      </c>
      <c r="N68" s="437">
        <v>302027</v>
      </c>
      <c r="O68" s="59">
        <v>78</v>
      </c>
    </row>
    <row r="69" spans="1:15" s="6" customFormat="1" ht="23.1" customHeight="1">
      <c r="A69" s="64">
        <v>84</v>
      </c>
      <c r="B69" s="97" t="s">
        <v>1121</v>
      </c>
      <c r="C69" s="443">
        <v>6123</v>
      </c>
      <c r="D69" s="438">
        <v>251817</v>
      </c>
      <c r="E69" s="1053">
        <v>3032</v>
      </c>
      <c r="F69" s="437">
        <v>254849</v>
      </c>
      <c r="G69" s="437">
        <v>34489</v>
      </c>
      <c r="H69" s="433">
        <v>2</v>
      </c>
      <c r="I69" s="437">
        <v>0</v>
      </c>
      <c r="J69" s="437">
        <v>1576</v>
      </c>
      <c r="K69" s="437">
        <v>412</v>
      </c>
      <c r="L69" s="437">
        <v>0</v>
      </c>
      <c r="M69" s="437">
        <v>0</v>
      </c>
      <c r="N69" s="437">
        <v>291328</v>
      </c>
      <c r="O69" s="59">
        <v>84</v>
      </c>
    </row>
    <row r="70" spans="1:15" s="6" customFormat="1" ht="23.1" customHeight="1">
      <c r="A70" s="64">
        <v>85</v>
      </c>
      <c r="B70" s="97" t="s">
        <v>1122</v>
      </c>
      <c r="C70" s="443">
        <v>2160</v>
      </c>
      <c r="D70" s="438">
        <v>253661</v>
      </c>
      <c r="E70" s="1053">
        <v>2163</v>
      </c>
      <c r="F70" s="437">
        <v>255824</v>
      </c>
      <c r="G70" s="437">
        <v>33216</v>
      </c>
      <c r="H70" s="433">
        <v>3</v>
      </c>
      <c r="I70" s="437">
        <v>0</v>
      </c>
      <c r="J70" s="437">
        <v>1042</v>
      </c>
      <c r="K70" s="437">
        <v>346</v>
      </c>
      <c r="L70" s="437">
        <v>0</v>
      </c>
      <c r="M70" s="437">
        <v>0</v>
      </c>
      <c r="N70" s="437">
        <v>290431</v>
      </c>
      <c r="O70" s="59">
        <v>85</v>
      </c>
    </row>
    <row r="71" spans="1:15" s="6" customFormat="1" ht="23.1" customHeight="1">
      <c r="A71" s="64">
        <v>89</v>
      </c>
      <c r="B71" s="97" t="s">
        <v>1123</v>
      </c>
      <c r="C71" s="443">
        <v>1409</v>
      </c>
      <c r="D71" s="438">
        <v>263237</v>
      </c>
      <c r="E71" s="1053">
        <v>2618</v>
      </c>
      <c r="F71" s="437">
        <v>265856</v>
      </c>
      <c r="G71" s="437">
        <v>35872</v>
      </c>
      <c r="H71" s="433">
        <v>33</v>
      </c>
      <c r="I71" s="437">
        <v>0</v>
      </c>
      <c r="J71" s="437">
        <v>1408</v>
      </c>
      <c r="K71" s="437">
        <v>345</v>
      </c>
      <c r="L71" s="437">
        <v>0</v>
      </c>
      <c r="M71" s="437">
        <v>0</v>
      </c>
      <c r="N71" s="437">
        <v>303515</v>
      </c>
      <c r="O71" s="59">
        <v>89</v>
      </c>
    </row>
    <row r="72" spans="1:15" s="6" customFormat="1" ht="23.1" customHeight="1">
      <c r="A72" s="64">
        <v>90</v>
      </c>
      <c r="B72" s="97" t="s">
        <v>1124</v>
      </c>
      <c r="C72" s="444">
        <v>1872</v>
      </c>
      <c r="D72" s="440">
        <v>248166</v>
      </c>
      <c r="E72" s="1054">
        <v>3047</v>
      </c>
      <c r="F72" s="453">
        <v>251213</v>
      </c>
      <c r="G72" s="453">
        <v>34961</v>
      </c>
      <c r="H72" s="434">
        <v>15</v>
      </c>
      <c r="I72" s="453">
        <v>0</v>
      </c>
      <c r="J72" s="453">
        <v>1104</v>
      </c>
      <c r="K72" s="453">
        <v>356</v>
      </c>
      <c r="L72" s="453">
        <v>0</v>
      </c>
      <c r="M72" s="453">
        <v>0</v>
      </c>
      <c r="N72" s="453">
        <v>287649</v>
      </c>
      <c r="O72" s="59">
        <v>90</v>
      </c>
    </row>
    <row r="73" spans="1:15" s="6" customFormat="1" ht="23.1" customHeight="1">
      <c r="A73" s="61">
        <v>91</v>
      </c>
      <c r="B73" s="96" t="s">
        <v>1125</v>
      </c>
      <c r="C73" s="1055">
        <v>6250</v>
      </c>
      <c r="D73" s="1032">
        <v>241909</v>
      </c>
      <c r="E73" s="1056">
        <v>3224</v>
      </c>
      <c r="F73" s="445">
        <v>245133</v>
      </c>
      <c r="G73" s="445">
        <v>33780</v>
      </c>
      <c r="H73" s="437">
        <v>27</v>
      </c>
      <c r="I73" s="445">
        <v>0</v>
      </c>
      <c r="J73" s="445">
        <v>1297</v>
      </c>
      <c r="K73" s="445">
        <v>416</v>
      </c>
      <c r="L73" s="445">
        <v>0</v>
      </c>
      <c r="M73" s="445">
        <v>0</v>
      </c>
      <c r="N73" s="445">
        <v>280653</v>
      </c>
      <c r="O73" s="63">
        <v>91</v>
      </c>
    </row>
    <row r="74" spans="1:15" s="6" customFormat="1" ht="23.1" customHeight="1">
      <c r="A74" s="64">
        <v>92</v>
      </c>
      <c r="B74" s="97" t="s">
        <v>1126</v>
      </c>
      <c r="C74" s="443">
        <v>1977</v>
      </c>
      <c r="D74" s="438">
        <v>228035</v>
      </c>
      <c r="E74" s="1053">
        <v>4358</v>
      </c>
      <c r="F74" s="437">
        <v>232393</v>
      </c>
      <c r="G74" s="437">
        <v>29688</v>
      </c>
      <c r="H74" s="437">
        <v>23</v>
      </c>
      <c r="I74" s="437">
        <v>0</v>
      </c>
      <c r="J74" s="437">
        <v>1814</v>
      </c>
      <c r="K74" s="437">
        <v>321</v>
      </c>
      <c r="L74" s="437">
        <v>0</v>
      </c>
      <c r="M74" s="437">
        <v>0</v>
      </c>
      <c r="N74" s="437">
        <v>264240</v>
      </c>
      <c r="O74" s="59">
        <v>92</v>
      </c>
    </row>
    <row r="75" spans="1:15" s="6" customFormat="1" ht="23.1" customHeight="1">
      <c r="A75" s="64">
        <v>94</v>
      </c>
      <c r="B75" s="97" t="s">
        <v>1127</v>
      </c>
      <c r="C75" s="443">
        <v>4576</v>
      </c>
      <c r="D75" s="438">
        <v>233780</v>
      </c>
      <c r="E75" s="1053">
        <v>3612</v>
      </c>
      <c r="F75" s="437">
        <v>237392</v>
      </c>
      <c r="G75" s="437">
        <v>30904</v>
      </c>
      <c r="H75" s="437">
        <v>11</v>
      </c>
      <c r="I75" s="437">
        <v>14</v>
      </c>
      <c r="J75" s="437">
        <v>1629</v>
      </c>
      <c r="K75" s="437">
        <v>274</v>
      </c>
      <c r="L75" s="437">
        <v>0</v>
      </c>
      <c r="M75" s="437">
        <v>0</v>
      </c>
      <c r="N75" s="437">
        <v>270224</v>
      </c>
      <c r="O75" s="59">
        <v>94</v>
      </c>
    </row>
    <row r="76" spans="1:15" s="103" customFormat="1" ht="23.1" customHeight="1">
      <c r="A76" s="66">
        <v>301</v>
      </c>
      <c r="B76" s="65" t="s">
        <v>1128</v>
      </c>
      <c r="C76" s="450">
        <v>6766</v>
      </c>
      <c r="D76" s="439">
        <v>115941</v>
      </c>
      <c r="E76" s="1052">
        <v>1395</v>
      </c>
      <c r="F76" s="433">
        <v>117336</v>
      </c>
      <c r="G76" s="433">
        <v>9021</v>
      </c>
      <c r="H76" s="433">
        <v>0</v>
      </c>
      <c r="I76" s="433">
        <v>0</v>
      </c>
      <c r="J76" s="433">
        <v>3885</v>
      </c>
      <c r="K76" s="433">
        <v>214</v>
      </c>
      <c r="L76" s="433">
        <v>0</v>
      </c>
      <c r="M76" s="433">
        <v>615</v>
      </c>
      <c r="N76" s="433">
        <v>131071</v>
      </c>
      <c r="O76" s="67">
        <v>301</v>
      </c>
    </row>
    <row r="77" spans="1:15" s="103" customFormat="1" ht="23.1" customHeight="1">
      <c r="A77" s="66">
        <v>302</v>
      </c>
      <c r="B77" s="65" t="s">
        <v>1129</v>
      </c>
      <c r="C77" s="452">
        <v>5390</v>
      </c>
      <c r="D77" s="451">
        <v>110652</v>
      </c>
      <c r="E77" s="1057">
        <v>2181</v>
      </c>
      <c r="F77" s="434">
        <v>112833</v>
      </c>
      <c r="G77" s="434">
        <v>9954</v>
      </c>
      <c r="H77" s="434">
        <v>0</v>
      </c>
      <c r="I77" s="434">
        <v>0</v>
      </c>
      <c r="J77" s="434">
        <v>4172</v>
      </c>
      <c r="K77" s="434">
        <v>240</v>
      </c>
      <c r="L77" s="434">
        <v>0</v>
      </c>
      <c r="M77" s="434">
        <v>960</v>
      </c>
      <c r="N77" s="434">
        <v>128160</v>
      </c>
      <c r="O77" s="67">
        <v>302</v>
      </c>
    </row>
    <row r="78" spans="1:15" s="103" customFormat="1" ht="23.1" customHeight="1">
      <c r="A78" s="70">
        <v>303</v>
      </c>
      <c r="B78" s="62" t="s">
        <v>1130</v>
      </c>
      <c r="C78" s="1058">
        <v>16512</v>
      </c>
      <c r="D78" s="1027">
        <v>132548</v>
      </c>
      <c r="E78" s="1059">
        <v>1378</v>
      </c>
      <c r="F78" s="435">
        <v>133926</v>
      </c>
      <c r="G78" s="435">
        <v>8163</v>
      </c>
      <c r="H78" s="435">
        <v>0</v>
      </c>
      <c r="I78" s="435">
        <v>0</v>
      </c>
      <c r="J78" s="435">
        <v>4538</v>
      </c>
      <c r="K78" s="435">
        <v>18</v>
      </c>
      <c r="L78" s="435">
        <v>0</v>
      </c>
      <c r="M78" s="435">
        <v>0</v>
      </c>
      <c r="N78" s="435">
        <v>146645</v>
      </c>
      <c r="O78" s="71">
        <v>303</v>
      </c>
    </row>
    <row r="79" spans="1:15" s="103" customFormat="1" ht="23.1" customHeight="1">
      <c r="A79" s="66">
        <v>304</v>
      </c>
      <c r="B79" s="65" t="s">
        <v>1131</v>
      </c>
      <c r="C79" s="450">
        <v>7963</v>
      </c>
      <c r="D79" s="439">
        <v>140340</v>
      </c>
      <c r="E79" s="1052">
        <v>1792</v>
      </c>
      <c r="F79" s="433">
        <v>142133</v>
      </c>
      <c r="G79" s="433">
        <v>11581</v>
      </c>
      <c r="H79" s="433">
        <v>0</v>
      </c>
      <c r="I79" s="433">
        <v>0</v>
      </c>
      <c r="J79" s="433">
        <v>3024</v>
      </c>
      <c r="K79" s="433">
        <v>242</v>
      </c>
      <c r="L79" s="433">
        <v>0</v>
      </c>
      <c r="M79" s="433">
        <v>1772</v>
      </c>
      <c r="N79" s="433">
        <v>158751</v>
      </c>
      <c r="O79" s="67">
        <v>304</v>
      </c>
    </row>
    <row r="80" spans="1:15" s="103" customFormat="1" ht="23.1" customHeight="1">
      <c r="A80" s="66">
        <v>305</v>
      </c>
      <c r="B80" s="65" t="s">
        <v>1132</v>
      </c>
      <c r="C80" s="450">
        <v>6204</v>
      </c>
      <c r="D80" s="439">
        <v>132991</v>
      </c>
      <c r="E80" s="1052">
        <v>2821</v>
      </c>
      <c r="F80" s="433">
        <v>135812</v>
      </c>
      <c r="G80" s="433">
        <v>13908</v>
      </c>
      <c r="H80" s="433">
        <v>0</v>
      </c>
      <c r="I80" s="433">
        <v>0</v>
      </c>
      <c r="J80" s="433">
        <v>2969</v>
      </c>
      <c r="K80" s="433">
        <v>150</v>
      </c>
      <c r="L80" s="433">
        <v>0</v>
      </c>
      <c r="M80" s="433">
        <v>5789</v>
      </c>
      <c r="N80" s="433">
        <v>158628</v>
      </c>
      <c r="O80" s="67">
        <v>305</v>
      </c>
    </row>
    <row r="81" spans="1:15" s="103" customFormat="1" ht="23.1" customHeight="1">
      <c r="A81" s="66">
        <v>306</v>
      </c>
      <c r="B81" s="65" t="s">
        <v>1133</v>
      </c>
      <c r="C81" s="450">
        <v>11684</v>
      </c>
      <c r="D81" s="439">
        <v>137377</v>
      </c>
      <c r="E81" s="1052">
        <v>2607</v>
      </c>
      <c r="F81" s="433">
        <v>139984</v>
      </c>
      <c r="G81" s="433">
        <v>15572</v>
      </c>
      <c r="H81" s="433">
        <v>0</v>
      </c>
      <c r="I81" s="433">
        <v>0</v>
      </c>
      <c r="J81" s="433">
        <v>3873</v>
      </c>
      <c r="K81" s="433">
        <v>163</v>
      </c>
      <c r="L81" s="433">
        <v>0</v>
      </c>
      <c r="M81" s="433">
        <v>7075</v>
      </c>
      <c r="N81" s="433">
        <v>166668</v>
      </c>
      <c r="O81" s="67">
        <v>306</v>
      </c>
    </row>
    <row r="82" spans="1:15" s="103" customFormat="1" ht="23.1" customHeight="1">
      <c r="A82" s="66"/>
      <c r="B82" s="65"/>
      <c r="C82" s="452"/>
      <c r="D82" s="451"/>
      <c r="E82" s="1057"/>
      <c r="F82" s="434"/>
      <c r="G82" s="434"/>
      <c r="H82" s="434"/>
      <c r="I82" s="434"/>
      <c r="J82" s="434"/>
      <c r="K82" s="434"/>
      <c r="L82" s="434"/>
      <c r="M82" s="434"/>
      <c r="N82" s="434"/>
      <c r="O82" s="67"/>
    </row>
    <row r="83" spans="1:15" s="103" customFormat="1" ht="23.1" customHeight="1">
      <c r="A83" s="72"/>
      <c r="B83" s="62"/>
      <c r="C83" s="1058"/>
      <c r="D83" s="1027"/>
      <c r="E83" s="1059"/>
      <c r="F83" s="435"/>
      <c r="G83" s="435"/>
      <c r="H83" s="435"/>
      <c r="I83" s="435"/>
      <c r="J83" s="435"/>
      <c r="K83" s="435"/>
      <c r="L83" s="435"/>
      <c r="M83" s="435"/>
      <c r="N83" s="435"/>
      <c r="O83" s="73"/>
    </row>
    <row r="84" spans="1:15" s="103" customFormat="1" ht="23.1" customHeight="1">
      <c r="A84" s="66"/>
      <c r="B84" s="65"/>
      <c r="C84" s="450"/>
      <c r="D84" s="439"/>
      <c r="E84" s="1052"/>
      <c r="F84" s="433"/>
      <c r="G84" s="433"/>
      <c r="H84" s="433"/>
      <c r="I84" s="433"/>
      <c r="J84" s="433"/>
      <c r="K84" s="433"/>
      <c r="L84" s="433"/>
      <c r="M84" s="433"/>
      <c r="N84" s="433"/>
      <c r="O84" s="67"/>
    </row>
    <row r="85" spans="1:15" s="103" customFormat="1" ht="23.1" customHeight="1">
      <c r="A85" s="66"/>
      <c r="B85" s="65"/>
      <c r="C85" s="450"/>
      <c r="D85" s="439"/>
      <c r="E85" s="1052"/>
      <c r="F85" s="433"/>
      <c r="G85" s="433"/>
      <c r="H85" s="433"/>
      <c r="I85" s="433"/>
      <c r="J85" s="433"/>
      <c r="K85" s="433"/>
      <c r="L85" s="433"/>
      <c r="M85" s="433"/>
      <c r="N85" s="433"/>
      <c r="O85" s="67"/>
    </row>
    <row r="86" spans="1:15" s="103" customFormat="1" ht="23.1" customHeight="1">
      <c r="A86" s="66"/>
      <c r="B86" s="65"/>
      <c r="C86" s="450"/>
      <c r="D86" s="439"/>
      <c r="E86" s="1052"/>
      <c r="F86" s="433"/>
      <c r="G86" s="433"/>
      <c r="H86" s="433"/>
      <c r="I86" s="433"/>
      <c r="J86" s="433"/>
      <c r="K86" s="433"/>
      <c r="L86" s="433"/>
      <c r="M86" s="433"/>
      <c r="N86" s="433"/>
      <c r="O86" s="67"/>
    </row>
    <row r="87" spans="1:15" s="103" customFormat="1" ht="23.1" customHeight="1">
      <c r="A87" s="66"/>
      <c r="B87" s="65"/>
      <c r="C87" s="452"/>
      <c r="D87" s="451"/>
      <c r="E87" s="1057"/>
      <c r="F87" s="434"/>
      <c r="G87" s="434"/>
      <c r="H87" s="434"/>
      <c r="I87" s="434"/>
      <c r="J87" s="434"/>
      <c r="K87" s="434"/>
      <c r="L87" s="434"/>
      <c r="M87" s="434"/>
      <c r="N87" s="434"/>
      <c r="O87" s="67"/>
    </row>
    <row r="88" spans="1:15" s="103" customFormat="1" ht="23.1" customHeight="1">
      <c r="A88" s="70"/>
      <c r="B88" s="62"/>
      <c r="C88" s="1058"/>
      <c r="D88" s="1027"/>
      <c r="E88" s="1059"/>
      <c r="F88" s="435"/>
      <c r="G88" s="435"/>
      <c r="H88" s="435"/>
      <c r="I88" s="435"/>
      <c r="J88" s="435"/>
      <c r="K88" s="435"/>
      <c r="L88" s="435"/>
      <c r="M88" s="435"/>
      <c r="N88" s="435"/>
      <c r="O88" s="71"/>
    </row>
    <row r="89" spans="1:15" s="103" customFormat="1" ht="23.1" customHeight="1">
      <c r="A89" s="66"/>
      <c r="B89" s="65"/>
      <c r="C89" s="450"/>
      <c r="D89" s="439"/>
      <c r="E89" s="1052"/>
      <c r="F89" s="433"/>
      <c r="G89" s="433"/>
      <c r="H89" s="433"/>
      <c r="I89" s="433"/>
      <c r="J89" s="433"/>
      <c r="K89" s="433"/>
      <c r="L89" s="433"/>
      <c r="M89" s="433"/>
      <c r="N89" s="433"/>
      <c r="O89" s="67"/>
    </row>
    <row r="90" spans="1:15" s="103" customFormat="1" ht="23.1" customHeight="1">
      <c r="A90" s="66"/>
      <c r="B90" s="65"/>
      <c r="C90" s="450"/>
      <c r="D90" s="439"/>
      <c r="E90" s="1052"/>
      <c r="F90" s="433"/>
      <c r="G90" s="433"/>
      <c r="H90" s="433"/>
      <c r="I90" s="433"/>
      <c r="J90" s="433"/>
      <c r="K90" s="433"/>
      <c r="L90" s="433"/>
      <c r="M90" s="433"/>
      <c r="N90" s="433"/>
      <c r="O90" s="67"/>
    </row>
    <row r="91" spans="1:15" s="103" customFormat="1" ht="23.1" customHeight="1">
      <c r="A91" s="66"/>
      <c r="B91" s="65"/>
      <c r="C91" s="450"/>
      <c r="D91" s="439"/>
      <c r="E91" s="1052"/>
      <c r="F91" s="433"/>
      <c r="G91" s="433"/>
      <c r="H91" s="433"/>
      <c r="I91" s="433"/>
      <c r="J91" s="433"/>
      <c r="K91" s="433"/>
      <c r="L91" s="433"/>
      <c r="M91" s="433"/>
      <c r="N91" s="433"/>
      <c r="O91" s="67"/>
    </row>
    <row r="92" spans="1:15" s="103" customFormat="1" ht="23.1" customHeight="1">
      <c r="A92" s="66"/>
      <c r="B92" s="65"/>
      <c r="C92" s="452"/>
      <c r="D92" s="451"/>
      <c r="E92" s="1057"/>
      <c r="F92" s="434"/>
      <c r="G92" s="434"/>
      <c r="H92" s="434"/>
      <c r="I92" s="434"/>
      <c r="J92" s="434"/>
      <c r="K92" s="434"/>
      <c r="L92" s="434"/>
      <c r="M92" s="434"/>
      <c r="N92" s="434"/>
      <c r="O92" s="67"/>
    </row>
    <row r="93" spans="1:15" s="103" customFormat="1" ht="23.1" customHeight="1">
      <c r="A93" s="70"/>
      <c r="B93" s="62"/>
      <c r="C93" s="1058"/>
      <c r="D93" s="1027"/>
      <c r="E93" s="1059"/>
      <c r="F93" s="435"/>
      <c r="G93" s="435"/>
      <c r="H93" s="435"/>
      <c r="I93" s="435"/>
      <c r="J93" s="435"/>
      <c r="K93" s="435"/>
      <c r="L93" s="435"/>
      <c r="M93" s="435"/>
      <c r="N93" s="435"/>
      <c r="O93" s="71"/>
    </row>
    <row r="94" spans="1:15" s="103" customFormat="1" ht="23.1" customHeight="1">
      <c r="A94" s="66"/>
      <c r="B94" s="65"/>
      <c r="C94" s="450"/>
      <c r="D94" s="439"/>
      <c r="E94" s="1052"/>
      <c r="F94" s="433"/>
      <c r="G94" s="433"/>
      <c r="H94" s="433"/>
      <c r="I94" s="433"/>
      <c r="J94" s="433"/>
      <c r="K94" s="433"/>
      <c r="L94" s="433"/>
      <c r="M94" s="433"/>
      <c r="N94" s="433"/>
      <c r="O94" s="67"/>
    </row>
    <row r="95" spans="1:15" s="103" customFormat="1" ht="23.1" customHeight="1">
      <c r="A95" s="66"/>
      <c r="B95" s="65"/>
      <c r="C95" s="450"/>
      <c r="D95" s="439"/>
      <c r="E95" s="1052"/>
      <c r="F95" s="433"/>
      <c r="G95" s="433"/>
      <c r="H95" s="433"/>
      <c r="I95" s="433"/>
      <c r="J95" s="433"/>
      <c r="K95" s="433"/>
      <c r="L95" s="433"/>
      <c r="M95" s="433"/>
      <c r="N95" s="433"/>
      <c r="O95" s="67"/>
    </row>
    <row r="96" spans="1:15" s="103" customFormat="1" ht="23.1" customHeight="1">
      <c r="A96" s="66"/>
      <c r="B96" s="65"/>
      <c r="C96" s="450"/>
      <c r="D96" s="439"/>
      <c r="E96" s="1052"/>
      <c r="F96" s="433"/>
      <c r="G96" s="433"/>
      <c r="H96" s="433"/>
      <c r="I96" s="433"/>
      <c r="J96" s="433"/>
      <c r="K96" s="433"/>
      <c r="L96" s="433"/>
      <c r="M96" s="433"/>
      <c r="N96" s="433"/>
      <c r="O96" s="67"/>
    </row>
    <row r="97" spans="1:15" s="103" customFormat="1" ht="23.1" customHeight="1">
      <c r="A97" s="66"/>
      <c r="B97" s="76"/>
      <c r="C97" s="452"/>
      <c r="D97" s="451"/>
      <c r="E97" s="1057"/>
      <c r="F97" s="434"/>
      <c r="G97" s="434"/>
      <c r="H97" s="434"/>
      <c r="I97" s="434"/>
      <c r="J97" s="434"/>
      <c r="K97" s="434"/>
      <c r="L97" s="434"/>
      <c r="M97" s="434"/>
      <c r="N97" s="434"/>
      <c r="O97" s="67"/>
    </row>
    <row r="98" spans="1:15" s="103" customFormat="1" ht="23.1" customHeight="1">
      <c r="A98" s="70"/>
      <c r="B98" s="65"/>
      <c r="C98" s="1058"/>
      <c r="D98" s="1027"/>
      <c r="E98" s="1059"/>
      <c r="F98" s="435"/>
      <c r="G98" s="435"/>
      <c r="H98" s="435"/>
      <c r="I98" s="435"/>
      <c r="J98" s="435"/>
      <c r="K98" s="435"/>
      <c r="L98" s="435"/>
      <c r="M98" s="435"/>
      <c r="N98" s="435"/>
      <c r="O98" s="71"/>
    </row>
    <row r="99" spans="1:15" s="103" customFormat="1" ht="23.1" customHeight="1">
      <c r="A99" s="66"/>
      <c r="B99" s="65"/>
      <c r="C99" s="450"/>
      <c r="D99" s="439"/>
      <c r="E99" s="1052"/>
      <c r="F99" s="433"/>
      <c r="G99" s="433"/>
      <c r="H99" s="433"/>
      <c r="I99" s="433"/>
      <c r="J99" s="433"/>
      <c r="K99" s="433"/>
      <c r="L99" s="433"/>
      <c r="M99" s="433"/>
      <c r="N99" s="433"/>
      <c r="O99" s="67"/>
    </row>
    <row r="100" spans="1:15" s="103" customFormat="1" ht="23.1" customHeight="1">
      <c r="A100" s="66"/>
      <c r="B100" s="65"/>
      <c r="C100" s="450"/>
      <c r="D100" s="439"/>
      <c r="E100" s="1052"/>
      <c r="F100" s="433"/>
      <c r="G100" s="433"/>
      <c r="H100" s="433"/>
      <c r="I100" s="433"/>
      <c r="J100" s="433"/>
      <c r="K100" s="433"/>
      <c r="L100" s="433"/>
      <c r="M100" s="433"/>
      <c r="N100" s="433"/>
      <c r="O100" s="67"/>
    </row>
    <row r="101" spans="1:15" s="103" customFormat="1" ht="23.1" customHeight="1">
      <c r="A101" s="66"/>
      <c r="B101" s="65"/>
      <c r="C101" s="450"/>
      <c r="D101" s="439"/>
      <c r="E101" s="1052"/>
      <c r="F101" s="433"/>
      <c r="G101" s="433"/>
      <c r="H101" s="433"/>
      <c r="I101" s="433"/>
      <c r="J101" s="433"/>
      <c r="K101" s="433"/>
      <c r="L101" s="433"/>
      <c r="M101" s="433"/>
      <c r="N101" s="433"/>
      <c r="O101" s="67"/>
    </row>
    <row r="102" spans="1:15" s="103" customFormat="1" ht="23.1" customHeight="1">
      <c r="A102" s="75"/>
      <c r="B102" s="76"/>
      <c r="C102" s="452"/>
      <c r="D102" s="451"/>
      <c r="E102" s="1057"/>
      <c r="F102" s="434"/>
      <c r="G102" s="434"/>
      <c r="H102" s="434"/>
      <c r="I102" s="434"/>
      <c r="J102" s="434"/>
      <c r="K102" s="434"/>
      <c r="L102" s="434"/>
      <c r="M102" s="434"/>
      <c r="N102" s="434"/>
      <c r="O102" s="77"/>
    </row>
    <row r="103" spans="1:15" s="103" customFormat="1" ht="23.1" customHeight="1">
      <c r="A103" s="70"/>
      <c r="B103" s="62"/>
      <c r="C103" s="1058"/>
      <c r="D103" s="1027"/>
      <c r="E103" s="1059"/>
      <c r="F103" s="435"/>
      <c r="G103" s="435"/>
      <c r="H103" s="435"/>
      <c r="I103" s="435"/>
      <c r="J103" s="435"/>
      <c r="K103" s="435"/>
      <c r="L103" s="435"/>
      <c r="M103" s="435"/>
      <c r="N103" s="435"/>
      <c r="O103" s="71"/>
    </row>
    <row r="104" spans="1:15" s="103" customFormat="1" ht="23.1" customHeight="1">
      <c r="A104" s="66"/>
      <c r="B104" s="65"/>
      <c r="C104" s="450"/>
      <c r="D104" s="439"/>
      <c r="E104" s="1052"/>
      <c r="F104" s="433"/>
      <c r="G104" s="433"/>
      <c r="H104" s="433"/>
      <c r="I104" s="433"/>
      <c r="J104" s="433"/>
      <c r="K104" s="433"/>
      <c r="L104" s="433"/>
      <c r="M104" s="433"/>
      <c r="N104" s="433"/>
      <c r="O104" s="67"/>
    </row>
    <row r="105" spans="1:15" s="103" customFormat="1" ht="23.1" customHeight="1">
      <c r="A105" s="66"/>
      <c r="B105" s="65"/>
      <c r="C105" s="450"/>
      <c r="D105" s="439"/>
      <c r="E105" s="1052"/>
      <c r="F105" s="433"/>
      <c r="G105" s="433"/>
      <c r="H105" s="433"/>
      <c r="I105" s="433"/>
      <c r="J105" s="433"/>
      <c r="K105" s="433"/>
      <c r="L105" s="433"/>
      <c r="M105" s="433"/>
      <c r="N105" s="433"/>
      <c r="O105" s="67"/>
    </row>
    <row r="106" spans="1:15" s="103" customFormat="1" ht="23.1" customHeight="1">
      <c r="A106" s="66"/>
      <c r="B106" s="65"/>
      <c r="C106" s="450"/>
      <c r="D106" s="439"/>
      <c r="E106" s="1052"/>
      <c r="F106" s="433"/>
      <c r="G106" s="433"/>
      <c r="H106" s="433"/>
      <c r="I106" s="433"/>
      <c r="J106" s="433"/>
      <c r="K106" s="433"/>
      <c r="L106" s="433"/>
      <c r="M106" s="433"/>
      <c r="N106" s="433"/>
      <c r="O106" s="67"/>
    </row>
    <row r="107" spans="1:15" s="103" customFormat="1" ht="23.1" customHeight="1" thickBot="1">
      <c r="A107" s="81"/>
      <c r="B107" s="82"/>
      <c r="C107" s="1060"/>
      <c r="D107" s="1030"/>
      <c r="E107" s="1061"/>
      <c r="F107" s="441"/>
      <c r="G107" s="441"/>
      <c r="H107" s="441"/>
      <c r="I107" s="441"/>
      <c r="J107" s="441"/>
      <c r="K107" s="441"/>
      <c r="L107" s="441"/>
      <c r="M107" s="441"/>
      <c r="N107" s="441"/>
      <c r="O107" s="83"/>
    </row>
  </sheetData>
  <mergeCells count="4">
    <mergeCell ref="F5:H5"/>
    <mergeCell ref="I5:L5"/>
    <mergeCell ref="I4:K4"/>
    <mergeCell ref="F4:G4"/>
  </mergeCells>
  <phoneticPr fontId="2"/>
  <printOptions horizontalCentered="1"/>
  <pageMargins left="0.56999999999999995" right="0.59055118110236227" top="0.54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4" man="1"/>
  </rowBreaks>
  <colBreaks count="1" manualBreakCount="1">
    <brk id="8" max="121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A107"/>
  <sheetViews>
    <sheetView showGridLines="0" view="pageBreakPreview" zoomScale="55" zoomScaleNormal="75" zoomScaleSheetLayoutView="50" workbookViewId="0">
      <pane xSplit="2" ySplit="7" topLeftCell="C8" activePane="bottomRight" state="frozen"/>
      <selection pane="topRight"/>
      <selection pane="bottomLeft"/>
      <selection pane="bottomRight"/>
    </sheetView>
  </sheetViews>
  <sheetFormatPr defaultRowHeight="23.1" customHeight="1"/>
  <cols>
    <col min="1" max="1" width="5.875" style="8" customWidth="1"/>
    <col min="2" max="2" width="19.5" style="6" customWidth="1"/>
    <col min="3" max="12" width="12.625" style="152" customWidth="1"/>
    <col min="13" max="22" width="13.625" style="152" customWidth="1"/>
    <col min="23" max="23" width="5.875" style="8" customWidth="1"/>
    <col min="24" max="16384" width="9" style="153"/>
  </cols>
  <sheetData>
    <row r="1" spans="1:27" ht="30.95" customHeight="1">
      <c r="A1" s="4" t="s">
        <v>749</v>
      </c>
      <c r="M1" s="152" t="s">
        <v>289</v>
      </c>
    </row>
    <row r="2" spans="1:27" s="86" customFormat="1" ht="22.5" customHeight="1" thickBot="1"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3" t="s">
        <v>713</v>
      </c>
      <c r="W2" s="87"/>
    </row>
    <row r="3" spans="1:27" s="156" customFormat="1" ht="24.95" customHeight="1">
      <c r="A3" s="17" t="s">
        <v>549</v>
      </c>
      <c r="B3" s="18"/>
      <c r="C3" s="470"/>
      <c r="D3" s="471"/>
      <c r="E3" s="471"/>
      <c r="F3" s="471"/>
      <c r="G3" s="471"/>
      <c r="H3" s="471"/>
      <c r="I3" s="471"/>
      <c r="J3" s="471"/>
      <c r="K3" s="472" t="s">
        <v>368</v>
      </c>
      <c r="L3" s="471"/>
      <c r="M3" s="471"/>
      <c r="N3" s="473" t="s">
        <v>369</v>
      </c>
      <c r="O3" s="471"/>
      <c r="P3" s="471"/>
      <c r="Q3" s="471"/>
      <c r="R3" s="471"/>
      <c r="S3" s="471"/>
      <c r="T3" s="471"/>
      <c r="U3" s="471"/>
      <c r="V3" s="471"/>
      <c r="W3" s="16" t="s">
        <v>549</v>
      </c>
      <c r="X3" s="169"/>
      <c r="Y3" s="169"/>
      <c r="Z3" s="169"/>
      <c r="AA3" s="169"/>
    </row>
    <row r="4" spans="1:27" s="156" customFormat="1" ht="24.95" customHeight="1">
      <c r="A4" s="26" t="s">
        <v>550</v>
      </c>
      <c r="B4" s="27"/>
      <c r="C4" s="2405" t="s">
        <v>751</v>
      </c>
      <c r="D4" s="2403"/>
      <c r="E4" s="2403"/>
      <c r="F4" s="2403"/>
      <c r="G4" s="2403"/>
      <c r="H4" s="2403"/>
      <c r="I4" s="2404"/>
      <c r="J4" s="741" t="s">
        <v>268</v>
      </c>
      <c r="K4" s="742"/>
      <c r="L4" s="743"/>
      <c r="M4" s="741" t="s">
        <v>149</v>
      </c>
      <c r="N4" s="742"/>
      <c r="O4" s="743"/>
      <c r="P4" s="741" t="s">
        <v>752</v>
      </c>
      <c r="Q4" s="742"/>
      <c r="R4" s="743"/>
      <c r="S4" s="738" t="s">
        <v>665</v>
      </c>
      <c r="T4" s="2402" t="s">
        <v>753</v>
      </c>
      <c r="U4" s="2403"/>
      <c r="V4" s="2404"/>
      <c r="W4" s="25" t="s">
        <v>550</v>
      </c>
      <c r="X4" s="169"/>
      <c r="Y4" s="169"/>
      <c r="Z4" s="169"/>
      <c r="AA4" s="169"/>
    </row>
    <row r="5" spans="1:27" s="156" customFormat="1" ht="24.95" customHeight="1">
      <c r="A5" s="26" t="s">
        <v>551</v>
      </c>
      <c r="B5" s="27" t="s">
        <v>512</v>
      </c>
      <c r="C5" s="2408" t="s">
        <v>614</v>
      </c>
      <c r="D5" s="2403"/>
      <c r="E5" s="2403"/>
      <c r="F5" s="2403"/>
      <c r="G5" s="2404"/>
      <c r="H5" s="738" t="s">
        <v>615</v>
      </c>
      <c r="I5" s="738"/>
      <c r="J5" s="738" t="s">
        <v>486</v>
      </c>
      <c r="K5" s="738" t="s">
        <v>576</v>
      </c>
      <c r="L5" s="738"/>
      <c r="M5" s="738" t="s">
        <v>985</v>
      </c>
      <c r="N5" s="738" t="s">
        <v>576</v>
      </c>
      <c r="O5" s="738"/>
      <c r="P5" s="738" t="s">
        <v>545</v>
      </c>
      <c r="Q5" s="738" t="s">
        <v>576</v>
      </c>
      <c r="R5" s="738"/>
      <c r="S5" s="739"/>
      <c r="T5" s="739" t="s">
        <v>726</v>
      </c>
      <c r="U5" s="739" t="s">
        <v>727</v>
      </c>
      <c r="V5" s="739"/>
      <c r="W5" s="25" t="s">
        <v>551</v>
      </c>
      <c r="X5" s="169"/>
      <c r="Y5" s="169"/>
      <c r="Z5" s="169"/>
      <c r="AA5" s="169"/>
    </row>
    <row r="6" spans="1:27" s="169" customFormat="1" ht="24.95" customHeight="1">
      <c r="A6" s="26" t="s">
        <v>552</v>
      </c>
      <c r="B6" s="27"/>
      <c r="C6" s="2406" t="s">
        <v>756</v>
      </c>
      <c r="D6" s="744" t="s">
        <v>616</v>
      </c>
      <c r="E6" s="738" t="s">
        <v>483</v>
      </c>
      <c r="F6" s="738" t="s">
        <v>521</v>
      </c>
      <c r="G6" s="738" t="s">
        <v>527</v>
      </c>
      <c r="H6" s="739" t="s">
        <v>546</v>
      </c>
      <c r="I6" s="739" t="s">
        <v>511</v>
      </c>
      <c r="J6" s="739"/>
      <c r="K6" s="739"/>
      <c r="L6" s="739" t="s">
        <v>511</v>
      </c>
      <c r="M6" s="739"/>
      <c r="N6" s="739"/>
      <c r="O6" s="739" t="s">
        <v>511</v>
      </c>
      <c r="P6" s="739"/>
      <c r="Q6" s="739"/>
      <c r="R6" s="739" t="s">
        <v>511</v>
      </c>
      <c r="S6" s="739" t="s">
        <v>666</v>
      </c>
      <c r="T6" s="739" t="s">
        <v>678</v>
      </c>
      <c r="U6" s="739" t="s">
        <v>729</v>
      </c>
      <c r="V6" s="739" t="s">
        <v>669</v>
      </c>
      <c r="W6" s="25" t="s">
        <v>552</v>
      </c>
    </row>
    <row r="7" spans="1:27" s="169" customFormat="1" ht="24.95" customHeight="1" thickBot="1">
      <c r="A7" s="49" t="s">
        <v>553</v>
      </c>
      <c r="B7" s="82"/>
      <c r="C7" s="2407"/>
      <c r="D7" s="745" t="s">
        <v>520</v>
      </c>
      <c r="E7" s="740" t="s">
        <v>484</v>
      </c>
      <c r="F7" s="740"/>
      <c r="G7" s="740"/>
      <c r="H7" s="740" t="s">
        <v>606</v>
      </c>
      <c r="I7" s="740"/>
      <c r="J7" s="740" t="s">
        <v>485</v>
      </c>
      <c r="K7" s="740" t="s">
        <v>607</v>
      </c>
      <c r="L7" s="740"/>
      <c r="M7" s="740" t="s">
        <v>666</v>
      </c>
      <c r="N7" s="740" t="s">
        <v>607</v>
      </c>
      <c r="O7" s="740"/>
      <c r="P7" s="740" t="s">
        <v>607</v>
      </c>
      <c r="Q7" s="740" t="s">
        <v>607</v>
      </c>
      <c r="R7" s="740"/>
      <c r="S7" s="740"/>
      <c r="T7" s="740" t="s">
        <v>607</v>
      </c>
      <c r="U7" s="740" t="s">
        <v>685</v>
      </c>
      <c r="V7" s="740"/>
      <c r="W7" s="48" t="s">
        <v>553</v>
      </c>
    </row>
    <row r="8" spans="1:27" s="121" customFormat="1" ht="30" customHeight="1">
      <c r="A8" s="13"/>
      <c r="B8" s="35" t="s">
        <v>1136</v>
      </c>
      <c r="C8" s="1062">
        <v>266450</v>
      </c>
      <c r="D8" s="1063">
        <v>45828</v>
      </c>
      <c r="E8" s="1063">
        <v>49</v>
      </c>
      <c r="F8" s="1064">
        <v>1</v>
      </c>
      <c r="G8" s="1064">
        <v>312328</v>
      </c>
      <c r="H8" s="1064">
        <v>630</v>
      </c>
      <c r="I8" s="1064">
        <v>261948</v>
      </c>
      <c r="J8" s="1031">
        <v>54786</v>
      </c>
      <c r="K8" s="1031">
        <v>4</v>
      </c>
      <c r="L8" s="1064">
        <v>54790</v>
      </c>
      <c r="M8" s="1031">
        <v>2012</v>
      </c>
      <c r="N8" s="1031">
        <v>10</v>
      </c>
      <c r="O8" s="1064">
        <v>2022</v>
      </c>
      <c r="P8" s="1031">
        <v>0</v>
      </c>
      <c r="Q8" s="1031">
        <v>1</v>
      </c>
      <c r="R8" s="1064">
        <v>1</v>
      </c>
      <c r="S8" s="1064">
        <v>20866</v>
      </c>
      <c r="T8" s="1064">
        <v>11794</v>
      </c>
      <c r="U8" s="1064">
        <v>84542</v>
      </c>
      <c r="V8" s="1064">
        <v>4</v>
      </c>
      <c r="W8" s="16"/>
    </row>
    <row r="9" spans="1:27" s="121" customFormat="1" ht="30" customHeight="1">
      <c r="A9" s="22"/>
      <c r="B9" s="30" t="s">
        <v>1137</v>
      </c>
      <c r="C9" s="1038">
        <v>266450</v>
      </c>
      <c r="D9" s="1039">
        <v>45828</v>
      </c>
      <c r="E9" s="1039">
        <v>49</v>
      </c>
      <c r="F9" s="437">
        <v>1</v>
      </c>
      <c r="G9" s="437">
        <v>312328</v>
      </c>
      <c r="H9" s="437">
        <v>646</v>
      </c>
      <c r="I9" s="437">
        <v>271985</v>
      </c>
      <c r="J9" s="438">
        <v>55004</v>
      </c>
      <c r="K9" s="438">
        <v>4</v>
      </c>
      <c r="L9" s="437">
        <v>55008</v>
      </c>
      <c r="M9" s="438">
        <v>89</v>
      </c>
      <c r="N9" s="438">
        <v>10</v>
      </c>
      <c r="O9" s="437">
        <v>99</v>
      </c>
      <c r="P9" s="438">
        <v>0</v>
      </c>
      <c r="Q9" s="438">
        <v>1</v>
      </c>
      <c r="R9" s="437">
        <v>1</v>
      </c>
      <c r="S9" s="437">
        <v>20499</v>
      </c>
      <c r="T9" s="437">
        <v>12329</v>
      </c>
      <c r="U9" s="437">
        <v>92834</v>
      </c>
      <c r="V9" s="437">
        <v>4</v>
      </c>
      <c r="W9" s="29"/>
    </row>
    <row r="10" spans="1:27" s="121" customFormat="1" ht="30" customHeight="1">
      <c r="A10" s="22"/>
      <c r="B10" s="30" t="s">
        <v>1138</v>
      </c>
      <c r="C10" s="1038">
        <v>0</v>
      </c>
      <c r="D10" s="1039">
        <v>0</v>
      </c>
      <c r="E10" s="1039">
        <v>0</v>
      </c>
      <c r="F10" s="437">
        <v>0</v>
      </c>
      <c r="G10" s="437">
        <v>0</v>
      </c>
      <c r="H10" s="437">
        <v>469</v>
      </c>
      <c r="I10" s="437">
        <v>159597</v>
      </c>
      <c r="J10" s="438">
        <v>52571</v>
      </c>
      <c r="K10" s="438">
        <v>4</v>
      </c>
      <c r="L10" s="437">
        <v>52575</v>
      </c>
      <c r="M10" s="438">
        <v>59894</v>
      </c>
      <c r="N10" s="438">
        <v>27</v>
      </c>
      <c r="O10" s="437">
        <v>59921</v>
      </c>
      <c r="P10" s="438">
        <v>0</v>
      </c>
      <c r="Q10" s="438">
        <v>2</v>
      </c>
      <c r="R10" s="437">
        <v>2</v>
      </c>
      <c r="S10" s="437">
        <v>24607</v>
      </c>
      <c r="T10" s="437">
        <v>6332</v>
      </c>
      <c r="U10" s="437">
        <v>0</v>
      </c>
      <c r="V10" s="437">
        <v>2</v>
      </c>
      <c r="W10" s="29"/>
    </row>
    <row r="11" spans="1:27" s="121" customFormat="1" ht="30" customHeight="1">
      <c r="A11" s="22"/>
      <c r="B11" s="30" t="s">
        <v>1139</v>
      </c>
      <c r="C11" s="1038">
        <v>269269</v>
      </c>
      <c r="D11" s="1039">
        <v>46476</v>
      </c>
      <c r="E11" s="1039">
        <v>50</v>
      </c>
      <c r="F11" s="437">
        <v>1</v>
      </c>
      <c r="G11" s="437">
        <v>315796</v>
      </c>
      <c r="H11" s="437">
        <v>646</v>
      </c>
      <c r="I11" s="437">
        <v>270575</v>
      </c>
      <c r="J11" s="438">
        <v>55016</v>
      </c>
      <c r="K11" s="438">
        <v>4</v>
      </c>
      <c r="L11" s="437">
        <v>55020</v>
      </c>
      <c r="M11" s="438">
        <v>90</v>
      </c>
      <c r="N11" s="438">
        <v>9</v>
      </c>
      <c r="O11" s="437">
        <v>100</v>
      </c>
      <c r="P11" s="438">
        <v>0</v>
      </c>
      <c r="Q11" s="438">
        <v>1</v>
      </c>
      <c r="R11" s="437">
        <v>1</v>
      </c>
      <c r="S11" s="437">
        <v>20463</v>
      </c>
      <c r="T11" s="437">
        <v>12349</v>
      </c>
      <c r="U11" s="437">
        <v>93278</v>
      </c>
      <c r="V11" s="437">
        <v>3</v>
      </c>
      <c r="W11" s="29"/>
    </row>
    <row r="12" spans="1:27" s="121" customFormat="1" ht="30" customHeight="1">
      <c r="A12" s="122"/>
      <c r="B12" s="150" t="s">
        <v>1140</v>
      </c>
      <c r="C12" s="1065">
        <v>243799</v>
      </c>
      <c r="D12" s="1054">
        <v>40625</v>
      </c>
      <c r="E12" s="1054">
        <v>42</v>
      </c>
      <c r="F12" s="440">
        <v>0</v>
      </c>
      <c r="G12" s="440">
        <v>284466</v>
      </c>
      <c r="H12" s="440">
        <v>644</v>
      </c>
      <c r="I12" s="440">
        <v>289180</v>
      </c>
      <c r="J12" s="440">
        <v>54856</v>
      </c>
      <c r="K12" s="440">
        <v>4</v>
      </c>
      <c r="L12" s="440">
        <v>54860</v>
      </c>
      <c r="M12" s="440">
        <v>77</v>
      </c>
      <c r="N12" s="440">
        <v>14</v>
      </c>
      <c r="O12" s="440">
        <v>90</v>
      </c>
      <c r="P12" s="440">
        <v>0</v>
      </c>
      <c r="Q12" s="440">
        <v>1</v>
      </c>
      <c r="R12" s="440">
        <v>1</v>
      </c>
      <c r="S12" s="440">
        <v>20940</v>
      </c>
      <c r="T12" s="440">
        <v>12090</v>
      </c>
      <c r="U12" s="440">
        <v>87421</v>
      </c>
      <c r="V12" s="440">
        <v>21</v>
      </c>
      <c r="W12" s="124"/>
    </row>
    <row r="13" spans="1:27" s="6" customFormat="1" ht="23.1" customHeight="1">
      <c r="A13" s="61">
        <v>1</v>
      </c>
      <c r="B13" s="96" t="s">
        <v>1065</v>
      </c>
      <c r="C13" s="1066">
        <v>280075</v>
      </c>
      <c r="D13" s="1067">
        <v>49678</v>
      </c>
      <c r="E13" s="1067">
        <v>0</v>
      </c>
      <c r="F13" s="445">
        <v>0</v>
      </c>
      <c r="G13" s="445">
        <v>329753</v>
      </c>
      <c r="H13" s="445">
        <v>646</v>
      </c>
      <c r="I13" s="445">
        <v>275160</v>
      </c>
      <c r="J13" s="1032">
        <v>54896</v>
      </c>
      <c r="K13" s="1032">
        <v>4</v>
      </c>
      <c r="L13" s="445">
        <v>54900</v>
      </c>
      <c r="M13" s="1032">
        <v>87</v>
      </c>
      <c r="N13" s="1032">
        <v>9</v>
      </c>
      <c r="O13" s="445">
        <v>96</v>
      </c>
      <c r="P13" s="1032">
        <v>0</v>
      </c>
      <c r="Q13" s="1032">
        <v>1</v>
      </c>
      <c r="R13" s="445">
        <v>1</v>
      </c>
      <c r="S13" s="445">
        <v>19955</v>
      </c>
      <c r="T13" s="445">
        <v>14496</v>
      </c>
      <c r="U13" s="445">
        <v>90938</v>
      </c>
      <c r="V13" s="445">
        <v>0</v>
      </c>
      <c r="W13" s="63">
        <v>1</v>
      </c>
    </row>
    <row r="14" spans="1:27" s="6" customFormat="1" ht="23.1" customHeight="1">
      <c r="A14" s="64">
        <v>2</v>
      </c>
      <c r="B14" s="97" t="s">
        <v>1066</v>
      </c>
      <c r="C14" s="1038">
        <v>244211</v>
      </c>
      <c r="D14" s="1039">
        <v>38176</v>
      </c>
      <c r="E14" s="1039">
        <v>44</v>
      </c>
      <c r="F14" s="437">
        <v>0</v>
      </c>
      <c r="G14" s="437">
        <v>282432</v>
      </c>
      <c r="H14" s="437">
        <v>627</v>
      </c>
      <c r="I14" s="437">
        <v>284866</v>
      </c>
      <c r="J14" s="438">
        <v>54430</v>
      </c>
      <c r="K14" s="438">
        <v>4</v>
      </c>
      <c r="L14" s="437">
        <v>54434</v>
      </c>
      <c r="M14" s="438">
        <v>85</v>
      </c>
      <c r="N14" s="438">
        <v>9</v>
      </c>
      <c r="O14" s="437">
        <v>94</v>
      </c>
      <c r="P14" s="438">
        <v>0</v>
      </c>
      <c r="Q14" s="438">
        <v>2</v>
      </c>
      <c r="R14" s="437">
        <v>2</v>
      </c>
      <c r="S14" s="437">
        <v>21159</v>
      </c>
      <c r="T14" s="437">
        <v>8658</v>
      </c>
      <c r="U14" s="437">
        <v>86109</v>
      </c>
      <c r="V14" s="437">
        <v>0</v>
      </c>
      <c r="W14" s="59">
        <v>2</v>
      </c>
    </row>
    <row r="15" spans="1:27" s="6" customFormat="1" ht="23.1" customHeight="1">
      <c r="A15" s="64">
        <v>3</v>
      </c>
      <c r="B15" s="97" t="s">
        <v>1067</v>
      </c>
      <c r="C15" s="1038">
        <v>285954</v>
      </c>
      <c r="D15" s="1039">
        <v>54405</v>
      </c>
      <c r="E15" s="1039">
        <v>251</v>
      </c>
      <c r="F15" s="437">
        <v>0</v>
      </c>
      <c r="G15" s="437">
        <v>340611</v>
      </c>
      <c r="H15" s="437">
        <v>561</v>
      </c>
      <c r="I15" s="437">
        <v>249886</v>
      </c>
      <c r="J15" s="438">
        <v>55456</v>
      </c>
      <c r="K15" s="438">
        <v>4</v>
      </c>
      <c r="L15" s="437">
        <v>55460</v>
      </c>
      <c r="M15" s="438">
        <v>114</v>
      </c>
      <c r="N15" s="438">
        <v>12</v>
      </c>
      <c r="O15" s="437">
        <v>126</v>
      </c>
      <c r="P15" s="438">
        <v>0</v>
      </c>
      <c r="Q15" s="438">
        <v>1</v>
      </c>
      <c r="R15" s="437">
        <v>1</v>
      </c>
      <c r="S15" s="437">
        <v>20795</v>
      </c>
      <c r="T15" s="437">
        <v>13820</v>
      </c>
      <c r="U15" s="437">
        <v>96121</v>
      </c>
      <c r="V15" s="437">
        <v>0</v>
      </c>
      <c r="W15" s="59">
        <v>3</v>
      </c>
    </row>
    <row r="16" spans="1:27" s="6" customFormat="1" ht="23.1" customHeight="1">
      <c r="A16" s="64">
        <v>6</v>
      </c>
      <c r="B16" s="97" t="s">
        <v>1068</v>
      </c>
      <c r="C16" s="1038">
        <v>234953</v>
      </c>
      <c r="D16" s="1039">
        <v>39659</v>
      </c>
      <c r="E16" s="1039">
        <v>0</v>
      </c>
      <c r="F16" s="437">
        <v>0</v>
      </c>
      <c r="G16" s="437">
        <v>274612</v>
      </c>
      <c r="H16" s="437">
        <v>669</v>
      </c>
      <c r="I16" s="437">
        <v>292402</v>
      </c>
      <c r="J16" s="439">
        <v>54158</v>
      </c>
      <c r="K16" s="439">
        <v>4</v>
      </c>
      <c r="L16" s="433">
        <v>54162</v>
      </c>
      <c r="M16" s="439">
        <v>82</v>
      </c>
      <c r="N16" s="439">
        <v>9</v>
      </c>
      <c r="O16" s="433">
        <v>90</v>
      </c>
      <c r="P16" s="439">
        <v>0</v>
      </c>
      <c r="Q16" s="439">
        <v>2</v>
      </c>
      <c r="R16" s="433">
        <v>2</v>
      </c>
      <c r="S16" s="437">
        <v>20801</v>
      </c>
      <c r="T16" s="437">
        <v>11439</v>
      </c>
      <c r="U16" s="437">
        <v>84946</v>
      </c>
      <c r="V16" s="437">
        <v>0</v>
      </c>
      <c r="W16" s="59">
        <v>6</v>
      </c>
    </row>
    <row r="17" spans="1:23" s="6" customFormat="1" ht="23.1" customHeight="1">
      <c r="A17" s="64">
        <v>7</v>
      </c>
      <c r="B17" s="97" t="s">
        <v>1069</v>
      </c>
      <c r="C17" s="1068">
        <v>246891</v>
      </c>
      <c r="D17" s="1069">
        <v>38894</v>
      </c>
      <c r="E17" s="1069">
        <v>0</v>
      </c>
      <c r="F17" s="453">
        <v>0</v>
      </c>
      <c r="G17" s="453">
        <v>285785</v>
      </c>
      <c r="H17" s="453">
        <v>654</v>
      </c>
      <c r="I17" s="453">
        <v>281849</v>
      </c>
      <c r="J17" s="451">
        <v>53911</v>
      </c>
      <c r="K17" s="451">
        <v>4</v>
      </c>
      <c r="L17" s="434">
        <v>53915</v>
      </c>
      <c r="M17" s="451">
        <v>83</v>
      </c>
      <c r="N17" s="451">
        <v>9</v>
      </c>
      <c r="O17" s="434">
        <v>92</v>
      </c>
      <c r="P17" s="451">
        <v>0</v>
      </c>
      <c r="Q17" s="451">
        <v>2</v>
      </c>
      <c r="R17" s="434">
        <v>2</v>
      </c>
      <c r="S17" s="453">
        <v>20835</v>
      </c>
      <c r="T17" s="453">
        <v>12564</v>
      </c>
      <c r="U17" s="453">
        <v>86626</v>
      </c>
      <c r="V17" s="453">
        <v>0</v>
      </c>
      <c r="W17" s="59">
        <v>7</v>
      </c>
    </row>
    <row r="18" spans="1:23" s="6" customFormat="1" ht="23.1" customHeight="1">
      <c r="A18" s="61">
        <v>8</v>
      </c>
      <c r="B18" s="96" t="s">
        <v>1070</v>
      </c>
      <c r="C18" s="1066">
        <v>285807</v>
      </c>
      <c r="D18" s="1067">
        <v>48171</v>
      </c>
      <c r="E18" s="1067">
        <v>5</v>
      </c>
      <c r="F18" s="445">
        <v>0</v>
      </c>
      <c r="G18" s="445">
        <v>333984</v>
      </c>
      <c r="H18" s="445">
        <v>626</v>
      </c>
      <c r="I18" s="445">
        <v>261577</v>
      </c>
      <c r="J18" s="1032">
        <v>55171</v>
      </c>
      <c r="K18" s="1032">
        <v>4</v>
      </c>
      <c r="L18" s="445">
        <v>55175</v>
      </c>
      <c r="M18" s="1032">
        <v>90</v>
      </c>
      <c r="N18" s="1032">
        <v>9</v>
      </c>
      <c r="O18" s="445">
        <v>100</v>
      </c>
      <c r="P18" s="1032">
        <v>0</v>
      </c>
      <c r="Q18" s="1032">
        <v>1</v>
      </c>
      <c r="R18" s="445">
        <v>1</v>
      </c>
      <c r="S18" s="445">
        <v>20935</v>
      </c>
      <c r="T18" s="445">
        <v>11052</v>
      </c>
      <c r="U18" s="445">
        <v>96389</v>
      </c>
      <c r="V18" s="445">
        <v>0</v>
      </c>
      <c r="W18" s="63">
        <v>8</v>
      </c>
    </row>
    <row r="19" spans="1:23" s="6" customFormat="1" ht="23.1" customHeight="1">
      <c r="A19" s="64">
        <v>9</v>
      </c>
      <c r="B19" s="97" t="s">
        <v>1071</v>
      </c>
      <c r="C19" s="1038">
        <v>246880</v>
      </c>
      <c r="D19" s="1039">
        <v>43655</v>
      </c>
      <c r="E19" s="1039">
        <v>7</v>
      </c>
      <c r="F19" s="437">
        <v>0</v>
      </c>
      <c r="G19" s="437">
        <v>290542</v>
      </c>
      <c r="H19" s="437">
        <v>576</v>
      </c>
      <c r="I19" s="437">
        <v>274754</v>
      </c>
      <c r="J19" s="438">
        <v>54775</v>
      </c>
      <c r="K19" s="438">
        <v>4</v>
      </c>
      <c r="L19" s="437">
        <v>54779</v>
      </c>
      <c r="M19" s="438">
        <v>81</v>
      </c>
      <c r="N19" s="438">
        <v>9</v>
      </c>
      <c r="O19" s="437">
        <v>90</v>
      </c>
      <c r="P19" s="438">
        <v>0</v>
      </c>
      <c r="Q19" s="438">
        <v>2</v>
      </c>
      <c r="R19" s="437">
        <v>2</v>
      </c>
      <c r="S19" s="437">
        <v>19801</v>
      </c>
      <c r="T19" s="437">
        <v>12982</v>
      </c>
      <c r="U19" s="437">
        <v>91246</v>
      </c>
      <c r="V19" s="437">
        <v>0</v>
      </c>
      <c r="W19" s="59">
        <v>9</v>
      </c>
    </row>
    <row r="20" spans="1:23" s="6" customFormat="1" ht="23.1" customHeight="1">
      <c r="A20" s="64">
        <v>10</v>
      </c>
      <c r="B20" s="97" t="s">
        <v>1072</v>
      </c>
      <c r="C20" s="1038">
        <v>265568</v>
      </c>
      <c r="D20" s="1039">
        <v>45034</v>
      </c>
      <c r="E20" s="1039">
        <v>66</v>
      </c>
      <c r="F20" s="437">
        <v>0</v>
      </c>
      <c r="G20" s="437">
        <v>310669</v>
      </c>
      <c r="H20" s="437">
        <v>608</v>
      </c>
      <c r="I20" s="437">
        <v>287376</v>
      </c>
      <c r="J20" s="438">
        <v>55008</v>
      </c>
      <c r="K20" s="438">
        <v>4</v>
      </c>
      <c r="L20" s="437">
        <v>55012</v>
      </c>
      <c r="M20" s="438">
        <v>89</v>
      </c>
      <c r="N20" s="438">
        <v>9</v>
      </c>
      <c r="O20" s="437">
        <v>98</v>
      </c>
      <c r="P20" s="438">
        <v>0</v>
      </c>
      <c r="Q20" s="438">
        <v>1</v>
      </c>
      <c r="R20" s="437">
        <v>1</v>
      </c>
      <c r="S20" s="437">
        <v>21947</v>
      </c>
      <c r="T20" s="437">
        <v>16477</v>
      </c>
      <c r="U20" s="437">
        <v>93164</v>
      </c>
      <c r="V20" s="437">
        <v>0</v>
      </c>
      <c r="W20" s="59">
        <v>10</v>
      </c>
    </row>
    <row r="21" spans="1:23" s="103" customFormat="1" ht="23.1" customHeight="1">
      <c r="A21" s="66">
        <v>11</v>
      </c>
      <c r="B21" s="65" t="s">
        <v>1073</v>
      </c>
      <c r="C21" s="454">
        <v>274516</v>
      </c>
      <c r="D21" s="1025">
        <v>57242</v>
      </c>
      <c r="E21" s="1025">
        <v>0</v>
      </c>
      <c r="F21" s="433">
        <v>0</v>
      </c>
      <c r="G21" s="433">
        <v>331758</v>
      </c>
      <c r="H21" s="433">
        <v>607</v>
      </c>
      <c r="I21" s="433">
        <v>279815</v>
      </c>
      <c r="J21" s="439">
        <v>54376</v>
      </c>
      <c r="K21" s="439">
        <v>4</v>
      </c>
      <c r="L21" s="433">
        <v>54380</v>
      </c>
      <c r="M21" s="439">
        <v>93</v>
      </c>
      <c r="N21" s="439">
        <v>10</v>
      </c>
      <c r="O21" s="433">
        <v>103</v>
      </c>
      <c r="P21" s="439">
        <v>0</v>
      </c>
      <c r="Q21" s="439">
        <v>2</v>
      </c>
      <c r="R21" s="433">
        <v>2</v>
      </c>
      <c r="S21" s="433">
        <v>21474</v>
      </c>
      <c r="T21" s="433">
        <v>14063</v>
      </c>
      <c r="U21" s="433">
        <v>90537</v>
      </c>
      <c r="V21" s="433">
        <v>225</v>
      </c>
      <c r="W21" s="67">
        <v>11</v>
      </c>
    </row>
    <row r="22" spans="1:23" s="103" customFormat="1" ht="23.1" customHeight="1">
      <c r="A22" s="66">
        <v>12</v>
      </c>
      <c r="B22" s="65" t="s">
        <v>1074</v>
      </c>
      <c r="C22" s="461">
        <v>263979</v>
      </c>
      <c r="D22" s="1028">
        <v>44347</v>
      </c>
      <c r="E22" s="1028">
        <v>36</v>
      </c>
      <c r="F22" s="434">
        <v>0</v>
      </c>
      <c r="G22" s="434">
        <v>308362</v>
      </c>
      <c r="H22" s="434">
        <v>621</v>
      </c>
      <c r="I22" s="434">
        <v>291415</v>
      </c>
      <c r="J22" s="451">
        <v>54124</v>
      </c>
      <c r="K22" s="451">
        <v>4</v>
      </c>
      <c r="L22" s="434">
        <v>54127</v>
      </c>
      <c r="M22" s="451">
        <v>82</v>
      </c>
      <c r="N22" s="451">
        <v>9</v>
      </c>
      <c r="O22" s="434">
        <v>91</v>
      </c>
      <c r="P22" s="451">
        <v>0</v>
      </c>
      <c r="Q22" s="451">
        <v>1</v>
      </c>
      <c r="R22" s="434">
        <v>1</v>
      </c>
      <c r="S22" s="434">
        <v>20376</v>
      </c>
      <c r="T22" s="434">
        <v>9660</v>
      </c>
      <c r="U22" s="434">
        <v>90097</v>
      </c>
      <c r="V22" s="434">
        <v>0</v>
      </c>
      <c r="W22" s="67">
        <v>12</v>
      </c>
    </row>
    <row r="23" spans="1:23" s="103" customFormat="1" ht="23.1" customHeight="1">
      <c r="A23" s="70">
        <v>14</v>
      </c>
      <c r="B23" s="62" t="s">
        <v>1075</v>
      </c>
      <c r="C23" s="460">
        <v>244746</v>
      </c>
      <c r="D23" s="1026">
        <v>41603</v>
      </c>
      <c r="E23" s="1026">
        <v>207</v>
      </c>
      <c r="F23" s="435">
        <v>0</v>
      </c>
      <c r="G23" s="435">
        <v>286557</v>
      </c>
      <c r="H23" s="435">
        <v>632</v>
      </c>
      <c r="I23" s="435">
        <v>274016</v>
      </c>
      <c r="J23" s="1027">
        <v>54924</v>
      </c>
      <c r="K23" s="1027">
        <v>4</v>
      </c>
      <c r="L23" s="435">
        <v>54928</v>
      </c>
      <c r="M23" s="1027">
        <v>81</v>
      </c>
      <c r="N23" s="1027">
        <v>9</v>
      </c>
      <c r="O23" s="435">
        <v>90</v>
      </c>
      <c r="P23" s="1027">
        <v>0</v>
      </c>
      <c r="Q23" s="1027">
        <v>2</v>
      </c>
      <c r="R23" s="435">
        <v>2</v>
      </c>
      <c r="S23" s="435">
        <v>19630</v>
      </c>
      <c r="T23" s="435">
        <v>11650</v>
      </c>
      <c r="U23" s="435">
        <v>90811</v>
      </c>
      <c r="V23" s="435">
        <v>0</v>
      </c>
      <c r="W23" s="71">
        <v>14</v>
      </c>
    </row>
    <row r="24" spans="1:23" s="103" customFormat="1" ht="23.1" customHeight="1">
      <c r="A24" s="66">
        <v>15</v>
      </c>
      <c r="B24" s="65" t="s">
        <v>1076</v>
      </c>
      <c r="C24" s="454">
        <v>249231</v>
      </c>
      <c r="D24" s="1025">
        <v>43230</v>
      </c>
      <c r="E24" s="1025">
        <v>0</v>
      </c>
      <c r="F24" s="433">
        <v>0</v>
      </c>
      <c r="G24" s="433">
        <v>292461</v>
      </c>
      <c r="H24" s="433">
        <v>630</v>
      </c>
      <c r="I24" s="433">
        <v>281158</v>
      </c>
      <c r="J24" s="439">
        <v>55057</v>
      </c>
      <c r="K24" s="439">
        <v>4</v>
      </c>
      <c r="L24" s="433">
        <v>55061</v>
      </c>
      <c r="M24" s="439">
        <v>79</v>
      </c>
      <c r="N24" s="439">
        <v>8</v>
      </c>
      <c r="O24" s="433">
        <v>87</v>
      </c>
      <c r="P24" s="439">
        <v>0</v>
      </c>
      <c r="Q24" s="439">
        <v>1</v>
      </c>
      <c r="R24" s="433">
        <v>1</v>
      </c>
      <c r="S24" s="433">
        <v>19719</v>
      </c>
      <c r="T24" s="433">
        <v>11223</v>
      </c>
      <c r="U24" s="433">
        <v>89498</v>
      </c>
      <c r="V24" s="433">
        <v>0</v>
      </c>
      <c r="W24" s="67">
        <v>15</v>
      </c>
    </row>
    <row r="25" spans="1:23" s="103" customFormat="1" ht="23.1" customHeight="1">
      <c r="A25" s="66">
        <v>16</v>
      </c>
      <c r="B25" s="65" t="s">
        <v>1077</v>
      </c>
      <c r="C25" s="454">
        <v>240285</v>
      </c>
      <c r="D25" s="1025">
        <v>37621</v>
      </c>
      <c r="E25" s="1025">
        <v>0</v>
      </c>
      <c r="F25" s="433">
        <v>0</v>
      </c>
      <c r="G25" s="433">
        <v>277906</v>
      </c>
      <c r="H25" s="433">
        <v>624</v>
      </c>
      <c r="I25" s="433">
        <v>272446</v>
      </c>
      <c r="J25" s="439">
        <v>54207</v>
      </c>
      <c r="K25" s="439">
        <v>4</v>
      </c>
      <c r="L25" s="433">
        <v>54211</v>
      </c>
      <c r="M25" s="439">
        <v>85</v>
      </c>
      <c r="N25" s="439">
        <v>9</v>
      </c>
      <c r="O25" s="433">
        <v>93</v>
      </c>
      <c r="P25" s="439">
        <v>0</v>
      </c>
      <c r="Q25" s="439">
        <v>2</v>
      </c>
      <c r="R25" s="433">
        <v>2</v>
      </c>
      <c r="S25" s="433">
        <v>21131</v>
      </c>
      <c r="T25" s="433">
        <v>9889</v>
      </c>
      <c r="U25" s="433">
        <v>82286</v>
      </c>
      <c r="V25" s="433">
        <v>0</v>
      </c>
      <c r="W25" s="67">
        <v>16</v>
      </c>
    </row>
    <row r="26" spans="1:23" s="103" customFormat="1" ht="23.1" customHeight="1">
      <c r="A26" s="66">
        <v>17</v>
      </c>
      <c r="B26" s="65" t="s">
        <v>1078</v>
      </c>
      <c r="C26" s="454">
        <v>239380</v>
      </c>
      <c r="D26" s="1025">
        <v>36701</v>
      </c>
      <c r="E26" s="1025">
        <v>0</v>
      </c>
      <c r="F26" s="433">
        <v>0</v>
      </c>
      <c r="G26" s="433">
        <v>276081</v>
      </c>
      <c r="H26" s="433">
        <v>706</v>
      </c>
      <c r="I26" s="433">
        <v>287616</v>
      </c>
      <c r="J26" s="439">
        <v>55125</v>
      </c>
      <c r="K26" s="439">
        <v>4</v>
      </c>
      <c r="L26" s="433">
        <v>55129</v>
      </c>
      <c r="M26" s="439">
        <v>78</v>
      </c>
      <c r="N26" s="439">
        <v>8</v>
      </c>
      <c r="O26" s="433">
        <v>86</v>
      </c>
      <c r="P26" s="439">
        <v>0</v>
      </c>
      <c r="Q26" s="439">
        <v>1</v>
      </c>
      <c r="R26" s="433">
        <v>1</v>
      </c>
      <c r="S26" s="433">
        <v>19650</v>
      </c>
      <c r="T26" s="433">
        <v>10365</v>
      </c>
      <c r="U26" s="433">
        <v>85085</v>
      </c>
      <c r="V26" s="433">
        <v>0</v>
      </c>
      <c r="W26" s="67">
        <v>17</v>
      </c>
    </row>
    <row r="27" spans="1:23" s="103" customFormat="1" ht="23.1" customHeight="1">
      <c r="A27" s="66">
        <v>18</v>
      </c>
      <c r="B27" s="65" t="s">
        <v>1079</v>
      </c>
      <c r="C27" s="461">
        <v>328623</v>
      </c>
      <c r="D27" s="1028">
        <v>57512</v>
      </c>
      <c r="E27" s="1028">
        <v>0</v>
      </c>
      <c r="F27" s="434">
        <v>0</v>
      </c>
      <c r="G27" s="434">
        <v>386136</v>
      </c>
      <c r="H27" s="434">
        <v>603</v>
      </c>
      <c r="I27" s="434">
        <v>273618</v>
      </c>
      <c r="J27" s="451">
        <v>54794</v>
      </c>
      <c r="K27" s="451">
        <v>4</v>
      </c>
      <c r="L27" s="434">
        <v>54798</v>
      </c>
      <c r="M27" s="451">
        <v>92</v>
      </c>
      <c r="N27" s="451">
        <v>9</v>
      </c>
      <c r="O27" s="434">
        <v>101</v>
      </c>
      <c r="P27" s="451">
        <v>0</v>
      </c>
      <c r="Q27" s="451">
        <v>1</v>
      </c>
      <c r="R27" s="434">
        <v>1</v>
      </c>
      <c r="S27" s="434">
        <v>21719</v>
      </c>
      <c r="T27" s="434">
        <v>12795</v>
      </c>
      <c r="U27" s="434">
        <v>90042</v>
      </c>
      <c r="V27" s="434">
        <v>0</v>
      </c>
      <c r="W27" s="67">
        <v>18</v>
      </c>
    </row>
    <row r="28" spans="1:23" s="103" customFormat="1" ht="23.1" customHeight="1">
      <c r="A28" s="72">
        <v>19</v>
      </c>
      <c r="B28" s="62" t="s">
        <v>1080</v>
      </c>
      <c r="C28" s="460">
        <v>268214</v>
      </c>
      <c r="D28" s="1026">
        <v>47021</v>
      </c>
      <c r="E28" s="1026">
        <v>99</v>
      </c>
      <c r="F28" s="435">
        <v>0</v>
      </c>
      <c r="G28" s="435">
        <v>315334</v>
      </c>
      <c r="H28" s="435">
        <v>1149</v>
      </c>
      <c r="I28" s="435">
        <v>282359</v>
      </c>
      <c r="J28" s="1027">
        <v>55205</v>
      </c>
      <c r="K28" s="1027">
        <v>4</v>
      </c>
      <c r="L28" s="435">
        <v>55209</v>
      </c>
      <c r="M28" s="1027">
        <v>82</v>
      </c>
      <c r="N28" s="1027">
        <v>9</v>
      </c>
      <c r="O28" s="435">
        <v>91</v>
      </c>
      <c r="P28" s="1027">
        <v>0</v>
      </c>
      <c r="Q28" s="1027">
        <v>1</v>
      </c>
      <c r="R28" s="435">
        <v>1</v>
      </c>
      <c r="S28" s="435">
        <v>19866</v>
      </c>
      <c r="T28" s="435">
        <v>11813</v>
      </c>
      <c r="U28" s="435">
        <v>89021</v>
      </c>
      <c r="V28" s="435">
        <v>0</v>
      </c>
      <c r="W28" s="73">
        <v>19</v>
      </c>
    </row>
    <row r="29" spans="1:23" s="103" customFormat="1" ht="23.1" customHeight="1">
      <c r="A29" s="66">
        <v>21</v>
      </c>
      <c r="B29" s="65" t="s">
        <v>1081</v>
      </c>
      <c r="C29" s="454">
        <v>275100</v>
      </c>
      <c r="D29" s="1025">
        <v>45965</v>
      </c>
      <c r="E29" s="1025">
        <v>0</v>
      </c>
      <c r="F29" s="433">
        <v>0</v>
      </c>
      <c r="G29" s="433">
        <v>321065</v>
      </c>
      <c r="H29" s="433">
        <v>585</v>
      </c>
      <c r="I29" s="433">
        <v>255472</v>
      </c>
      <c r="J29" s="439">
        <v>55298</v>
      </c>
      <c r="K29" s="439">
        <v>4</v>
      </c>
      <c r="L29" s="433">
        <v>55302</v>
      </c>
      <c r="M29" s="439">
        <v>97</v>
      </c>
      <c r="N29" s="439">
        <v>11</v>
      </c>
      <c r="O29" s="433">
        <v>107</v>
      </c>
      <c r="P29" s="439">
        <v>0</v>
      </c>
      <c r="Q29" s="439">
        <v>2</v>
      </c>
      <c r="R29" s="433">
        <v>2</v>
      </c>
      <c r="S29" s="433">
        <v>21383</v>
      </c>
      <c r="T29" s="433">
        <v>10794</v>
      </c>
      <c r="U29" s="433">
        <v>94646</v>
      </c>
      <c r="V29" s="433">
        <v>0</v>
      </c>
      <c r="W29" s="67">
        <v>21</v>
      </c>
    </row>
    <row r="30" spans="1:23" s="103" customFormat="1" ht="23.1" customHeight="1">
      <c r="A30" s="66">
        <v>22</v>
      </c>
      <c r="B30" s="65" t="s">
        <v>1082</v>
      </c>
      <c r="C30" s="454">
        <v>286530</v>
      </c>
      <c r="D30" s="1025">
        <v>48685</v>
      </c>
      <c r="E30" s="1025">
        <v>32</v>
      </c>
      <c r="F30" s="433">
        <v>0</v>
      </c>
      <c r="G30" s="433">
        <v>335247</v>
      </c>
      <c r="H30" s="433">
        <v>627</v>
      </c>
      <c r="I30" s="433">
        <v>270493</v>
      </c>
      <c r="J30" s="439">
        <v>54800</v>
      </c>
      <c r="K30" s="439">
        <v>4</v>
      </c>
      <c r="L30" s="433">
        <v>54804</v>
      </c>
      <c r="M30" s="439">
        <v>89</v>
      </c>
      <c r="N30" s="439">
        <v>10</v>
      </c>
      <c r="O30" s="433">
        <v>99</v>
      </c>
      <c r="P30" s="439">
        <v>0</v>
      </c>
      <c r="Q30" s="439">
        <v>1</v>
      </c>
      <c r="R30" s="433">
        <v>1</v>
      </c>
      <c r="S30" s="433">
        <v>20308</v>
      </c>
      <c r="T30" s="433">
        <v>13173</v>
      </c>
      <c r="U30" s="433">
        <v>92801</v>
      </c>
      <c r="V30" s="433">
        <v>0</v>
      </c>
      <c r="W30" s="67">
        <v>22</v>
      </c>
    </row>
    <row r="31" spans="1:23" s="103" customFormat="1" ht="23.1" customHeight="1">
      <c r="A31" s="66">
        <v>23</v>
      </c>
      <c r="B31" s="65" t="s">
        <v>1083</v>
      </c>
      <c r="C31" s="454">
        <v>304776</v>
      </c>
      <c r="D31" s="1025">
        <v>49586</v>
      </c>
      <c r="E31" s="1025">
        <v>0</v>
      </c>
      <c r="F31" s="433">
        <v>0</v>
      </c>
      <c r="G31" s="433">
        <v>354363</v>
      </c>
      <c r="H31" s="433">
        <v>534</v>
      </c>
      <c r="I31" s="433">
        <v>239910</v>
      </c>
      <c r="J31" s="439">
        <v>53801</v>
      </c>
      <c r="K31" s="439">
        <v>4</v>
      </c>
      <c r="L31" s="433">
        <v>53804</v>
      </c>
      <c r="M31" s="439">
        <v>116</v>
      </c>
      <c r="N31" s="439">
        <v>12</v>
      </c>
      <c r="O31" s="433">
        <v>127</v>
      </c>
      <c r="P31" s="439">
        <v>0</v>
      </c>
      <c r="Q31" s="439">
        <v>1</v>
      </c>
      <c r="R31" s="433">
        <v>1</v>
      </c>
      <c r="S31" s="433">
        <v>20626</v>
      </c>
      <c r="T31" s="433">
        <v>12115</v>
      </c>
      <c r="U31" s="433">
        <v>88438</v>
      </c>
      <c r="V31" s="433">
        <v>0</v>
      </c>
      <c r="W31" s="67">
        <v>23</v>
      </c>
    </row>
    <row r="32" spans="1:23" s="103" customFormat="1" ht="23.1" customHeight="1">
      <c r="A32" s="66">
        <v>24</v>
      </c>
      <c r="B32" s="65" t="s">
        <v>1084</v>
      </c>
      <c r="C32" s="461">
        <v>288155</v>
      </c>
      <c r="D32" s="1028">
        <v>43236</v>
      </c>
      <c r="E32" s="1028">
        <v>0</v>
      </c>
      <c r="F32" s="434">
        <v>0</v>
      </c>
      <c r="G32" s="434">
        <v>331390</v>
      </c>
      <c r="H32" s="434">
        <v>550</v>
      </c>
      <c r="I32" s="434">
        <v>237308</v>
      </c>
      <c r="J32" s="451">
        <v>55582</v>
      </c>
      <c r="K32" s="451">
        <v>4</v>
      </c>
      <c r="L32" s="434">
        <v>55586</v>
      </c>
      <c r="M32" s="451">
        <v>138</v>
      </c>
      <c r="N32" s="451">
        <v>14</v>
      </c>
      <c r="O32" s="434">
        <v>152</v>
      </c>
      <c r="P32" s="451">
        <v>0</v>
      </c>
      <c r="Q32" s="451">
        <v>1</v>
      </c>
      <c r="R32" s="434">
        <v>1</v>
      </c>
      <c r="S32" s="434">
        <v>22217</v>
      </c>
      <c r="T32" s="434">
        <v>16342</v>
      </c>
      <c r="U32" s="434">
        <v>102198</v>
      </c>
      <c r="V32" s="434">
        <v>0</v>
      </c>
      <c r="W32" s="67">
        <v>24</v>
      </c>
    </row>
    <row r="33" spans="1:23" s="103" customFormat="1" ht="23.1" customHeight="1">
      <c r="A33" s="70">
        <v>25</v>
      </c>
      <c r="B33" s="62" t="s">
        <v>1085</v>
      </c>
      <c r="C33" s="460">
        <v>236912</v>
      </c>
      <c r="D33" s="1026">
        <v>40226</v>
      </c>
      <c r="E33" s="1026">
        <v>0</v>
      </c>
      <c r="F33" s="435">
        <v>0</v>
      </c>
      <c r="G33" s="435">
        <v>277137</v>
      </c>
      <c r="H33" s="435">
        <v>595</v>
      </c>
      <c r="I33" s="435">
        <v>262937</v>
      </c>
      <c r="J33" s="1027">
        <v>56113</v>
      </c>
      <c r="K33" s="1027">
        <v>4</v>
      </c>
      <c r="L33" s="435">
        <v>56117</v>
      </c>
      <c r="M33" s="1027">
        <v>86</v>
      </c>
      <c r="N33" s="1027">
        <v>9</v>
      </c>
      <c r="O33" s="435">
        <v>95</v>
      </c>
      <c r="P33" s="1027">
        <v>0</v>
      </c>
      <c r="Q33" s="1027">
        <v>1</v>
      </c>
      <c r="R33" s="435">
        <v>1</v>
      </c>
      <c r="S33" s="435">
        <v>20684</v>
      </c>
      <c r="T33" s="435">
        <v>12543</v>
      </c>
      <c r="U33" s="435">
        <v>93993</v>
      </c>
      <c r="V33" s="435">
        <v>0</v>
      </c>
      <c r="W33" s="71">
        <v>25</v>
      </c>
    </row>
    <row r="34" spans="1:23" s="103" customFormat="1" ht="23.1" customHeight="1">
      <c r="A34" s="66">
        <v>27</v>
      </c>
      <c r="B34" s="65" t="s">
        <v>1086</v>
      </c>
      <c r="C34" s="454">
        <v>263865</v>
      </c>
      <c r="D34" s="1025">
        <v>47644</v>
      </c>
      <c r="E34" s="1025">
        <v>112</v>
      </c>
      <c r="F34" s="433">
        <v>0</v>
      </c>
      <c r="G34" s="433">
        <v>311621</v>
      </c>
      <c r="H34" s="433">
        <v>582</v>
      </c>
      <c r="I34" s="433">
        <v>248789</v>
      </c>
      <c r="J34" s="439">
        <v>54794</v>
      </c>
      <c r="K34" s="439">
        <v>4</v>
      </c>
      <c r="L34" s="433">
        <v>54798</v>
      </c>
      <c r="M34" s="439">
        <v>108</v>
      </c>
      <c r="N34" s="439">
        <v>12</v>
      </c>
      <c r="O34" s="433">
        <v>119</v>
      </c>
      <c r="P34" s="439">
        <v>0</v>
      </c>
      <c r="Q34" s="439">
        <v>1</v>
      </c>
      <c r="R34" s="433">
        <v>1</v>
      </c>
      <c r="S34" s="433">
        <v>20106</v>
      </c>
      <c r="T34" s="433">
        <v>12413</v>
      </c>
      <c r="U34" s="433">
        <v>100413</v>
      </c>
      <c r="V34" s="433">
        <v>0</v>
      </c>
      <c r="W34" s="67">
        <v>27</v>
      </c>
    </row>
    <row r="35" spans="1:23" s="103" customFormat="1" ht="23.1" customHeight="1">
      <c r="A35" s="66">
        <v>28</v>
      </c>
      <c r="B35" s="65" t="s">
        <v>1087</v>
      </c>
      <c r="C35" s="454">
        <v>276768</v>
      </c>
      <c r="D35" s="1025">
        <v>48776</v>
      </c>
      <c r="E35" s="1025">
        <v>0</v>
      </c>
      <c r="F35" s="433">
        <v>0</v>
      </c>
      <c r="G35" s="433">
        <v>325544</v>
      </c>
      <c r="H35" s="433">
        <v>605</v>
      </c>
      <c r="I35" s="433">
        <v>266813</v>
      </c>
      <c r="J35" s="439">
        <v>54996</v>
      </c>
      <c r="K35" s="439">
        <v>4</v>
      </c>
      <c r="L35" s="433">
        <v>55000</v>
      </c>
      <c r="M35" s="439">
        <v>94</v>
      </c>
      <c r="N35" s="439">
        <v>10</v>
      </c>
      <c r="O35" s="433">
        <v>104</v>
      </c>
      <c r="P35" s="439">
        <v>0</v>
      </c>
      <c r="Q35" s="439">
        <v>1</v>
      </c>
      <c r="R35" s="433">
        <v>1</v>
      </c>
      <c r="S35" s="433">
        <v>20486</v>
      </c>
      <c r="T35" s="433">
        <v>12628</v>
      </c>
      <c r="U35" s="433">
        <v>97867</v>
      </c>
      <c r="V35" s="433">
        <v>0</v>
      </c>
      <c r="W35" s="67">
        <v>28</v>
      </c>
    </row>
    <row r="36" spans="1:23" s="103" customFormat="1" ht="23.1" customHeight="1">
      <c r="A36" s="66">
        <v>29</v>
      </c>
      <c r="B36" s="65" t="s">
        <v>1088</v>
      </c>
      <c r="C36" s="454">
        <v>369715</v>
      </c>
      <c r="D36" s="1025">
        <v>75733</v>
      </c>
      <c r="E36" s="1025">
        <v>0</v>
      </c>
      <c r="F36" s="433">
        <v>0</v>
      </c>
      <c r="G36" s="433">
        <v>445448</v>
      </c>
      <c r="H36" s="433">
        <v>594</v>
      </c>
      <c r="I36" s="433">
        <v>256572</v>
      </c>
      <c r="J36" s="439">
        <v>56107</v>
      </c>
      <c r="K36" s="439">
        <v>4</v>
      </c>
      <c r="L36" s="433">
        <v>56111</v>
      </c>
      <c r="M36" s="439">
        <v>113</v>
      </c>
      <c r="N36" s="439">
        <v>12</v>
      </c>
      <c r="O36" s="433">
        <v>124</v>
      </c>
      <c r="P36" s="439">
        <v>0</v>
      </c>
      <c r="Q36" s="439">
        <v>1</v>
      </c>
      <c r="R36" s="433">
        <v>1</v>
      </c>
      <c r="S36" s="433">
        <v>21775</v>
      </c>
      <c r="T36" s="433">
        <v>13689</v>
      </c>
      <c r="U36" s="433">
        <v>106343</v>
      </c>
      <c r="V36" s="433">
        <v>0</v>
      </c>
      <c r="W36" s="67">
        <v>29</v>
      </c>
    </row>
    <row r="37" spans="1:23" s="103" customFormat="1" ht="23.1" customHeight="1">
      <c r="A37" s="66">
        <v>30</v>
      </c>
      <c r="B37" s="65" t="s">
        <v>1089</v>
      </c>
      <c r="C37" s="461">
        <v>272013</v>
      </c>
      <c r="D37" s="1028">
        <v>50227</v>
      </c>
      <c r="E37" s="1028">
        <v>200</v>
      </c>
      <c r="F37" s="434">
        <v>0</v>
      </c>
      <c r="G37" s="434">
        <v>322439</v>
      </c>
      <c r="H37" s="434">
        <v>600</v>
      </c>
      <c r="I37" s="434">
        <v>261173</v>
      </c>
      <c r="J37" s="451">
        <v>55838</v>
      </c>
      <c r="K37" s="451">
        <v>4</v>
      </c>
      <c r="L37" s="434">
        <v>55842</v>
      </c>
      <c r="M37" s="451">
        <v>98</v>
      </c>
      <c r="N37" s="451">
        <v>10</v>
      </c>
      <c r="O37" s="434">
        <v>108</v>
      </c>
      <c r="P37" s="451">
        <v>0</v>
      </c>
      <c r="Q37" s="451">
        <v>1</v>
      </c>
      <c r="R37" s="434">
        <v>1</v>
      </c>
      <c r="S37" s="434">
        <v>21151</v>
      </c>
      <c r="T37" s="434">
        <v>13005</v>
      </c>
      <c r="U37" s="434">
        <v>95452</v>
      </c>
      <c r="V37" s="434">
        <v>0</v>
      </c>
      <c r="W37" s="67">
        <v>30</v>
      </c>
    </row>
    <row r="38" spans="1:23" s="103" customFormat="1" ht="23.1" customHeight="1">
      <c r="A38" s="70">
        <v>31</v>
      </c>
      <c r="B38" s="62" t="s">
        <v>1090</v>
      </c>
      <c r="C38" s="460">
        <v>294890</v>
      </c>
      <c r="D38" s="1026">
        <v>53978</v>
      </c>
      <c r="E38" s="1026">
        <v>0</v>
      </c>
      <c r="F38" s="435">
        <v>0</v>
      </c>
      <c r="G38" s="435">
        <v>348868</v>
      </c>
      <c r="H38" s="435">
        <v>631</v>
      </c>
      <c r="I38" s="435">
        <v>285335</v>
      </c>
      <c r="J38" s="1027">
        <v>54550</v>
      </c>
      <c r="K38" s="1027">
        <v>4</v>
      </c>
      <c r="L38" s="435">
        <v>54554</v>
      </c>
      <c r="M38" s="1027">
        <v>77</v>
      </c>
      <c r="N38" s="1027">
        <v>8</v>
      </c>
      <c r="O38" s="435">
        <v>86</v>
      </c>
      <c r="P38" s="1027">
        <v>0</v>
      </c>
      <c r="Q38" s="1027">
        <v>2</v>
      </c>
      <c r="R38" s="435">
        <v>2</v>
      </c>
      <c r="S38" s="435">
        <v>19802</v>
      </c>
      <c r="T38" s="435">
        <v>10554</v>
      </c>
      <c r="U38" s="435">
        <v>88999</v>
      </c>
      <c r="V38" s="435">
        <v>0</v>
      </c>
      <c r="W38" s="71">
        <v>31</v>
      </c>
    </row>
    <row r="39" spans="1:23" s="103" customFormat="1" ht="23.1" customHeight="1">
      <c r="A39" s="66">
        <v>32</v>
      </c>
      <c r="B39" s="65" t="s">
        <v>1091</v>
      </c>
      <c r="C39" s="454">
        <v>241915</v>
      </c>
      <c r="D39" s="1025">
        <v>38533</v>
      </c>
      <c r="E39" s="1025">
        <v>160</v>
      </c>
      <c r="F39" s="433">
        <v>50</v>
      </c>
      <c r="G39" s="433">
        <v>280658</v>
      </c>
      <c r="H39" s="433">
        <v>670</v>
      </c>
      <c r="I39" s="433">
        <v>292342</v>
      </c>
      <c r="J39" s="439">
        <v>54765</v>
      </c>
      <c r="K39" s="439">
        <v>4</v>
      </c>
      <c r="L39" s="433">
        <v>54769</v>
      </c>
      <c r="M39" s="439">
        <v>78</v>
      </c>
      <c r="N39" s="439">
        <v>8</v>
      </c>
      <c r="O39" s="433">
        <v>86</v>
      </c>
      <c r="P39" s="439">
        <v>0</v>
      </c>
      <c r="Q39" s="439">
        <v>1</v>
      </c>
      <c r="R39" s="433">
        <v>1</v>
      </c>
      <c r="S39" s="433">
        <v>17379</v>
      </c>
      <c r="T39" s="433">
        <v>12017</v>
      </c>
      <c r="U39" s="433">
        <v>89930</v>
      </c>
      <c r="V39" s="433">
        <v>0</v>
      </c>
      <c r="W39" s="67">
        <v>32</v>
      </c>
    </row>
    <row r="40" spans="1:23" s="103" customFormat="1" ht="23.1" customHeight="1">
      <c r="A40" s="66">
        <v>33</v>
      </c>
      <c r="B40" s="65" t="s">
        <v>1092</v>
      </c>
      <c r="C40" s="454">
        <v>282438</v>
      </c>
      <c r="D40" s="1025">
        <v>51977</v>
      </c>
      <c r="E40" s="1025">
        <v>0</v>
      </c>
      <c r="F40" s="433">
        <v>0</v>
      </c>
      <c r="G40" s="433">
        <v>334415</v>
      </c>
      <c r="H40" s="433">
        <v>758</v>
      </c>
      <c r="I40" s="433">
        <v>298029</v>
      </c>
      <c r="J40" s="439">
        <v>54859</v>
      </c>
      <c r="K40" s="439">
        <v>4</v>
      </c>
      <c r="L40" s="433">
        <v>54863</v>
      </c>
      <c r="M40" s="439">
        <v>75</v>
      </c>
      <c r="N40" s="439">
        <v>9</v>
      </c>
      <c r="O40" s="433">
        <v>84</v>
      </c>
      <c r="P40" s="439">
        <v>0</v>
      </c>
      <c r="Q40" s="439">
        <v>1</v>
      </c>
      <c r="R40" s="433">
        <v>1</v>
      </c>
      <c r="S40" s="433">
        <v>19604</v>
      </c>
      <c r="T40" s="433">
        <v>11008</v>
      </c>
      <c r="U40" s="433">
        <v>84327</v>
      </c>
      <c r="V40" s="433">
        <v>0</v>
      </c>
      <c r="W40" s="67">
        <v>33</v>
      </c>
    </row>
    <row r="41" spans="1:23" s="103" customFormat="1" ht="23.1" customHeight="1">
      <c r="A41" s="66">
        <v>34</v>
      </c>
      <c r="B41" s="65" t="s">
        <v>1093</v>
      </c>
      <c r="C41" s="454">
        <v>276481</v>
      </c>
      <c r="D41" s="1025">
        <v>50711</v>
      </c>
      <c r="E41" s="1025">
        <v>0</v>
      </c>
      <c r="F41" s="433">
        <v>0</v>
      </c>
      <c r="G41" s="433">
        <v>327192</v>
      </c>
      <c r="H41" s="433">
        <v>987</v>
      </c>
      <c r="I41" s="433">
        <v>257790</v>
      </c>
      <c r="J41" s="439">
        <v>54997</v>
      </c>
      <c r="K41" s="439">
        <v>4</v>
      </c>
      <c r="L41" s="433">
        <v>55001</v>
      </c>
      <c r="M41" s="439">
        <v>103</v>
      </c>
      <c r="N41" s="439">
        <v>11</v>
      </c>
      <c r="O41" s="433">
        <v>114</v>
      </c>
      <c r="P41" s="439">
        <v>0</v>
      </c>
      <c r="Q41" s="439">
        <v>2</v>
      </c>
      <c r="R41" s="433">
        <v>2</v>
      </c>
      <c r="S41" s="433">
        <v>22238</v>
      </c>
      <c r="T41" s="433">
        <v>13664</v>
      </c>
      <c r="U41" s="433">
        <v>100448</v>
      </c>
      <c r="V41" s="433">
        <v>0</v>
      </c>
      <c r="W41" s="67">
        <v>34</v>
      </c>
    </row>
    <row r="42" spans="1:23" s="103" customFormat="1" ht="23.1" customHeight="1">
      <c r="A42" s="66">
        <v>35</v>
      </c>
      <c r="B42" s="76" t="s">
        <v>1094</v>
      </c>
      <c r="C42" s="461">
        <v>254374</v>
      </c>
      <c r="D42" s="1028">
        <v>48545</v>
      </c>
      <c r="E42" s="1028">
        <v>0</v>
      </c>
      <c r="F42" s="434">
        <v>0</v>
      </c>
      <c r="G42" s="434">
        <v>302919</v>
      </c>
      <c r="H42" s="434">
        <v>617</v>
      </c>
      <c r="I42" s="434">
        <v>276680</v>
      </c>
      <c r="J42" s="451">
        <v>55179</v>
      </c>
      <c r="K42" s="451">
        <v>4</v>
      </c>
      <c r="L42" s="434">
        <v>55183</v>
      </c>
      <c r="M42" s="451">
        <v>91</v>
      </c>
      <c r="N42" s="451">
        <v>10</v>
      </c>
      <c r="O42" s="434">
        <v>101</v>
      </c>
      <c r="P42" s="451">
        <v>0</v>
      </c>
      <c r="Q42" s="451">
        <v>1</v>
      </c>
      <c r="R42" s="434">
        <v>1</v>
      </c>
      <c r="S42" s="434">
        <v>20416</v>
      </c>
      <c r="T42" s="434">
        <v>11504</v>
      </c>
      <c r="U42" s="434">
        <v>93492</v>
      </c>
      <c r="V42" s="434">
        <v>0</v>
      </c>
      <c r="W42" s="67">
        <v>35</v>
      </c>
    </row>
    <row r="43" spans="1:23" s="103" customFormat="1" ht="23.1" customHeight="1">
      <c r="A43" s="70">
        <v>36</v>
      </c>
      <c r="B43" s="65" t="s">
        <v>1095</v>
      </c>
      <c r="C43" s="460">
        <v>299936</v>
      </c>
      <c r="D43" s="1026">
        <v>55528</v>
      </c>
      <c r="E43" s="1026">
        <v>0</v>
      </c>
      <c r="F43" s="435">
        <v>0</v>
      </c>
      <c r="G43" s="435">
        <v>355464</v>
      </c>
      <c r="H43" s="435">
        <v>620</v>
      </c>
      <c r="I43" s="435">
        <v>268489</v>
      </c>
      <c r="J43" s="1027">
        <v>54872</v>
      </c>
      <c r="K43" s="1027">
        <v>4</v>
      </c>
      <c r="L43" s="435">
        <v>54876</v>
      </c>
      <c r="M43" s="1027">
        <v>88</v>
      </c>
      <c r="N43" s="1027">
        <v>9</v>
      </c>
      <c r="O43" s="435">
        <v>98</v>
      </c>
      <c r="P43" s="1027">
        <v>0</v>
      </c>
      <c r="Q43" s="1027">
        <v>2</v>
      </c>
      <c r="R43" s="435">
        <v>2</v>
      </c>
      <c r="S43" s="435">
        <v>20658</v>
      </c>
      <c r="T43" s="435">
        <v>11880</v>
      </c>
      <c r="U43" s="435">
        <v>92178</v>
      </c>
      <c r="V43" s="435">
        <v>0</v>
      </c>
      <c r="W43" s="71">
        <v>36</v>
      </c>
    </row>
    <row r="44" spans="1:23" s="103" customFormat="1" ht="23.1" customHeight="1">
      <c r="A44" s="66">
        <v>37</v>
      </c>
      <c r="B44" s="65" t="s">
        <v>1096</v>
      </c>
      <c r="C44" s="454">
        <v>281112</v>
      </c>
      <c r="D44" s="1025">
        <v>52815</v>
      </c>
      <c r="E44" s="1025">
        <v>27</v>
      </c>
      <c r="F44" s="433">
        <v>0</v>
      </c>
      <c r="G44" s="433">
        <v>333955</v>
      </c>
      <c r="H44" s="433">
        <v>602</v>
      </c>
      <c r="I44" s="433">
        <v>279036</v>
      </c>
      <c r="J44" s="439">
        <v>54738</v>
      </c>
      <c r="K44" s="439">
        <v>4</v>
      </c>
      <c r="L44" s="433">
        <v>54742</v>
      </c>
      <c r="M44" s="439">
        <v>92</v>
      </c>
      <c r="N44" s="439">
        <v>10</v>
      </c>
      <c r="O44" s="433">
        <v>101</v>
      </c>
      <c r="P44" s="439">
        <v>0</v>
      </c>
      <c r="Q44" s="439">
        <v>1</v>
      </c>
      <c r="R44" s="433">
        <v>1</v>
      </c>
      <c r="S44" s="433">
        <v>20485</v>
      </c>
      <c r="T44" s="433">
        <v>14504</v>
      </c>
      <c r="U44" s="433">
        <v>95585</v>
      </c>
      <c r="V44" s="433">
        <v>0</v>
      </c>
      <c r="W44" s="67">
        <v>37</v>
      </c>
    </row>
    <row r="45" spans="1:23" s="103" customFormat="1" ht="23.1" customHeight="1">
      <c r="A45" s="66">
        <v>38</v>
      </c>
      <c r="B45" s="65" t="s">
        <v>1097</v>
      </c>
      <c r="C45" s="454">
        <v>299042</v>
      </c>
      <c r="D45" s="1025">
        <v>53335</v>
      </c>
      <c r="E45" s="1025">
        <v>0</v>
      </c>
      <c r="F45" s="433">
        <v>0</v>
      </c>
      <c r="G45" s="433">
        <v>352376</v>
      </c>
      <c r="H45" s="433">
        <v>714</v>
      </c>
      <c r="I45" s="433">
        <v>298323</v>
      </c>
      <c r="J45" s="439">
        <v>54773</v>
      </c>
      <c r="K45" s="439">
        <v>4</v>
      </c>
      <c r="L45" s="433">
        <v>54777</v>
      </c>
      <c r="M45" s="439">
        <v>73</v>
      </c>
      <c r="N45" s="439">
        <v>8</v>
      </c>
      <c r="O45" s="433">
        <v>81</v>
      </c>
      <c r="P45" s="439">
        <v>0</v>
      </c>
      <c r="Q45" s="439">
        <v>2</v>
      </c>
      <c r="R45" s="433">
        <v>2</v>
      </c>
      <c r="S45" s="433">
        <v>18462</v>
      </c>
      <c r="T45" s="433">
        <v>10957</v>
      </c>
      <c r="U45" s="433">
        <v>91234</v>
      </c>
      <c r="V45" s="433">
        <v>0</v>
      </c>
      <c r="W45" s="67">
        <v>38</v>
      </c>
    </row>
    <row r="46" spans="1:23" s="103" customFormat="1" ht="23.1" customHeight="1">
      <c r="A46" s="66">
        <v>39</v>
      </c>
      <c r="B46" s="65" t="s">
        <v>1098</v>
      </c>
      <c r="C46" s="454">
        <v>291533</v>
      </c>
      <c r="D46" s="1025">
        <v>49715</v>
      </c>
      <c r="E46" s="1025">
        <v>0</v>
      </c>
      <c r="F46" s="433">
        <v>0</v>
      </c>
      <c r="G46" s="433">
        <v>341248</v>
      </c>
      <c r="H46" s="433">
        <v>624</v>
      </c>
      <c r="I46" s="433">
        <v>280225</v>
      </c>
      <c r="J46" s="439">
        <v>54357</v>
      </c>
      <c r="K46" s="439">
        <v>4</v>
      </c>
      <c r="L46" s="433">
        <v>54361</v>
      </c>
      <c r="M46" s="439">
        <v>82</v>
      </c>
      <c r="N46" s="439">
        <v>9</v>
      </c>
      <c r="O46" s="433">
        <v>91</v>
      </c>
      <c r="P46" s="439">
        <v>0</v>
      </c>
      <c r="Q46" s="439">
        <v>1</v>
      </c>
      <c r="R46" s="433">
        <v>1</v>
      </c>
      <c r="S46" s="433">
        <v>20067</v>
      </c>
      <c r="T46" s="433">
        <v>11017</v>
      </c>
      <c r="U46" s="433">
        <v>88243</v>
      </c>
      <c r="V46" s="433">
        <v>0</v>
      </c>
      <c r="W46" s="67">
        <v>39</v>
      </c>
    </row>
    <row r="47" spans="1:23" s="103" customFormat="1" ht="23.1" customHeight="1">
      <c r="A47" s="75">
        <v>42</v>
      </c>
      <c r="B47" s="76" t="s">
        <v>1099</v>
      </c>
      <c r="C47" s="461">
        <v>248040</v>
      </c>
      <c r="D47" s="1028">
        <v>50615</v>
      </c>
      <c r="E47" s="1028">
        <v>0</v>
      </c>
      <c r="F47" s="434">
        <v>0</v>
      </c>
      <c r="G47" s="434">
        <v>298654</v>
      </c>
      <c r="H47" s="434">
        <v>628</v>
      </c>
      <c r="I47" s="434">
        <v>268062</v>
      </c>
      <c r="J47" s="451">
        <v>54872</v>
      </c>
      <c r="K47" s="451">
        <v>4</v>
      </c>
      <c r="L47" s="434">
        <v>54876</v>
      </c>
      <c r="M47" s="451">
        <v>83</v>
      </c>
      <c r="N47" s="451">
        <v>9</v>
      </c>
      <c r="O47" s="434">
        <v>92</v>
      </c>
      <c r="P47" s="451">
        <v>0</v>
      </c>
      <c r="Q47" s="451">
        <v>1</v>
      </c>
      <c r="R47" s="434">
        <v>1</v>
      </c>
      <c r="S47" s="434">
        <v>20080</v>
      </c>
      <c r="T47" s="434">
        <v>14178</v>
      </c>
      <c r="U47" s="434">
        <v>95907</v>
      </c>
      <c r="V47" s="434">
        <v>0</v>
      </c>
      <c r="W47" s="77">
        <v>42</v>
      </c>
    </row>
    <row r="48" spans="1:23" s="103" customFormat="1" ht="23.1" customHeight="1">
      <c r="A48" s="70">
        <v>43</v>
      </c>
      <c r="B48" s="62" t="s">
        <v>1100</v>
      </c>
      <c r="C48" s="460">
        <v>202327</v>
      </c>
      <c r="D48" s="1026">
        <v>31208</v>
      </c>
      <c r="E48" s="1026">
        <v>0</v>
      </c>
      <c r="F48" s="435">
        <v>0</v>
      </c>
      <c r="G48" s="435">
        <v>233534</v>
      </c>
      <c r="H48" s="435">
        <v>610</v>
      </c>
      <c r="I48" s="435">
        <v>268172</v>
      </c>
      <c r="J48" s="1027">
        <v>54473</v>
      </c>
      <c r="K48" s="1027">
        <v>4</v>
      </c>
      <c r="L48" s="435">
        <v>54477</v>
      </c>
      <c r="M48" s="1027">
        <v>82</v>
      </c>
      <c r="N48" s="1027">
        <v>8</v>
      </c>
      <c r="O48" s="435">
        <v>90</v>
      </c>
      <c r="P48" s="1027">
        <v>0</v>
      </c>
      <c r="Q48" s="1027">
        <v>1</v>
      </c>
      <c r="R48" s="435">
        <v>1</v>
      </c>
      <c r="S48" s="435">
        <v>17755</v>
      </c>
      <c r="T48" s="435">
        <v>10853</v>
      </c>
      <c r="U48" s="435">
        <v>82278</v>
      </c>
      <c r="V48" s="435">
        <v>0</v>
      </c>
      <c r="W48" s="71">
        <v>43</v>
      </c>
    </row>
    <row r="49" spans="1:23" s="103" customFormat="1" ht="23.1" customHeight="1">
      <c r="A49" s="66">
        <v>44</v>
      </c>
      <c r="B49" s="65" t="s">
        <v>1101</v>
      </c>
      <c r="C49" s="454">
        <v>274164</v>
      </c>
      <c r="D49" s="1025">
        <v>55264</v>
      </c>
      <c r="E49" s="1025">
        <v>0</v>
      </c>
      <c r="F49" s="433">
        <v>0</v>
      </c>
      <c r="G49" s="433">
        <v>329428</v>
      </c>
      <c r="H49" s="433">
        <v>634</v>
      </c>
      <c r="I49" s="433">
        <v>299143</v>
      </c>
      <c r="J49" s="439">
        <v>54597</v>
      </c>
      <c r="K49" s="439">
        <v>4</v>
      </c>
      <c r="L49" s="433">
        <v>54601</v>
      </c>
      <c r="M49" s="439">
        <v>81</v>
      </c>
      <c r="N49" s="439">
        <v>8</v>
      </c>
      <c r="O49" s="433">
        <v>89</v>
      </c>
      <c r="P49" s="439">
        <v>0</v>
      </c>
      <c r="Q49" s="439">
        <v>1</v>
      </c>
      <c r="R49" s="433">
        <v>1</v>
      </c>
      <c r="S49" s="433">
        <v>19688</v>
      </c>
      <c r="T49" s="433">
        <v>9093</v>
      </c>
      <c r="U49" s="433">
        <v>88622</v>
      </c>
      <c r="V49" s="433">
        <v>0</v>
      </c>
      <c r="W49" s="67">
        <v>44</v>
      </c>
    </row>
    <row r="50" spans="1:23" s="103" customFormat="1" ht="23.1" customHeight="1">
      <c r="A50" s="66">
        <v>45</v>
      </c>
      <c r="B50" s="65" t="s">
        <v>1102</v>
      </c>
      <c r="C50" s="454">
        <v>243918</v>
      </c>
      <c r="D50" s="1025">
        <v>33699</v>
      </c>
      <c r="E50" s="1025">
        <v>18</v>
      </c>
      <c r="F50" s="433">
        <v>0</v>
      </c>
      <c r="G50" s="433">
        <v>277634</v>
      </c>
      <c r="H50" s="433">
        <v>590</v>
      </c>
      <c r="I50" s="433">
        <v>291919</v>
      </c>
      <c r="J50" s="439">
        <v>55609</v>
      </c>
      <c r="K50" s="439">
        <v>4</v>
      </c>
      <c r="L50" s="433">
        <v>55613</v>
      </c>
      <c r="M50" s="439">
        <v>85</v>
      </c>
      <c r="N50" s="439">
        <v>9</v>
      </c>
      <c r="O50" s="433">
        <v>94</v>
      </c>
      <c r="P50" s="439">
        <v>0</v>
      </c>
      <c r="Q50" s="439">
        <v>2</v>
      </c>
      <c r="R50" s="433">
        <v>2</v>
      </c>
      <c r="S50" s="433">
        <v>22848</v>
      </c>
      <c r="T50" s="433">
        <v>11020</v>
      </c>
      <c r="U50" s="433">
        <v>92560</v>
      </c>
      <c r="V50" s="433">
        <v>0</v>
      </c>
      <c r="W50" s="67">
        <v>45</v>
      </c>
    </row>
    <row r="51" spans="1:23" s="103" customFormat="1" ht="23.1" customHeight="1">
      <c r="A51" s="66">
        <v>46</v>
      </c>
      <c r="B51" s="65" t="s">
        <v>1103</v>
      </c>
      <c r="C51" s="454">
        <v>299767</v>
      </c>
      <c r="D51" s="1025">
        <v>53915</v>
      </c>
      <c r="E51" s="1025">
        <v>0</v>
      </c>
      <c r="F51" s="433">
        <v>0</v>
      </c>
      <c r="G51" s="433">
        <v>353682</v>
      </c>
      <c r="H51" s="433">
        <v>630</v>
      </c>
      <c r="I51" s="433">
        <v>265561</v>
      </c>
      <c r="J51" s="439">
        <v>54880</v>
      </c>
      <c r="K51" s="439">
        <v>4</v>
      </c>
      <c r="L51" s="433">
        <v>54884</v>
      </c>
      <c r="M51" s="439">
        <v>83</v>
      </c>
      <c r="N51" s="439">
        <v>9</v>
      </c>
      <c r="O51" s="433">
        <v>92</v>
      </c>
      <c r="P51" s="439">
        <v>0</v>
      </c>
      <c r="Q51" s="439">
        <v>1</v>
      </c>
      <c r="R51" s="433">
        <v>1</v>
      </c>
      <c r="S51" s="433">
        <v>19455</v>
      </c>
      <c r="T51" s="433">
        <v>9877</v>
      </c>
      <c r="U51" s="433">
        <v>86649</v>
      </c>
      <c r="V51" s="433">
        <v>0</v>
      </c>
      <c r="W51" s="67">
        <v>46</v>
      </c>
    </row>
    <row r="52" spans="1:23" s="103" customFormat="1" ht="23.1" customHeight="1">
      <c r="A52" s="66">
        <v>47</v>
      </c>
      <c r="B52" s="76" t="s">
        <v>1104</v>
      </c>
      <c r="C52" s="461">
        <v>260236</v>
      </c>
      <c r="D52" s="1028">
        <v>44322</v>
      </c>
      <c r="E52" s="1028">
        <v>0</v>
      </c>
      <c r="F52" s="434">
        <v>0</v>
      </c>
      <c r="G52" s="434">
        <v>304558</v>
      </c>
      <c r="H52" s="434">
        <v>616</v>
      </c>
      <c r="I52" s="434">
        <v>277188</v>
      </c>
      <c r="J52" s="451">
        <v>55698</v>
      </c>
      <c r="K52" s="451">
        <v>4</v>
      </c>
      <c r="L52" s="434">
        <v>55702</v>
      </c>
      <c r="M52" s="451">
        <v>78</v>
      </c>
      <c r="N52" s="451">
        <v>8</v>
      </c>
      <c r="O52" s="434">
        <v>86</v>
      </c>
      <c r="P52" s="451">
        <v>0</v>
      </c>
      <c r="Q52" s="451">
        <v>1</v>
      </c>
      <c r="R52" s="434">
        <v>1</v>
      </c>
      <c r="S52" s="434">
        <v>19423</v>
      </c>
      <c r="T52" s="434">
        <v>9801</v>
      </c>
      <c r="U52" s="434">
        <v>84815</v>
      </c>
      <c r="V52" s="434">
        <v>0</v>
      </c>
      <c r="W52" s="67">
        <v>47</v>
      </c>
    </row>
    <row r="53" spans="1:23" s="103" customFormat="1" ht="23.1" customHeight="1">
      <c r="A53" s="70">
        <v>49</v>
      </c>
      <c r="B53" s="65" t="s">
        <v>1105</v>
      </c>
      <c r="C53" s="460">
        <v>168811</v>
      </c>
      <c r="D53" s="1026">
        <v>12013</v>
      </c>
      <c r="E53" s="1026">
        <v>0</v>
      </c>
      <c r="F53" s="435">
        <v>0</v>
      </c>
      <c r="G53" s="435">
        <v>180824</v>
      </c>
      <c r="H53" s="435">
        <v>590</v>
      </c>
      <c r="I53" s="435">
        <v>272793</v>
      </c>
      <c r="J53" s="1027">
        <v>54060</v>
      </c>
      <c r="K53" s="1027">
        <v>4</v>
      </c>
      <c r="L53" s="435">
        <v>54064</v>
      </c>
      <c r="M53" s="1027">
        <v>86</v>
      </c>
      <c r="N53" s="1027">
        <v>9</v>
      </c>
      <c r="O53" s="435">
        <v>95</v>
      </c>
      <c r="P53" s="1027">
        <v>0</v>
      </c>
      <c r="Q53" s="1027">
        <v>1</v>
      </c>
      <c r="R53" s="435">
        <v>1</v>
      </c>
      <c r="S53" s="435">
        <v>19734</v>
      </c>
      <c r="T53" s="435">
        <v>11352</v>
      </c>
      <c r="U53" s="435">
        <v>87274</v>
      </c>
      <c r="V53" s="435">
        <v>0</v>
      </c>
      <c r="W53" s="71">
        <v>49</v>
      </c>
    </row>
    <row r="54" spans="1:23" s="103" customFormat="1" ht="23.1" customHeight="1">
      <c r="A54" s="66">
        <v>50</v>
      </c>
      <c r="B54" s="65" t="s">
        <v>1106</v>
      </c>
      <c r="C54" s="454">
        <v>208402</v>
      </c>
      <c r="D54" s="1025">
        <v>35248</v>
      </c>
      <c r="E54" s="1025">
        <v>0</v>
      </c>
      <c r="F54" s="433">
        <v>0</v>
      </c>
      <c r="G54" s="433">
        <v>243650</v>
      </c>
      <c r="H54" s="433">
        <v>614</v>
      </c>
      <c r="I54" s="433">
        <v>304764</v>
      </c>
      <c r="J54" s="439">
        <v>55383</v>
      </c>
      <c r="K54" s="439">
        <v>4</v>
      </c>
      <c r="L54" s="433">
        <v>55387</v>
      </c>
      <c r="M54" s="439">
        <v>76</v>
      </c>
      <c r="N54" s="439">
        <v>8</v>
      </c>
      <c r="O54" s="433">
        <v>84</v>
      </c>
      <c r="P54" s="439">
        <v>0</v>
      </c>
      <c r="Q54" s="439">
        <v>2</v>
      </c>
      <c r="R54" s="433">
        <v>2</v>
      </c>
      <c r="S54" s="433">
        <v>20369</v>
      </c>
      <c r="T54" s="433">
        <v>13278</v>
      </c>
      <c r="U54" s="433">
        <v>83545</v>
      </c>
      <c r="V54" s="433">
        <v>0</v>
      </c>
      <c r="W54" s="67">
        <v>50</v>
      </c>
    </row>
    <row r="55" spans="1:23" s="103" customFormat="1" ht="23.1" customHeight="1">
      <c r="A55" s="66">
        <v>51</v>
      </c>
      <c r="B55" s="65" t="s">
        <v>1107</v>
      </c>
      <c r="C55" s="454">
        <v>192353</v>
      </c>
      <c r="D55" s="1025">
        <v>24917</v>
      </c>
      <c r="E55" s="1025">
        <v>0</v>
      </c>
      <c r="F55" s="433">
        <v>0</v>
      </c>
      <c r="G55" s="433">
        <v>217269</v>
      </c>
      <c r="H55" s="433">
        <v>645</v>
      </c>
      <c r="I55" s="433">
        <v>280227</v>
      </c>
      <c r="J55" s="439">
        <v>54298</v>
      </c>
      <c r="K55" s="439">
        <v>4</v>
      </c>
      <c r="L55" s="433">
        <v>54302</v>
      </c>
      <c r="M55" s="439">
        <v>76</v>
      </c>
      <c r="N55" s="439">
        <v>8</v>
      </c>
      <c r="O55" s="433">
        <v>84</v>
      </c>
      <c r="P55" s="439">
        <v>0</v>
      </c>
      <c r="Q55" s="439">
        <v>2</v>
      </c>
      <c r="R55" s="433">
        <v>2</v>
      </c>
      <c r="S55" s="433">
        <v>21880</v>
      </c>
      <c r="T55" s="433">
        <v>10231</v>
      </c>
      <c r="U55" s="433">
        <v>82320</v>
      </c>
      <c r="V55" s="433">
        <v>0</v>
      </c>
      <c r="W55" s="67">
        <v>51</v>
      </c>
    </row>
    <row r="56" spans="1:23" s="103" customFormat="1" ht="23.1" customHeight="1">
      <c r="A56" s="66">
        <v>52</v>
      </c>
      <c r="B56" s="65" t="s">
        <v>1108</v>
      </c>
      <c r="C56" s="454">
        <v>317000</v>
      </c>
      <c r="D56" s="1025">
        <v>73273</v>
      </c>
      <c r="E56" s="1025">
        <v>0</v>
      </c>
      <c r="F56" s="433">
        <v>0</v>
      </c>
      <c r="G56" s="433">
        <v>390273</v>
      </c>
      <c r="H56" s="433">
        <v>613</v>
      </c>
      <c r="I56" s="433">
        <v>290002</v>
      </c>
      <c r="J56" s="439">
        <v>53509</v>
      </c>
      <c r="K56" s="439">
        <v>4</v>
      </c>
      <c r="L56" s="433">
        <v>53513</v>
      </c>
      <c r="M56" s="439">
        <v>80</v>
      </c>
      <c r="N56" s="439">
        <v>9</v>
      </c>
      <c r="O56" s="433">
        <v>89</v>
      </c>
      <c r="P56" s="439">
        <v>0</v>
      </c>
      <c r="Q56" s="439">
        <v>2</v>
      </c>
      <c r="R56" s="433">
        <v>2</v>
      </c>
      <c r="S56" s="433">
        <v>23029</v>
      </c>
      <c r="T56" s="433">
        <v>10874</v>
      </c>
      <c r="U56" s="433">
        <v>86336</v>
      </c>
      <c r="V56" s="433">
        <v>0</v>
      </c>
      <c r="W56" s="67">
        <v>52</v>
      </c>
    </row>
    <row r="57" spans="1:23" s="103" customFormat="1" ht="23.1" customHeight="1" thickBot="1">
      <c r="A57" s="81">
        <v>54</v>
      </c>
      <c r="B57" s="82" t="s">
        <v>1109</v>
      </c>
      <c r="C57" s="462">
        <v>229053</v>
      </c>
      <c r="D57" s="1029">
        <v>30015</v>
      </c>
      <c r="E57" s="1029">
        <v>0</v>
      </c>
      <c r="F57" s="441">
        <v>0</v>
      </c>
      <c r="G57" s="441">
        <v>259069</v>
      </c>
      <c r="H57" s="441">
        <v>643</v>
      </c>
      <c r="I57" s="441">
        <v>309623</v>
      </c>
      <c r="J57" s="1030">
        <v>54807</v>
      </c>
      <c r="K57" s="1030">
        <v>4</v>
      </c>
      <c r="L57" s="441">
        <v>54811</v>
      </c>
      <c r="M57" s="1030">
        <v>80</v>
      </c>
      <c r="N57" s="1030">
        <v>8</v>
      </c>
      <c r="O57" s="441">
        <v>88</v>
      </c>
      <c r="P57" s="1030">
        <v>0</v>
      </c>
      <c r="Q57" s="1030">
        <v>1</v>
      </c>
      <c r="R57" s="441">
        <v>1</v>
      </c>
      <c r="S57" s="441">
        <v>22291</v>
      </c>
      <c r="T57" s="441">
        <v>12378</v>
      </c>
      <c r="U57" s="441">
        <v>86939</v>
      </c>
      <c r="V57" s="441">
        <v>0</v>
      </c>
      <c r="W57" s="83">
        <v>54</v>
      </c>
    </row>
    <row r="58" spans="1:23" s="103" customFormat="1" ht="23.1" customHeight="1">
      <c r="A58" s="66">
        <v>55</v>
      </c>
      <c r="B58" s="65" t="s">
        <v>1110</v>
      </c>
      <c r="C58" s="454">
        <v>230440</v>
      </c>
      <c r="D58" s="1025">
        <v>45925</v>
      </c>
      <c r="E58" s="1025">
        <v>0</v>
      </c>
      <c r="F58" s="433">
        <v>0</v>
      </c>
      <c r="G58" s="433">
        <v>276365</v>
      </c>
      <c r="H58" s="433">
        <v>1060</v>
      </c>
      <c r="I58" s="433">
        <v>308318</v>
      </c>
      <c r="J58" s="439">
        <v>55071</v>
      </c>
      <c r="K58" s="439">
        <v>4</v>
      </c>
      <c r="L58" s="433">
        <v>55075</v>
      </c>
      <c r="M58" s="439">
        <v>83</v>
      </c>
      <c r="N58" s="439">
        <v>9</v>
      </c>
      <c r="O58" s="433">
        <v>92</v>
      </c>
      <c r="P58" s="439">
        <v>0</v>
      </c>
      <c r="Q58" s="439">
        <v>1</v>
      </c>
      <c r="R58" s="433">
        <v>1</v>
      </c>
      <c r="S58" s="433">
        <v>22905</v>
      </c>
      <c r="T58" s="433">
        <v>14117</v>
      </c>
      <c r="U58" s="433">
        <v>87512</v>
      </c>
      <c r="V58" s="433">
        <v>0</v>
      </c>
      <c r="W58" s="67">
        <v>55</v>
      </c>
    </row>
    <row r="59" spans="1:23" s="103" customFormat="1" ht="23.1" customHeight="1">
      <c r="A59" s="66">
        <v>56</v>
      </c>
      <c r="B59" s="65" t="s">
        <v>1111</v>
      </c>
      <c r="C59" s="454">
        <v>228592</v>
      </c>
      <c r="D59" s="1025">
        <v>42054</v>
      </c>
      <c r="E59" s="1025">
        <v>0</v>
      </c>
      <c r="F59" s="433">
        <v>0</v>
      </c>
      <c r="G59" s="433">
        <v>270646</v>
      </c>
      <c r="H59" s="433">
        <v>704</v>
      </c>
      <c r="I59" s="433">
        <v>297745</v>
      </c>
      <c r="J59" s="439">
        <v>54517</v>
      </c>
      <c r="K59" s="439">
        <v>4</v>
      </c>
      <c r="L59" s="433">
        <v>54520</v>
      </c>
      <c r="M59" s="439">
        <v>67</v>
      </c>
      <c r="N59" s="439">
        <v>7</v>
      </c>
      <c r="O59" s="433">
        <v>74</v>
      </c>
      <c r="P59" s="439">
        <v>0</v>
      </c>
      <c r="Q59" s="439">
        <v>1</v>
      </c>
      <c r="R59" s="433">
        <v>1</v>
      </c>
      <c r="S59" s="433">
        <v>17675</v>
      </c>
      <c r="T59" s="433">
        <v>10015</v>
      </c>
      <c r="U59" s="433">
        <v>86526</v>
      </c>
      <c r="V59" s="433">
        <v>0</v>
      </c>
      <c r="W59" s="67">
        <v>56</v>
      </c>
    </row>
    <row r="60" spans="1:23" s="103" customFormat="1" ht="23.1" customHeight="1">
      <c r="A60" s="66">
        <v>57</v>
      </c>
      <c r="B60" s="65" t="s">
        <v>1112</v>
      </c>
      <c r="C60" s="454">
        <v>240886</v>
      </c>
      <c r="D60" s="1025">
        <v>24033</v>
      </c>
      <c r="E60" s="1025">
        <v>0</v>
      </c>
      <c r="F60" s="433">
        <v>0</v>
      </c>
      <c r="G60" s="433">
        <v>264919</v>
      </c>
      <c r="H60" s="433">
        <v>669</v>
      </c>
      <c r="I60" s="433">
        <v>268420</v>
      </c>
      <c r="J60" s="439">
        <v>53406</v>
      </c>
      <c r="K60" s="439">
        <v>4</v>
      </c>
      <c r="L60" s="433">
        <v>53410</v>
      </c>
      <c r="M60" s="439">
        <v>93</v>
      </c>
      <c r="N60" s="439">
        <v>10</v>
      </c>
      <c r="O60" s="433">
        <v>104</v>
      </c>
      <c r="P60" s="439">
        <v>0</v>
      </c>
      <c r="Q60" s="439">
        <v>2</v>
      </c>
      <c r="R60" s="433">
        <v>2</v>
      </c>
      <c r="S60" s="433">
        <v>22401</v>
      </c>
      <c r="T60" s="433">
        <v>15633</v>
      </c>
      <c r="U60" s="433">
        <v>82630</v>
      </c>
      <c r="V60" s="433">
        <v>0</v>
      </c>
      <c r="W60" s="67">
        <v>57</v>
      </c>
    </row>
    <row r="61" spans="1:23" s="103" customFormat="1" ht="23.1" customHeight="1">
      <c r="A61" s="66">
        <v>58</v>
      </c>
      <c r="B61" s="65" t="s">
        <v>1113</v>
      </c>
      <c r="C61" s="454">
        <v>198526</v>
      </c>
      <c r="D61" s="1025">
        <v>17865</v>
      </c>
      <c r="E61" s="1025">
        <v>0</v>
      </c>
      <c r="F61" s="433">
        <v>0</v>
      </c>
      <c r="G61" s="433">
        <v>216391</v>
      </c>
      <c r="H61" s="433">
        <v>600</v>
      </c>
      <c r="I61" s="433">
        <v>321074</v>
      </c>
      <c r="J61" s="439">
        <v>55686</v>
      </c>
      <c r="K61" s="439">
        <v>4</v>
      </c>
      <c r="L61" s="433">
        <v>55690</v>
      </c>
      <c r="M61" s="439">
        <v>79</v>
      </c>
      <c r="N61" s="439">
        <v>8</v>
      </c>
      <c r="O61" s="433">
        <v>87</v>
      </c>
      <c r="P61" s="439">
        <v>0</v>
      </c>
      <c r="Q61" s="439">
        <v>2</v>
      </c>
      <c r="R61" s="433">
        <v>2</v>
      </c>
      <c r="S61" s="433">
        <v>21963</v>
      </c>
      <c r="T61" s="433">
        <v>13990</v>
      </c>
      <c r="U61" s="433">
        <v>84717</v>
      </c>
      <c r="V61" s="433">
        <v>0</v>
      </c>
      <c r="W61" s="67">
        <v>58</v>
      </c>
    </row>
    <row r="62" spans="1:23" s="103" customFormat="1" ht="23.1" customHeight="1">
      <c r="A62" s="66">
        <v>59</v>
      </c>
      <c r="B62" s="65" t="s">
        <v>1114</v>
      </c>
      <c r="C62" s="461">
        <v>164318</v>
      </c>
      <c r="D62" s="1028">
        <v>8767</v>
      </c>
      <c r="E62" s="1028">
        <v>0</v>
      </c>
      <c r="F62" s="434">
        <v>0</v>
      </c>
      <c r="G62" s="434">
        <v>173085</v>
      </c>
      <c r="H62" s="434">
        <v>664</v>
      </c>
      <c r="I62" s="434">
        <v>288986</v>
      </c>
      <c r="J62" s="451">
        <v>56385</v>
      </c>
      <c r="K62" s="451">
        <v>4</v>
      </c>
      <c r="L62" s="434">
        <v>56389</v>
      </c>
      <c r="M62" s="451">
        <v>78</v>
      </c>
      <c r="N62" s="451">
        <v>8</v>
      </c>
      <c r="O62" s="434">
        <v>87</v>
      </c>
      <c r="P62" s="451">
        <v>0</v>
      </c>
      <c r="Q62" s="451">
        <v>2</v>
      </c>
      <c r="R62" s="434">
        <v>2</v>
      </c>
      <c r="S62" s="434">
        <v>20864</v>
      </c>
      <c r="T62" s="434">
        <v>4982</v>
      </c>
      <c r="U62" s="434">
        <v>80391</v>
      </c>
      <c r="V62" s="434">
        <v>0</v>
      </c>
      <c r="W62" s="67">
        <v>59</v>
      </c>
    </row>
    <row r="63" spans="1:23" s="103" customFormat="1" ht="23.1" customHeight="1">
      <c r="A63" s="70">
        <v>61</v>
      </c>
      <c r="B63" s="62" t="s">
        <v>1115</v>
      </c>
      <c r="C63" s="460">
        <v>227870</v>
      </c>
      <c r="D63" s="1026">
        <v>43342</v>
      </c>
      <c r="E63" s="1026">
        <v>0</v>
      </c>
      <c r="F63" s="435">
        <v>0</v>
      </c>
      <c r="G63" s="435">
        <v>271212</v>
      </c>
      <c r="H63" s="435">
        <v>597</v>
      </c>
      <c r="I63" s="435">
        <v>279639</v>
      </c>
      <c r="J63" s="1027">
        <v>53200</v>
      </c>
      <c r="K63" s="1027">
        <v>4</v>
      </c>
      <c r="L63" s="435">
        <v>53204</v>
      </c>
      <c r="M63" s="1027">
        <v>82</v>
      </c>
      <c r="N63" s="1027">
        <v>9</v>
      </c>
      <c r="O63" s="435">
        <v>91</v>
      </c>
      <c r="P63" s="1027">
        <v>0</v>
      </c>
      <c r="Q63" s="1027">
        <v>2</v>
      </c>
      <c r="R63" s="435">
        <v>2</v>
      </c>
      <c r="S63" s="435">
        <v>23106</v>
      </c>
      <c r="T63" s="435">
        <v>15440</v>
      </c>
      <c r="U63" s="435">
        <v>86735</v>
      </c>
      <c r="V63" s="435">
        <v>0</v>
      </c>
      <c r="W63" s="71">
        <v>61</v>
      </c>
    </row>
    <row r="64" spans="1:23" s="103" customFormat="1" ht="23.1" customHeight="1">
      <c r="A64" s="66">
        <v>65</v>
      </c>
      <c r="B64" s="65" t="s">
        <v>1116</v>
      </c>
      <c r="C64" s="454">
        <v>150668</v>
      </c>
      <c r="D64" s="1025">
        <v>6222</v>
      </c>
      <c r="E64" s="1025">
        <v>0</v>
      </c>
      <c r="F64" s="433">
        <v>0</v>
      </c>
      <c r="G64" s="433">
        <v>156890</v>
      </c>
      <c r="H64" s="433">
        <v>631</v>
      </c>
      <c r="I64" s="433">
        <v>290924</v>
      </c>
      <c r="J64" s="439">
        <v>54013</v>
      </c>
      <c r="K64" s="439">
        <v>4</v>
      </c>
      <c r="L64" s="433">
        <v>54016</v>
      </c>
      <c r="M64" s="439">
        <v>85</v>
      </c>
      <c r="N64" s="439">
        <v>9</v>
      </c>
      <c r="O64" s="433">
        <v>94</v>
      </c>
      <c r="P64" s="439">
        <v>0</v>
      </c>
      <c r="Q64" s="439">
        <v>2</v>
      </c>
      <c r="R64" s="433">
        <v>2</v>
      </c>
      <c r="S64" s="433">
        <v>23409</v>
      </c>
      <c r="T64" s="433">
        <v>11107</v>
      </c>
      <c r="U64" s="433">
        <v>83754</v>
      </c>
      <c r="V64" s="433">
        <v>0</v>
      </c>
      <c r="W64" s="67">
        <v>65</v>
      </c>
    </row>
    <row r="65" spans="1:23" s="103" customFormat="1" ht="23.1" customHeight="1">
      <c r="A65" s="66">
        <v>66</v>
      </c>
      <c r="B65" s="65" t="s">
        <v>1117</v>
      </c>
      <c r="C65" s="454">
        <v>260639</v>
      </c>
      <c r="D65" s="1025">
        <v>38605</v>
      </c>
      <c r="E65" s="1025">
        <v>0</v>
      </c>
      <c r="F65" s="433">
        <v>0</v>
      </c>
      <c r="G65" s="433">
        <v>299243</v>
      </c>
      <c r="H65" s="433">
        <v>682</v>
      </c>
      <c r="I65" s="433">
        <v>290315</v>
      </c>
      <c r="J65" s="439">
        <v>55876</v>
      </c>
      <c r="K65" s="439">
        <v>4</v>
      </c>
      <c r="L65" s="433">
        <v>55880</v>
      </c>
      <c r="M65" s="439">
        <v>91</v>
      </c>
      <c r="N65" s="439">
        <v>9</v>
      </c>
      <c r="O65" s="433">
        <v>100</v>
      </c>
      <c r="P65" s="439">
        <v>0</v>
      </c>
      <c r="Q65" s="439">
        <v>2</v>
      </c>
      <c r="R65" s="433">
        <v>2</v>
      </c>
      <c r="S65" s="433">
        <v>22455</v>
      </c>
      <c r="T65" s="433">
        <v>11982</v>
      </c>
      <c r="U65" s="433">
        <v>90636</v>
      </c>
      <c r="V65" s="433">
        <v>0</v>
      </c>
      <c r="W65" s="67">
        <v>66</v>
      </c>
    </row>
    <row r="66" spans="1:23" s="103" customFormat="1" ht="23.1" customHeight="1">
      <c r="A66" s="66">
        <v>68</v>
      </c>
      <c r="B66" s="65" t="s">
        <v>1118</v>
      </c>
      <c r="C66" s="454">
        <v>254073</v>
      </c>
      <c r="D66" s="1025">
        <v>41453</v>
      </c>
      <c r="E66" s="1025">
        <v>0</v>
      </c>
      <c r="F66" s="433">
        <v>0</v>
      </c>
      <c r="G66" s="433">
        <v>295525</v>
      </c>
      <c r="H66" s="433">
        <v>585</v>
      </c>
      <c r="I66" s="433">
        <v>298892</v>
      </c>
      <c r="J66" s="439">
        <v>54167</v>
      </c>
      <c r="K66" s="439">
        <v>4</v>
      </c>
      <c r="L66" s="433">
        <v>54171</v>
      </c>
      <c r="M66" s="439">
        <v>89</v>
      </c>
      <c r="N66" s="439">
        <v>10</v>
      </c>
      <c r="O66" s="433">
        <v>99</v>
      </c>
      <c r="P66" s="439">
        <v>0</v>
      </c>
      <c r="Q66" s="439">
        <v>2</v>
      </c>
      <c r="R66" s="433">
        <v>2</v>
      </c>
      <c r="S66" s="433">
        <v>23141</v>
      </c>
      <c r="T66" s="433">
        <v>11795</v>
      </c>
      <c r="U66" s="433">
        <v>88899</v>
      </c>
      <c r="V66" s="433">
        <v>0</v>
      </c>
      <c r="W66" s="67">
        <v>68</v>
      </c>
    </row>
    <row r="67" spans="1:23" s="103" customFormat="1" ht="23.1" customHeight="1">
      <c r="A67" s="75">
        <v>70</v>
      </c>
      <c r="B67" s="76" t="s">
        <v>1119</v>
      </c>
      <c r="C67" s="461">
        <v>319493</v>
      </c>
      <c r="D67" s="1028">
        <v>65145</v>
      </c>
      <c r="E67" s="1028">
        <v>0</v>
      </c>
      <c r="F67" s="434">
        <v>0</v>
      </c>
      <c r="G67" s="434">
        <v>384638</v>
      </c>
      <c r="H67" s="434">
        <v>619</v>
      </c>
      <c r="I67" s="434">
        <v>272241</v>
      </c>
      <c r="J67" s="451">
        <v>55220</v>
      </c>
      <c r="K67" s="451">
        <v>4</v>
      </c>
      <c r="L67" s="434">
        <v>55224</v>
      </c>
      <c r="M67" s="451">
        <v>94</v>
      </c>
      <c r="N67" s="451">
        <v>9</v>
      </c>
      <c r="O67" s="434">
        <v>103</v>
      </c>
      <c r="P67" s="451">
        <v>0</v>
      </c>
      <c r="Q67" s="451">
        <v>1</v>
      </c>
      <c r="R67" s="434">
        <v>1</v>
      </c>
      <c r="S67" s="434">
        <v>21374</v>
      </c>
      <c r="T67" s="434">
        <v>9865</v>
      </c>
      <c r="U67" s="434">
        <v>86058</v>
      </c>
      <c r="V67" s="434">
        <v>355</v>
      </c>
      <c r="W67" s="77">
        <v>70</v>
      </c>
    </row>
    <row r="68" spans="1:23" s="125" customFormat="1" ht="23.1" customHeight="1">
      <c r="A68" s="78">
        <v>78</v>
      </c>
      <c r="B68" s="65" t="s">
        <v>1120</v>
      </c>
      <c r="C68" s="460">
        <v>219103</v>
      </c>
      <c r="D68" s="1026">
        <v>31278</v>
      </c>
      <c r="E68" s="1026">
        <v>0</v>
      </c>
      <c r="F68" s="435">
        <v>0</v>
      </c>
      <c r="G68" s="435">
        <v>250381</v>
      </c>
      <c r="H68" s="435">
        <v>652</v>
      </c>
      <c r="I68" s="435">
        <v>300979</v>
      </c>
      <c r="J68" s="1027">
        <v>55134</v>
      </c>
      <c r="K68" s="1027">
        <v>4</v>
      </c>
      <c r="L68" s="435">
        <v>55138</v>
      </c>
      <c r="M68" s="1027">
        <v>84</v>
      </c>
      <c r="N68" s="1027">
        <v>9</v>
      </c>
      <c r="O68" s="435">
        <v>93</v>
      </c>
      <c r="P68" s="1027">
        <v>0</v>
      </c>
      <c r="Q68" s="1027">
        <v>2</v>
      </c>
      <c r="R68" s="435">
        <v>2</v>
      </c>
      <c r="S68" s="435">
        <v>21612</v>
      </c>
      <c r="T68" s="435">
        <v>14967</v>
      </c>
      <c r="U68" s="435">
        <v>86482</v>
      </c>
      <c r="V68" s="435">
        <v>0</v>
      </c>
      <c r="W68" s="79">
        <v>78</v>
      </c>
    </row>
    <row r="69" spans="1:23" s="125" customFormat="1" ht="23.1" customHeight="1">
      <c r="A69" s="66">
        <v>84</v>
      </c>
      <c r="B69" s="65" t="s">
        <v>1121</v>
      </c>
      <c r="C69" s="454">
        <v>295869</v>
      </c>
      <c r="D69" s="1025">
        <v>54215</v>
      </c>
      <c r="E69" s="1025">
        <v>0</v>
      </c>
      <c r="F69" s="433">
        <v>0</v>
      </c>
      <c r="G69" s="433">
        <v>350084</v>
      </c>
      <c r="H69" s="433">
        <v>649</v>
      </c>
      <c r="I69" s="433">
        <v>293443</v>
      </c>
      <c r="J69" s="439">
        <v>54530</v>
      </c>
      <c r="K69" s="439">
        <v>4</v>
      </c>
      <c r="L69" s="433">
        <v>54534</v>
      </c>
      <c r="M69" s="439">
        <v>76</v>
      </c>
      <c r="N69" s="439">
        <v>9</v>
      </c>
      <c r="O69" s="433">
        <v>84</v>
      </c>
      <c r="P69" s="439">
        <v>0</v>
      </c>
      <c r="Q69" s="439">
        <v>1</v>
      </c>
      <c r="R69" s="433">
        <v>1</v>
      </c>
      <c r="S69" s="433">
        <v>18964</v>
      </c>
      <c r="T69" s="433">
        <v>11622</v>
      </c>
      <c r="U69" s="433">
        <v>84611</v>
      </c>
      <c r="V69" s="433">
        <v>0</v>
      </c>
      <c r="W69" s="67">
        <v>84</v>
      </c>
    </row>
    <row r="70" spans="1:23" s="125" customFormat="1" ht="23.1" customHeight="1">
      <c r="A70" s="66">
        <v>85</v>
      </c>
      <c r="B70" s="65" t="s">
        <v>1122</v>
      </c>
      <c r="C70" s="454">
        <v>245837</v>
      </c>
      <c r="D70" s="1025">
        <v>36511</v>
      </c>
      <c r="E70" s="1025">
        <v>0</v>
      </c>
      <c r="F70" s="433">
        <v>0</v>
      </c>
      <c r="G70" s="433">
        <v>282348</v>
      </c>
      <c r="H70" s="433">
        <v>634</v>
      </c>
      <c r="I70" s="433">
        <v>290795</v>
      </c>
      <c r="J70" s="439">
        <v>54926</v>
      </c>
      <c r="K70" s="439">
        <v>4</v>
      </c>
      <c r="L70" s="433">
        <v>54930</v>
      </c>
      <c r="M70" s="439">
        <v>80</v>
      </c>
      <c r="N70" s="439">
        <v>9</v>
      </c>
      <c r="O70" s="433">
        <v>88</v>
      </c>
      <c r="P70" s="439">
        <v>0</v>
      </c>
      <c r="Q70" s="439">
        <v>1</v>
      </c>
      <c r="R70" s="433">
        <v>1</v>
      </c>
      <c r="S70" s="433">
        <v>20058</v>
      </c>
      <c r="T70" s="433">
        <v>10868</v>
      </c>
      <c r="U70" s="433">
        <v>86369</v>
      </c>
      <c r="V70" s="433">
        <v>0</v>
      </c>
      <c r="W70" s="67">
        <v>85</v>
      </c>
    </row>
    <row r="71" spans="1:23" s="125" customFormat="1" ht="23.1" customHeight="1">
      <c r="A71" s="66">
        <v>89</v>
      </c>
      <c r="B71" s="65" t="s">
        <v>1123</v>
      </c>
      <c r="C71" s="454">
        <v>211611</v>
      </c>
      <c r="D71" s="1025">
        <v>26949</v>
      </c>
      <c r="E71" s="1025">
        <v>0</v>
      </c>
      <c r="F71" s="433">
        <v>0</v>
      </c>
      <c r="G71" s="433">
        <v>238560</v>
      </c>
      <c r="H71" s="433">
        <v>1084</v>
      </c>
      <c r="I71" s="433">
        <v>303086</v>
      </c>
      <c r="J71" s="439">
        <v>55042</v>
      </c>
      <c r="K71" s="439">
        <v>4</v>
      </c>
      <c r="L71" s="433">
        <v>55046</v>
      </c>
      <c r="M71" s="439">
        <v>77</v>
      </c>
      <c r="N71" s="439">
        <v>8</v>
      </c>
      <c r="O71" s="433">
        <v>85</v>
      </c>
      <c r="P71" s="439">
        <v>0</v>
      </c>
      <c r="Q71" s="439">
        <v>1</v>
      </c>
      <c r="R71" s="433">
        <v>1</v>
      </c>
      <c r="S71" s="433">
        <v>19642</v>
      </c>
      <c r="T71" s="433">
        <v>14812</v>
      </c>
      <c r="U71" s="433">
        <v>90665</v>
      </c>
      <c r="V71" s="433">
        <v>0</v>
      </c>
      <c r="W71" s="67">
        <v>89</v>
      </c>
    </row>
    <row r="72" spans="1:23" s="125" customFormat="1" ht="23.1" customHeight="1">
      <c r="A72" s="75">
        <v>90</v>
      </c>
      <c r="B72" s="76" t="s">
        <v>1124</v>
      </c>
      <c r="C72" s="461">
        <v>260712</v>
      </c>
      <c r="D72" s="1028">
        <v>44216</v>
      </c>
      <c r="E72" s="1028">
        <v>0</v>
      </c>
      <c r="F72" s="434">
        <v>0</v>
      </c>
      <c r="G72" s="434">
        <v>304928</v>
      </c>
      <c r="H72" s="434">
        <v>575</v>
      </c>
      <c r="I72" s="434">
        <v>288732</v>
      </c>
      <c r="J72" s="451">
        <v>55415</v>
      </c>
      <c r="K72" s="451">
        <v>4</v>
      </c>
      <c r="L72" s="434">
        <v>55419</v>
      </c>
      <c r="M72" s="451">
        <v>80</v>
      </c>
      <c r="N72" s="451">
        <v>8</v>
      </c>
      <c r="O72" s="434">
        <v>88</v>
      </c>
      <c r="P72" s="451">
        <v>0</v>
      </c>
      <c r="Q72" s="451">
        <v>1</v>
      </c>
      <c r="R72" s="434">
        <v>1</v>
      </c>
      <c r="S72" s="434">
        <v>19415</v>
      </c>
      <c r="T72" s="434">
        <v>12224</v>
      </c>
      <c r="U72" s="434">
        <v>84433</v>
      </c>
      <c r="V72" s="434">
        <v>0</v>
      </c>
      <c r="W72" s="77">
        <v>90</v>
      </c>
    </row>
    <row r="73" spans="1:23" s="6" customFormat="1" ht="23.1" customHeight="1">
      <c r="A73" s="64">
        <v>91</v>
      </c>
      <c r="B73" s="97" t="s">
        <v>1125</v>
      </c>
      <c r="C73" s="1038">
        <v>264451</v>
      </c>
      <c r="D73" s="1039">
        <v>44933</v>
      </c>
      <c r="E73" s="1039">
        <v>930</v>
      </c>
      <c r="F73" s="437">
        <v>0</v>
      </c>
      <c r="G73" s="437">
        <v>310314</v>
      </c>
      <c r="H73" s="437">
        <v>624</v>
      </c>
      <c r="I73" s="437">
        <v>281966</v>
      </c>
      <c r="J73" s="439">
        <v>56027</v>
      </c>
      <c r="K73" s="439">
        <v>4</v>
      </c>
      <c r="L73" s="433">
        <v>56031</v>
      </c>
      <c r="M73" s="439">
        <v>0</v>
      </c>
      <c r="N73" s="439">
        <v>101</v>
      </c>
      <c r="O73" s="433">
        <v>101</v>
      </c>
      <c r="P73" s="439">
        <v>0</v>
      </c>
      <c r="Q73" s="438">
        <v>1</v>
      </c>
      <c r="R73" s="437">
        <v>1</v>
      </c>
      <c r="S73" s="437">
        <v>22212</v>
      </c>
      <c r="T73" s="437">
        <v>14783</v>
      </c>
      <c r="U73" s="437">
        <v>94236</v>
      </c>
      <c r="V73" s="437">
        <v>0</v>
      </c>
      <c r="W73" s="59">
        <v>91</v>
      </c>
    </row>
    <row r="74" spans="1:23" s="6" customFormat="1" ht="23.1" customHeight="1">
      <c r="A74" s="64">
        <v>92</v>
      </c>
      <c r="B74" s="97" t="s">
        <v>1126</v>
      </c>
      <c r="C74" s="1038">
        <v>348371</v>
      </c>
      <c r="D74" s="1039">
        <v>62898</v>
      </c>
      <c r="E74" s="1039">
        <v>398</v>
      </c>
      <c r="F74" s="437">
        <v>0</v>
      </c>
      <c r="G74" s="437">
        <v>411667</v>
      </c>
      <c r="H74" s="437">
        <v>594</v>
      </c>
      <c r="I74" s="437">
        <v>267902</v>
      </c>
      <c r="J74" s="439">
        <v>54645</v>
      </c>
      <c r="K74" s="439">
        <v>4</v>
      </c>
      <c r="L74" s="433">
        <v>54648</v>
      </c>
      <c r="M74" s="439">
        <v>92</v>
      </c>
      <c r="N74" s="439">
        <v>10</v>
      </c>
      <c r="O74" s="433">
        <v>101</v>
      </c>
      <c r="P74" s="439">
        <v>0</v>
      </c>
      <c r="Q74" s="438">
        <v>1</v>
      </c>
      <c r="R74" s="437">
        <v>1</v>
      </c>
      <c r="S74" s="437">
        <v>19648</v>
      </c>
      <c r="T74" s="437">
        <v>13465</v>
      </c>
      <c r="U74" s="437">
        <v>95740</v>
      </c>
      <c r="V74" s="437">
        <v>0</v>
      </c>
      <c r="W74" s="59">
        <v>92</v>
      </c>
    </row>
    <row r="75" spans="1:23" s="6" customFormat="1" ht="23.1" customHeight="1">
      <c r="A75" s="64">
        <v>94</v>
      </c>
      <c r="B75" s="97" t="s">
        <v>1127</v>
      </c>
      <c r="C75" s="1038">
        <v>274947</v>
      </c>
      <c r="D75" s="1039">
        <v>46794</v>
      </c>
      <c r="E75" s="1039">
        <v>16</v>
      </c>
      <c r="F75" s="437">
        <v>0</v>
      </c>
      <c r="G75" s="437">
        <v>321757</v>
      </c>
      <c r="H75" s="437">
        <v>643</v>
      </c>
      <c r="I75" s="437">
        <v>271872</v>
      </c>
      <c r="J75" s="439">
        <v>55073</v>
      </c>
      <c r="K75" s="439">
        <v>4</v>
      </c>
      <c r="L75" s="433">
        <v>55077</v>
      </c>
      <c r="M75" s="439">
        <v>91</v>
      </c>
      <c r="N75" s="439">
        <v>9</v>
      </c>
      <c r="O75" s="433">
        <v>101</v>
      </c>
      <c r="P75" s="439">
        <v>0</v>
      </c>
      <c r="Q75" s="438">
        <v>2</v>
      </c>
      <c r="R75" s="437">
        <v>2</v>
      </c>
      <c r="S75" s="437">
        <v>20676</v>
      </c>
      <c r="T75" s="437">
        <v>12101</v>
      </c>
      <c r="U75" s="437">
        <v>98340</v>
      </c>
      <c r="V75" s="437">
        <v>0</v>
      </c>
      <c r="W75" s="59">
        <v>94</v>
      </c>
    </row>
    <row r="76" spans="1:23" s="6" customFormat="1" ht="23.1" customHeight="1">
      <c r="A76" s="64">
        <v>301</v>
      </c>
      <c r="B76" s="97" t="s">
        <v>1128</v>
      </c>
      <c r="C76" s="1038">
        <v>0</v>
      </c>
      <c r="D76" s="1039">
        <v>0</v>
      </c>
      <c r="E76" s="1039">
        <v>0</v>
      </c>
      <c r="F76" s="437">
        <v>0</v>
      </c>
      <c r="G76" s="437">
        <v>0</v>
      </c>
      <c r="H76" s="437">
        <v>395</v>
      </c>
      <c r="I76" s="437">
        <v>131466</v>
      </c>
      <c r="J76" s="439">
        <v>53136</v>
      </c>
      <c r="K76" s="439">
        <v>3</v>
      </c>
      <c r="L76" s="433">
        <v>53139</v>
      </c>
      <c r="M76" s="439">
        <v>301937</v>
      </c>
      <c r="N76" s="439">
        <v>37</v>
      </c>
      <c r="O76" s="433">
        <v>301974</v>
      </c>
      <c r="P76" s="439">
        <v>0</v>
      </c>
      <c r="Q76" s="438">
        <v>1</v>
      </c>
      <c r="R76" s="437">
        <v>1</v>
      </c>
      <c r="S76" s="437">
        <v>30526</v>
      </c>
      <c r="T76" s="437">
        <v>4599</v>
      </c>
      <c r="U76" s="437">
        <v>0</v>
      </c>
      <c r="V76" s="437">
        <v>5</v>
      </c>
      <c r="W76" s="59">
        <v>301</v>
      </c>
    </row>
    <row r="77" spans="1:23" s="6" customFormat="1" ht="23.1" customHeight="1">
      <c r="A77" s="64">
        <v>302</v>
      </c>
      <c r="B77" s="97" t="s">
        <v>1129</v>
      </c>
      <c r="C77" s="1068">
        <v>0</v>
      </c>
      <c r="D77" s="1069">
        <v>0</v>
      </c>
      <c r="E77" s="1069">
        <v>0</v>
      </c>
      <c r="F77" s="453">
        <v>0</v>
      </c>
      <c r="G77" s="453">
        <v>0</v>
      </c>
      <c r="H77" s="453">
        <v>426</v>
      </c>
      <c r="I77" s="453">
        <v>128586</v>
      </c>
      <c r="J77" s="451">
        <v>52599</v>
      </c>
      <c r="K77" s="451">
        <v>4</v>
      </c>
      <c r="L77" s="434">
        <v>52603</v>
      </c>
      <c r="M77" s="451">
        <v>398881</v>
      </c>
      <c r="N77" s="451">
        <v>44</v>
      </c>
      <c r="O77" s="434">
        <v>398925</v>
      </c>
      <c r="P77" s="451">
        <v>0</v>
      </c>
      <c r="Q77" s="440">
        <v>1</v>
      </c>
      <c r="R77" s="453">
        <v>1</v>
      </c>
      <c r="S77" s="453">
        <v>24281</v>
      </c>
      <c r="T77" s="453">
        <v>4409</v>
      </c>
      <c r="U77" s="453">
        <v>0</v>
      </c>
      <c r="V77" s="453">
        <v>4</v>
      </c>
      <c r="W77" s="59">
        <v>302</v>
      </c>
    </row>
    <row r="78" spans="1:23" s="6" customFormat="1" ht="23.1" customHeight="1">
      <c r="A78" s="61">
        <v>303</v>
      </c>
      <c r="B78" s="96" t="s">
        <v>1130</v>
      </c>
      <c r="C78" s="1066">
        <v>0</v>
      </c>
      <c r="D78" s="1067">
        <v>0</v>
      </c>
      <c r="E78" s="1067">
        <v>0</v>
      </c>
      <c r="F78" s="445">
        <v>0</v>
      </c>
      <c r="G78" s="445">
        <v>0</v>
      </c>
      <c r="H78" s="445">
        <v>556</v>
      </c>
      <c r="I78" s="445">
        <v>147201</v>
      </c>
      <c r="J78" s="1032">
        <v>52045</v>
      </c>
      <c r="K78" s="1032">
        <v>4</v>
      </c>
      <c r="L78" s="445">
        <v>52049</v>
      </c>
      <c r="M78" s="1032">
        <v>216940</v>
      </c>
      <c r="N78" s="1032">
        <v>32</v>
      </c>
      <c r="O78" s="445">
        <v>216972</v>
      </c>
      <c r="P78" s="1032">
        <v>0</v>
      </c>
      <c r="Q78" s="1032">
        <v>1</v>
      </c>
      <c r="R78" s="445">
        <v>1</v>
      </c>
      <c r="S78" s="445">
        <v>28444</v>
      </c>
      <c r="T78" s="445">
        <v>5200</v>
      </c>
      <c r="U78" s="445">
        <v>0</v>
      </c>
      <c r="V78" s="445">
        <v>5</v>
      </c>
      <c r="W78" s="63">
        <v>303</v>
      </c>
    </row>
    <row r="79" spans="1:23" s="6" customFormat="1" ht="23.1" customHeight="1">
      <c r="A79" s="64">
        <v>304</v>
      </c>
      <c r="B79" s="97" t="s">
        <v>1131</v>
      </c>
      <c r="C79" s="1038">
        <v>0</v>
      </c>
      <c r="D79" s="1039">
        <v>0</v>
      </c>
      <c r="E79" s="1039">
        <v>0</v>
      </c>
      <c r="F79" s="437">
        <v>0</v>
      </c>
      <c r="G79" s="437">
        <v>0</v>
      </c>
      <c r="H79" s="437">
        <v>529</v>
      </c>
      <c r="I79" s="437">
        <v>159280</v>
      </c>
      <c r="J79" s="438">
        <v>53578</v>
      </c>
      <c r="K79" s="438">
        <v>4</v>
      </c>
      <c r="L79" s="437">
        <v>53581</v>
      </c>
      <c r="M79" s="438">
        <v>54420</v>
      </c>
      <c r="N79" s="438">
        <v>25</v>
      </c>
      <c r="O79" s="437">
        <v>54445</v>
      </c>
      <c r="P79" s="438">
        <v>0</v>
      </c>
      <c r="Q79" s="438">
        <v>1</v>
      </c>
      <c r="R79" s="437">
        <v>1</v>
      </c>
      <c r="S79" s="437">
        <v>28713</v>
      </c>
      <c r="T79" s="437">
        <v>6225</v>
      </c>
      <c r="U79" s="437">
        <v>0</v>
      </c>
      <c r="V79" s="437">
        <v>4</v>
      </c>
      <c r="W79" s="59">
        <v>304</v>
      </c>
    </row>
    <row r="80" spans="1:23" s="6" customFormat="1" ht="23.1" customHeight="1">
      <c r="A80" s="64">
        <v>305</v>
      </c>
      <c r="B80" s="97" t="s">
        <v>1132</v>
      </c>
      <c r="C80" s="1038">
        <v>0</v>
      </c>
      <c r="D80" s="1039">
        <v>0</v>
      </c>
      <c r="E80" s="1039">
        <v>0</v>
      </c>
      <c r="F80" s="437">
        <v>0</v>
      </c>
      <c r="G80" s="437">
        <v>0</v>
      </c>
      <c r="H80" s="437">
        <v>488</v>
      </c>
      <c r="I80" s="437">
        <v>159116</v>
      </c>
      <c r="J80" s="438">
        <v>51171</v>
      </c>
      <c r="K80" s="438">
        <v>4</v>
      </c>
      <c r="L80" s="437">
        <v>51174</v>
      </c>
      <c r="M80" s="438">
        <v>45475</v>
      </c>
      <c r="N80" s="438">
        <v>26</v>
      </c>
      <c r="O80" s="437">
        <v>45501</v>
      </c>
      <c r="P80" s="438">
        <v>0</v>
      </c>
      <c r="Q80" s="438">
        <v>2</v>
      </c>
      <c r="R80" s="437">
        <v>2</v>
      </c>
      <c r="S80" s="437">
        <v>24703</v>
      </c>
      <c r="T80" s="437">
        <v>5777</v>
      </c>
      <c r="U80" s="437">
        <v>0</v>
      </c>
      <c r="V80" s="437">
        <v>4</v>
      </c>
      <c r="W80" s="59">
        <v>305</v>
      </c>
    </row>
    <row r="81" spans="1:23" s="103" customFormat="1" ht="23.1" customHeight="1">
      <c r="A81" s="66">
        <v>306</v>
      </c>
      <c r="B81" s="65" t="s">
        <v>1133</v>
      </c>
      <c r="C81" s="454">
        <v>0</v>
      </c>
      <c r="D81" s="1025">
        <v>0</v>
      </c>
      <c r="E81" s="1025">
        <v>0</v>
      </c>
      <c r="F81" s="433">
        <v>0</v>
      </c>
      <c r="G81" s="433">
        <v>0</v>
      </c>
      <c r="H81" s="433">
        <v>463</v>
      </c>
      <c r="I81" s="433">
        <v>167132</v>
      </c>
      <c r="J81" s="439">
        <v>52726</v>
      </c>
      <c r="K81" s="439">
        <v>4</v>
      </c>
      <c r="L81" s="433">
        <v>52730</v>
      </c>
      <c r="M81" s="439">
        <v>20908</v>
      </c>
      <c r="N81" s="439">
        <v>26</v>
      </c>
      <c r="O81" s="433">
        <v>20935</v>
      </c>
      <c r="P81" s="439">
        <v>0</v>
      </c>
      <c r="Q81" s="439">
        <v>2</v>
      </c>
      <c r="R81" s="433">
        <v>2</v>
      </c>
      <c r="S81" s="433">
        <v>23019</v>
      </c>
      <c r="T81" s="433">
        <v>6974</v>
      </c>
      <c r="U81" s="433">
        <v>0</v>
      </c>
      <c r="V81" s="433">
        <v>0</v>
      </c>
      <c r="W81" s="67">
        <v>306</v>
      </c>
    </row>
    <row r="82" spans="1:23" s="103" customFormat="1" ht="23.1" customHeight="1">
      <c r="A82" s="66"/>
      <c r="B82" s="65"/>
      <c r="C82" s="461"/>
      <c r="D82" s="1028"/>
      <c r="E82" s="1028"/>
      <c r="F82" s="434"/>
      <c r="G82" s="434"/>
      <c r="H82" s="434"/>
      <c r="I82" s="434"/>
      <c r="J82" s="451"/>
      <c r="K82" s="451"/>
      <c r="L82" s="434"/>
      <c r="M82" s="451"/>
      <c r="N82" s="451"/>
      <c r="O82" s="434"/>
      <c r="P82" s="451"/>
      <c r="Q82" s="451"/>
      <c r="R82" s="434"/>
      <c r="S82" s="434"/>
      <c r="T82" s="434"/>
      <c r="U82" s="434"/>
      <c r="V82" s="434"/>
      <c r="W82" s="67"/>
    </row>
    <row r="83" spans="1:23" s="103" customFormat="1" ht="23.1" customHeight="1">
      <c r="A83" s="70"/>
      <c r="B83" s="62"/>
      <c r="C83" s="460"/>
      <c r="D83" s="1026"/>
      <c r="E83" s="1026"/>
      <c r="F83" s="435"/>
      <c r="G83" s="435"/>
      <c r="H83" s="435"/>
      <c r="I83" s="435"/>
      <c r="J83" s="1027"/>
      <c r="K83" s="1027"/>
      <c r="L83" s="435"/>
      <c r="M83" s="1027"/>
      <c r="N83" s="1027"/>
      <c r="O83" s="435"/>
      <c r="P83" s="1027"/>
      <c r="Q83" s="1027"/>
      <c r="R83" s="435"/>
      <c r="S83" s="435"/>
      <c r="T83" s="435"/>
      <c r="U83" s="435"/>
      <c r="V83" s="435"/>
      <c r="W83" s="71"/>
    </row>
    <row r="84" spans="1:23" s="103" customFormat="1" ht="23.1" customHeight="1">
      <c r="A84" s="66"/>
      <c r="B84" s="65"/>
      <c r="C84" s="454"/>
      <c r="D84" s="1025"/>
      <c r="E84" s="1025"/>
      <c r="F84" s="433"/>
      <c r="G84" s="433"/>
      <c r="H84" s="433"/>
      <c r="I84" s="433"/>
      <c r="J84" s="439"/>
      <c r="K84" s="439"/>
      <c r="L84" s="433"/>
      <c r="M84" s="439"/>
      <c r="N84" s="439"/>
      <c r="O84" s="433"/>
      <c r="P84" s="439"/>
      <c r="Q84" s="439"/>
      <c r="R84" s="433"/>
      <c r="S84" s="433"/>
      <c r="T84" s="433"/>
      <c r="U84" s="433"/>
      <c r="V84" s="433"/>
      <c r="W84" s="67"/>
    </row>
    <row r="85" spans="1:23" s="103" customFormat="1" ht="23.1" customHeight="1">
      <c r="A85" s="66"/>
      <c r="B85" s="65"/>
      <c r="C85" s="454"/>
      <c r="D85" s="1025"/>
      <c r="E85" s="1025"/>
      <c r="F85" s="433"/>
      <c r="G85" s="433"/>
      <c r="H85" s="433"/>
      <c r="I85" s="433"/>
      <c r="J85" s="439"/>
      <c r="K85" s="439"/>
      <c r="L85" s="433"/>
      <c r="M85" s="439"/>
      <c r="N85" s="439"/>
      <c r="O85" s="433"/>
      <c r="P85" s="439"/>
      <c r="Q85" s="439"/>
      <c r="R85" s="433"/>
      <c r="S85" s="433"/>
      <c r="T85" s="433"/>
      <c r="U85" s="433"/>
      <c r="V85" s="433"/>
      <c r="W85" s="67"/>
    </row>
    <row r="86" spans="1:23" s="103" customFormat="1" ht="23.1" customHeight="1">
      <c r="A86" s="66"/>
      <c r="B86" s="65"/>
      <c r="C86" s="454"/>
      <c r="D86" s="1025"/>
      <c r="E86" s="1025"/>
      <c r="F86" s="433"/>
      <c r="G86" s="433"/>
      <c r="H86" s="433"/>
      <c r="I86" s="433"/>
      <c r="J86" s="439"/>
      <c r="K86" s="439"/>
      <c r="L86" s="433"/>
      <c r="M86" s="439"/>
      <c r="N86" s="439"/>
      <c r="O86" s="433"/>
      <c r="P86" s="439"/>
      <c r="Q86" s="439"/>
      <c r="R86" s="433"/>
      <c r="S86" s="433"/>
      <c r="T86" s="433"/>
      <c r="U86" s="433"/>
      <c r="V86" s="433"/>
      <c r="W86" s="67"/>
    </row>
    <row r="87" spans="1:23" s="103" customFormat="1" ht="23.1" customHeight="1">
      <c r="A87" s="66"/>
      <c r="B87" s="65"/>
      <c r="C87" s="461"/>
      <c r="D87" s="1028"/>
      <c r="E87" s="1028"/>
      <c r="F87" s="434"/>
      <c r="G87" s="434"/>
      <c r="H87" s="434"/>
      <c r="I87" s="434"/>
      <c r="J87" s="451"/>
      <c r="K87" s="451"/>
      <c r="L87" s="434"/>
      <c r="M87" s="451"/>
      <c r="N87" s="451"/>
      <c r="O87" s="434"/>
      <c r="P87" s="451"/>
      <c r="Q87" s="451"/>
      <c r="R87" s="434"/>
      <c r="S87" s="434"/>
      <c r="T87" s="434"/>
      <c r="U87" s="434"/>
      <c r="V87" s="434"/>
      <c r="W87" s="67"/>
    </row>
    <row r="88" spans="1:23" s="103" customFormat="1" ht="23.1" customHeight="1">
      <c r="A88" s="72"/>
      <c r="B88" s="62"/>
      <c r="C88" s="460"/>
      <c r="D88" s="1026"/>
      <c r="E88" s="1026"/>
      <c r="F88" s="435"/>
      <c r="G88" s="435"/>
      <c r="H88" s="435"/>
      <c r="I88" s="435"/>
      <c r="J88" s="1027"/>
      <c r="K88" s="1027"/>
      <c r="L88" s="435"/>
      <c r="M88" s="1027"/>
      <c r="N88" s="1027"/>
      <c r="O88" s="435"/>
      <c r="P88" s="1027"/>
      <c r="Q88" s="1027"/>
      <c r="R88" s="435"/>
      <c r="S88" s="435"/>
      <c r="T88" s="435"/>
      <c r="U88" s="435"/>
      <c r="V88" s="435"/>
      <c r="W88" s="73"/>
    </row>
    <row r="89" spans="1:23" s="103" customFormat="1" ht="23.1" customHeight="1">
      <c r="A89" s="66"/>
      <c r="B89" s="65"/>
      <c r="C89" s="454"/>
      <c r="D89" s="1025"/>
      <c r="E89" s="1025"/>
      <c r="F89" s="433"/>
      <c r="G89" s="433"/>
      <c r="H89" s="433"/>
      <c r="I89" s="433"/>
      <c r="J89" s="439"/>
      <c r="K89" s="439"/>
      <c r="L89" s="433"/>
      <c r="M89" s="439"/>
      <c r="N89" s="439"/>
      <c r="O89" s="433"/>
      <c r="P89" s="439"/>
      <c r="Q89" s="439"/>
      <c r="R89" s="433"/>
      <c r="S89" s="433"/>
      <c r="T89" s="433"/>
      <c r="U89" s="433"/>
      <c r="V89" s="433"/>
      <c r="W89" s="67"/>
    </row>
    <row r="90" spans="1:23" s="103" customFormat="1" ht="23.1" customHeight="1">
      <c r="A90" s="66"/>
      <c r="B90" s="65"/>
      <c r="C90" s="454"/>
      <c r="D90" s="1025"/>
      <c r="E90" s="1025"/>
      <c r="F90" s="433"/>
      <c r="G90" s="433"/>
      <c r="H90" s="433"/>
      <c r="I90" s="433"/>
      <c r="J90" s="439"/>
      <c r="K90" s="439"/>
      <c r="L90" s="433"/>
      <c r="M90" s="439"/>
      <c r="N90" s="439"/>
      <c r="O90" s="433"/>
      <c r="P90" s="439"/>
      <c r="Q90" s="439"/>
      <c r="R90" s="433"/>
      <c r="S90" s="433"/>
      <c r="T90" s="433"/>
      <c r="U90" s="433"/>
      <c r="V90" s="433"/>
      <c r="W90" s="67"/>
    </row>
    <row r="91" spans="1:23" s="103" customFormat="1" ht="23.1" customHeight="1">
      <c r="A91" s="66"/>
      <c r="B91" s="65"/>
      <c r="C91" s="454"/>
      <c r="D91" s="1025"/>
      <c r="E91" s="1025"/>
      <c r="F91" s="433"/>
      <c r="G91" s="433"/>
      <c r="H91" s="433"/>
      <c r="I91" s="433"/>
      <c r="J91" s="439"/>
      <c r="K91" s="439"/>
      <c r="L91" s="433"/>
      <c r="M91" s="439"/>
      <c r="N91" s="439"/>
      <c r="O91" s="433"/>
      <c r="P91" s="439"/>
      <c r="Q91" s="439"/>
      <c r="R91" s="433"/>
      <c r="S91" s="433"/>
      <c r="T91" s="433"/>
      <c r="U91" s="433"/>
      <c r="V91" s="433"/>
      <c r="W91" s="67"/>
    </row>
    <row r="92" spans="1:23" s="103" customFormat="1" ht="23.1" customHeight="1">
      <c r="A92" s="66"/>
      <c r="B92" s="65"/>
      <c r="C92" s="461"/>
      <c r="D92" s="1028"/>
      <c r="E92" s="1028"/>
      <c r="F92" s="434"/>
      <c r="G92" s="434"/>
      <c r="H92" s="434"/>
      <c r="I92" s="434"/>
      <c r="J92" s="451"/>
      <c r="K92" s="451"/>
      <c r="L92" s="434"/>
      <c r="M92" s="451"/>
      <c r="N92" s="451"/>
      <c r="O92" s="434"/>
      <c r="P92" s="451"/>
      <c r="Q92" s="451"/>
      <c r="R92" s="434"/>
      <c r="S92" s="434"/>
      <c r="T92" s="434"/>
      <c r="U92" s="434"/>
      <c r="V92" s="434"/>
      <c r="W92" s="67"/>
    </row>
    <row r="93" spans="1:23" s="103" customFormat="1" ht="23.1" customHeight="1">
      <c r="A93" s="70"/>
      <c r="B93" s="62"/>
      <c r="C93" s="460"/>
      <c r="D93" s="1026"/>
      <c r="E93" s="1026"/>
      <c r="F93" s="435"/>
      <c r="G93" s="435"/>
      <c r="H93" s="435"/>
      <c r="I93" s="435"/>
      <c r="J93" s="1027"/>
      <c r="K93" s="1027"/>
      <c r="L93" s="435"/>
      <c r="M93" s="1027"/>
      <c r="N93" s="1027"/>
      <c r="O93" s="435"/>
      <c r="P93" s="1027"/>
      <c r="Q93" s="1027"/>
      <c r="R93" s="435"/>
      <c r="S93" s="435"/>
      <c r="T93" s="435"/>
      <c r="U93" s="435"/>
      <c r="V93" s="435"/>
      <c r="W93" s="71"/>
    </row>
    <row r="94" spans="1:23" s="103" customFormat="1" ht="23.1" customHeight="1">
      <c r="A94" s="66"/>
      <c r="B94" s="65"/>
      <c r="C94" s="454"/>
      <c r="D94" s="1025"/>
      <c r="E94" s="1025"/>
      <c r="F94" s="433"/>
      <c r="G94" s="433"/>
      <c r="H94" s="433"/>
      <c r="I94" s="433"/>
      <c r="J94" s="439"/>
      <c r="K94" s="439"/>
      <c r="L94" s="433"/>
      <c r="M94" s="439"/>
      <c r="N94" s="439"/>
      <c r="O94" s="433"/>
      <c r="P94" s="439"/>
      <c r="Q94" s="439"/>
      <c r="R94" s="433"/>
      <c r="S94" s="433"/>
      <c r="T94" s="433"/>
      <c r="U94" s="433"/>
      <c r="V94" s="433"/>
      <c r="W94" s="67"/>
    </row>
    <row r="95" spans="1:23" s="103" customFormat="1" ht="23.1" customHeight="1">
      <c r="A95" s="66"/>
      <c r="B95" s="65"/>
      <c r="C95" s="454"/>
      <c r="D95" s="1025"/>
      <c r="E95" s="1025"/>
      <c r="F95" s="433"/>
      <c r="G95" s="433"/>
      <c r="H95" s="433"/>
      <c r="I95" s="433"/>
      <c r="J95" s="439"/>
      <c r="K95" s="439"/>
      <c r="L95" s="433"/>
      <c r="M95" s="439"/>
      <c r="N95" s="439"/>
      <c r="O95" s="433"/>
      <c r="P95" s="439"/>
      <c r="Q95" s="439"/>
      <c r="R95" s="433"/>
      <c r="S95" s="433"/>
      <c r="T95" s="433"/>
      <c r="U95" s="433"/>
      <c r="V95" s="433"/>
      <c r="W95" s="67"/>
    </row>
    <row r="96" spans="1:23" s="103" customFormat="1" ht="23.1" customHeight="1">
      <c r="A96" s="66"/>
      <c r="B96" s="65"/>
      <c r="C96" s="454"/>
      <c r="D96" s="1025"/>
      <c r="E96" s="1025"/>
      <c r="F96" s="433"/>
      <c r="G96" s="433"/>
      <c r="H96" s="433"/>
      <c r="I96" s="433"/>
      <c r="J96" s="439"/>
      <c r="K96" s="439"/>
      <c r="L96" s="433"/>
      <c r="M96" s="439"/>
      <c r="N96" s="439"/>
      <c r="O96" s="433"/>
      <c r="P96" s="439"/>
      <c r="Q96" s="439"/>
      <c r="R96" s="433"/>
      <c r="S96" s="433"/>
      <c r="T96" s="433"/>
      <c r="U96" s="433"/>
      <c r="V96" s="433"/>
      <c r="W96" s="67"/>
    </row>
    <row r="97" spans="1:23" s="103" customFormat="1" ht="23.1" customHeight="1">
      <c r="A97" s="66"/>
      <c r="B97" s="65"/>
      <c r="C97" s="461"/>
      <c r="D97" s="1028"/>
      <c r="E97" s="1028"/>
      <c r="F97" s="434"/>
      <c r="G97" s="434"/>
      <c r="H97" s="434"/>
      <c r="I97" s="434"/>
      <c r="J97" s="451"/>
      <c r="K97" s="451"/>
      <c r="L97" s="434"/>
      <c r="M97" s="451"/>
      <c r="N97" s="451"/>
      <c r="O97" s="434"/>
      <c r="P97" s="451"/>
      <c r="Q97" s="451"/>
      <c r="R97" s="434"/>
      <c r="S97" s="434"/>
      <c r="T97" s="434"/>
      <c r="U97" s="434"/>
      <c r="V97" s="434"/>
      <c r="W97" s="67"/>
    </row>
    <row r="98" spans="1:23" s="103" customFormat="1" ht="23.1" customHeight="1">
      <c r="A98" s="70"/>
      <c r="B98" s="62"/>
      <c r="C98" s="460"/>
      <c r="D98" s="1026"/>
      <c r="E98" s="1026"/>
      <c r="F98" s="435"/>
      <c r="G98" s="435"/>
      <c r="H98" s="435"/>
      <c r="I98" s="435"/>
      <c r="J98" s="1027"/>
      <c r="K98" s="1027"/>
      <c r="L98" s="435"/>
      <c r="M98" s="1027"/>
      <c r="N98" s="1027"/>
      <c r="O98" s="435"/>
      <c r="P98" s="1027"/>
      <c r="Q98" s="1027"/>
      <c r="R98" s="435"/>
      <c r="S98" s="435"/>
      <c r="T98" s="435"/>
      <c r="U98" s="435"/>
      <c r="V98" s="435"/>
      <c r="W98" s="71"/>
    </row>
    <row r="99" spans="1:23" s="103" customFormat="1" ht="23.1" customHeight="1">
      <c r="A99" s="66"/>
      <c r="B99" s="65"/>
      <c r="C99" s="454"/>
      <c r="D99" s="1025"/>
      <c r="E99" s="1025"/>
      <c r="F99" s="433"/>
      <c r="G99" s="433"/>
      <c r="H99" s="433"/>
      <c r="I99" s="433"/>
      <c r="J99" s="439"/>
      <c r="K99" s="439"/>
      <c r="L99" s="433"/>
      <c r="M99" s="439"/>
      <c r="N99" s="439"/>
      <c r="O99" s="433"/>
      <c r="P99" s="439"/>
      <c r="Q99" s="439"/>
      <c r="R99" s="433"/>
      <c r="S99" s="433"/>
      <c r="T99" s="433"/>
      <c r="U99" s="433"/>
      <c r="V99" s="433"/>
      <c r="W99" s="67"/>
    </row>
    <row r="100" spans="1:23" s="103" customFormat="1" ht="23.1" customHeight="1">
      <c r="A100" s="66"/>
      <c r="B100" s="65"/>
      <c r="C100" s="454"/>
      <c r="D100" s="1025"/>
      <c r="E100" s="1025"/>
      <c r="F100" s="433"/>
      <c r="G100" s="433"/>
      <c r="H100" s="433"/>
      <c r="I100" s="433"/>
      <c r="J100" s="439"/>
      <c r="K100" s="439"/>
      <c r="L100" s="433"/>
      <c r="M100" s="439"/>
      <c r="N100" s="439"/>
      <c r="O100" s="433"/>
      <c r="P100" s="439"/>
      <c r="Q100" s="439"/>
      <c r="R100" s="433"/>
      <c r="S100" s="433"/>
      <c r="T100" s="433"/>
      <c r="U100" s="433"/>
      <c r="V100" s="433"/>
      <c r="W100" s="67"/>
    </row>
    <row r="101" spans="1:23" s="103" customFormat="1" ht="23.1" customHeight="1">
      <c r="A101" s="66"/>
      <c r="B101" s="65"/>
      <c r="C101" s="454"/>
      <c r="D101" s="1025"/>
      <c r="E101" s="1025"/>
      <c r="F101" s="433"/>
      <c r="G101" s="433"/>
      <c r="H101" s="433"/>
      <c r="I101" s="433"/>
      <c r="J101" s="439"/>
      <c r="K101" s="439"/>
      <c r="L101" s="433"/>
      <c r="M101" s="439"/>
      <c r="N101" s="439"/>
      <c r="O101" s="433"/>
      <c r="P101" s="439"/>
      <c r="Q101" s="439"/>
      <c r="R101" s="433"/>
      <c r="S101" s="433"/>
      <c r="T101" s="433"/>
      <c r="U101" s="433"/>
      <c r="V101" s="433"/>
      <c r="W101" s="67"/>
    </row>
    <row r="102" spans="1:23" s="103" customFormat="1" ht="23.1" customHeight="1">
      <c r="A102" s="66"/>
      <c r="B102" s="76"/>
      <c r="C102" s="461"/>
      <c r="D102" s="1028"/>
      <c r="E102" s="1028"/>
      <c r="F102" s="434"/>
      <c r="G102" s="434"/>
      <c r="H102" s="434"/>
      <c r="I102" s="434"/>
      <c r="J102" s="451"/>
      <c r="K102" s="451"/>
      <c r="L102" s="434"/>
      <c r="M102" s="451"/>
      <c r="N102" s="451"/>
      <c r="O102" s="434"/>
      <c r="P102" s="451"/>
      <c r="Q102" s="451"/>
      <c r="R102" s="434"/>
      <c r="S102" s="434"/>
      <c r="T102" s="434"/>
      <c r="U102" s="434"/>
      <c r="V102" s="434"/>
      <c r="W102" s="67"/>
    </row>
    <row r="103" spans="1:23" s="103" customFormat="1" ht="23.1" customHeight="1">
      <c r="A103" s="70"/>
      <c r="B103" s="65"/>
      <c r="C103" s="460"/>
      <c r="D103" s="1026"/>
      <c r="E103" s="1026"/>
      <c r="F103" s="435"/>
      <c r="G103" s="435"/>
      <c r="H103" s="435"/>
      <c r="I103" s="435"/>
      <c r="J103" s="1027"/>
      <c r="K103" s="1027"/>
      <c r="L103" s="435"/>
      <c r="M103" s="1027"/>
      <c r="N103" s="1027"/>
      <c r="O103" s="435"/>
      <c r="P103" s="1027"/>
      <c r="Q103" s="1027"/>
      <c r="R103" s="435"/>
      <c r="S103" s="435"/>
      <c r="T103" s="435"/>
      <c r="U103" s="435"/>
      <c r="V103" s="435"/>
      <c r="W103" s="71"/>
    </row>
    <row r="104" spans="1:23" s="103" customFormat="1" ht="23.1" customHeight="1">
      <c r="A104" s="66"/>
      <c r="B104" s="65"/>
      <c r="C104" s="454"/>
      <c r="D104" s="1025"/>
      <c r="E104" s="1025"/>
      <c r="F104" s="433"/>
      <c r="G104" s="433"/>
      <c r="H104" s="433"/>
      <c r="I104" s="433"/>
      <c r="J104" s="439"/>
      <c r="K104" s="439"/>
      <c r="L104" s="433"/>
      <c r="M104" s="439"/>
      <c r="N104" s="439"/>
      <c r="O104" s="433"/>
      <c r="P104" s="439"/>
      <c r="Q104" s="439"/>
      <c r="R104" s="433"/>
      <c r="S104" s="433"/>
      <c r="T104" s="433"/>
      <c r="U104" s="433"/>
      <c r="V104" s="433"/>
      <c r="W104" s="67"/>
    </row>
    <row r="105" spans="1:23" s="103" customFormat="1" ht="23.1" customHeight="1">
      <c r="A105" s="66"/>
      <c r="B105" s="65"/>
      <c r="C105" s="454"/>
      <c r="D105" s="1025"/>
      <c r="E105" s="1025"/>
      <c r="F105" s="433"/>
      <c r="G105" s="433"/>
      <c r="H105" s="433"/>
      <c r="I105" s="433"/>
      <c r="J105" s="439"/>
      <c r="K105" s="439"/>
      <c r="L105" s="433"/>
      <c r="M105" s="439"/>
      <c r="N105" s="439"/>
      <c r="O105" s="433"/>
      <c r="P105" s="439"/>
      <c r="Q105" s="439"/>
      <c r="R105" s="433"/>
      <c r="S105" s="433"/>
      <c r="T105" s="433"/>
      <c r="U105" s="433"/>
      <c r="V105" s="433"/>
      <c r="W105" s="67"/>
    </row>
    <row r="106" spans="1:23" s="103" customFormat="1" ht="23.1" customHeight="1">
      <c r="A106" s="66"/>
      <c r="B106" s="65"/>
      <c r="C106" s="454"/>
      <c r="D106" s="1025"/>
      <c r="E106" s="1025"/>
      <c r="F106" s="433"/>
      <c r="G106" s="433"/>
      <c r="H106" s="433"/>
      <c r="I106" s="433"/>
      <c r="J106" s="439"/>
      <c r="K106" s="439"/>
      <c r="L106" s="433"/>
      <c r="M106" s="439"/>
      <c r="N106" s="439"/>
      <c r="O106" s="433"/>
      <c r="P106" s="439"/>
      <c r="Q106" s="439"/>
      <c r="R106" s="433"/>
      <c r="S106" s="433"/>
      <c r="T106" s="433"/>
      <c r="U106" s="433"/>
      <c r="V106" s="433"/>
      <c r="W106" s="67"/>
    </row>
    <row r="107" spans="1:23" s="103" customFormat="1" ht="23.1" customHeight="1" thickBot="1">
      <c r="A107" s="81"/>
      <c r="B107" s="82"/>
      <c r="C107" s="462"/>
      <c r="D107" s="1029"/>
      <c r="E107" s="1029"/>
      <c r="F107" s="441"/>
      <c r="G107" s="441"/>
      <c r="H107" s="441"/>
      <c r="I107" s="441"/>
      <c r="J107" s="1030"/>
      <c r="K107" s="1030"/>
      <c r="L107" s="441"/>
      <c r="M107" s="1030"/>
      <c r="N107" s="1030"/>
      <c r="O107" s="441"/>
      <c r="P107" s="1030"/>
      <c r="Q107" s="1030"/>
      <c r="R107" s="441"/>
      <c r="S107" s="441"/>
      <c r="T107" s="441"/>
      <c r="U107" s="441"/>
      <c r="V107" s="441"/>
      <c r="W107" s="83"/>
    </row>
  </sheetData>
  <mergeCells count="4">
    <mergeCell ref="T4:V4"/>
    <mergeCell ref="C4:I4"/>
    <mergeCell ref="C6:C7"/>
    <mergeCell ref="C5:G5"/>
  </mergeCells>
  <phoneticPr fontId="2"/>
  <printOptions horizontalCentered="1"/>
  <pageMargins left="0.56999999999999995" right="0.59055118110236227" top="0.54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22" man="1"/>
  </rowBreaks>
  <colBreaks count="1" manualBreakCount="1">
    <brk id="12" max="131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W107"/>
  <sheetViews>
    <sheetView showGridLines="0" view="pageBreakPreview" zoomScale="55" zoomScaleNormal="75" zoomScaleSheetLayoutView="50" workbookViewId="0">
      <pane xSplit="2" ySplit="7" topLeftCell="C8" activePane="bottomRight" state="frozen"/>
      <selection pane="topRight"/>
      <selection pane="bottomLeft"/>
      <selection pane="bottomRight"/>
    </sheetView>
  </sheetViews>
  <sheetFormatPr defaultRowHeight="23.1" customHeight="1"/>
  <cols>
    <col min="1" max="1" width="5.875" style="8" customWidth="1"/>
    <col min="2" max="2" width="19.5" style="6" customWidth="1"/>
    <col min="3" max="9" width="14.125" style="152" customWidth="1"/>
    <col min="10" max="12" width="14.125" style="107" customWidth="1"/>
    <col min="13" max="20" width="14.125" style="152" customWidth="1"/>
    <col min="21" max="21" width="5.875" style="180" customWidth="1"/>
    <col min="22" max="16384" width="9" style="153"/>
  </cols>
  <sheetData>
    <row r="1" spans="1:23" ht="30.95" customHeight="1">
      <c r="A1" s="4" t="s">
        <v>750</v>
      </c>
      <c r="M1" s="152" t="s">
        <v>289</v>
      </c>
      <c r="U1" s="154"/>
    </row>
    <row r="2" spans="1:23" s="86" customFormat="1" ht="22.5" customHeight="1" thickBot="1">
      <c r="C2" s="132"/>
      <c r="D2" s="132"/>
      <c r="E2" s="133"/>
      <c r="F2" s="132"/>
      <c r="G2" s="132"/>
      <c r="H2" s="132"/>
      <c r="I2" s="132"/>
      <c r="J2" s="108"/>
      <c r="K2" s="108"/>
      <c r="L2" s="108"/>
      <c r="M2" s="132"/>
      <c r="N2" s="132"/>
      <c r="O2" s="132"/>
      <c r="P2" s="132"/>
      <c r="Q2" s="133"/>
      <c r="R2" s="133"/>
      <c r="S2" s="133"/>
      <c r="T2" s="133" t="s">
        <v>713</v>
      </c>
      <c r="U2" s="87"/>
      <c r="V2" s="87"/>
      <c r="W2" s="87"/>
    </row>
    <row r="3" spans="1:23" s="156" customFormat="1" ht="24.95" customHeight="1">
      <c r="A3" s="13" t="s">
        <v>549</v>
      </c>
      <c r="B3" s="14"/>
      <c r="C3" s="364"/>
      <c r="D3" s="365"/>
      <c r="E3" s="365"/>
      <c r="F3" s="362"/>
      <c r="G3" s="362"/>
      <c r="H3" s="362"/>
      <c r="I3" s="362"/>
      <c r="J3" s="376" t="s">
        <v>290</v>
      </c>
      <c r="K3" s="376"/>
      <c r="L3" s="362"/>
      <c r="M3" s="375" t="s">
        <v>291</v>
      </c>
      <c r="N3" s="375"/>
      <c r="O3" s="362"/>
      <c r="P3" s="362"/>
      <c r="Q3" s="359"/>
      <c r="R3" s="359"/>
      <c r="S3" s="359"/>
      <c r="T3" s="366"/>
      <c r="U3" s="155" t="s">
        <v>549</v>
      </c>
    </row>
    <row r="4" spans="1:23" s="156" customFormat="1" ht="24.95" customHeight="1">
      <c r="A4" s="22" t="s">
        <v>550</v>
      </c>
      <c r="B4" s="23"/>
      <c r="C4" s="2411" t="s">
        <v>345</v>
      </c>
      <c r="D4" s="2412"/>
      <c r="E4" s="2413"/>
      <c r="F4" s="167" t="s">
        <v>598</v>
      </c>
      <c r="G4" s="165" t="s">
        <v>292</v>
      </c>
      <c r="H4" s="115" t="s">
        <v>672</v>
      </c>
      <c r="I4" s="115" t="s">
        <v>293</v>
      </c>
      <c r="J4" s="116" t="s">
        <v>294</v>
      </c>
      <c r="K4" s="115" t="s">
        <v>350</v>
      </c>
      <c r="L4" s="116" t="s">
        <v>326</v>
      </c>
      <c r="M4" s="2419" t="s">
        <v>351</v>
      </c>
      <c r="N4" s="2235" t="s">
        <v>150</v>
      </c>
      <c r="O4" s="2414"/>
      <c r="P4" s="2415"/>
      <c r="Q4" s="2397" t="s">
        <v>352</v>
      </c>
      <c r="R4" s="2167"/>
      <c r="S4" s="146" t="s">
        <v>294</v>
      </c>
      <c r="T4" s="464" t="s">
        <v>295</v>
      </c>
      <c r="U4" s="161" t="s">
        <v>550</v>
      </c>
    </row>
    <row r="5" spans="1:23" s="156" customFormat="1" ht="24.95" customHeight="1">
      <c r="A5" s="22" t="s">
        <v>551</v>
      </c>
      <c r="B5" s="23" t="s">
        <v>512</v>
      </c>
      <c r="C5" s="167" t="s">
        <v>476</v>
      </c>
      <c r="D5" s="167"/>
      <c r="E5" s="167" t="s">
        <v>347</v>
      </c>
      <c r="F5" s="167" t="s">
        <v>602</v>
      </c>
      <c r="G5" s="474"/>
      <c r="H5" s="474"/>
      <c r="I5" s="474"/>
      <c r="J5" s="116"/>
      <c r="K5" s="116"/>
      <c r="L5" s="116"/>
      <c r="M5" s="2291"/>
      <c r="N5" s="2416"/>
      <c r="O5" s="2417"/>
      <c r="P5" s="2418"/>
      <c r="Q5" s="116"/>
      <c r="R5" s="475"/>
      <c r="S5" s="146"/>
      <c r="T5" s="464" t="s">
        <v>296</v>
      </c>
      <c r="U5" s="161" t="s">
        <v>551</v>
      </c>
    </row>
    <row r="6" spans="1:23" s="169" customFormat="1" ht="24.95" customHeight="1">
      <c r="A6" s="26" t="s">
        <v>552</v>
      </c>
      <c r="B6" s="27"/>
      <c r="C6" s="167" t="s">
        <v>477</v>
      </c>
      <c r="D6" s="167" t="s">
        <v>346</v>
      </c>
      <c r="E6" s="167" t="s">
        <v>297</v>
      </c>
      <c r="F6" s="167" t="s">
        <v>608</v>
      </c>
      <c r="G6" s="167" t="s">
        <v>298</v>
      </c>
      <c r="H6" s="2409" t="s">
        <v>348</v>
      </c>
      <c r="I6" s="146" t="s">
        <v>299</v>
      </c>
      <c r="J6" s="116" t="s">
        <v>673</v>
      </c>
      <c r="K6" s="116" t="s">
        <v>349</v>
      </c>
      <c r="L6" s="116" t="s">
        <v>327</v>
      </c>
      <c r="M6" s="167"/>
      <c r="N6" s="167"/>
      <c r="O6" s="165" t="s">
        <v>300</v>
      </c>
      <c r="P6" s="165" t="s">
        <v>294</v>
      </c>
      <c r="Q6" s="116" t="s">
        <v>301</v>
      </c>
      <c r="R6" s="475" t="s">
        <v>302</v>
      </c>
      <c r="S6" s="146" t="s">
        <v>303</v>
      </c>
      <c r="T6" s="464" t="s">
        <v>330</v>
      </c>
      <c r="U6" s="168" t="s">
        <v>552</v>
      </c>
    </row>
    <row r="7" spans="1:23" s="169" customFormat="1" ht="24.95" customHeight="1" thickBot="1">
      <c r="A7" s="49" t="s">
        <v>553</v>
      </c>
      <c r="B7" s="82"/>
      <c r="C7" s="174" t="s">
        <v>323</v>
      </c>
      <c r="D7" s="174"/>
      <c r="E7" s="174" t="s">
        <v>323</v>
      </c>
      <c r="F7" s="174"/>
      <c r="G7" s="174"/>
      <c r="H7" s="2410"/>
      <c r="I7" s="147"/>
      <c r="J7" s="397"/>
      <c r="K7" s="397"/>
      <c r="L7" s="397"/>
      <c r="M7" s="174"/>
      <c r="N7" s="174"/>
      <c r="O7" s="174" t="s">
        <v>304</v>
      </c>
      <c r="P7" s="174" t="s">
        <v>305</v>
      </c>
      <c r="Q7" s="397"/>
      <c r="R7" s="476"/>
      <c r="S7" s="397"/>
      <c r="T7" s="477"/>
      <c r="U7" s="175" t="s">
        <v>553</v>
      </c>
    </row>
    <row r="8" spans="1:23" s="121" customFormat="1" ht="30" customHeight="1">
      <c r="A8" s="13"/>
      <c r="B8" s="35" t="s">
        <v>1136</v>
      </c>
      <c r="C8" s="1064">
        <v>3067</v>
      </c>
      <c r="D8" s="1064">
        <v>1557</v>
      </c>
      <c r="E8" s="1064">
        <v>12</v>
      </c>
      <c r="F8" s="1064">
        <v>12</v>
      </c>
      <c r="G8" s="1064">
        <v>4037</v>
      </c>
      <c r="H8" s="1064">
        <v>447786</v>
      </c>
      <c r="I8" s="1064">
        <v>1929</v>
      </c>
      <c r="J8" s="437">
        <v>2525</v>
      </c>
      <c r="K8" s="442">
        <v>0</v>
      </c>
      <c r="L8" s="437">
        <v>1</v>
      </c>
      <c r="M8" s="1064">
        <v>450311</v>
      </c>
      <c r="N8" s="1064">
        <v>15473</v>
      </c>
      <c r="O8" s="1064">
        <v>15308</v>
      </c>
      <c r="P8" s="1064">
        <v>165</v>
      </c>
      <c r="Q8" s="442">
        <v>6</v>
      </c>
      <c r="R8" s="1070">
        <v>1</v>
      </c>
      <c r="S8" s="442">
        <v>14041</v>
      </c>
      <c r="T8" s="1071">
        <v>0</v>
      </c>
      <c r="U8" s="100"/>
    </row>
    <row r="9" spans="1:23" s="121" customFormat="1" ht="30" customHeight="1">
      <c r="A9" s="22"/>
      <c r="B9" s="30" t="s">
        <v>1137</v>
      </c>
      <c r="C9" s="437">
        <v>3161</v>
      </c>
      <c r="D9" s="437">
        <v>1123</v>
      </c>
      <c r="E9" s="437">
        <v>8</v>
      </c>
      <c r="F9" s="437">
        <v>13</v>
      </c>
      <c r="G9" s="437">
        <v>4136</v>
      </c>
      <c r="H9" s="437">
        <v>465007</v>
      </c>
      <c r="I9" s="437">
        <v>1880</v>
      </c>
      <c r="J9" s="436">
        <v>2767</v>
      </c>
      <c r="K9" s="437">
        <v>0</v>
      </c>
      <c r="L9" s="436">
        <v>1</v>
      </c>
      <c r="M9" s="437">
        <v>467775</v>
      </c>
      <c r="N9" s="437">
        <v>14607</v>
      </c>
      <c r="O9" s="437">
        <v>14425</v>
      </c>
      <c r="P9" s="437">
        <v>182</v>
      </c>
      <c r="Q9" s="437">
        <v>1</v>
      </c>
      <c r="R9" s="1072">
        <v>1</v>
      </c>
      <c r="S9" s="437">
        <v>6806</v>
      </c>
      <c r="T9" s="1072">
        <v>0</v>
      </c>
      <c r="U9" s="59"/>
    </row>
    <row r="10" spans="1:23" s="121" customFormat="1" ht="30" customHeight="1">
      <c r="A10" s="22"/>
      <c r="B10" s="30" t="s">
        <v>1138</v>
      </c>
      <c r="C10" s="437">
        <v>2110</v>
      </c>
      <c r="D10" s="437">
        <v>5985</v>
      </c>
      <c r="E10" s="437">
        <v>53</v>
      </c>
      <c r="F10" s="437">
        <v>0</v>
      </c>
      <c r="G10" s="437">
        <v>3022</v>
      </c>
      <c r="H10" s="437">
        <v>272189</v>
      </c>
      <c r="I10" s="437">
        <v>2425</v>
      </c>
      <c r="J10" s="436">
        <v>57</v>
      </c>
      <c r="K10" s="437">
        <v>0</v>
      </c>
      <c r="L10" s="436">
        <v>0</v>
      </c>
      <c r="M10" s="437">
        <v>272246</v>
      </c>
      <c r="N10" s="437">
        <v>24309</v>
      </c>
      <c r="O10" s="437">
        <v>24309</v>
      </c>
      <c r="P10" s="437">
        <v>0</v>
      </c>
      <c r="Q10" s="437">
        <v>57</v>
      </c>
      <c r="R10" s="1072">
        <v>0</v>
      </c>
      <c r="S10" s="437">
        <v>87808</v>
      </c>
      <c r="T10" s="1072">
        <v>0</v>
      </c>
      <c r="U10" s="59"/>
    </row>
    <row r="11" spans="1:23" s="121" customFormat="1" ht="30" customHeight="1">
      <c r="A11" s="22"/>
      <c r="B11" s="30" t="s">
        <v>1139</v>
      </c>
      <c r="C11" s="437">
        <v>3195</v>
      </c>
      <c r="D11" s="437">
        <v>1077</v>
      </c>
      <c r="E11" s="437">
        <v>0</v>
      </c>
      <c r="F11" s="437">
        <v>13</v>
      </c>
      <c r="G11" s="437">
        <v>4113</v>
      </c>
      <c r="H11" s="437">
        <v>463994</v>
      </c>
      <c r="I11" s="437">
        <v>1539</v>
      </c>
      <c r="J11" s="443">
        <v>2629</v>
      </c>
      <c r="K11" s="438">
        <v>0</v>
      </c>
      <c r="L11" s="443">
        <v>0</v>
      </c>
      <c r="M11" s="437">
        <v>466623</v>
      </c>
      <c r="N11" s="437">
        <v>13552</v>
      </c>
      <c r="O11" s="437">
        <v>13379</v>
      </c>
      <c r="P11" s="437">
        <v>173</v>
      </c>
      <c r="Q11" s="437">
        <v>0</v>
      </c>
      <c r="R11" s="1072">
        <v>0</v>
      </c>
      <c r="S11" s="437">
        <v>6745</v>
      </c>
      <c r="T11" s="1072">
        <v>0</v>
      </c>
      <c r="U11" s="59"/>
    </row>
    <row r="12" spans="1:23" s="121" customFormat="1" ht="30" customHeight="1">
      <c r="A12" s="122"/>
      <c r="B12" s="150" t="s">
        <v>1140</v>
      </c>
      <c r="C12" s="440">
        <v>2740</v>
      </c>
      <c r="D12" s="440">
        <v>1685</v>
      </c>
      <c r="E12" s="440">
        <v>102</v>
      </c>
      <c r="F12" s="440">
        <v>15</v>
      </c>
      <c r="G12" s="440">
        <v>4417</v>
      </c>
      <c r="H12" s="440">
        <v>477363</v>
      </c>
      <c r="I12" s="440">
        <v>6046</v>
      </c>
      <c r="J12" s="444">
        <v>4440</v>
      </c>
      <c r="K12" s="440">
        <v>0</v>
      </c>
      <c r="L12" s="444">
        <v>7</v>
      </c>
      <c r="M12" s="440">
        <v>481810</v>
      </c>
      <c r="N12" s="440">
        <v>27462</v>
      </c>
      <c r="O12" s="440">
        <v>27181</v>
      </c>
      <c r="P12" s="440">
        <v>282</v>
      </c>
      <c r="Q12" s="440">
        <v>13</v>
      </c>
      <c r="R12" s="1073">
        <v>12</v>
      </c>
      <c r="S12" s="440">
        <v>7552</v>
      </c>
      <c r="T12" s="1073">
        <v>0</v>
      </c>
      <c r="U12" s="141"/>
    </row>
    <row r="13" spans="1:23" s="6" customFormat="1" ht="23.1" customHeight="1">
      <c r="A13" s="61">
        <v>1</v>
      </c>
      <c r="B13" s="96" t="s">
        <v>1065</v>
      </c>
      <c r="C13" s="445">
        <v>4361</v>
      </c>
      <c r="D13" s="435">
        <v>549</v>
      </c>
      <c r="E13" s="435">
        <v>0</v>
      </c>
      <c r="F13" s="445">
        <v>0</v>
      </c>
      <c r="G13" s="445">
        <v>1445</v>
      </c>
      <c r="H13" s="445">
        <v>466032</v>
      </c>
      <c r="I13" s="445">
        <v>14188</v>
      </c>
      <c r="J13" s="435">
        <v>1</v>
      </c>
      <c r="K13" s="435">
        <v>0</v>
      </c>
      <c r="L13" s="435">
        <v>0</v>
      </c>
      <c r="M13" s="435">
        <v>466033</v>
      </c>
      <c r="N13" s="435">
        <v>21062</v>
      </c>
      <c r="O13" s="435">
        <v>21062</v>
      </c>
      <c r="P13" s="435">
        <v>0</v>
      </c>
      <c r="Q13" s="445">
        <v>0</v>
      </c>
      <c r="R13" s="1074">
        <v>0</v>
      </c>
      <c r="S13" s="445">
        <v>1189</v>
      </c>
      <c r="T13" s="1074">
        <v>0</v>
      </c>
      <c r="U13" s="63">
        <v>1</v>
      </c>
    </row>
    <row r="14" spans="1:23" s="6" customFormat="1" ht="23.1" customHeight="1">
      <c r="A14" s="64">
        <v>2</v>
      </c>
      <c r="B14" s="97" t="s">
        <v>1066</v>
      </c>
      <c r="C14" s="437">
        <v>2605</v>
      </c>
      <c r="D14" s="433">
        <v>2648</v>
      </c>
      <c r="E14" s="433">
        <v>0</v>
      </c>
      <c r="F14" s="437">
        <v>0</v>
      </c>
      <c r="G14" s="437">
        <v>2061</v>
      </c>
      <c r="H14" s="437">
        <v>466251</v>
      </c>
      <c r="I14" s="437">
        <v>4</v>
      </c>
      <c r="J14" s="433">
        <v>4</v>
      </c>
      <c r="K14" s="433">
        <v>0</v>
      </c>
      <c r="L14" s="433">
        <v>0</v>
      </c>
      <c r="M14" s="433">
        <v>466255</v>
      </c>
      <c r="N14" s="433">
        <v>0</v>
      </c>
      <c r="O14" s="433">
        <v>0</v>
      </c>
      <c r="P14" s="433">
        <v>0</v>
      </c>
      <c r="Q14" s="437">
        <v>0</v>
      </c>
      <c r="R14" s="1072">
        <v>0</v>
      </c>
      <c r="S14" s="437">
        <v>592</v>
      </c>
      <c r="T14" s="1072">
        <v>0</v>
      </c>
      <c r="U14" s="59">
        <v>2</v>
      </c>
    </row>
    <row r="15" spans="1:23" s="6" customFormat="1" ht="23.1" customHeight="1">
      <c r="A15" s="64">
        <v>3</v>
      </c>
      <c r="B15" s="97" t="s">
        <v>1067</v>
      </c>
      <c r="C15" s="437">
        <v>1960</v>
      </c>
      <c r="D15" s="433">
        <v>1658</v>
      </c>
      <c r="E15" s="1022">
        <v>0</v>
      </c>
      <c r="F15" s="437">
        <v>17</v>
      </c>
      <c r="G15" s="437">
        <v>2587</v>
      </c>
      <c r="H15" s="437">
        <v>447071</v>
      </c>
      <c r="I15" s="437">
        <v>0</v>
      </c>
      <c r="J15" s="433">
        <v>0</v>
      </c>
      <c r="K15" s="433">
        <v>0</v>
      </c>
      <c r="L15" s="433">
        <v>0</v>
      </c>
      <c r="M15" s="433">
        <v>447071</v>
      </c>
      <c r="N15" s="433">
        <v>0</v>
      </c>
      <c r="O15" s="433">
        <v>0</v>
      </c>
      <c r="P15" s="433">
        <v>0</v>
      </c>
      <c r="Q15" s="437">
        <v>0</v>
      </c>
      <c r="R15" s="1072">
        <v>0</v>
      </c>
      <c r="S15" s="437">
        <v>126</v>
      </c>
      <c r="T15" s="1072">
        <v>0</v>
      </c>
      <c r="U15" s="59">
        <v>3</v>
      </c>
    </row>
    <row r="16" spans="1:23" s="6" customFormat="1" ht="23.1" customHeight="1">
      <c r="A16" s="64">
        <v>6</v>
      </c>
      <c r="B16" s="97" t="s">
        <v>1068</v>
      </c>
      <c r="C16" s="433">
        <v>2693</v>
      </c>
      <c r="D16" s="433">
        <v>1144</v>
      </c>
      <c r="E16" s="433">
        <v>0</v>
      </c>
      <c r="F16" s="437">
        <v>0</v>
      </c>
      <c r="G16" s="437">
        <v>1205</v>
      </c>
      <c r="H16" s="433">
        <v>472210</v>
      </c>
      <c r="I16" s="433">
        <v>11421</v>
      </c>
      <c r="J16" s="433">
        <v>0</v>
      </c>
      <c r="K16" s="433">
        <v>0</v>
      </c>
      <c r="L16" s="433">
        <v>0</v>
      </c>
      <c r="M16" s="433">
        <v>472210</v>
      </c>
      <c r="N16" s="433">
        <v>14979</v>
      </c>
      <c r="O16" s="433">
        <v>14979</v>
      </c>
      <c r="P16" s="433">
        <v>0</v>
      </c>
      <c r="Q16" s="433">
        <v>0</v>
      </c>
      <c r="R16" s="1075">
        <v>0</v>
      </c>
      <c r="S16" s="437">
        <v>117</v>
      </c>
      <c r="T16" s="1072">
        <v>0</v>
      </c>
      <c r="U16" s="59">
        <v>6</v>
      </c>
    </row>
    <row r="17" spans="1:21" s="6" customFormat="1" ht="23.1" customHeight="1">
      <c r="A17" s="64">
        <v>7</v>
      </c>
      <c r="B17" s="97" t="s">
        <v>1069</v>
      </c>
      <c r="C17" s="434">
        <v>2201</v>
      </c>
      <c r="D17" s="434">
        <v>2117</v>
      </c>
      <c r="E17" s="434">
        <v>0</v>
      </c>
      <c r="F17" s="453">
        <v>1111</v>
      </c>
      <c r="G17" s="453">
        <v>1899</v>
      </c>
      <c r="H17" s="434">
        <v>468530</v>
      </c>
      <c r="I17" s="434">
        <v>2989</v>
      </c>
      <c r="J17" s="434">
        <v>0</v>
      </c>
      <c r="K17" s="434">
        <v>0</v>
      </c>
      <c r="L17" s="434">
        <v>0</v>
      </c>
      <c r="M17" s="434">
        <v>468530</v>
      </c>
      <c r="N17" s="434">
        <v>10957</v>
      </c>
      <c r="O17" s="434">
        <v>10957</v>
      </c>
      <c r="P17" s="434">
        <v>0</v>
      </c>
      <c r="Q17" s="433">
        <v>0</v>
      </c>
      <c r="R17" s="1075">
        <v>0</v>
      </c>
      <c r="S17" s="437">
        <v>601</v>
      </c>
      <c r="T17" s="1072">
        <v>0</v>
      </c>
      <c r="U17" s="59">
        <v>7</v>
      </c>
    </row>
    <row r="18" spans="1:21" s="6" customFormat="1" ht="23.1" customHeight="1">
      <c r="A18" s="61">
        <v>8</v>
      </c>
      <c r="B18" s="96" t="s">
        <v>1070</v>
      </c>
      <c r="C18" s="445">
        <v>3007</v>
      </c>
      <c r="D18" s="445">
        <v>1026</v>
      </c>
      <c r="E18" s="445">
        <v>0</v>
      </c>
      <c r="F18" s="445">
        <v>0</v>
      </c>
      <c r="G18" s="445">
        <v>13830</v>
      </c>
      <c r="H18" s="445">
        <v>465707</v>
      </c>
      <c r="I18" s="445">
        <v>3400</v>
      </c>
      <c r="J18" s="445">
        <v>0</v>
      </c>
      <c r="K18" s="445">
        <v>0</v>
      </c>
      <c r="L18" s="445">
        <v>0</v>
      </c>
      <c r="M18" s="445">
        <v>465707</v>
      </c>
      <c r="N18" s="445">
        <v>15033</v>
      </c>
      <c r="O18" s="445">
        <v>15033</v>
      </c>
      <c r="P18" s="445">
        <v>0</v>
      </c>
      <c r="Q18" s="435">
        <v>0</v>
      </c>
      <c r="R18" s="1076">
        <v>0</v>
      </c>
      <c r="S18" s="445">
        <v>34</v>
      </c>
      <c r="T18" s="1074">
        <v>0</v>
      </c>
      <c r="U18" s="63">
        <v>8</v>
      </c>
    </row>
    <row r="19" spans="1:21" s="6" customFormat="1" ht="23.1" customHeight="1">
      <c r="A19" s="64">
        <v>9</v>
      </c>
      <c r="B19" s="97" t="s">
        <v>1071</v>
      </c>
      <c r="C19" s="437">
        <v>2899</v>
      </c>
      <c r="D19" s="437">
        <v>2169</v>
      </c>
      <c r="E19" s="437">
        <v>0</v>
      </c>
      <c r="F19" s="437">
        <v>0</v>
      </c>
      <c r="G19" s="437">
        <v>2545</v>
      </c>
      <c r="H19" s="437">
        <v>462617</v>
      </c>
      <c r="I19" s="437">
        <v>-1750</v>
      </c>
      <c r="J19" s="437">
        <v>6694</v>
      </c>
      <c r="K19" s="437">
        <v>0</v>
      </c>
      <c r="L19" s="437">
        <v>0</v>
      </c>
      <c r="M19" s="437">
        <v>469311</v>
      </c>
      <c r="N19" s="437">
        <v>13814</v>
      </c>
      <c r="O19" s="437">
        <v>13814</v>
      </c>
      <c r="P19" s="437">
        <v>0</v>
      </c>
      <c r="Q19" s="437">
        <v>0</v>
      </c>
      <c r="R19" s="1072">
        <v>0</v>
      </c>
      <c r="S19" s="437">
        <v>6698</v>
      </c>
      <c r="T19" s="1072">
        <v>0</v>
      </c>
      <c r="U19" s="59">
        <v>9</v>
      </c>
    </row>
    <row r="20" spans="1:21" s="6" customFormat="1" ht="23.1" customHeight="1">
      <c r="A20" s="64">
        <v>10</v>
      </c>
      <c r="B20" s="97" t="s">
        <v>1072</v>
      </c>
      <c r="C20" s="437">
        <v>2091</v>
      </c>
      <c r="D20" s="437">
        <v>888</v>
      </c>
      <c r="E20" s="437">
        <v>0</v>
      </c>
      <c r="F20" s="437">
        <v>0</v>
      </c>
      <c r="G20" s="437">
        <v>3282</v>
      </c>
      <c r="H20" s="437">
        <v>484786</v>
      </c>
      <c r="I20" s="437">
        <v>-3089</v>
      </c>
      <c r="J20" s="433">
        <v>0</v>
      </c>
      <c r="K20" s="433">
        <v>0</v>
      </c>
      <c r="L20" s="433">
        <v>0</v>
      </c>
      <c r="M20" s="437">
        <v>484786</v>
      </c>
      <c r="N20" s="437">
        <v>1263</v>
      </c>
      <c r="O20" s="437">
        <v>1260</v>
      </c>
      <c r="P20" s="437">
        <v>3</v>
      </c>
      <c r="Q20" s="437">
        <v>0</v>
      </c>
      <c r="R20" s="1072">
        <v>0</v>
      </c>
      <c r="S20" s="437">
        <v>101</v>
      </c>
      <c r="T20" s="1072">
        <v>0</v>
      </c>
      <c r="U20" s="59">
        <v>10</v>
      </c>
    </row>
    <row r="21" spans="1:21" s="103" customFormat="1" ht="23.1" customHeight="1">
      <c r="A21" s="66">
        <v>11</v>
      </c>
      <c r="B21" s="65" t="s">
        <v>1073</v>
      </c>
      <c r="C21" s="433">
        <v>2636</v>
      </c>
      <c r="D21" s="433">
        <v>809</v>
      </c>
      <c r="E21" s="433">
        <v>0</v>
      </c>
      <c r="F21" s="433">
        <v>0</v>
      </c>
      <c r="G21" s="433">
        <v>1025</v>
      </c>
      <c r="H21" s="433">
        <v>470662</v>
      </c>
      <c r="I21" s="433">
        <v>3742</v>
      </c>
      <c r="J21" s="433">
        <v>0</v>
      </c>
      <c r="K21" s="433">
        <v>0</v>
      </c>
      <c r="L21" s="433">
        <v>0</v>
      </c>
      <c r="M21" s="433">
        <v>470662</v>
      </c>
      <c r="N21" s="433">
        <v>5453</v>
      </c>
      <c r="O21" s="433">
        <v>5453</v>
      </c>
      <c r="P21" s="433">
        <v>0</v>
      </c>
      <c r="Q21" s="433">
        <v>0</v>
      </c>
      <c r="R21" s="1075">
        <v>0</v>
      </c>
      <c r="S21" s="433">
        <v>375</v>
      </c>
      <c r="T21" s="1075">
        <v>0</v>
      </c>
      <c r="U21" s="67">
        <v>11</v>
      </c>
    </row>
    <row r="22" spans="1:21" s="103" customFormat="1" ht="23.1" customHeight="1">
      <c r="A22" s="66">
        <v>12</v>
      </c>
      <c r="B22" s="65" t="s">
        <v>1074</v>
      </c>
      <c r="C22" s="434">
        <v>2134</v>
      </c>
      <c r="D22" s="434">
        <v>2807</v>
      </c>
      <c r="E22" s="434">
        <v>0</v>
      </c>
      <c r="F22" s="434">
        <v>0</v>
      </c>
      <c r="G22" s="434">
        <v>2683</v>
      </c>
      <c r="H22" s="434">
        <v>475163</v>
      </c>
      <c r="I22" s="434">
        <v>1880</v>
      </c>
      <c r="J22" s="434">
        <v>16985</v>
      </c>
      <c r="K22" s="434">
        <v>0</v>
      </c>
      <c r="L22" s="434">
        <v>0</v>
      </c>
      <c r="M22" s="434">
        <v>492149</v>
      </c>
      <c r="N22" s="434">
        <v>32413</v>
      </c>
      <c r="O22" s="434">
        <v>32413</v>
      </c>
      <c r="P22" s="434">
        <v>0</v>
      </c>
      <c r="Q22" s="433">
        <v>0</v>
      </c>
      <c r="R22" s="1075">
        <v>0</v>
      </c>
      <c r="S22" s="433">
        <v>44195</v>
      </c>
      <c r="T22" s="1075">
        <v>0</v>
      </c>
      <c r="U22" s="67">
        <v>12</v>
      </c>
    </row>
    <row r="23" spans="1:21" s="103" customFormat="1" ht="23.1" customHeight="1">
      <c r="A23" s="70">
        <v>14</v>
      </c>
      <c r="B23" s="62" t="s">
        <v>1075</v>
      </c>
      <c r="C23" s="435">
        <v>4501</v>
      </c>
      <c r="D23" s="435">
        <v>259</v>
      </c>
      <c r="E23" s="435">
        <v>0</v>
      </c>
      <c r="F23" s="435">
        <v>0</v>
      </c>
      <c r="G23" s="435">
        <v>18935</v>
      </c>
      <c r="H23" s="435">
        <v>480218</v>
      </c>
      <c r="I23" s="435">
        <v>2989</v>
      </c>
      <c r="J23" s="435">
        <v>0</v>
      </c>
      <c r="K23" s="435">
        <v>0</v>
      </c>
      <c r="L23" s="435">
        <v>0</v>
      </c>
      <c r="M23" s="435">
        <v>480218</v>
      </c>
      <c r="N23" s="435">
        <v>22132</v>
      </c>
      <c r="O23" s="435">
        <v>22132</v>
      </c>
      <c r="P23" s="435">
        <v>0</v>
      </c>
      <c r="Q23" s="435">
        <v>0</v>
      </c>
      <c r="R23" s="1076">
        <v>0</v>
      </c>
      <c r="S23" s="435">
        <v>0</v>
      </c>
      <c r="T23" s="1076">
        <v>0</v>
      </c>
      <c r="U23" s="71">
        <v>14</v>
      </c>
    </row>
    <row r="24" spans="1:21" s="103" customFormat="1" ht="23.1" customHeight="1">
      <c r="A24" s="66">
        <v>15</v>
      </c>
      <c r="B24" s="65" t="s">
        <v>1076</v>
      </c>
      <c r="C24" s="433">
        <v>3354</v>
      </c>
      <c r="D24" s="433">
        <v>404</v>
      </c>
      <c r="E24" s="433">
        <v>0</v>
      </c>
      <c r="F24" s="433">
        <v>0</v>
      </c>
      <c r="G24" s="433">
        <v>2684</v>
      </c>
      <c r="H24" s="433">
        <v>464620</v>
      </c>
      <c r="I24" s="433">
        <v>-1709</v>
      </c>
      <c r="J24" s="433">
        <v>5</v>
      </c>
      <c r="K24" s="433">
        <v>0</v>
      </c>
      <c r="L24" s="433">
        <v>0</v>
      </c>
      <c r="M24" s="433">
        <v>464625</v>
      </c>
      <c r="N24" s="433">
        <v>7742</v>
      </c>
      <c r="O24" s="433">
        <v>7742</v>
      </c>
      <c r="P24" s="433">
        <v>0</v>
      </c>
      <c r="Q24" s="433">
        <v>0</v>
      </c>
      <c r="R24" s="1075">
        <v>0</v>
      </c>
      <c r="S24" s="433">
        <v>126</v>
      </c>
      <c r="T24" s="1075">
        <v>0</v>
      </c>
      <c r="U24" s="67">
        <v>15</v>
      </c>
    </row>
    <row r="25" spans="1:21" s="103" customFormat="1" ht="23.1" customHeight="1">
      <c r="A25" s="66">
        <v>16</v>
      </c>
      <c r="B25" s="65" t="s">
        <v>1077</v>
      </c>
      <c r="C25" s="433">
        <v>3161</v>
      </c>
      <c r="D25" s="433">
        <v>1390</v>
      </c>
      <c r="E25" s="433">
        <v>0</v>
      </c>
      <c r="F25" s="433">
        <v>0</v>
      </c>
      <c r="G25" s="433">
        <v>307</v>
      </c>
      <c r="H25" s="433">
        <v>446475</v>
      </c>
      <c r="I25" s="433">
        <v>7416</v>
      </c>
      <c r="J25" s="433">
        <v>24</v>
      </c>
      <c r="K25" s="433">
        <v>0</v>
      </c>
      <c r="L25" s="433">
        <v>0</v>
      </c>
      <c r="M25" s="433">
        <v>446499</v>
      </c>
      <c r="N25" s="433">
        <v>59664</v>
      </c>
      <c r="O25" s="433">
        <v>39214</v>
      </c>
      <c r="P25" s="433">
        <v>20450</v>
      </c>
      <c r="Q25" s="433">
        <v>0</v>
      </c>
      <c r="R25" s="1075">
        <v>0</v>
      </c>
      <c r="S25" s="433">
        <v>7017</v>
      </c>
      <c r="T25" s="1075">
        <v>0</v>
      </c>
      <c r="U25" s="67">
        <v>16</v>
      </c>
    </row>
    <row r="26" spans="1:21" s="103" customFormat="1" ht="23.1" customHeight="1">
      <c r="A26" s="66">
        <v>17</v>
      </c>
      <c r="B26" s="65" t="s">
        <v>1078</v>
      </c>
      <c r="C26" s="433">
        <v>3596</v>
      </c>
      <c r="D26" s="433">
        <v>4089</v>
      </c>
      <c r="E26" s="433">
        <v>0</v>
      </c>
      <c r="F26" s="433">
        <v>0</v>
      </c>
      <c r="G26" s="433">
        <v>2562</v>
      </c>
      <c r="H26" s="433">
        <v>473511</v>
      </c>
      <c r="I26" s="433">
        <v>-11887</v>
      </c>
      <c r="J26" s="433">
        <v>6140</v>
      </c>
      <c r="K26" s="433">
        <v>0</v>
      </c>
      <c r="L26" s="433">
        <v>0</v>
      </c>
      <c r="M26" s="433">
        <v>479651</v>
      </c>
      <c r="N26" s="433">
        <v>15367</v>
      </c>
      <c r="O26" s="433">
        <v>15367</v>
      </c>
      <c r="P26" s="433">
        <v>0</v>
      </c>
      <c r="Q26" s="433">
        <v>0</v>
      </c>
      <c r="R26" s="1075">
        <v>0</v>
      </c>
      <c r="S26" s="433">
        <v>23048</v>
      </c>
      <c r="T26" s="1075">
        <v>0</v>
      </c>
      <c r="U26" s="67">
        <v>17</v>
      </c>
    </row>
    <row r="27" spans="1:21" s="103" customFormat="1" ht="23.1" customHeight="1">
      <c r="A27" s="66">
        <v>18</v>
      </c>
      <c r="B27" s="65" t="s">
        <v>1079</v>
      </c>
      <c r="C27" s="434">
        <v>2518</v>
      </c>
      <c r="D27" s="434">
        <v>505</v>
      </c>
      <c r="E27" s="434">
        <v>0</v>
      </c>
      <c r="F27" s="434">
        <v>0</v>
      </c>
      <c r="G27" s="434">
        <v>1501</v>
      </c>
      <c r="H27" s="434">
        <v>462297</v>
      </c>
      <c r="I27" s="434">
        <v>76</v>
      </c>
      <c r="J27" s="434">
        <v>6</v>
      </c>
      <c r="K27" s="434">
        <v>0</v>
      </c>
      <c r="L27" s="434">
        <v>0</v>
      </c>
      <c r="M27" s="434">
        <v>462303</v>
      </c>
      <c r="N27" s="434">
        <v>5454</v>
      </c>
      <c r="O27" s="434">
        <v>5454</v>
      </c>
      <c r="P27" s="434">
        <v>0</v>
      </c>
      <c r="Q27" s="433">
        <v>6</v>
      </c>
      <c r="R27" s="1075">
        <v>0</v>
      </c>
      <c r="S27" s="433">
        <v>509</v>
      </c>
      <c r="T27" s="1075">
        <v>0</v>
      </c>
      <c r="U27" s="67">
        <v>18</v>
      </c>
    </row>
    <row r="28" spans="1:21" s="103" customFormat="1" ht="23.1" customHeight="1">
      <c r="A28" s="72">
        <v>19</v>
      </c>
      <c r="B28" s="62" t="s">
        <v>1080</v>
      </c>
      <c r="C28" s="435">
        <v>4282</v>
      </c>
      <c r="D28" s="435">
        <v>1180</v>
      </c>
      <c r="E28" s="435">
        <v>0</v>
      </c>
      <c r="F28" s="435">
        <v>0</v>
      </c>
      <c r="G28" s="435">
        <v>8393</v>
      </c>
      <c r="H28" s="435">
        <v>475543</v>
      </c>
      <c r="I28" s="435">
        <v>18</v>
      </c>
      <c r="J28" s="435">
        <v>0</v>
      </c>
      <c r="K28" s="435">
        <v>0</v>
      </c>
      <c r="L28" s="435">
        <v>0</v>
      </c>
      <c r="M28" s="435">
        <v>475543</v>
      </c>
      <c r="N28" s="435">
        <v>16977</v>
      </c>
      <c r="O28" s="435">
        <v>16977</v>
      </c>
      <c r="P28" s="435">
        <v>0</v>
      </c>
      <c r="Q28" s="435">
        <v>0</v>
      </c>
      <c r="R28" s="1076">
        <v>0</v>
      </c>
      <c r="S28" s="435">
        <v>199</v>
      </c>
      <c r="T28" s="1076">
        <v>0</v>
      </c>
      <c r="U28" s="73">
        <v>19</v>
      </c>
    </row>
    <row r="29" spans="1:21" s="103" customFormat="1" ht="23.1" customHeight="1">
      <c r="A29" s="66">
        <v>21</v>
      </c>
      <c r="B29" s="65" t="s">
        <v>1081</v>
      </c>
      <c r="C29" s="433">
        <v>3136</v>
      </c>
      <c r="D29" s="433">
        <v>540</v>
      </c>
      <c r="E29" s="433">
        <v>0</v>
      </c>
      <c r="F29" s="433">
        <v>0</v>
      </c>
      <c r="G29" s="433">
        <v>2254</v>
      </c>
      <c r="H29" s="433">
        <v>445450</v>
      </c>
      <c r="I29" s="433">
        <v>14884</v>
      </c>
      <c r="J29" s="433">
        <v>0</v>
      </c>
      <c r="K29" s="433">
        <v>0</v>
      </c>
      <c r="L29" s="433">
        <v>0</v>
      </c>
      <c r="M29" s="433">
        <v>445450</v>
      </c>
      <c r="N29" s="433">
        <v>29939</v>
      </c>
      <c r="O29" s="433">
        <v>29939</v>
      </c>
      <c r="P29" s="433">
        <v>0</v>
      </c>
      <c r="Q29" s="433">
        <v>0</v>
      </c>
      <c r="R29" s="1075">
        <v>0</v>
      </c>
      <c r="S29" s="433">
        <v>75</v>
      </c>
      <c r="T29" s="1075">
        <v>0</v>
      </c>
      <c r="U29" s="67">
        <v>21</v>
      </c>
    </row>
    <row r="30" spans="1:21" s="103" customFormat="1" ht="23.1" customHeight="1">
      <c r="A30" s="66">
        <v>22</v>
      </c>
      <c r="B30" s="65" t="s">
        <v>1082</v>
      </c>
      <c r="C30" s="433">
        <v>3357</v>
      </c>
      <c r="D30" s="433">
        <v>600</v>
      </c>
      <c r="E30" s="433">
        <v>0</v>
      </c>
      <c r="F30" s="433">
        <v>0</v>
      </c>
      <c r="G30" s="433">
        <v>2260</v>
      </c>
      <c r="H30" s="433">
        <v>464073</v>
      </c>
      <c r="I30" s="433">
        <v>6799</v>
      </c>
      <c r="J30" s="433">
        <v>0</v>
      </c>
      <c r="K30" s="433">
        <v>0</v>
      </c>
      <c r="L30" s="433">
        <v>0</v>
      </c>
      <c r="M30" s="433">
        <v>464073</v>
      </c>
      <c r="N30" s="433">
        <v>23037</v>
      </c>
      <c r="O30" s="433">
        <v>23037</v>
      </c>
      <c r="P30" s="433">
        <v>0</v>
      </c>
      <c r="Q30" s="433">
        <v>0</v>
      </c>
      <c r="R30" s="1075">
        <v>0</v>
      </c>
      <c r="S30" s="433">
        <v>119</v>
      </c>
      <c r="T30" s="1075">
        <v>0</v>
      </c>
      <c r="U30" s="67">
        <v>22</v>
      </c>
    </row>
    <row r="31" spans="1:21" s="103" customFormat="1" ht="23.1" customHeight="1">
      <c r="A31" s="66">
        <v>23</v>
      </c>
      <c r="B31" s="65" t="s">
        <v>1083</v>
      </c>
      <c r="C31" s="433">
        <v>2255</v>
      </c>
      <c r="D31" s="433">
        <v>596</v>
      </c>
      <c r="E31" s="433">
        <v>0</v>
      </c>
      <c r="F31" s="433">
        <v>0</v>
      </c>
      <c r="G31" s="433">
        <v>1697</v>
      </c>
      <c r="H31" s="433">
        <v>425580</v>
      </c>
      <c r="I31" s="433">
        <v>3621</v>
      </c>
      <c r="J31" s="433">
        <v>0</v>
      </c>
      <c r="K31" s="433">
        <v>0</v>
      </c>
      <c r="L31" s="433">
        <v>0</v>
      </c>
      <c r="M31" s="433">
        <v>425580</v>
      </c>
      <c r="N31" s="433">
        <v>8846</v>
      </c>
      <c r="O31" s="433">
        <v>8846</v>
      </c>
      <c r="P31" s="433">
        <v>0</v>
      </c>
      <c r="Q31" s="433">
        <v>0</v>
      </c>
      <c r="R31" s="1075">
        <v>0</v>
      </c>
      <c r="S31" s="433">
        <v>0</v>
      </c>
      <c r="T31" s="1075">
        <v>0</v>
      </c>
      <c r="U31" s="67">
        <v>23</v>
      </c>
    </row>
    <row r="32" spans="1:21" s="103" customFormat="1" ht="23.1" customHeight="1">
      <c r="A32" s="66">
        <v>24</v>
      </c>
      <c r="B32" s="65" t="s">
        <v>1084</v>
      </c>
      <c r="C32" s="434">
        <v>2831</v>
      </c>
      <c r="D32" s="434">
        <v>2684</v>
      </c>
      <c r="E32" s="434">
        <v>0</v>
      </c>
      <c r="F32" s="434">
        <v>0</v>
      </c>
      <c r="G32" s="434">
        <v>2727</v>
      </c>
      <c r="H32" s="434">
        <v>444665</v>
      </c>
      <c r="I32" s="434">
        <v>9290</v>
      </c>
      <c r="J32" s="434">
        <v>0</v>
      </c>
      <c r="K32" s="434">
        <v>0</v>
      </c>
      <c r="L32" s="434">
        <v>0</v>
      </c>
      <c r="M32" s="434">
        <v>444665</v>
      </c>
      <c r="N32" s="434">
        <v>21313</v>
      </c>
      <c r="O32" s="434">
        <v>21313</v>
      </c>
      <c r="P32" s="434">
        <v>0</v>
      </c>
      <c r="Q32" s="433">
        <v>0</v>
      </c>
      <c r="R32" s="1075">
        <v>0</v>
      </c>
      <c r="S32" s="433">
        <v>447</v>
      </c>
      <c r="T32" s="1075">
        <v>0</v>
      </c>
      <c r="U32" s="67">
        <v>24</v>
      </c>
    </row>
    <row r="33" spans="1:21" s="103" customFormat="1" ht="23.1" customHeight="1">
      <c r="A33" s="70">
        <v>25</v>
      </c>
      <c r="B33" s="62" t="s">
        <v>1085</v>
      </c>
      <c r="C33" s="435">
        <v>2833</v>
      </c>
      <c r="D33" s="435">
        <v>2096</v>
      </c>
      <c r="E33" s="435">
        <v>0</v>
      </c>
      <c r="F33" s="435">
        <v>0</v>
      </c>
      <c r="G33" s="435">
        <v>3833</v>
      </c>
      <c r="H33" s="435">
        <v>456511</v>
      </c>
      <c r="I33" s="435">
        <v>2843</v>
      </c>
      <c r="J33" s="435">
        <v>1</v>
      </c>
      <c r="K33" s="435">
        <v>0</v>
      </c>
      <c r="L33" s="435">
        <v>0</v>
      </c>
      <c r="M33" s="435">
        <v>456512</v>
      </c>
      <c r="N33" s="435">
        <v>6686</v>
      </c>
      <c r="O33" s="435">
        <v>6686</v>
      </c>
      <c r="P33" s="435">
        <v>0</v>
      </c>
      <c r="Q33" s="435">
        <v>0</v>
      </c>
      <c r="R33" s="1076">
        <v>0</v>
      </c>
      <c r="S33" s="435">
        <v>6786</v>
      </c>
      <c r="T33" s="1076">
        <v>0</v>
      </c>
      <c r="U33" s="71">
        <v>25</v>
      </c>
    </row>
    <row r="34" spans="1:21" s="103" customFormat="1" ht="23.1" customHeight="1">
      <c r="A34" s="66">
        <v>27</v>
      </c>
      <c r="B34" s="65" t="s">
        <v>1086</v>
      </c>
      <c r="C34" s="433">
        <v>3252</v>
      </c>
      <c r="D34" s="433">
        <v>1386</v>
      </c>
      <c r="E34" s="433">
        <v>0</v>
      </c>
      <c r="F34" s="433">
        <v>0</v>
      </c>
      <c r="G34" s="433">
        <v>2366</v>
      </c>
      <c r="H34" s="433">
        <v>445024</v>
      </c>
      <c r="I34" s="433">
        <v>441</v>
      </c>
      <c r="J34" s="433">
        <v>2117</v>
      </c>
      <c r="K34" s="433">
        <v>0</v>
      </c>
      <c r="L34" s="433">
        <v>0</v>
      </c>
      <c r="M34" s="433">
        <v>447141</v>
      </c>
      <c r="N34" s="433">
        <v>6030</v>
      </c>
      <c r="O34" s="433">
        <v>6030</v>
      </c>
      <c r="P34" s="433">
        <v>0</v>
      </c>
      <c r="Q34" s="433">
        <v>0</v>
      </c>
      <c r="R34" s="1075">
        <v>0</v>
      </c>
      <c r="S34" s="433">
        <v>5468</v>
      </c>
      <c r="T34" s="1075">
        <v>0</v>
      </c>
      <c r="U34" s="67">
        <v>27</v>
      </c>
    </row>
    <row r="35" spans="1:21" s="103" customFormat="1" ht="23.1" customHeight="1">
      <c r="A35" s="66">
        <v>28</v>
      </c>
      <c r="B35" s="65" t="s">
        <v>1087</v>
      </c>
      <c r="C35" s="433">
        <v>3219</v>
      </c>
      <c r="D35" s="433">
        <v>2325</v>
      </c>
      <c r="E35" s="433">
        <v>0</v>
      </c>
      <c r="F35" s="433">
        <v>0</v>
      </c>
      <c r="G35" s="433">
        <v>3278</v>
      </c>
      <c r="H35" s="433">
        <v>464774</v>
      </c>
      <c r="I35" s="433">
        <v>-6549</v>
      </c>
      <c r="J35" s="433">
        <v>27243</v>
      </c>
      <c r="K35" s="433">
        <v>0</v>
      </c>
      <c r="L35" s="433">
        <v>0</v>
      </c>
      <c r="M35" s="433">
        <v>492017</v>
      </c>
      <c r="N35" s="433">
        <v>36792</v>
      </c>
      <c r="O35" s="433">
        <v>36792</v>
      </c>
      <c r="P35" s="433">
        <v>0</v>
      </c>
      <c r="Q35" s="433">
        <v>0</v>
      </c>
      <c r="R35" s="1075">
        <v>0</v>
      </c>
      <c r="S35" s="433">
        <v>18421</v>
      </c>
      <c r="T35" s="1075">
        <v>0</v>
      </c>
      <c r="U35" s="67">
        <v>28</v>
      </c>
    </row>
    <row r="36" spans="1:21" s="103" customFormat="1" ht="23.1" customHeight="1">
      <c r="A36" s="66">
        <v>29</v>
      </c>
      <c r="B36" s="65" t="s">
        <v>1088</v>
      </c>
      <c r="C36" s="433">
        <v>3671</v>
      </c>
      <c r="D36" s="433">
        <v>518</v>
      </c>
      <c r="E36" s="433">
        <v>0</v>
      </c>
      <c r="F36" s="433">
        <v>0</v>
      </c>
      <c r="G36" s="433">
        <v>939</v>
      </c>
      <c r="H36" s="433">
        <v>461769</v>
      </c>
      <c r="I36" s="433">
        <v>2994</v>
      </c>
      <c r="J36" s="433">
        <v>27109</v>
      </c>
      <c r="K36" s="433">
        <v>0</v>
      </c>
      <c r="L36" s="433">
        <v>0</v>
      </c>
      <c r="M36" s="433">
        <v>488877</v>
      </c>
      <c r="N36" s="433">
        <v>32053</v>
      </c>
      <c r="O36" s="433">
        <v>32053</v>
      </c>
      <c r="P36" s="433">
        <v>0</v>
      </c>
      <c r="Q36" s="433">
        <v>0</v>
      </c>
      <c r="R36" s="1075">
        <v>0</v>
      </c>
      <c r="S36" s="433">
        <v>31250</v>
      </c>
      <c r="T36" s="1075">
        <v>0</v>
      </c>
      <c r="U36" s="67">
        <v>29</v>
      </c>
    </row>
    <row r="37" spans="1:21" s="103" customFormat="1" ht="23.1" customHeight="1">
      <c r="A37" s="66">
        <v>30</v>
      </c>
      <c r="B37" s="65" t="s">
        <v>1089</v>
      </c>
      <c r="C37" s="434">
        <v>3192</v>
      </c>
      <c r="D37" s="434">
        <v>1372</v>
      </c>
      <c r="E37" s="434">
        <v>0</v>
      </c>
      <c r="F37" s="434">
        <v>0</v>
      </c>
      <c r="G37" s="434">
        <v>1978</v>
      </c>
      <c r="H37" s="434">
        <v>453959</v>
      </c>
      <c r="I37" s="434">
        <v>-5036</v>
      </c>
      <c r="J37" s="434">
        <v>5426</v>
      </c>
      <c r="K37" s="434">
        <v>0</v>
      </c>
      <c r="L37" s="434">
        <v>0</v>
      </c>
      <c r="M37" s="434">
        <v>459385</v>
      </c>
      <c r="N37" s="434">
        <v>16128</v>
      </c>
      <c r="O37" s="434">
        <v>16128</v>
      </c>
      <c r="P37" s="434">
        <v>0</v>
      </c>
      <c r="Q37" s="433">
        <v>0</v>
      </c>
      <c r="R37" s="1075">
        <v>0</v>
      </c>
      <c r="S37" s="433">
        <v>5903</v>
      </c>
      <c r="T37" s="1075">
        <v>0</v>
      </c>
      <c r="U37" s="67">
        <v>30</v>
      </c>
    </row>
    <row r="38" spans="1:21" s="103" customFormat="1" ht="23.1" customHeight="1">
      <c r="A38" s="70">
        <v>31</v>
      </c>
      <c r="B38" s="62" t="s">
        <v>1090</v>
      </c>
      <c r="C38" s="435">
        <v>3129</v>
      </c>
      <c r="D38" s="435">
        <v>1211</v>
      </c>
      <c r="E38" s="435">
        <v>0</v>
      </c>
      <c r="F38" s="435">
        <v>0</v>
      </c>
      <c r="G38" s="435">
        <v>2488</v>
      </c>
      <c r="H38" s="435">
        <v>470676</v>
      </c>
      <c r="I38" s="435">
        <v>-2161</v>
      </c>
      <c r="J38" s="435">
        <v>3</v>
      </c>
      <c r="K38" s="435">
        <v>0</v>
      </c>
      <c r="L38" s="435">
        <v>0</v>
      </c>
      <c r="M38" s="435">
        <v>470679</v>
      </c>
      <c r="N38" s="435">
        <v>13170</v>
      </c>
      <c r="O38" s="435">
        <v>13170</v>
      </c>
      <c r="P38" s="435">
        <v>0</v>
      </c>
      <c r="Q38" s="435">
        <v>0</v>
      </c>
      <c r="R38" s="1076">
        <v>0</v>
      </c>
      <c r="S38" s="435">
        <v>3</v>
      </c>
      <c r="T38" s="1076">
        <v>0</v>
      </c>
      <c r="U38" s="71">
        <v>31</v>
      </c>
    </row>
    <row r="39" spans="1:21" s="103" customFormat="1" ht="23.1" customHeight="1">
      <c r="A39" s="66">
        <v>32</v>
      </c>
      <c r="B39" s="65" t="s">
        <v>1091</v>
      </c>
      <c r="C39" s="433">
        <v>5428</v>
      </c>
      <c r="D39" s="433">
        <v>1254</v>
      </c>
      <c r="E39" s="433">
        <v>0</v>
      </c>
      <c r="F39" s="433">
        <v>0</v>
      </c>
      <c r="G39" s="433">
        <v>3521</v>
      </c>
      <c r="H39" s="433">
        <v>483302</v>
      </c>
      <c r="I39" s="433">
        <v>1028</v>
      </c>
      <c r="J39" s="433">
        <v>8701</v>
      </c>
      <c r="K39" s="433">
        <v>0</v>
      </c>
      <c r="L39" s="433">
        <v>0</v>
      </c>
      <c r="M39" s="433">
        <v>492003</v>
      </c>
      <c r="N39" s="433">
        <v>25587</v>
      </c>
      <c r="O39" s="433">
        <v>25587</v>
      </c>
      <c r="P39" s="433">
        <v>0</v>
      </c>
      <c r="Q39" s="433">
        <v>0</v>
      </c>
      <c r="R39" s="1075">
        <v>0</v>
      </c>
      <c r="S39" s="433">
        <v>22869</v>
      </c>
      <c r="T39" s="1075">
        <v>0</v>
      </c>
      <c r="U39" s="67">
        <v>32</v>
      </c>
    </row>
    <row r="40" spans="1:21" s="103" customFormat="1" ht="23.1" customHeight="1">
      <c r="A40" s="66">
        <v>33</v>
      </c>
      <c r="B40" s="65" t="s">
        <v>1092</v>
      </c>
      <c r="C40" s="433">
        <v>2897</v>
      </c>
      <c r="D40" s="433">
        <v>1286</v>
      </c>
      <c r="E40" s="433">
        <v>0</v>
      </c>
      <c r="F40" s="433">
        <v>0</v>
      </c>
      <c r="G40" s="433">
        <v>2491</v>
      </c>
      <c r="H40" s="433">
        <v>481207</v>
      </c>
      <c r="I40" s="433">
        <v>6811</v>
      </c>
      <c r="J40" s="433">
        <v>1774</v>
      </c>
      <c r="K40" s="433">
        <v>0</v>
      </c>
      <c r="L40" s="433">
        <v>0</v>
      </c>
      <c r="M40" s="433">
        <v>482981</v>
      </c>
      <c r="N40" s="433">
        <v>33098</v>
      </c>
      <c r="O40" s="433">
        <v>33098</v>
      </c>
      <c r="P40" s="433">
        <v>0</v>
      </c>
      <c r="Q40" s="433">
        <v>0</v>
      </c>
      <c r="R40" s="1075">
        <v>0</v>
      </c>
      <c r="S40" s="433">
        <v>7167</v>
      </c>
      <c r="T40" s="1075">
        <v>0</v>
      </c>
      <c r="U40" s="67">
        <v>33</v>
      </c>
    </row>
    <row r="41" spans="1:21" s="103" customFormat="1" ht="23.1" customHeight="1">
      <c r="A41" s="66">
        <v>34</v>
      </c>
      <c r="B41" s="65" t="s">
        <v>1093</v>
      </c>
      <c r="C41" s="433">
        <v>3579</v>
      </c>
      <c r="D41" s="433">
        <v>414</v>
      </c>
      <c r="E41" s="433">
        <v>0</v>
      </c>
      <c r="F41" s="433">
        <v>0</v>
      </c>
      <c r="G41" s="433">
        <v>2992</v>
      </c>
      <c r="H41" s="433">
        <v>464623</v>
      </c>
      <c r="I41" s="433">
        <v>3371</v>
      </c>
      <c r="J41" s="433">
        <v>0</v>
      </c>
      <c r="K41" s="433">
        <v>0</v>
      </c>
      <c r="L41" s="433">
        <v>12</v>
      </c>
      <c r="M41" s="433">
        <v>464635</v>
      </c>
      <c r="N41" s="433">
        <v>24837</v>
      </c>
      <c r="O41" s="433">
        <v>24837</v>
      </c>
      <c r="P41" s="433">
        <v>0</v>
      </c>
      <c r="Q41" s="433">
        <v>0</v>
      </c>
      <c r="R41" s="1075">
        <v>0</v>
      </c>
      <c r="S41" s="433">
        <v>27</v>
      </c>
      <c r="T41" s="1075">
        <v>0</v>
      </c>
      <c r="U41" s="67">
        <v>34</v>
      </c>
    </row>
    <row r="42" spans="1:21" s="103" customFormat="1" ht="23.1" customHeight="1">
      <c r="A42" s="66">
        <v>35</v>
      </c>
      <c r="B42" s="65" t="s">
        <v>1094</v>
      </c>
      <c r="C42" s="434">
        <v>3206</v>
      </c>
      <c r="D42" s="434">
        <v>1815</v>
      </c>
      <c r="E42" s="434">
        <v>0</v>
      </c>
      <c r="F42" s="434">
        <v>0</v>
      </c>
      <c r="G42" s="434">
        <v>1362</v>
      </c>
      <c r="H42" s="434">
        <v>465517</v>
      </c>
      <c r="I42" s="434">
        <v>344</v>
      </c>
      <c r="J42" s="434">
        <v>0</v>
      </c>
      <c r="K42" s="434">
        <v>0</v>
      </c>
      <c r="L42" s="434">
        <v>0</v>
      </c>
      <c r="M42" s="434">
        <v>465517</v>
      </c>
      <c r="N42" s="434">
        <v>2918</v>
      </c>
      <c r="O42" s="434">
        <v>2918</v>
      </c>
      <c r="P42" s="434">
        <v>0</v>
      </c>
      <c r="Q42" s="433">
        <v>0</v>
      </c>
      <c r="R42" s="1075">
        <v>0</v>
      </c>
      <c r="S42" s="433">
        <v>744</v>
      </c>
      <c r="T42" s="1075">
        <v>0</v>
      </c>
      <c r="U42" s="67">
        <v>35</v>
      </c>
    </row>
    <row r="43" spans="1:21" s="103" customFormat="1" ht="23.1" customHeight="1">
      <c r="A43" s="70">
        <v>36</v>
      </c>
      <c r="B43" s="62" t="s">
        <v>1095</v>
      </c>
      <c r="C43" s="435">
        <v>4134</v>
      </c>
      <c r="D43" s="435">
        <v>978</v>
      </c>
      <c r="E43" s="435">
        <v>0</v>
      </c>
      <c r="F43" s="435">
        <v>0</v>
      </c>
      <c r="G43" s="435">
        <v>21790</v>
      </c>
      <c r="H43" s="435">
        <v>482767</v>
      </c>
      <c r="I43" s="435">
        <v>4443</v>
      </c>
      <c r="J43" s="435">
        <v>1322</v>
      </c>
      <c r="K43" s="435">
        <v>0</v>
      </c>
      <c r="L43" s="435">
        <v>0</v>
      </c>
      <c r="M43" s="435">
        <v>484088</v>
      </c>
      <c r="N43" s="435">
        <v>25182</v>
      </c>
      <c r="O43" s="435">
        <v>25182</v>
      </c>
      <c r="P43" s="435">
        <v>0</v>
      </c>
      <c r="Q43" s="435">
        <v>0</v>
      </c>
      <c r="R43" s="1076">
        <v>0</v>
      </c>
      <c r="S43" s="435">
        <v>14208</v>
      </c>
      <c r="T43" s="1076">
        <v>0</v>
      </c>
      <c r="U43" s="71">
        <v>36</v>
      </c>
    </row>
    <row r="44" spans="1:21" s="103" customFormat="1" ht="23.1" customHeight="1">
      <c r="A44" s="66">
        <v>37</v>
      </c>
      <c r="B44" s="65" t="s">
        <v>1096</v>
      </c>
      <c r="C44" s="433">
        <v>2044</v>
      </c>
      <c r="D44" s="433">
        <v>1334</v>
      </c>
      <c r="E44" s="433">
        <v>0</v>
      </c>
      <c r="F44" s="433">
        <v>0</v>
      </c>
      <c r="G44" s="433">
        <v>4760</v>
      </c>
      <c r="H44" s="433">
        <v>474305</v>
      </c>
      <c r="I44" s="433">
        <v>1050</v>
      </c>
      <c r="J44" s="433">
        <v>2</v>
      </c>
      <c r="K44" s="433">
        <v>0</v>
      </c>
      <c r="L44" s="433">
        <v>0</v>
      </c>
      <c r="M44" s="433">
        <v>474308</v>
      </c>
      <c r="N44" s="433">
        <v>5335</v>
      </c>
      <c r="O44" s="433">
        <v>5335</v>
      </c>
      <c r="P44" s="433">
        <v>0</v>
      </c>
      <c r="Q44" s="433">
        <v>0</v>
      </c>
      <c r="R44" s="1075">
        <v>0</v>
      </c>
      <c r="S44" s="433">
        <v>57</v>
      </c>
      <c r="T44" s="1075">
        <v>0</v>
      </c>
      <c r="U44" s="67">
        <v>37</v>
      </c>
    </row>
    <row r="45" spans="1:21" s="103" customFormat="1" ht="23.1" customHeight="1">
      <c r="A45" s="66">
        <v>38</v>
      </c>
      <c r="B45" s="65" t="s">
        <v>1097</v>
      </c>
      <c r="C45" s="433">
        <v>3251</v>
      </c>
      <c r="D45" s="433">
        <v>1266</v>
      </c>
      <c r="E45" s="433">
        <v>0</v>
      </c>
      <c r="F45" s="433">
        <v>0</v>
      </c>
      <c r="G45" s="433">
        <v>3967</v>
      </c>
      <c r="H45" s="433">
        <v>487484</v>
      </c>
      <c r="I45" s="433">
        <v>5397</v>
      </c>
      <c r="J45" s="433">
        <v>25590</v>
      </c>
      <c r="K45" s="433">
        <v>0</v>
      </c>
      <c r="L45" s="433">
        <v>0</v>
      </c>
      <c r="M45" s="433">
        <v>513074</v>
      </c>
      <c r="N45" s="433">
        <v>41345</v>
      </c>
      <c r="O45" s="433">
        <v>41345</v>
      </c>
      <c r="P45" s="433">
        <v>0</v>
      </c>
      <c r="Q45" s="433">
        <v>0</v>
      </c>
      <c r="R45" s="1075">
        <v>0</v>
      </c>
      <c r="S45" s="433">
        <v>33418</v>
      </c>
      <c r="T45" s="1075">
        <v>0</v>
      </c>
      <c r="U45" s="67">
        <v>38</v>
      </c>
    </row>
    <row r="46" spans="1:21" s="103" customFormat="1" ht="23.1" customHeight="1">
      <c r="A46" s="66">
        <v>39</v>
      </c>
      <c r="B46" s="65" t="s">
        <v>1098</v>
      </c>
      <c r="C46" s="433">
        <v>4856</v>
      </c>
      <c r="D46" s="433">
        <v>677</v>
      </c>
      <c r="E46" s="433">
        <v>0</v>
      </c>
      <c r="F46" s="433">
        <v>0</v>
      </c>
      <c r="G46" s="433">
        <v>3833</v>
      </c>
      <c r="H46" s="433">
        <v>469283</v>
      </c>
      <c r="I46" s="433">
        <v>-680</v>
      </c>
      <c r="J46" s="433">
        <v>0</v>
      </c>
      <c r="K46" s="433">
        <v>0</v>
      </c>
      <c r="L46" s="433">
        <v>0</v>
      </c>
      <c r="M46" s="433">
        <v>469283</v>
      </c>
      <c r="N46" s="433">
        <v>21909</v>
      </c>
      <c r="O46" s="433">
        <v>21909</v>
      </c>
      <c r="P46" s="433">
        <v>0</v>
      </c>
      <c r="Q46" s="433">
        <v>0</v>
      </c>
      <c r="R46" s="1075">
        <v>0</v>
      </c>
      <c r="S46" s="433">
        <v>0</v>
      </c>
      <c r="T46" s="1075">
        <v>0</v>
      </c>
      <c r="U46" s="67">
        <v>39</v>
      </c>
    </row>
    <row r="47" spans="1:21" s="103" customFormat="1" ht="23.1" customHeight="1">
      <c r="A47" s="66">
        <v>42</v>
      </c>
      <c r="B47" s="65" t="s">
        <v>1099</v>
      </c>
      <c r="C47" s="434">
        <v>3349</v>
      </c>
      <c r="D47" s="434">
        <v>1252</v>
      </c>
      <c r="E47" s="434">
        <v>0</v>
      </c>
      <c r="F47" s="434">
        <v>0</v>
      </c>
      <c r="G47" s="434">
        <v>2834</v>
      </c>
      <c r="H47" s="434">
        <v>462884</v>
      </c>
      <c r="I47" s="434">
        <v>7314</v>
      </c>
      <c r="J47" s="434">
        <v>0</v>
      </c>
      <c r="K47" s="434">
        <v>0</v>
      </c>
      <c r="L47" s="434">
        <v>0</v>
      </c>
      <c r="M47" s="434">
        <v>462884</v>
      </c>
      <c r="N47" s="434">
        <v>8047</v>
      </c>
      <c r="O47" s="434">
        <v>8047</v>
      </c>
      <c r="P47" s="434">
        <v>0</v>
      </c>
      <c r="Q47" s="433">
        <v>0</v>
      </c>
      <c r="R47" s="1075">
        <v>0</v>
      </c>
      <c r="S47" s="433">
        <v>787</v>
      </c>
      <c r="T47" s="1075">
        <v>0</v>
      </c>
      <c r="U47" s="67">
        <v>42</v>
      </c>
    </row>
    <row r="48" spans="1:21" s="103" customFormat="1" ht="23.1" customHeight="1">
      <c r="A48" s="72">
        <v>43</v>
      </c>
      <c r="B48" s="62" t="s">
        <v>1100</v>
      </c>
      <c r="C48" s="435">
        <v>3010</v>
      </c>
      <c r="D48" s="435">
        <v>679</v>
      </c>
      <c r="E48" s="435">
        <v>0</v>
      </c>
      <c r="F48" s="435">
        <v>0</v>
      </c>
      <c r="G48" s="435">
        <v>1594</v>
      </c>
      <c r="H48" s="435">
        <v>440372</v>
      </c>
      <c r="I48" s="435">
        <v>4937</v>
      </c>
      <c r="J48" s="435">
        <v>8698</v>
      </c>
      <c r="K48" s="435">
        <v>0</v>
      </c>
      <c r="L48" s="435">
        <v>0</v>
      </c>
      <c r="M48" s="435">
        <v>449070</v>
      </c>
      <c r="N48" s="435">
        <v>14273</v>
      </c>
      <c r="O48" s="435">
        <v>14273</v>
      </c>
      <c r="P48" s="435">
        <v>0</v>
      </c>
      <c r="Q48" s="435">
        <v>0</v>
      </c>
      <c r="R48" s="1076">
        <v>0</v>
      </c>
      <c r="S48" s="435">
        <v>10216</v>
      </c>
      <c r="T48" s="1076">
        <v>0</v>
      </c>
      <c r="U48" s="73">
        <v>43</v>
      </c>
    </row>
    <row r="49" spans="1:21" s="103" customFormat="1" ht="23.1" customHeight="1">
      <c r="A49" s="66">
        <v>44</v>
      </c>
      <c r="B49" s="65" t="s">
        <v>1101</v>
      </c>
      <c r="C49" s="433">
        <v>113</v>
      </c>
      <c r="D49" s="433">
        <v>1102</v>
      </c>
      <c r="E49" s="433">
        <v>0</v>
      </c>
      <c r="F49" s="433">
        <v>0</v>
      </c>
      <c r="G49" s="433">
        <v>3822</v>
      </c>
      <c r="H49" s="433">
        <v>478509</v>
      </c>
      <c r="I49" s="433">
        <v>9202</v>
      </c>
      <c r="J49" s="433">
        <v>10721</v>
      </c>
      <c r="K49" s="433">
        <v>0</v>
      </c>
      <c r="L49" s="433">
        <v>0</v>
      </c>
      <c r="M49" s="433">
        <v>489230</v>
      </c>
      <c r="N49" s="433">
        <v>32257</v>
      </c>
      <c r="O49" s="433">
        <v>32257</v>
      </c>
      <c r="P49" s="433">
        <v>0</v>
      </c>
      <c r="Q49" s="433">
        <v>0</v>
      </c>
      <c r="R49" s="1075">
        <v>0</v>
      </c>
      <c r="S49" s="433">
        <v>16541</v>
      </c>
      <c r="T49" s="1075">
        <v>0</v>
      </c>
      <c r="U49" s="67">
        <v>44</v>
      </c>
    </row>
    <row r="50" spans="1:21" s="103" customFormat="1" ht="23.1" customHeight="1">
      <c r="A50" s="66">
        <v>45</v>
      </c>
      <c r="B50" s="65" t="s">
        <v>1102</v>
      </c>
      <c r="C50" s="433">
        <v>2486</v>
      </c>
      <c r="D50" s="433">
        <v>1162</v>
      </c>
      <c r="E50" s="433">
        <v>0</v>
      </c>
      <c r="F50" s="433">
        <v>0</v>
      </c>
      <c r="G50" s="433">
        <v>331</v>
      </c>
      <c r="H50" s="433">
        <v>480056</v>
      </c>
      <c r="I50" s="433">
        <v>5358</v>
      </c>
      <c r="J50" s="433">
        <v>0</v>
      </c>
      <c r="K50" s="433">
        <v>0</v>
      </c>
      <c r="L50" s="433">
        <v>0</v>
      </c>
      <c r="M50" s="433">
        <v>480056</v>
      </c>
      <c r="N50" s="433">
        <v>29510</v>
      </c>
      <c r="O50" s="433">
        <v>24125</v>
      </c>
      <c r="P50" s="433">
        <v>5385</v>
      </c>
      <c r="Q50" s="433">
        <v>0</v>
      </c>
      <c r="R50" s="1075">
        <v>0</v>
      </c>
      <c r="S50" s="433">
        <v>20163</v>
      </c>
      <c r="T50" s="1075">
        <v>0</v>
      </c>
      <c r="U50" s="67">
        <v>45</v>
      </c>
    </row>
    <row r="51" spans="1:21" s="103" customFormat="1" ht="23.1" customHeight="1">
      <c r="A51" s="66">
        <v>46</v>
      </c>
      <c r="B51" s="65" t="s">
        <v>1103</v>
      </c>
      <c r="C51" s="433">
        <v>3005</v>
      </c>
      <c r="D51" s="433">
        <v>900</v>
      </c>
      <c r="E51" s="433">
        <v>0</v>
      </c>
      <c r="F51" s="433">
        <v>0</v>
      </c>
      <c r="G51" s="433">
        <v>2069</v>
      </c>
      <c r="H51" s="433">
        <v>443815</v>
      </c>
      <c r="I51" s="433">
        <v>-4210</v>
      </c>
      <c r="J51" s="433">
        <v>9914</v>
      </c>
      <c r="K51" s="433">
        <v>0</v>
      </c>
      <c r="L51" s="433">
        <v>0</v>
      </c>
      <c r="M51" s="433">
        <v>453729</v>
      </c>
      <c r="N51" s="433">
        <v>11997</v>
      </c>
      <c r="O51" s="433">
        <v>11997</v>
      </c>
      <c r="P51" s="433">
        <v>0</v>
      </c>
      <c r="Q51" s="433">
        <v>0</v>
      </c>
      <c r="R51" s="1075">
        <v>0</v>
      </c>
      <c r="S51" s="433">
        <v>28658</v>
      </c>
      <c r="T51" s="1075">
        <v>0</v>
      </c>
      <c r="U51" s="67">
        <v>46</v>
      </c>
    </row>
    <row r="52" spans="1:21" s="103" customFormat="1" ht="23.1" customHeight="1">
      <c r="A52" s="66">
        <v>47</v>
      </c>
      <c r="B52" s="65" t="s">
        <v>1104</v>
      </c>
      <c r="C52" s="434">
        <v>3039</v>
      </c>
      <c r="D52" s="434">
        <v>1186</v>
      </c>
      <c r="E52" s="434">
        <v>0</v>
      </c>
      <c r="F52" s="434">
        <v>0</v>
      </c>
      <c r="G52" s="434">
        <v>7048</v>
      </c>
      <c r="H52" s="434">
        <v>459734</v>
      </c>
      <c r="I52" s="434">
        <v>3</v>
      </c>
      <c r="J52" s="434">
        <v>0</v>
      </c>
      <c r="K52" s="434">
        <v>0</v>
      </c>
      <c r="L52" s="434">
        <v>0</v>
      </c>
      <c r="M52" s="434">
        <v>459734</v>
      </c>
      <c r="N52" s="434">
        <v>6740</v>
      </c>
      <c r="O52" s="434">
        <v>6740</v>
      </c>
      <c r="P52" s="434">
        <v>0</v>
      </c>
      <c r="Q52" s="433">
        <v>0</v>
      </c>
      <c r="R52" s="1075">
        <v>0</v>
      </c>
      <c r="S52" s="433">
        <v>1</v>
      </c>
      <c r="T52" s="1075">
        <v>0</v>
      </c>
      <c r="U52" s="67">
        <v>47</v>
      </c>
    </row>
    <row r="53" spans="1:21" s="103" customFormat="1" ht="23.1" customHeight="1">
      <c r="A53" s="70">
        <v>49</v>
      </c>
      <c r="B53" s="62" t="s">
        <v>1105</v>
      </c>
      <c r="C53" s="435">
        <v>2674</v>
      </c>
      <c r="D53" s="435">
        <v>1325</v>
      </c>
      <c r="E53" s="435">
        <v>0</v>
      </c>
      <c r="F53" s="435">
        <v>0</v>
      </c>
      <c r="G53" s="435">
        <v>4071</v>
      </c>
      <c r="H53" s="435">
        <v>454582</v>
      </c>
      <c r="I53" s="435">
        <v>-2837</v>
      </c>
      <c r="J53" s="435">
        <v>0</v>
      </c>
      <c r="K53" s="435">
        <v>0</v>
      </c>
      <c r="L53" s="435">
        <v>0</v>
      </c>
      <c r="M53" s="435">
        <v>454582</v>
      </c>
      <c r="N53" s="435">
        <v>6852</v>
      </c>
      <c r="O53" s="435">
        <v>6852</v>
      </c>
      <c r="P53" s="435">
        <v>0</v>
      </c>
      <c r="Q53" s="435">
        <v>0</v>
      </c>
      <c r="R53" s="1076">
        <v>0</v>
      </c>
      <c r="S53" s="435">
        <v>6010</v>
      </c>
      <c r="T53" s="1076">
        <v>0</v>
      </c>
      <c r="U53" s="71">
        <v>49</v>
      </c>
    </row>
    <row r="54" spans="1:21" s="103" customFormat="1" ht="23.1" customHeight="1">
      <c r="A54" s="66">
        <v>50</v>
      </c>
      <c r="B54" s="65" t="s">
        <v>1106</v>
      </c>
      <c r="C54" s="433">
        <v>4346</v>
      </c>
      <c r="D54" s="433">
        <v>3954</v>
      </c>
      <c r="E54" s="433">
        <v>0</v>
      </c>
      <c r="F54" s="433">
        <v>0</v>
      </c>
      <c r="G54" s="433">
        <v>12544</v>
      </c>
      <c r="H54" s="433">
        <v>499975</v>
      </c>
      <c r="I54" s="433">
        <v>-14465</v>
      </c>
      <c r="J54" s="433">
        <v>0</v>
      </c>
      <c r="K54" s="433">
        <v>0</v>
      </c>
      <c r="L54" s="433">
        <v>0</v>
      </c>
      <c r="M54" s="433">
        <v>499975</v>
      </c>
      <c r="N54" s="433">
        <v>19617</v>
      </c>
      <c r="O54" s="433">
        <v>19617</v>
      </c>
      <c r="P54" s="433">
        <v>0</v>
      </c>
      <c r="Q54" s="433">
        <v>350</v>
      </c>
      <c r="R54" s="1075">
        <v>340</v>
      </c>
      <c r="S54" s="433">
        <v>1067</v>
      </c>
      <c r="T54" s="1075">
        <v>0</v>
      </c>
      <c r="U54" s="67">
        <v>50</v>
      </c>
    </row>
    <row r="55" spans="1:21" s="103" customFormat="1" ht="23.1" customHeight="1">
      <c r="A55" s="66">
        <v>51</v>
      </c>
      <c r="B55" s="65" t="s">
        <v>1107</v>
      </c>
      <c r="C55" s="433">
        <v>2643</v>
      </c>
      <c r="D55" s="433">
        <v>2008</v>
      </c>
      <c r="E55" s="433">
        <v>0</v>
      </c>
      <c r="F55" s="433">
        <v>0</v>
      </c>
      <c r="G55" s="433">
        <v>2809</v>
      </c>
      <c r="H55" s="433">
        <v>456948</v>
      </c>
      <c r="I55" s="433">
        <v>15992</v>
      </c>
      <c r="J55" s="433">
        <v>15134</v>
      </c>
      <c r="K55" s="433">
        <v>0</v>
      </c>
      <c r="L55" s="433">
        <v>0</v>
      </c>
      <c r="M55" s="433">
        <v>472082</v>
      </c>
      <c r="N55" s="433">
        <v>21455</v>
      </c>
      <c r="O55" s="433">
        <v>19176</v>
      </c>
      <c r="P55" s="433">
        <v>2279</v>
      </c>
      <c r="Q55" s="433">
        <v>0</v>
      </c>
      <c r="R55" s="1075">
        <v>0</v>
      </c>
      <c r="S55" s="433">
        <v>20554</v>
      </c>
      <c r="T55" s="1075">
        <v>0</v>
      </c>
      <c r="U55" s="67">
        <v>51</v>
      </c>
    </row>
    <row r="56" spans="1:21" s="103" customFormat="1" ht="23.1" customHeight="1">
      <c r="A56" s="66">
        <v>52</v>
      </c>
      <c r="B56" s="65" t="s">
        <v>1108</v>
      </c>
      <c r="C56" s="433">
        <v>4200</v>
      </c>
      <c r="D56" s="433">
        <v>410</v>
      </c>
      <c r="E56" s="433">
        <v>0</v>
      </c>
      <c r="F56" s="433">
        <v>0</v>
      </c>
      <c r="G56" s="433">
        <v>2587</v>
      </c>
      <c r="H56" s="433">
        <v>472757</v>
      </c>
      <c r="I56" s="433">
        <v>2703</v>
      </c>
      <c r="J56" s="433">
        <v>0</v>
      </c>
      <c r="K56" s="433">
        <v>0</v>
      </c>
      <c r="L56" s="433">
        <v>0</v>
      </c>
      <c r="M56" s="433">
        <v>472757</v>
      </c>
      <c r="N56" s="433">
        <v>27798</v>
      </c>
      <c r="O56" s="433">
        <v>27798</v>
      </c>
      <c r="P56" s="433">
        <v>0</v>
      </c>
      <c r="Q56" s="433">
        <v>44</v>
      </c>
      <c r="R56" s="1075">
        <v>0</v>
      </c>
      <c r="S56" s="433">
        <v>1850</v>
      </c>
      <c r="T56" s="1075">
        <v>0</v>
      </c>
      <c r="U56" s="67">
        <v>52</v>
      </c>
    </row>
    <row r="57" spans="1:21" s="103" customFormat="1" ht="23.1" customHeight="1" thickBot="1">
      <c r="A57" s="81">
        <v>54</v>
      </c>
      <c r="B57" s="82" t="s">
        <v>1109</v>
      </c>
      <c r="C57" s="441">
        <v>3638</v>
      </c>
      <c r="D57" s="441">
        <v>2338</v>
      </c>
      <c r="E57" s="441">
        <v>0</v>
      </c>
      <c r="F57" s="441">
        <v>0</v>
      </c>
      <c r="G57" s="441">
        <v>1332</v>
      </c>
      <c r="H57" s="441">
        <v>494441</v>
      </c>
      <c r="I57" s="441">
        <v>8495</v>
      </c>
      <c r="J57" s="441">
        <v>33</v>
      </c>
      <c r="K57" s="441">
        <v>0</v>
      </c>
      <c r="L57" s="441">
        <v>0</v>
      </c>
      <c r="M57" s="441">
        <v>494474</v>
      </c>
      <c r="N57" s="441">
        <v>38972</v>
      </c>
      <c r="O57" s="441">
        <v>38972</v>
      </c>
      <c r="P57" s="441">
        <v>0</v>
      </c>
      <c r="Q57" s="441">
        <v>0</v>
      </c>
      <c r="R57" s="1077">
        <v>0</v>
      </c>
      <c r="S57" s="441">
        <v>446</v>
      </c>
      <c r="T57" s="1077">
        <v>0</v>
      </c>
      <c r="U57" s="83">
        <v>54</v>
      </c>
    </row>
    <row r="58" spans="1:21" s="103" customFormat="1" ht="23.1" customHeight="1">
      <c r="A58" s="66">
        <v>55</v>
      </c>
      <c r="B58" s="65" t="s">
        <v>1110</v>
      </c>
      <c r="C58" s="433">
        <v>2293</v>
      </c>
      <c r="D58" s="433">
        <v>1595</v>
      </c>
      <c r="E58" s="433">
        <v>0</v>
      </c>
      <c r="F58" s="433">
        <v>0</v>
      </c>
      <c r="G58" s="433">
        <v>3366</v>
      </c>
      <c r="H58" s="433">
        <v>496560</v>
      </c>
      <c r="I58" s="433">
        <v>10949</v>
      </c>
      <c r="J58" s="433">
        <v>17730</v>
      </c>
      <c r="K58" s="433">
        <v>0</v>
      </c>
      <c r="L58" s="433">
        <v>0</v>
      </c>
      <c r="M58" s="433">
        <v>514291</v>
      </c>
      <c r="N58" s="433">
        <v>51013</v>
      </c>
      <c r="O58" s="433">
        <v>51013</v>
      </c>
      <c r="P58" s="433">
        <v>0</v>
      </c>
      <c r="Q58" s="433">
        <v>0</v>
      </c>
      <c r="R58" s="1075">
        <v>0</v>
      </c>
      <c r="S58" s="433">
        <v>17751</v>
      </c>
      <c r="T58" s="1075">
        <v>0</v>
      </c>
      <c r="U58" s="67">
        <v>55</v>
      </c>
    </row>
    <row r="59" spans="1:21" s="103" customFormat="1" ht="23.1" customHeight="1">
      <c r="A59" s="66">
        <v>56</v>
      </c>
      <c r="B59" s="65" t="s">
        <v>1111</v>
      </c>
      <c r="C59" s="433">
        <v>2162</v>
      </c>
      <c r="D59" s="433">
        <v>2604</v>
      </c>
      <c r="E59" s="433">
        <v>0</v>
      </c>
      <c r="F59" s="433">
        <v>0</v>
      </c>
      <c r="G59" s="433">
        <v>5714</v>
      </c>
      <c r="H59" s="433">
        <v>478864</v>
      </c>
      <c r="I59" s="433">
        <v>8762</v>
      </c>
      <c r="J59" s="433">
        <v>0</v>
      </c>
      <c r="K59" s="433">
        <v>0</v>
      </c>
      <c r="L59" s="433">
        <v>0</v>
      </c>
      <c r="M59" s="433">
        <v>478864</v>
      </c>
      <c r="N59" s="433">
        <v>25860</v>
      </c>
      <c r="O59" s="433">
        <v>25860</v>
      </c>
      <c r="P59" s="433">
        <v>0</v>
      </c>
      <c r="Q59" s="433">
        <v>0</v>
      </c>
      <c r="R59" s="1075">
        <v>0</v>
      </c>
      <c r="S59" s="433">
        <v>11</v>
      </c>
      <c r="T59" s="1075">
        <v>0</v>
      </c>
      <c r="U59" s="67">
        <v>56</v>
      </c>
    </row>
    <row r="60" spans="1:21" s="103" customFormat="1" ht="23.1" customHeight="1">
      <c r="A60" s="66">
        <v>57</v>
      </c>
      <c r="B60" s="65" t="s">
        <v>1112</v>
      </c>
      <c r="C60" s="433">
        <v>2420</v>
      </c>
      <c r="D60" s="433">
        <v>1534</v>
      </c>
      <c r="E60" s="433">
        <v>0</v>
      </c>
      <c r="F60" s="433">
        <v>0</v>
      </c>
      <c r="G60" s="433">
        <v>3903</v>
      </c>
      <c r="H60" s="433">
        <v>452585</v>
      </c>
      <c r="I60" s="433">
        <v>16908</v>
      </c>
      <c r="J60" s="433">
        <v>42</v>
      </c>
      <c r="K60" s="433">
        <v>0</v>
      </c>
      <c r="L60" s="433">
        <v>0</v>
      </c>
      <c r="M60" s="433">
        <v>452628</v>
      </c>
      <c r="N60" s="433">
        <v>57880</v>
      </c>
      <c r="O60" s="433">
        <v>57880</v>
      </c>
      <c r="P60" s="433">
        <v>0</v>
      </c>
      <c r="Q60" s="433">
        <v>0</v>
      </c>
      <c r="R60" s="1075">
        <v>0</v>
      </c>
      <c r="S60" s="433">
        <v>21323</v>
      </c>
      <c r="T60" s="1075">
        <v>0</v>
      </c>
      <c r="U60" s="67">
        <v>57</v>
      </c>
    </row>
    <row r="61" spans="1:21" s="103" customFormat="1" ht="23.1" customHeight="1">
      <c r="A61" s="66">
        <v>58</v>
      </c>
      <c r="B61" s="65" t="s">
        <v>1113</v>
      </c>
      <c r="C61" s="433">
        <v>2115</v>
      </c>
      <c r="D61" s="433">
        <v>1624</v>
      </c>
      <c r="E61" s="433">
        <v>0</v>
      </c>
      <c r="F61" s="433">
        <v>0</v>
      </c>
      <c r="G61" s="433">
        <v>668</v>
      </c>
      <c r="H61" s="433">
        <v>507626</v>
      </c>
      <c r="I61" s="433">
        <v>12855</v>
      </c>
      <c r="J61" s="433">
        <v>0</v>
      </c>
      <c r="K61" s="433">
        <v>0</v>
      </c>
      <c r="L61" s="433">
        <v>0</v>
      </c>
      <c r="M61" s="433">
        <v>507626</v>
      </c>
      <c r="N61" s="433">
        <v>47535</v>
      </c>
      <c r="O61" s="433">
        <v>47535</v>
      </c>
      <c r="P61" s="433">
        <v>0</v>
      </c>
      <c r="Q61" s="433">
        <v>0</v>
      </c>
      <c r="R61" s="1075">
        <v>0</v>
      </c>
      <c r="S61" s="433">
        <v>16092</v>
      </c>
      <c r="T61" s="1075">
        <v>0</v>
      </c>
      <c r="U61" s="67">
        <v>58</v>
      </c>
    </row>
    <row r="62" spans="1:21" s="103" customFormat="1" ht="23.1" customHeight="1">
      <c r="A62" s="66">
        <v>59</v>
      </c>
      <c r="B62" s="76" t="s">
        <v>1114</v>
      </c>
      <c r="C62" s="434">
        <v>4118</v>
      </c>
      <c r="D62" s="434">
        <v>141</v>
      </c>
      <c r="E62" s="434">
        <v>0</v>
      </c>
      <c r="F62" s="434">
        <v>0</v>
      </c>
      <c r="G62" s="434">
        <v>2428</v>
      </c>
      <c r="H62" s="434">
        <v>471406</v>
      </c>
      <c r="I62" s="434">
        <v>16168</v>
      </c>
      <c r="J62" s="434">
        <v>2570</v>
      </c>
      <c r="K62" s="434">
        <v>0</v>
      </c>
      <c r="L62" s="434">
        <v>0</v>
      </c>
      <c r="M62" s="434">
        <v>473975</v>
      </c>
      <c r="N62" s="434">
        <v>69338</v>
      </c>
      <c r="O62" s="434">
        <v>69338</v>
      </c>
      <c r="P62" s="434">
        <v>0</v>
      </c>
      <c r="Q62" s="433">
        <v>0</v>
      </c>
      <c r="R62" s="1075">
        <v>0</v>
      </c>
      <c r="S62" s="433">
        <v>17943</v>
      </c>
      <c r="T62" s="1075">
        <v>0</v>
      </c>
      <c r="U62" s="67">
        <v>59</v>
      </c>
    </row>
    <row r="63" spans="1:21" s="103" customFormat="1" ht="23.1" customHeight="1">
      <c r="A63" s="70">
        <v>61</v>
      </c>
      <c r="B63" s="65" t="s">
        <v>1115</v>
      </c>
      <c r="C63" s="435">
        <v>2117</v>
      </c>
      <c r="D63" s="435">
        <v>2250</v>
      </c>
      <c r="E63" s="435">
        <v>3875</v>
      </c>
      <c r="F63" s="435">
        <v>565</v>
      </c>
      <c r="G63" s="435">
        <v>314</v>
      </c>
      <c r="H63" s="435">
        <v>473584</v>
      </c>
      <c r="I63" s="435">
        <v>25096</v>
      </c>
      <c r="J63" s="435">
        <v>27</v>
      </c>
      <c r="K63" s="435">
        <v>0</v>
      </c>
      <c r="L63" s="435">
        <v>0</v>
      </c>
      <c r="M63" s="435">
        <v>473611</v>
      </c>
      <c r="N63" s="435">
        <v>34173</v>
      </c>
      <c r="O63" s="435">
        <v>34173</v>
      </c>
      <c r="P63" s="435">
        <v>0</v>
      </c>
      <c r="Q63" s="435">
        <v>0</v>
      </c>
      <c r="R63" s="1076">
        <v>0</v>
      </c>
      <c r="S63" s="435">
        <v>4782</v>
      </c>
      <c r="T63" s="1076">
        <v>0</v>
      </c>
      <c r="U63" s="71">
        <v>61</v>
      </c>
    </row>
    <row r="64" spans="1:21" s="103" customFormat="1" ht="23.1" customHeight="1">
      <c r="A64" s="66">
        <v>65</v>
      </c>
      <c r="B64" s="65" t="s">
        <v>1116</v>
      </c>
      <c r="C64" s="433">
        <v>3027</v>
      </c>
      <c r="D64" s="433">
        <v>1421</v>
      </c>
      <c r="E64" s="433">
        <v>0</v>
      </c>
      <c r="F64" s="433">
        <v>0</v>
      </c>
      <c r="G64" s="433">
        <v>9116</v>
      </c>
      <c r="H64" s="433">
        <v>478100</v>
      </c>
      <c r="I64" s="433">
        <v>5536</v>
      </c>
      <c r="J64" s="433">
        <v>21397</v>
      </c>
      <c r="K64" s="433">
        <v>0</v>
      </c>
      <c r="L64" s="433">
        <v>0</v>
      </c>
      <c r="M64" s="433">
        <v>499497</v>
      </c>
      <c r="N64" s="433">
        <v>45275</v>
      </c>
      <c r="O64" s="433">
        <v>45275</v>
      </c>
      <c r="P64" s="433">
        <v>0</v>
      </c>
      <c r="Q64" s="433">
        <v>0</v>
      </c>
      <c r="R64" s="1075">
        <v>0</v>
      </c>
      <c r="S64" s="433">
        <v>70721</v>
      </c>
      <c r="T64" s="1075">
        <v>0</v>
      </c>
      <c r="U64" s="67">
        <v>65</v>
      </c>
    </row>
    <row r="65" spans="1:21" s="103" customFormat="1" ht="23.1" customHeight="1">
      <c r="A65" s="66">
        <v>66</v>
      </c>
      <c r="B65" s="65" t="s">
        <v>1117</v>
      </c>
      <c r="C65" s="433">
        <v>3603</v>
      </c>
      <c r="D65" s="433">
        <v>2467</v>
      </c>
      <c r="E65" s="433">
        <v>0</v>
      </c>
      <c r="F65" s="433">
        <v>0</v>
      </c>
      <c r="G65" s="433">
        <v>1645</v>
      </c>
      <c r="H65" s="433">
        <v>487914</v>
      </c>
      <c r="I65" s="433">
        <v>14308</v>
      </c>
      <c r="J65" s="433">
        <v>0</v>
      </c>
      <c r="K65" s="433">
        <v>0</v>
      </c>
      <c r="L65" s="433">
        <v>0</v>
      </c>
      <c r="M65" s="433">
        <v>487914</v>
      </c>
      <c r="N65" s="433">
        <v>41187</v>
      </c>
      <c r="O65" s="433">
        <v>41187</v>
      </c>
      <c r="P65" s="433">
        <v>0</v>
      </c>
      <c r="Q65" s="433">
        <v>0</v>
      </c>
      <c r="R65" s="1075">
        <v>0</v>
      </c>
      <c r="S65" s="433">
        <v>0</v>
      </c>
      <c r="T65" s="1075">
        <v>0</v>
      </c>
      <c r="U65" s="67">
        <v>66</v>
      </c>
    </row>
    <row r="66" spans="1:21" s="103" customFormat="1" ht="23.1" customHeight="1">
      <c r="A66" s="66">
        <v>68</v>
      </c>
      <c r="B66" s="65" t="s">
        <v>1118</v>
      </c>
      <c r="C66" s="433">
        <v>3105</v>
      </c>
      <c r="D66" s="433">
        <v>1058</v>
      </c>
      <c r="E66" s="433">
        <v>0</v>
      </c>
      <c r="F66" s="433">
        <v>0</v>
      </c>
      <c r="G66" s="433">
        <v>2066</v>
      </c>
      <c r="H66" s="433">
        <v>491453</v>
      </c>
      <c r="I66" s="433">
        <v>-2654</v>
      </c>
      <c r="J66" s="433">
        <v>0</v>
      </c>
      <c r="K66" s="433">
        <v>0</v>
      </c>
      <c r="L66" s="433">
        <v>0</v>
      </c>
      <c r="M66" s="433">
        <v>491453</v>
      </c>
      <c r="N66" s="433">
        <v>45515</v>
      </c>
      <c r="O66" s="433">
        <v>45515</v>
      </c>
      <c r="P66" s="433">
        <v>0</v>
      </c>
      <c r="Q66" s="433">
        <v>0</v>
      </c>
      <c r="R66" s="1075">
        <v>0</v>
      </c>
      <c r="S66" s="433">
        <v>2293</v>
      </c>
      <c r="T66" s="1075">
        <v>0</v>
      </c>
      <c r="U66" s="67">
        <v>68</v>
      </c>
    </row>
    <row r="67" spans="1:21" s="103" customFormat="1" ht="23.1" customHeight="1">
      <c r="A67" s="75">
        <v>70</v>
      </c>
      <c r="B67" s="76" t="s">
        <v>1119</v>
      </c>
      <c r="C67" s="434">
        <v>2561</v>
      </c>
      <c r="D67" s="434">
        <v>1803</v>
      </c>
      <c r="E67" s="434">
        <v>0</v>
      </c>
      <c r="F67" s="434">
        <v>0</v>
      </c>
      <c r="G67" s="434">
        <v>4176</v>
      </c>
      <c r="H67" s="434">
        <v>460521</v>
      </c>
      <c r="I67" s="434">
        <v>5834</v>
      </c>
      <c r="J67" s="434">
        <v>12</v>
      </c>
      <c r="K67" s="434">
        <v>0</v>
      </c>
      <c r="L67" s="434">
        <v>0</v>
      </c>
      <c r="M67" s="434">
        <v>460533</v>
      </c>
      <c r="N67" s="434">
        <v>40127</v>
      </c>
      <c r="O67" s="434">
        <v>40127</v>
      </c>
      <c r="P67" s="434">
        <v>0</v>
      </c>
      <c r="Q67" s="434">
        <v>0</v>
      </c>
      <c r="R67" s="1078">
        <v>0</v>
      </c>
      <c r="S67" s="434">
        <v>70</v>
      </c>
      <c r="T67" s="1078">
        <v>0</v>
      </c>
      <c r="U67" s="77">
        <v>70</v>
      </c>
    </row>
    <row r="68" spans="1:21" s="125" customFormat="1" ht="23.1" customHeight="1">
      <c r="A68" s="78">
        <v>78</v>
      </c>
      <c r="B68" s="65" t="s">
        <v>1120</v>
      </c>
      <c r="C68" s="435">
        <v>2320</v>
      </c>
      <c r="D68" s="435">
        <v>2529</v>
      </c>
      <c r="E68" s="435">
        <v>0</v>
      </c>
      <c r="F68" s="435">
        <v>0</v>
      </c>
      <c r="G68" s="435">
        <v>3582</v>
      </c>
      <c r="H68" s="435">
        <v>492870</v>
      </c>
      <c r="I68" s="435">
        <v>3376</v>
      </c>
      <c r="J68" s="435">
        <v>0</v>
      </c>
      <c r="K68" s="435">
        <v>0</v>
      </c>
      <c r="L68" s="435">
        <v>0</v>
      </c>
      <c r="M68" s="435">
        <v>492870</v>
      </c>
      <c r="N68" s="435">
        <v>15062</v>
      </c>
      <c r="O68" s="435">
        <v>15062</v>
      </c>
      <c r="P68" s="435">
        <v>0</v>
      </c>
      <c r="Q68" s="433">
        <v>0</v>
      </c>
      <c r="R68" s="1075">
        <v>0</v>
      </c>
      <c r="S68" s="433">
        <v>9</v>
      </c>
      <c r="T68" s="1075">
        <v>0</v>
      </c>
      <c r="U68" s="79">
        <v>78</v>
      </c>
    </row>
    <row r="69" spans="1:21" s="125" customFormat="1" ht="23.1" customHeight="1">
      <c r="A69" s="66">
        <v>84</v>
      </c>
      <c r="B69" s="65" t="s">
        <v>1121</v>
      </c>
      <c r="C69" s="433">
        <v>2714</v>
      </c>
      <c r="D69" s="433">
        <v>2242</v>
      </c>
      <c r="E69" s="433">
        <v>0</v>
      </c>
      <c r="F69" s="433">
        <v>0</v>
      </c>
      <c r="G69" s="433">
        <v>14715</v>
      </c>
      <c r="H69" s="433">
        <v>489008</v>
      </c>
      <c r="I69" s="433">
        <v>4872</v>
      </c>
      <c r="J69" s="433">
        <v>0</v>
      </c>
      <c r="K69" s="433">
        <v>0</v>
      </c>
      <c r="L69" s="433">
        <v>0</v>
      </c>
      <c r="M69" s="433">
        <v>489008</v>
      </c>
      <c r="N69" s="433">
        <v>19376</v>
      </c>
      <c r="O69" s="433">
        <v>19376</v>
      </c>
      <c r="P69" s="433">
        <v>0</v>
      </c>
      <c r="Q69" s="433">
        <v>0</v>
      </c>
      <c r="R69" s="1075">
        <v>0</v>
      </c>
      <c r="S69" s="433">
        <v>419</v>
      </c>
      <c r="T69" s="1075">
        <v>0</v>
      </c>
      <c r="U69" s="67">
        <v>84</v>
      </c>
    </row>
    <row r="70" spans="1:21" s="125" customFormat="1" ht="23.1" customHeight="1">
      <c r="A70" s="66">
        <v>85</v>
      </c>
      <c r="B70" s="65" t="s">
        <v>1122</v>
      </c>
      <c r="C70" s="433">
        <v>2778</v>
      </c>
      <c r="D70" s="433">
        <v>2149</v>
      </c>
      <c r="E70" s="433">
        <v>0</v>
      </c>
      <c r="F70" s="433">
        <v>0</v>
      </c>
      <c r="G70" s="433">
        <v>2874</v>
      </c>
      <c r="H70" s="433">
        <v>473021</v>
      </c>
      <c r="I70" s="433">
        <v>-4505</v>
      </c>
      <c r="J70" s="433">
        <v>7</v>
      </c>
      <c r="K70" s="433">
        <v>0</v>
      </c>
      <c r="L70" s="433">
        <v>0</v>
      </c>
      <c r="M70" s="433">
        <v>473028</v>
      </c>
      <c r="N70" s="433">
        <v>22086</v>
      </c>
      <c r="O70" s="433">
        <v>22086</v>
      </c>
      <c r="P70" s="433">
        <v>0</v>
      </c>
      <c r="Q70" s="433">
        <v>0</v>
      </c>
      <c r="R70" s="1075">
        <v>0</v>
      </c>
      <c r="S70" s="433">
        <v>21465</v>
      </c>
      <c r="T70" s="1075">
        <v>0</v>
      </c>
      <c r="U70" s="67">
        <v>85</v>
      </c>
    </row>
    <row r="71" spans="1:21" s="125" customFormat="1" ht="23.1" customHeight="1">
      <c r="A71" s="66">
        <v>89</v>
      </c>
      <c r="B71" s="65" t="s">
        <v>1123</v>
      </c>
      <c r="C71" s="433">
        <v>2746</v>
      </c>
      <c r="D71" s="433">
        <v>637</v>
      </c>
      <c r="E71" s="433">
        <v>0</v>
      </c>
      <c r="F71" s="433">
        <v>0</v>
      </c>
      <c r="G71" s="433">
        <v>3692</v>
      </c>
      <c r="H71" s="433">
        <v>491776</v>
      </c>
      <c r="I71" s="433">
        <v>-7658</v>
      </c>
      <c r="J71" s="433">
        <v>16096</v>
      </c>
      <c r="K71" s="433">
        <v>0</v>
      </c>
      <c r="L71" s="433">
        <v>0</v>
      </c>
      <c r="M71" s="433">
        <v>507871</v>
      </c>
      <c r="N71" s="433">
        <v>30417</v>
      </c>
      <c r="O71" s="433">
        <v>30417</v>
      </c>
      <c r="P71" s="433">
        <v>0</v>
      </c>
      <c r="Q71" s="433">
        <v>0</v>
      </c>
      <c r="R71" s="1075">
        <v>0</v>
      </c>
      <c r="S71" s="433">
        <v>45154</v>
      </c>
      <c r="T71" s="1075">
        <v>0</v>
      </c>
      <c r="U71" s="67">
        <v>89</v>
      </c>
    </row>
    <row r="72" spans="1:21" s="125" customFormat="1" ht="23.1" customHeight="1">
      <c r="A72" s="75">
        <v>90</v>
      </c>
      <c r="B72" s="76" t="s">
        <v>1124</v>
      </c>
      <c r="C72" s="434">
        <v>2216</v>
      </c>
      <c r="D72" s="434">
        <v>1865</v>
      </c>
      <c r="E72" s="434">
        <v>0</v>
      </c>
      <c r="F72" s="434">
        <v>0</v>
      </c>
      <c r="G72" s="434">
        <v>6541</v>
      </c>
      <c r="H72" s="434">
        <v>472759</v>
      </c>
      <c r="I72" s="434">
        <v>623</v>
      </c>
      <c r="J72" s="434">
        <v>19500</v>
      </c>
      <c r="K72" s="434">
        <v>0</v>
      </c>
      <c r="L72" s="434">
        <v>0</v>
      </c>
      <c r="M72" s="434">
        <v>492259</v>
      </c>
      <c r="N72" s="434">
        <v>18571</v>
      </c>
      <c r="O72" s="434">
        <v>18571</v>
      </c>
      <c r="P72" s="434">
        <v>0</v>
      </c>
      <c r="Q72" s="434">
        <v>0</v>
      </c>
      <c r="R72" s="1078">
        <v>0</v>
      </c>
      <c r="S72" s="434">
        <v>19503</v>
      </c>
      <c r="T72" s="1078">
        <v>0</v>
      </c>
      <c r="U72" s="77">
        <v>90</v>
      </c>
    </row>
    <row r="73" spans="1:21" s="6" customFormat="1" ht="23.1" customHeight="1">
      <c r="A73" s="64">
        <v>91</v>
      </c>
      <c r="B73" s="97" t="s">
        <v>1125</v>
      </c>
      <c r="C73" s="437">
        <v>2489</v>
      </c>
      <c r="D73" s="433">
        <v>738</v>
      </c>
      <c r="E73" s="433">
        <v>0</v>
      </c>
      <c r="F73" s="437">
        <v>0</v>
      </c>
      <c r="G73" s="437">
        <v>1190</v>
      </c>
      <c r="H73" s="433">
        <v>479937</v>
      </c>
      <c r="I73" s="433">
        <v>7953</v>
      </c>
      <c r="J73" s="433">
        <v>6</v>
      </c>
      <c r="K73" s="433">
        <v>0</v>
      </c>
      <c r="L73" s="433">
        <v>112</v>
      </c>
      <c r="M73" s="433">
        <v>480056</v>
      </c>
      <c r="N73" s="433">
        <v>29808</v>
      </c>
      <c r="O73" s="433">
        <v>29808</v>
      </c>
      <c r="P73" s="433">
        <v>0</v>
      </c>
      <c r="Q73" s="433">
        <v>0</v>
      </c>
      <c r="R73" s="433">
        <v>0</v>
      </c>
      <c r="S73" s="437">
        <v>86</v>
      </c>
      <c r="T73" s="1072">
        <v>0</v>
      </c>
      <c r="U73" s="59">
        <v>91</v>
      </c>
    </row>
    <row r="74" spans="1:21" s="6" customFormat="1" ht="23.1" customHeight="1">
      <c r="A74" s="64">
        <v>92</v>
      </c>
      <c r="B74" s="97" t="s">
        <v>1126</v>
      </c>
      <c r="C74" s="437">
        <v>2545</v>
      </c>
      <c r="D74" s="433">
        <v>27</v>
      </c>
      <c r="E74" s="433">
        <v>0</v>
      </c>
      <c r="F74" s="437">
        <v>0</v>
      </c>
      <c r="G74" s="437">
        <v>3560</v>
      </c>
      <c r="H74" s="433">
        <v>459553</v>
      </c>
      <c r="I74" s="433">
        <v>6768</v>
      </c>
      <c r="J74" s="433">
        <v>0</v>
      </c>
      <c r="K74" s="433">
        <v>0</v>
      </c>
      <c r="L74" s="433">
        <v>0</v>
      </c>
      <c r="M74" s="433">
        <v>459553</v>
      </c>
      <c r="N74" s="433">
        <v>24037</v>
      </c>
      <c r="O74" s="433">
        <v>24037</v>
      </c>
      <c r="P74" s="433">
        <v>0</v>
      </c>
      <c r="Q74" s="433">
        <v>0</v>
      </c>
      <c r="R74" s="433">
        <v>0</v>
      </c>
      <c r="S74" s="437">
        <v>74</v>
      </c>
      <c r="T74" s="1072">
        <v>0</v>
      </c>
      <c r="U74" s="59">
        <v>92</v>
      </c>
    </row>
    <row r="75" spans="1:21" s="6" customFormat="1" ht="23.1" customHeight="1">
      <c r="A75" s="64">
        <v>94</v>
      </c>
      <c r="B75" s="97" t="s">
        <v>1127</v>
      </c>
      <c r="C75" s="437">
        <v>3541</v>
      </c>
      <c r="D75" s="433">
        <v>222</v>
      </c>
      <c r="E75" s="1022">
        <v>0</v>
      </c>
      <c r="F75" s="437">
        <v>0</v>
      </c>
      <c r="G75" s="437">
        <v>2029</v>
      </c>
      <c r="H75" s="1079">
        <v>468476</v>
      </c>
      <c r="I75" s="1079">
        <v>-4799</v>
      </c>
      <c r="J75" s="433">
        <v>3784</v>
      </c>
      <c r="K75" s="433">
        <v>0</v>
      </c>
      <c r="L75" s="433">
        <v>0</v>
      </c>
      <c r="M75" s="433">
        <v>472259</v>
      </c>
      <c r="N75" s="433">
        <v>3515</v>
      </c>
      <c r="O75" s="433">
        <v>3515</v>
      </c>
      <c r="P75" s="433">
        <v>0</v>
      </c>
      <c r="Q75" s="1022">
        <v>0</v>
      </c>
      <c r="R75" s="1022">
        <v>0</v>
      </c>
      <c r="S75" s="437">
        <v>14678</v>
      </c>
      <c r="T75" s="1072">
        <v>0</v>
      </c>
      <c r="U75" s="59">
        <v>94</v>
      </c>
    </row>
    <row r="76" spans="1:21" s="6" customFormat="1" ht="23.1" customHeight="1">
      <c r="A76" s="64">
        <v>301</v>
      </c>
      <c r="B76" s="97" t="s">
        <v>1128</v>
      </c>
      <c r="C76" s="433">
        <v>1648</v>
      </c>
      <c r="D76" s="433">
        <v>1775</v>
      </c>
      <c r="E76" s="433">
        <v>0</v>
      </c>
      <c r="F76" s="437">
        <v>0</v>
      </c>
      <c r="G76" s="437">
        <v>3193</v>
      </c>
      <c r="H76" s="469">
        <v>262673</v>
      </c>
      <c r="I76" s="469">
        <v>32770</v>
      </c>
      <c r="J76" s="433">
        <v>0</v>
      </c>
      <c r="K76" s="433">
        <v>0</v>
      </c>
      <c r="L76" s="433">
        <v>0</v>
      </c>
      <c r="M76" s="433">
        <v>262673</v>
      </c>
      <c r="N76" s="433">
        <v>87240</v>
      </c>
      <c r="O76" s="433">
        <v>87240</v>
      </c>
      <c r="P76" s="433">
        <v>0</v>
      </c>
      <c r="Q76" s="433">
        <v>0</v>
      </c>
      <c r="R76" s="433">
        <v>0</v>
      </c>
      <c r="S76" s="437">
        <v>103522</v>
      </c>
      <c r="T76" s="1072">
        <v>0</v>
      </c>
      <c r="U76" s="59">
        <v>301</v>
      </c>
    </row>
    <row r="77" spans="1:21" s="6" customFormat="1" ht="23.1" customHeight="1">
      <c r="A77" s="64">
        <v>302</v>
      </c>
      <c r="B77" s="97" t="s">
        <v>1129</v>
      </c>
      <c r="C77" s="434">
        <v>509</v>
      </c>
      <c r="D77" s="434">
        <v>4797</v>
      </c>
      <c r="E77" s="434">
        <v>0</v>
      </c>
      <c r="F77" s="453">
        <v>0</v>
      </c>
      <c r="G77" s="453">
        <v>3932</v>
      </c>
      <c r="H77" s="434">
        <v>256152</v>
      </c>
      <c r="I77" s="434">
        <v>-10200</v>
      </c>
      <c r="J77" s="434">
        <v>455</v>
      </c>
      <c r="K77" s="434">
        <v>0</v>
      </c>
      <c r="L77" s="434">
        <v>0</v>
      </c>
      <c r="M77" s="434">
        <v>256607</v>
      </c>
      <c r="N77" s="434">
        <v>21255</v>
      </c>
      <c r="O77" s="434">
        <v>21255</v>
      </c>
      <c r="P77" s="434">
        <v>0</v>
      </c>
      <c r="Q77" s="434">
        <v>0</v>
      </c>
      <c r="R77" s="434">
        <v>0</v>
      </c>
      <c r="S77" s="437">
        <v>62311</v>
      </c>
      <c r="T77" s="1072">
        <v>0</v>
      </c>
      <c r="U77" s="59">
        <v>302</v>
      </c>
    </row>
    <row r="78" spans="1:21" s="6" customFormat="1" ht="23.1" customHeight="1">
      <c r="A78" s="61">
        <v>303</v>
      </c>
      <c r="B78" s="96" t="s">
        <v>1130</v>
      </c>
      <c r="C78" s="445">
        <v>1308</v>
      </c>
      <c r="D78" s="445">
        <v>7381</v>
      </c>
      <c r="E78" s="445">
        <v>0</v>
      </c>
      <c r="F78" s="445">
        <v>0</v>
      </c>
      <c r="G78" s="445">
        <v>3990</v>
      </c>
      <c r="H78" s="445">
        <v>286850</v>
      </c>
      <c r="I78" s="445">
        <v>548</v>
      </c>
      <c r="J78" s="445">
        <v>0</v>
      </c>
      <c r="K78" s="445">
        <v>0</v>
      </c>
      <c r="L78" s="445">
        <v>0</v>
      </c>
      <c r="M78" s="445">
        <v>286850</v>
      </c>
      <c r="N78" s="445">
        <v>20176</v>
      </c>
      <c r="O78" s="445">
        <v>20176</v>
      </c>
      <c r="P78" s="445">
        <v>0</v>
      </c>
      <c r="Q78" s="445">
        <v>1080</v>
      </c>
      <c r="R78" s="1074">
        <v>0</v>
      </c>
      <c r="S78" s="445">
        <v>142026</v>
      </c>
      <c r="T78" s="1074">
        <v>0</v>
      </c>
      <c r="U78" s="63">
        <v>303</v>
      </c>
    </row>
    <row r="79" spans="1:21" s="6" customFormat="1" ht="23.1" customHeight="1">
      <c r="A79" s="64">
        <v>304</v>
      </c>
      <c r="B79" s="97" t="s">
        <v>1131</v>
      </c>
      <c r="C79" s="437">
        <v>1007</v>
      </c>
      <c r="D79" s="437">
        <v>14710</v>
      </c>
      <c r="E79" s="437">
        <v>469</v>
      </c>
      <c r="F79" s="437">
        <v>0</v>
      </c>
      <c r="G79" s="437">
        <v>3532</v>
      </c>
      <c r="H79" s="437">
        <v>283213</v>
      </c>
      <c r="I79" s="437">
        <v>-4329</v>
      </c>
      <c r="J79" s="437">
        <v>0</v>
      </c>
      <c r="K79" s="437">
        <v>0</v>
      </c>
      <c r="L79" s="437">
        <v>0</v>
      </c>
      <c r="M79" s="437">
        <v>283213</v>
      </c>
      <c r="N79" s="437">
        <v>45683</v>
      </c>
      <c r="O79" s="437">
        <v>45683</v>
      </c>
      <c r="P79" s="437">
        <v>0</v>
      </c>
      <c r="Q79" s="437">
        <v>0</v>
      </c>
      <c r="R79" s="1072">
        <v>0</v>
      </c>
      <c r="S79" s="437">
        <v>88262</v>
      </c>
      <c r="T79" s="1072">
        <v>0</v>
      </c>
      <c r="U79" s="59">
        <v>304</v>
      </c>
    </row>
    <row r="80" spans="1:21" s="6" customFormat="1" ht="23.1" customHeight="1">
      <c r="A80" s="64">
        <v>305</v>
      </c>
      <c r="B80" s="97" t="s">
        <v>1132</v>
      </c>
      <c r="C80" s="437">
        <v>3313</v>
      </c>
      <c r="D80" s="437">
        <v>2007</v>
      </c>
      <c r="E80" s="437">
        <v>0</v>
      </c>
      <c r="F80" s="437">
        <v>0</v>
      </c>
      <c r="G80" s="437">
        <v>2681</v>
      </c>
      <c r="H80" s="437">
        <v>261377</v>
      </c>
      <c r="I80" s="437">
        <v>-5081</v>
      </c>
      <c r="J80" s="433">
        <v>1</v>
      </c>
      <c r="K80" s="433">
        <v>0</v>
      </c>
      <c r="L80" s="433">
        <v>0</v>
      </c>
      <c r="M80" s="437">
        <v>261379</v>
      </c>
      <c r="N80" s="437">
        <v>14720</v>
      </c>
      <c r="O80" s="437">
        <v>14720</v>
      </c>
      <c r="P80" s="437">
        <v>0</v>
      </c>
      <c r="Q80" s="437">
        <v>0</v>
      </c>
      <c r="R80" s="1072">
        <v>0</v>
      </c>
      <c r="S80" s="437">
        <v>37755</v>
      </c>
      <c r="T80" s="1072">
        <v>0</v>
      </c>
      <c r="U80" s="59">
        <v>305</v>
      </c>
    </row>
    <row r="81" spans="1:21" s="103" customFormat="1" ht="23.1" customHeight="1">
      <c r="A81" s="66">
        <v>306</v>
      </c>
      <c r="B81" s="65" t="s">
        <v>1133</v>
      </c>
      <c r="C81" s="433">
        <v>2232</v>
      </c>
      <c r="D81" s="433">
        <v>6116</v>
      </c>
      <c r="E81" s="433">
        <v>4</v>
      </c>
      <c r="F81" s="433">
        <v>0</v>
      </c>
      <c r="G81" s="433">
        <v>2875</v>
      </c>
      <c r="H81" s="433">
        <v>275850</v>
      </c>
      <c r="I81" s="433">
        <v>3571</v>
      </c>
      <c r="J81" s="433">
        <v>47</v>
      </c>
      <c r="K81" s="433">
        <v>0</v>
      </c>
      <c r="L81" s="433">
        <v>0</v>
      </c>
      <c r="M81" s="433">
        <v>275898</v>
      </c>
      <c r="N81" s="433">
        <v>15751</v>
      </c>
      <c r="O81" s="433">
        <v>15751</v>
      </c>
      <c r="P81" s="433">
        <v>0</v>
      </c>
      <c r="Q81" s="433">
        <v>71</v>
      </c>
      <c r="R81" s="1075">
        <v>0</v>
      </c>
      <c r="S81" s="433">
        <v>101598</v>
      </c>
      <c r="T81" s="1075">
        <v>0</v>
      </c>
      <c r="U81" s="67">
        <v>306</v>
      </c>
    </row>
    <row r="82" spans="1:21" s="103" customFormat="1" ht="23.1" customHeight="1">
      <c r="A82" s="66"/>
      <c r="B82" s="65"/>
      <c r="C82" s="434"/>
      <c r="D82" s="434"/>
      <c r="E82" s="434"/>
      <c r="F82" s="434"/>
      <c r="G82" s="434"/>
      <c r="H82" s="434"/>
      <c r="I82" s="434"/>
      <c r="J82" s="434"/>
      <c r="K82" s="434"/>
      <c r="L82" s="434"/>
      <c r="M82" s="434"/>
      <c r="N82" s="434"/>
      <c r="O82" s="434"/>
      <c r="P82" s="434"/>
      <c r="Q82" s="433"/>
      <c r="R82" s="1075"/>
      <c r="S82" s="433"/>
      <c r="T82" s="1075"/>
      <c r="U82" s="67"/>
    </row>
    <row r="83" spans="1:21" s="103" customFormat="1" ht="23.1" customHeight="1">
      <c r="A83" s="70"/>
      <c r="B83" s="62"/>
      <c r="C83" s="435"/>
      <c r="D83" s="435"/>
      <c r="E83" s="435"/>
      <c r="F83" s="435"/>
      <c r="G83" s="435"/>
      <c r="H83" s="435"/>
      <c r="I83" s="435"/>
      <c r="J83" s="435"/>
      <c r="K83" s="435"/>
      <c r="L83" s="435"/>
      <c r="M83" s="435"/>
      <c r="N83" s="435"/>
      <c r="O83" s="435"/>
      <c r="P83" s="435"/>
      <c r="Q83" s="435"/>
      <c r="R83" s="1076"/>
      <c r="S83" s="435"/>
      <c r="T83" s="1076"/>
      <c r="U83" s="71"/>
    </row>
    <row r="84" spans="1:21" s="103" customFormat="1" ht="23.1" customHeight="1">
      <c r="A84" s="66"/>
      <c r="B84" s="65"/>
      <c r="C84" s="433"/>
      <c r="D84" s="433"/>
      <c r="E84" s="433"/>
      <c r="F84" s="433"/>
      <c r="G84" s="433"/>
      <c r="H84" s="433"/>
      <c r="I84" s="433"/>
      <c r="J84" s="433"/>
      <c r="K84" s="433"/>
      <c r="L84" s="433"/>
      <c r="M84" s="433"/>
      <c r="N84" s="433"/>
      <c r="O84" s="433"/>
      <c r="P84" s="433"/>
      <c r="Q84" s="433"/>
      <c r="R84" s="1075"/>
      <c r="S84" s="433"/>
      <c r="T84" s="1075"/>
      <c r="U84" s="67"/>
    </row>
    <row r="85" spans="1:21" s="103" customFormat="1" ht="23.1" customHeight="1">
      <c r="A85" s="66"/>
      <c r="B85" s="65"/>
      <c r="C85" s="433"/>
      <c r="D85" s="433"/>
      <c r="E85" s="433"/>
      <c r="F85" s="433"/>
      <c r="G85" s="433"/>
      <c r="H85" s="433"/>
      <c r="I85" s="433"/>
      <c r="J85" s="433"/>
      <c r="K85" s="433"/>
      <c r="L85" s="433"/>
      <c r="M85" s="433"/>
      <c r="N85" s="433"/>
      <c r="O85" s="433"/>
      <c r="P85" s="433"/>
      <c r="Q85" s="433"/>
      <c r="R85" s="1075"/>
      <c r="S85" s="433"/>
      <c r="T85" s="1075"/>
      <c r="U85" s="67"/>
    </row>
    <row r="86" spans="1:21" s="103" customFormat="1" ht="23.1" customHeight="1">
      <c r="A86" s="66"/>
      <c r="B86" s="65"/>
      <c r="C86" s="433"/>
      <c r="D86" s="433"/>
      <c r="E86" s="433"/>
      <c r="F86" s="433"/>
      <c r="G86" s="433"/>
      <c r="H86" s="433"/>
      <c r="I86" s="433"/>
      <c r="J86" s="433"/>
      <c r="K86" s="433"/>
      <c r="L86" s="433"/>
      <c r="M86" s="433"/>
      <c r="N86" s="433"/>
      <c r="O86" s="433"/>
      <c r="P86" s="433"/>
      <c r="Q86" s="433"/>
      <c r="R86" s="1075"/>
      <c r="S86" s="433"/>
      <c r="T86" s="1075"/>
      <c r="U86" s="67"/>
    </row>
    <row r="87" spans="1:21" s="103" customFormat="1" ht="23.1" customHeight="1">
      <c r="A87" s="66"/>
      <c r="B87" s="65"/>
      <c r="C87" s="434"/>
      <c r="D87" s="434"/>
      <c r="E87" s="434"/>
      <c r="F87" s="434"/>
      <c r="G87" s="434"/>
      <c r="H87" s="434"/>
      <c r="I87" s="434"/>
      <c r="J87" s="434"/>
      <c r="K87" s="434"/>
      <c r="L87" s="434"/>
      <c r="M87" s="434"/>
      <c r="N87" s="434"/>
      <c r="O87" s="434"/>
      <c r="P87" s="434"/>
      <c r="Q87" s="433"/>
      <c r="R87" s="1075"/>
      <c r="S87" s="433"/>
      <c r="T87" s="1075"/>
      <c r="U87" s="67"/>
    </row>
    <row r="88" spans="1:21" s="103" customFormat="1" ht="23.1" customHeight="1">
      <c r="A88" s="72"/>
      <c r="B88" s="62"/>
      <c r="C88" s="435"/>
      <c r="D88" s="435"/>
      <c r="E88" s="435"/>
      <c r="F88" s="435"/>
      <c r="G88" s="435"/>
      <c r="H88" s="435"/>
      <c r="I88" s="435"/>
      <c r="J88" s="435"/>
      <c r="K88" s="435"/>
      <c r="L88" s="435"/>
      <c r="M88" s="435"/>
      <c r="N88" s="435"/>
      <c r="O88" s="435"/>
      <c r="P88" s="435"/>
      <c r="Q88" s="435"/>
      <c r="R88" s="1076"/>
      <c r="S88" s="435"/>
      <c r="T88" s="1076"/>
      <c r="U88" s="73"/>
    </row>
    <row r="89" spans="1:21" s="103" customFormat="1" ht="23.1" customHeight="1">
      <c r="A89" s="66"/>
      <c r="B89" s="65"/>
      <c r="C89" s="433"/>
      <c r="D89" s="433"/>
      <c r="E89" s="433"/>
      <c r="F89" s="433"/>
      <c r="G89" s="433"/>
      <c r="H89" s="433"/>
      <c r="I89" s="433"/>
      <c r="J89" s="433"/>
      <c r="K89" s="433"/>
      <c r="L89" s="433"/>
      <c r="M89" s="433"/>
      <c r="N89" s="433"/>
      <c r="O89" s="433"/>
      <c r="P89" s="433"/>
      <c r="Q89" s="433"/>
      <c r="R89" s="1075"/>
      <c r="S89" s="433"/>
      <c r="T89" s="1075"/>
      <c r="U89" s="67"/>
    </row>
    <row r="90" spans="1:21" s="103" customFormat="1" ht="23.1" customHeight="1">
      <c r="A90" s="66"/>
      <c r="B90" s="65"/>
      <c r="C90" s="433"/>
      <c r="D90" s="433"/>
      <c r="E90" s="433"/>
      <c r="F90" s="433"/>
      <c r="G90" s="433"/>
      <c r="H90" s="433"/>
      <c r="I90" s="433"/>
      <c r="J90" s="433"/>
      <c r="K90" s="433"/>
      <c r="L90" s="433"/>
      <c r="M90" s="433"/>
      <c r="N90" s="433"/>
      <c r="O90" s="433"/>
      <c r="P90" s="433"/>
      <c r="Q90" s="433"/>
      <c r="R90" s="1075"/>
      <c r="S90" s="433"/>
      <c r="T90" s="1075"/>
      <c r="U90" s="67"/>
    </row>
    <row r="91" spans="1:21" s="103" customFormat="1" ht="23.1" customHeight="1">
      <c r="A91" s="66"/>
      <c r="B91" s="65"/>
      <c r="C91" s="433"/>
      <c r="D91" s="433"/>
      <c r="E91" s="433"/>
      <c r="F91" s="433"/>
      <c r="G91" s="433"/>
      <c r="H91" s="433"/>
      <c r="I91" s="433"/>
      <c r="J91" s="433"/>
      <c r="K91" s="433"/>
      <c r="L91" s="433"/>
      <c r="M91" s="433"/>
      <c r="N91" s="433"/>
      <c r="O91" s="433"/>
      <c r="P91" s="433"/>
      <c r="Q91" s="433"/>
      <c r="R91" s="1075"/>
      <c r="S91" s="433"/>
      <c r="T91" s="1075"/>
      <c r="U91" s="67"/>
    </row>
    <row r="92" spans="1:21" s="103" customFormat="1" ht="23.1" customHeight="1">
      <c r="A92" s="66"/>
      <c r="B92" s="65"/>
      <c r="C92" s="434"/>
      <c r="D92" s="434"/>
      <c r="E92" s="434"/>
      <c r="F92" s="434"/>
      <c r="G92" s="434"/>
      <c r="H92" s="434"/>
      <c r="I92" s="434"/>
      <c r="J92" s="434"/>
      <c r="K92" s="434"/>
      <c r="L92" s="434"/>
      <c r="M92" s="434"/>
      <c r="N92" s="434"/>
      <c r="O92" s="434"/>
      <c r="P92" s="434"/>
      <c r="Q92" s="433"/>
      <c r="R92" s="1075"/>
      <c r="S92" s="433"/>
      <c r="T92" s="1075"/>
      <c r="U92" s="67"/>
    </row>
    <row r="93" spans="1:21" s="103" customFormat="1" ht="23.1" customHeight="1">
      <c r="A93" s="70"/>
      <c r="B93" s="62"/>
      <c r="C93" s="435"/>
      <c r="D93" s="435"/>
      <c r="E93" s="435"/>
      <c r="F93" s="435"/>
      <c r="G93" s="435"/>
      <c r="H93" s="435"/>
      <c r="I93" s="435"/>
      <c r="J93" s="435"/>
      <c r="K93" s="435"/>
      <c r="L93" s="435"/>
      <c r="M93" s="435"/>
      <c r="N93" s="435"/>
      <c r="O93" s="435"/>
      <c r="P93" s="435"/>
      <c r="Q93" s="435"/>
      <c r="R93" s="1076"/>
      <c r="S93" s="435"/>
      <c r="T93" s="1076"/>
      <c r="U93" s="71"/>
    </row>
    <row r="94" spans="1:21" s="103" customFormat="1" ht="23.1" customHeight="1">
      <c r="A94" s="66"/>
      <c r="B94" s="65"/>
      <c r="C94" s="433"/>
      <c r="D94" s="433"/>
      <c r="E94" s="433"/>
      <c r="F94" s="433"/>
      <c r="G94" s="433"/>
      <c r="H94" s="433"/>
      <c r="I94" s="433"/>
      <c r="J94" s="433"/>
      <c r="K94" s="433"/>
      <c r="L94" s="433"/>
      <c r="M94" s="433"/>
      <c r="N94" s="433"/>
      <c r="O94" s="433"/>
      <c r="P94" s="433"/>
      <c r="Q94" s="433"/>
      <c r="R94" s="1075"/>
      <c r="S94" s="433"/>
      <c r="T94" s="1075"/>
      <c r="U94" s="67"/>
    </row>
    <row r="95" spans="1:21" s="103" customFormat="1" ht="23.1" customHeight="1">
      <c r="A95" s="66"/>
      <c r="B95" s="65"/>
      <c r="C95" s="433"/>
      <c r="D95" s="433"/>
      <c r="E95" s="433"/>
      <c r="F95" s="433"/>
      <c r="G95" s="433"/>
      <c r="H95" s="433"/>
      <c r="I95" s="433"/>
      <c r="J95" s="433"/>
      <c r="K95" s="433"/>
      <c r="L95" s="433"/>
      <c r="M95" s="433"/>
      <c r="N95" s="433"/>
      <c r="O95" s="433"/>
      <c r="P95" s="433"/>
      <c r="Q95" s="433"/>
      <c r="R95" s="1075"/>
      <c r="S95" s="433"/>
      <c r="T95" s="1075"/>
      <c r="U95" s="67"/>
    </row>
    <row r="96" spans="1:21" s="103" customFormat="1" ht="23.1" customHeight="1">
      <c r="A96" s="66"/>
      <c r="B96" s="65"/>
      <c r="C96" s="433"/>
      <c r="D96" s="433"/>
      <c r="E96" s="433"/>
      <c r="F96" s="433"/>
      <c r="G96" s="433"/>
      <c r="H96" s="433"/>
      <c r="I96" s="433"/>
      <c r="J96" s="433"/>
      <c r="K96" s="433"/>
      <c r="L96" s="433"/>
      <c r="M96" s="433"/>
      <c r="N96" s="433"/>
      <c r="O96" s="433"/>
      <c r="P96" s="433"/>
      <c r="Q96" s="433"/>
      <c r="R96" s="1075"/>
      <c r="S96" s="433"/>
      <c r="T96" s="1075"/>
      <c r="U96" s="67"/>
    </row>
    <row r="97" spans="1:21" s="103" customFormat="1" ht="23.1" customHeight="1">
      <c r="A97" s="66"/>
      <c r="B97" s="65"/>
      <c r="C97" s="434"/>
      <c r="D97" s="434"/>
      <c r="E97" s="434"/>
      <c r="F97" s="434"/>
      <c r="G97" s="434"/>
      <c r="H97" s="434"/>
      <c r="I97" s="434"/>
      <c r="J97" s="434"/>
      <c r="K97" s="434"/>
      <c r="L97" s="434"/>
      <c r="M97" s="434"/>
      <c r="N97" s="434"/>
      <c r="O97" s="434"/>
      <c r="P97" s="434"/>
      <c r="Q97" s="433"/>
      <c r="R97" s="1075"/>
      <c r="S97" s="433"/>
      <c r="T97" s="1075"/>
      <c r="U97" s="67"/>
    </row>
    <row r="98" spans="1:21" s="103" customFormat="1" ht="23.1" customHeight="1">
      <c r="A98" s="70"/>
      <c r="B98" s="62"/>
      <c r="C98" s="435"/>
      <c r="D98" s="435"/>
      <c r="E98" s="435"/>
      <c r="F98" s="435"/>
      <c r="G98" s="435"/>
      <c r="H98" s="435"/>
      <c r="I98" s="435"/>
      <c r="J98" s="435"/>
      <c r="K98" s="435"/>
      <c r="L98" s="435"/>
      <c r="M98" s="435"/>
      <c r="N98" s="435"/>
      <c r="O98" s="435"/>
      <c r="P98" s="435"/>
      <c r="Q98" s="435"/>
      <c r="R98" s="1076"/>
      <c r="S98" s="435"/>
      <c r="T98" s="1076"/>
      <c r="U98" s="71"/>
    </row>
    <row r="99" spans="1:21" s="103" customFormat="1" ht="23.1" customHeight="1">
      <c r="A99" s="66"/>
      <c r="B99" s="65"/>
      <c r="C99" s="433"/>
      <c r="D99" s="433"/>
      <c r="E99" s="433"/>
      <c r="F99" s="433"/>
      <c r="G99" s="433"/>
      <c r="H99" s="433"/>
      <c r="I99" s="433"/>
      <c r="J99" s="433"/>
      <c r="K99" s="433"/>
      <c r="L99" s="433"/>
      <c r="M99" s="433"/>
      <c r="N99" s="433"/>
      <c r="O99" s="433"/>
      <c r="P99" s="433"/>
      <c r="Q99" s="433"/>
      <c r="R99" s="1075"/>
      <c r="S99" s="433"/>
      <c r="T99" s="1075"/>
      <c r="U99" s="67"/>
    </row>
    <row r="100" spans="1:21" s="103" customFormat="1" ht="23.1" customHeight="1">
      <c r="A100" s="66"/>
      <c r="B100" s="65"/>
      <c r="C100" s="433"/>
      <c r="D100" s="433"/>
      <c r="E100" s="433"/>
      <c r="F100" s="433"/>
      <c r="G100" s="433"/>
      <c r="H100" s="433"/>
      <c r="I100" s="433"/>
      <c r="J100" s="433"/>
      <c r="K100" s="433"/>
      <c r="L100" s="433"/>
      <c r="M100" s="433"/>
      <c r="N100" s="433"/>
      <c r="O100" s="433"/>
      <c r="P100" s="433"/>
      <c r="Q100" s="433"/>
      <c r="R100" s="1075"/>
      <c r="S100" s="433"/>
      <c r="T100" s="1075"/>
      <c r="U100" s="67"/>
    </row>
    <row r="101" spans="1:21" s="103" customFormat="1" ht="23.1" customHeight="1">
      <c r="A101" s="66"/>
      <c r="B101" s="65"/>
      <c r="C101" s="433"/>
      <c r="D101" s="433"/>
      <c r="E101" s="433"/>
      <c r="F101" s="433"/>
      <c r="G101" s="433"/>
      <c r="H101" s="433"/>
      <c r="I101" s="433"/>
      <c r="J101" s="433"/>
      <c r="K101" s="433"/>
      <c r="L101" s="433"/>
      <c r="M101" s="433"/>
      <c r="N101" s="433"/>
      <c r="O101" s="433"/>
      <c r="P101" s="433"/>
      <c r="Q101" s="433"/>
      <c r="R101" s="1075"/>
      <c r="S101" s="433"/>
      <c r="T101" s="1075"/>
      <c r="U101" s="67"/>
    </row>
    <row r="102" spans="1:21" s="103" customFormat="1" ht="23.1" customHeight="1">
      <c r="A102" s="66"/>
      <c r="B102" s="65"/>
      <c r="C102" s="434"/>
      <c r="D102" s="434"/>
      <c r="E102" s="434"/>
      <c r="F102" s="434"/>
      <c r="G102" s="434"/>
      <c r="H102" s="434"/>
      <c r="I102" s="434"/>
      <c r="J102" s="434"/>
      <c r="K102" s="434"/>
      <c r="L102" s="434"/>
      <c r="M102" s="434"/>
      <c r="N102" s="434"/>
      <c r="O102" s="434"/>
      <c r="P102" s="434"/>
      <c r="Q102" s="433"/>
      <c r="R102" s="1075"/>
      <c r="S102" s="433"/>
      <c r="T102" s="1075"/>
      <c r="U102" s="67"/>
    </row>
    <row r="103" spans="1:21" s="103" customFormat="1" ht="23.1" customHeight="1">
      <c r="A103" s="70"/>
      <c r="B103" s="62"/>
      <c r="C103" s="435"/>
      <c r="D103" s="435"/>
      <c r="E103" s="435"/>
      <c r="F103" s="435"/>
      <c r="G103" s="435"/>
      <c r="H103" s="435"/>
      <c r="I103" s="435"/>
      <c r="J103" s="435"/>
      <c r="K103" s="435"/>
      <c r="L103" s="435"/>
      <c r="M103" s="435"/>
      <c r="N103" s="435"/>
      <c r="O103" s="435"/>
      <c r="P103" s="435"/>
      <c r="Q103" s="435"/>
      <c r="R103" s="1076"/>
      <c r="S103" s="435"/>
      <c r="T103" s="1076"/>
      <c r="U103" s="71"/>
    </row>
    <row r="104" spans="1:21" s="103" customFormat="1" ht="23.1" customHeight="1">
      <c r="A104" s="66"/>
      <c r="B104" s="65"/>
      <c r="C104" s="433"/>
      <c r="D104" s="433"/>
      <c r="E104" s="433"/>
      <c r="F104" s="433"/>
      <c r="G104" s="433"/>
      <c r="H104" s="433"/>
      <c r="I104" s="433"/>
      <c r="J104" s="433"/>
      <c r="K104" s="433"/>
      <c r="L104" s="433"/>
      <c r="M104" s="433"/>
      <c r="N104" s="433"/>
      <c r="O104" s="433"/>
      <c r="P104" s="433"/>
      <c r="Q104" s="433"/>
      <c r="R104" s="1075"/>
      <c r="S104" s="433"/>
      <c r="T104" s="1075"/>
      <c r="U104" s="67"/>
    </row>
    <row r="105" spans="1:21" s="103" customFormat="1" ht="23.1" customHeight="1">
      <c r="A105" s="66"/>
      <c r="B105" s="65"/>
      <c r="C105" s="433"/>
      <c r="D105" s="433"/>
      <c r="E105" s="433"/>
      <c r="F105" s="433"/>
      <c r="G105" s="433"/>
      <c r="H105" s="433"/>
      <c r="I105" s="433"/>
      <c r="J105" s="433"/>
      <c r="K105" s="433"/>
      <c r="L105" s="433"/>
      <c r="M105" s="433"/>
      <c r="N105" s="433"/>
      <c r="O105" s="433"/>
      <c r="P105" s="433"/>
      <c r="Q105" s="433"/>
      <c r="R105" s="1075"/>
      <c r="S105" s="433"/>
      <c r="T105" s="1075"/>
      <c r="U105" s="67"/>
    </row>
    <row r="106" spans="1:21" s="103" customFormat="1" ht="23.1" customHeight="1">
      <c r="A106" s="66"/>
      <c r="B106" s="65"/>
      <c r="C106" s="433"/>
      <c r="D106" s="433"/>
      <c r="E106" s="433"/>
      <c r="F106" s="433"/>
      <c r="G106" s="433"/>
      <c r="H106" s="433"/>
      <c r="I106" s="433"/>
      <c r="J106" s="433"/>
      <c r="K106" s="433"/>
      <c r="L106" s="433"/>
      <c r="M106" s="433"/>
      <c r="N106" s="433"/>
      <c r="O106" s="433"/>
      <c r="P106" s="433"/>
      <c r="Q106" s="433"/>
      <c r="R106" s="1075"/>
      <c r="S106" s="433"/>
      <c r="T106" s="1075"/>
      <c r="U106" s="67"/>
    </row>
    <row r="107" spans="1:21" s="103" customFormat="1" ht="23.1" customHeight="1" thickBot="1">
      <c r="A107" s="81"/>
      <c r="B107" s="82"/>
      <c r="C107" s="441"/>
      <c r="D107" s="441"/>
      <c r="E107" s="441"/>
      <c r="F107" s="441"/>
      <c r="G107" s="441"/>
      <c r="H107" s="441"/>
      <c r="I107" s="441"/>
      <c r="J107" s="441"/>
      <c r="K107" s="441"/>
      <c r="L107" s="441"/>
      <c r="M107" s="441"/>
      <c r="N107" s="441"/>
      <c r="O107" s="441"/>
      <c r="P107" s="441"/>
      <c r="Q107" s="441"/>
      <c r="R107" s="1077"/>
      <c r="S107" s="441"/>
      <c r="T107" s="1077"/>
      <c r="U107" s="83"/>
    </row>
  </sheetData>
  <mergeCells count="5">
    <mergeCell ref="H6:H7"/>
    <mergeCell ref="Q4:R4"/>
    <mergeCell ref="C4:E4"/>
    <mergeCell ref="N4:P5"/>
    <mergeCell ref="M4:M5"/>
  </mergeCells>
  <phoneticPr fontId="2"/>
  <printOptions horizontalCentered="1"/>
  <pageMargins left="0.56999999999999995" right="0.59055118110236227" top="0.54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20" man="1"/>
  </rowBreaks>
  <colBreaks count="1" manualBreakCount="1">
    <brk id="11" max="131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X628"/>
  <sheetViews>
    <sheetView showGridLines="0" view="pageBreakPreview" zoomScale="55" zoomScaleNormal="75" zoomScaleSheetLayoutView="55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19.7" customHeight="1"/>
  <cols>
    <col min="1" max="1" width="4.75" style="84" customWidth="1"/>
    <col min="2" max="2" width="24.875" style="102" bestFit="1" customWidth="1"/>
    <col min="3" max="3" width="13.625" style="102" customWidth="1"/>
    <col min="4" max="4" width="10.625" style="102" customWidth="1"/>
    <col min="5" max="5" width="16.625" style="102" customWidth="1"/>
    <col min="6" max="6" width="10.625" style="181" customWidth="1"/>
    <col min="7" max="7" width="16.625" style="102" customWidth="1"/>
    <col min="8" max="8" width="10.625" style="181" customWidth="1"/>
    <col min="9" max="9" width="16.625" style="102" customWidth="1"/>
    <col min="10" max="10" width="10.625" style="181" customWidth="1"/>
    <col min="11" max="11" width="16.625" style="102" customWidth="1"/>
    <col min="12" max="12" width="10.625" style="181" customWidth="1"/>
    <col min="13" max="18" width="16.625" style="182" customWidth="1"/>
    <col min="19" max="19" width="5.875" style="200" customWidth="1"/>
    <col min="20" max="25" width="2.125" style="102" customWidth="1"/>
    <col min="26" max="16384" width="9" style="102"/>
  </cols>
  <sheetData>
    <row r="1" spans="1:24" ht="30.95" customHeight="1">
      <c r="A1" s="398" t="s">
        <v>269</v>
      </c>
      <c r="B1" s="101"/>
      <c r="C1" s="101"/>
      <c r="D1" s="101"/>
      <c r="E1" s="101"/>
      <c r="F1" s="253"/>
      <c r="G1" s="101"/>
      <c r="H1" s="253"/>
      <c r="I1" s="101"/>
      <c r="J1" s="253"/>
      <c r="S1" s="183"/>
    </row>
    <row r="2" spans="1:24" s="86" customFormat="1" ht="22.5" customHeight="1" thickBot="1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132"/>
      <c r="S2" s="184" t="s">
        <v>618</v>
      </c>
    </row>
    <row r="3" spans="1:24" s="187" customFormat="1" ht="24.95" customHeight="1">
      <c r="A3" s="13" t="s">
        <v>549</v>
      </c>
      <c r="B3" s="14"/>
      <c r="C3" s="185"/>
      <c r="D3" s="185"/>
      <c r="E3" s="2422" t="s">
        <v>761</v>
      </c>
      <c r="F3" s="2420"/>
      <c r="G3" s="2420"/>
      <c r="H3" s="2420"/>
      <c r="I3" s="2420"/>
      <c r="J3" s="2420"/>
      <c r="K3" s="2420" t="s">
        <v>762</v>
      </c>
      <c r="L3" s="2420"/>
      <c r="M3" s="2421"/>
      <c r="N3" s="185"/>
      <c r="O3" s="185"/>
      <c r="P3" s="15"/>
      <c r="Q3" s="185"/>
      <c r="R3" s="186"/>
      <c r="S3" s="20" t="s">
        <v>549</v>
      </c>
    </row>
    <row r="4" spans="1:24" s="187" customFormat="1" ht="24.95" customHeight="1">
      <c r="A4" s="22" t="s">
        <v>550</v>
      </c>
      <c r="B4" s="23"/>
      <c r="C4" s="93" t="s">
        <v>437</v>
      </c>
      <c r="D4" s="93" t="s">
        <v>547</v>
      </c>
      <c r="E4" s="188" t="s">
        <v>620</v>
      </c>
      <c r="F4" s="189"/>
      <c r="G4" s="188" t="s">
        <v>621</v>
      </c>
      <c r="H4" s="189"/>
      <c r="I4" s="188" t="s">
        <v>622</v>
      </c>
      <c r="J4" s="189"/>
      <c r="K4" s="188" t="s">
        <v>623</v>
      </c>
      <c r="L4" s="189"/>
      <c r="M4" s="190" t="s">
        <v>511</v>
      </c>
      <c r="N4" s="93"/>
      <c r="O4" s="93"/>
      <c r="P4" s="24" t="s">
        <v>270</v>
      </c>
      <c r="Q4" s="93"/>
      <c r="R4" s="191"/>
      <c r="S4" s="29" t="s">
        <v>550</v>
      </c>
    </row>
    <row r="5" spans="1:24" s="187" customFormat="1" ht="24.95" customHeight="1">
      <c r="A5" s="22" t="s">
        <v>551</v>
      </c>
      <c r="B5" s="23" t="s">
        <v>512</v>
      </c>
      <c r="C5" s="93"/>
      <c r="D5" s="93"/>
      <c r="E5" s="92"/>
      <c r="F5" s="192"/>
      <c r="G5" s="92"/>
      <c r="H5" s="192"/>
      <c r="I5" s="92"/>
      <c r="J5" s="192"/>
      <c r="K5" s="92"/>
      <c r="L5" s="192"/>
      <c r="M5" s="92"/>
      <c r="N5" s="93" t="s">
        <v>530</v>
      </c>
      <c r="O5" s="93" t="s">
        <v>763</v>
      </c>
      <c r="P5" s="24"/>
      <c r="Q5" s="93" t="s">
        <v>528</v>
      </c>
      <c r="R5" s="191" t="s">
        <v>523</v>
      </c>
      <c r="S5" s="29" t="s">
        <v>551</v>
      </c>
    </row>
    <row r="6" spans="1:24" s="187" customFormat="1" ht="24.95" customHeight="1">
      <c r="A6" s="22" t="s">
        <v>552</v>
      </c>
      <c r="B6" s="23"/>
      <c r="C6" s="93" t="s">
        <v>438</v>
      </c>
      <c r="D6" s="93" t="s">
        <v>625</v>
      </c>
      <c r="E6" s="93" t="s">
        <v>626</v>
      </c>
      <c r="F6" s="193" t="s">
        <v>561</v>
      </c>
      <c r="G6" s="93" t="s">
        <v>626</v>
      </c>
      <c r="H6" s="193" t="s">
        <v>561</v>
      </c>
      <c r="I6" s="93" t="s">
        <v>626</v>
      </c>
      <c r="J6" s="193" t="s">
        <v>561</v>
      </c>
      <c r="K6" s="93" t="s">
        <v>626</v>
      </c>
      <c r="L6" s="193" t="s">
        <v>561</v>
      </c>
      <c r="M6" s="93" t="s">
        <v>626</v>
      </c>
      <c r="N6" s="93"/>
      <c r="O6" s="93"/>
      <c r="P6" s="24" t="s">
        <v>439</v>
      </c>
      <c r="Q6" s="93"/>
      <c r="R6" s="191"/>
      <c r="S6" s="29" t="s">
        <v>552</v>
      </c>
    </row>
    <row r="7" spans="1:24" s="187" customFormat="1" ht="24.95" customHeight="1" thickBot="1">
      <c r="A7" s="44" t="s">
        <v>553</v>
      </c>
      <c r="B7" s="45"/>
      <c r="C7" s="95"/>
      <c r="D7" s="95"/>
      <c r="E7" s="95"/>
      <c r="F7" s="194"/>
      <c r="G7" s="95"/>
      <c r="H7" s="194"/>
      <c r="I7" s="95"/>
      <c r="J7" s="194"/>
      <c r="K7" s="95"/>
      <c r="L7" s="194"/>
      <c r="M7" s="95"/>
      <c r="N7" s="95"/>
      <c r="O7" s="95"/>
      <c r="P7" s="46"/>
      <c r="Q7" s="95"/>
      <c r="R7" s="195"/>
      <c r="S7" s="56" t="s">
        <v>553</v>
      </c>
    </row>
    <row r="8" spans="1:24" s="187" customFormat="1" ht="30" customHeight="1">
      <c r="A8" s="22"/>
      <c r="B8" s="30" t="s">
        <v>1136</v>
      </c>
      <c r="C8" s="383" t="s">
        <v>760</v>
      </c>
      <c r="D8" s="383" t="s">
        <v>760</v>
      </c>
      <c r="E8" s="1085">
        <v>102757689</v>
      </c>
      <c r="F8" s="1092">
        <v>69.97</v>
      </c>
      <c r="G8" s="1088">
        <v>8208754</v>
      </c>
      <c r="H8" s="1092">
        <v>4.63</v>
      </c>
      <c r="I8" s="1088">
        <v>37425633</v>
      </c>
      <c r="J8" s="1092">
        <v>21.1</v>
      </c>
      <c r="K8" s="1088">
        <v>7620942</v>
      </c>
      <c r="L8" s="1092">
        <v>4.3</v>
      </c>
      <c r="M8" s="1099">
        <v>177362352</v>
      </c>
      <c r="N8" s="1099">
        <v>10002145</v>
      </c>
      <c r="O8" s="1099">
        <v>131230</v>
      </c>
      <c r="P8" s="1106">
        <v>20358443</v>
      </c>
      <c r="Q8" s="1106">
        <v>-5952436</v>
      </c>
      <c r="R8" s="1107">
        <v>140918098</v>
      </c>
      <c r="S8" s="149"/>
      <c r="T8" s="196"/>
      <c r="U8" s="196"/>
      <c r="V8" s="196"/>
      <c r="W8" s="196"/>
      <c r="X8" s="196"/>
    </row>
    <row r="9" spans="1:24" s="187" customFormat="1" ht="30" customHeight="1">
      <c r="A9" s="22"/>
      <c r="B9" s="30" t="s">
        <v>1137</v>
      </c>
      <c r="C9" s="384" t="s">
        <v>760</v>
      </c>
      <c r="D9" s="371" t="s">
        <v>760</v>
      </c>
      <c r="E9" s="1086">
        <v>102757689</v>
      </c>
      <c r="F9" s="1093">
        <v>65.87</v>
      </c>
      <c r="G9" s="1086">
        <v>8208754</v>
      </c>
      <c r="H9" s="1093">
        <v>5.26</v>
      </c>
      <c r="I9" s="1086">
        <v>37425633</v>
      </c>
      <c r="J9" s="1093">
        <v>23.99</v>
      </c>
      <c r="K9" s="1086">
        <v>7620942</v>
      </c>
      <c r="L9" s="1093">
        <v>4.88</v>
      </c>
      <c r="M9" s="1100">
        <v>156013018</v>
      </c>
      <c r="N9" s="1100">
        <v>10002145</v>
      </c>
      <c r="O9" s="1100">
        <v>130323</v>
      </c>
      <c r="P9" s="1108">
        <v>20358443</v>
      </c>
      <c r="Q9" s="1108">
        <v>-5546097</v>
      </c>
      <c r="R9" s="1109">
        <v>119976010</v>
      </c>
      <c r="S9" s="59"/>
    </row>
    <row r="10" spans="1:24" s="187" customFormat="1" ht="30" customHeight="1">
      <c r="A10" s="22"/>
      <c r="B10" s="30" t="s">
        <v>1138</v>
      </c>
      <c r="C10" s="384" t="s">
        <v>760</v>
      </c>
      <c r="D10" s="371" t="s">
        <v>760</v>
      </c>
      <c r="E10" s="1086">
        <v>0</v>
      </c>
      <c r="F10" s="1093">
        <v>0</v>
      </c>
      <c r="G10" s="1086">
        <v>0</v>
      </c>
      <c r="H10" s="1093">
        <v>0</v>
      </c>
      <c r="I10" s="1086">
        <v>0</v>
      </c>
      <c r="J10" s="1093">
        <v>0</v>
      </c>
      <c r="K10" s="1086">
        <v>0</v>
      </c>
      <c r="L10" s="1093">
        <v>0</v>
      </c>
      <c r="M10" s="1100">
        <v>21349334</v>
      </c>
      <c r="N10" s="1100">
        <v>0</v>
      </c>
      <c r="O10" s="1100">
        <v>907</v>
      </c>
      <c r="P10" s="1108">
        <v>0</v>
      </c>
      <c r="Q10" s="1108">
        <v>-406339</v>
      </c>
      <c r="R10" s="1109">
        <v>20942088</v>
      </c>
      <c r="S10" s="59"/>
    </row>
    <row r="11" spans="1:24" s="187" customFormat="1" ht="30" customHeight="1">
      <c r="A11" s="22"/>
      <c r="B11" s="30" t="s">
        <v>1139</v>
      </c>
      <c r="C11" s="384" t="s">
        <v>760</v>
      </c>
      <c r="D11" s="371" t="s">
        <v>760</v>
      </c>
      <c r="E11" s="1086">
        <v>97053786</v>
      </c>
      <c r="F11" s="1093">
        <v>66.400000000000006</v>
      </c>
      <c r="G11" s="1086">
        <v>7264022</v>
      </c>
      <c r="H11" s="1093">
        <v>4.97</v>
      </c>
      <c r="I11" s="1086">
        <v>35157134</v>
      </c>
      <c r="J11" s="1093">
        <v>24.05</v>
      </c>
      <c r="K11" s="1086">
        <v>6697462</v>
      </c>
      <c r="L11" s="1093">
        <v>4.58</v>
      </c>
      <c r="M11" s="1100">
        <v>146172404</v>
      </c>
      <c r="N11" s="1100">
        <v>9262440</v>
      </c>
      <c r="O11" s="1100">
        <v>125395</v>
      </c>
      <c r="P11" s="1108">
        <v>19664610</v>
      </c>
      <c r="Q11" s="1108">
        <v>-5468720</v>
      </c>
      <c r="R11" s="1109">
        <v>111651239</v>
      </c>
      <c r="S11" s="59"/>
    </row>
    <row r="12" spans="1:24" s="187" customFormat="1" ht="30" customHeight="1">
      <c r="A12" s="122"/>
      <c r="B12" s="150" t="s">
        <v>1140</v>
      </c>
      <c r="C12" s="384" t="s">
        <v>760</v>
      </c>
      <c r="D12" s="371" t="s">
        <v>760</v>
      </c>
      <c r="E12" s="1087">
        <v>5703903</v>
      </c>
      <c r="F12" s="1094">
        <v>57.97</v>
      </c>
      <c r="G12" s="1087">
        <v>944732</v>
      </c>
      <c r="H12" s="1094">
        <v>9.6</v>
      </c>
      <c r="I12" s="1087">
        <v>2268499</v>
      </c>
      <c r="J12" s="1094">
        <v>23.05</v>
      </c>
      <c r="K12" s="1087">
        <v>923480</v>
      </c>
      <c r="L12" s="1094">
        <v>9.3800000000000008</v>
      </c>
      <c r="M12" s="1101">
        <v>9840614</v>
      </c>
      <c r="N12" s="1101">
        <v>739705</v>
      </c>
      <c r="O12" s="1101">
        <v>4928</v>
      </c>
      <c r="P12" s="1110">
        <v>693833</v>
      </c>
      <c r="Q12" s="1110">
        <v>-77377</v>
      </c>
      <c r="R12" s="1111">
        <v>8324771</v>
      </c>
      <c r="S12" s="141"/>
    </row>
    <row r="13" spans="1:24" ht="23.1" customHeight="1">
      <c r="A13" s="64">
        <v>1</v>
      </c>
      <c r="B13" s="97" t="s">
        <v>1065</v>
      </c>
      <c r="C13" s="478" t="s">
        <v>1150</v>
      </c>
      <c r="D13" s="479">
        <v>8</v>
      </c>
      <c r="E13" s="1085">
        <v>5318978</v>
      </c>
      <c r="F13" s="1092">
        <v>70.989999999999995</v>
      </c>
      <c r="G13" s="1088">
        <v>0</v>
      </c>
      <c r="H13" s="1092">
        <v>0</v>
      </c>
      <c r="I13" s="1088">
        <v>2173830</v>
      </c>
      <c r="J13" s="1092">
        <v>29.01</v>
      </c>
      <c r="K13" s="1088">
        <v>0</v>
      </c>
      <c r="L13" s="1092">
        <v>0</v>
      </c>
      <c r="M13" s="1099">
        <v>7492808</v>
      </c>
      <c r="N13" s="1099">
        <v>480583</v>
      </c>
      <c r="O13" s="1099">
        <v>8184</v>
      </c>
      <c r="P13" s="1106">
        <v>761157</v>
      </c>
      <c r="Q13" s="1106">
        <v>-743177</v>
      </c>
      <c r="R13" s="1107">
        <v>5499707</v>
      </c>
      <c r="S13" s="59">
        <v>1</v>
      </c>
    </row>
    <row r="14" spans="1:24" ht="23.1" customHeight="1">
      <c r="A14" s="64">
        <v>2</v>
      </c>
      <c r="B14" s="97" t="s">
        <v>1066</v>
      </c>
      <c r="C14" s="384" t="s">
        <v>1151</v>
      </c>
      <c r="D14" s="480">
        <v>8</v>
      </c>
      <c r="E14" s="1086">
        <v>1953023</v>
      </c>
      <c r="F14" s="1093">
        <v>57.67</v>
      </c>
      <c r="G14" s="1086">
        <v>457049</v>
      </c>
      <c r="H14" s="1093">
        <v>13.5</v>
      </c>
      <c r="I14" s="1086">
        <v>460377</v>
      </c>
      <c r="J14" s="1093">
        <v>13.6</v>
      </c>
      <c r="K14" s="1086">
        <v>515668</v>
      </c>
      <c r="L14" s="1093">
        <v>15.23</v>
      </c>
      <c r="M14" s="1100">
        <v>3386117</v>
      </c>
      <c r="N14" s="1100">
        <v>243399</v>
      </c>
      <c r="O14" s="1100">
        <v>2874</v>
      </c>
      <c r="P14" s="1108">
        <v>281676</v>
      </c>
      <c r="Q14" s="1108">
        <v>-15719</v>
      </c>
      <c r="R14" s="1109">
        <v>2842449</v>
      </c>
      <c r="S14" s="59">
        <v>2</v>
      </c>
    </row>
    <row r="15" spans="1:24" ht="23.1" customHeight="1">
      <c r="A15" s="64">
        <v>3</v>
      </c>
      <c r="B15" s="97" t="s">
        <v>1067</v>
      </c>
      <c r="C15" s="384" t="s">
        <v>1150</v>
      </c>
      <c r="D15" s="480">
        <v>8</v>
      </c>
      <c r="E15" s="1086">
        <v>9545563</v>
      </c>
      <c r="F15" s="1093">
        <v>68.13</v>
      </c>
      <c r="G15" s="1086">
        <v>0</v>
      </c>
      <c r="H15" s="1093">
        <v>0</v>
      </c>
      <c r="I15" s="1086">
        <v>4464796</v>
      </c>
      <c r="J15" s="1093">
        <v>31.87</v>
      </c>
      <c r="K15" s="1086">
        <v>0</v>
      </c>
      <c r="L15" s="1093">
        <v>0</v>
      </c>
      <c r="M15" s="1100">
        <v>14010359</v>
      </c>
      <c r="N15" s="1100">
        <v>968548</v>
      </c>
      <c r="O15" s="1100">
        <v>7743</v>
      </c>
      <c r="P15" s="1108">
        <v>1839258</v>
      </c>
      <c r="Q15" s="1108">
        <v>-340151</v>
      </c>
      <c r="R15" s="1109">
        <v>10854659</v>
      </c>
      <c r="S15" s="59">
        <v>3</v>
      </c>
    </row>
    <row r="16" spans="1:24" ht="23.1" customHeight="1">
      <c r="A16" s="64">
        <v>6</v>
      </c>
      <c r="B16" s="97" t="s">
        <v>1068</v>
      </c>
      <c r="C16" s="384" t="s">
        <v>1151</v>
      </c>
      <c r="D16" s="480">
        <v>9</v>
      </c>
      <c r="E16" s="1086">
        <v>805538</v>
      </c>
      <c r="F16" s="1093">
        <v>54.88</v>
      </c>
      <c r="G16" s="1086">
        <v>198740</v>
      </c>
      <c r="H16" s="1093">
        <v>13.54</v>
      </c>
      <c r="I16" s="1086">
        <v>248050</v>
      </c>
      <c r="J16" s="1093">
        <v>16.899999999999999</v>
      </c>
      <c r="K16" s="1086">
        <v>215501</v>
      </c>
      <c r="L16" s="1093">
        <v>14.68</v>
      </c>
      <c r="M16" s="1100">
        <v>1467829</v>
      </c>
      <c r="N16" s="1100">
        <v>106562</v>
      </c>
      <c r="O16" s="1100">
        <v>929</v>
      </c>
      <c r="P16" s="1108">
        <v>75697</v>
      </c>
      <c r="Q16" s="1108">
        <v>-9997</v>
      </c>
      <c r="R16" s="1109">
        <v>1274644</v>
      </c>
      <c r="S16" s="59">
        <v>6</v>
      </c>
    </row>
    <row r="17" spans="1:19" ht="23.1" customHeight="1">
      <c r="A17" s="197">
        <v>7</v>
      </c>
      <c r="B17" s="198" t="s">
        <v>1069</v>
      </c>
      <c r="C17" s="481" t="s">
        <v>1151</v>
      </c>
      <c r="D17" s="482">
        <v>8</v>
      </c>
      <c r="E17" s="1087">
        <v>515518</v>
      </c>
      <c r="F17" s="1094">
        <v>51.02</v>
      </c>
      <c r="G17" s="1087">
        <v>180484</v>
      </c>
      <c r="H17" s="1094">
        <v>17.86</v>
      </c>
      <c r="I17" s="1087">
        <v>145326</v>
      </c>
      <c r="J17" s="1094">
        <v>14.38</v>
      </c>
      <c r="K17" s="1087">
        <v>169119</v>
      </c>
      <c r="L17" s="1094">
        <v>16.739999999999998</v>
      </c>
      <c r="M17" s="1101">
        <v>1010447</v>
      </c>
      <c r="N17" s="1101">
        <v>63021</v>
      </c>
      <c r="O17" s="1101">
        <v>677</v>
      </c>
      <c r="P17" s="1110">
        <v>59206</v>
      </c>
      <c r="Q17" s="1110">
        <v>13854</v>
      </c>
      <c r="R17" s="1111">
        <v>901397</v>
      </c>
      <c r="S17" s="141">
        <v>7</v>
      </c>
    </row>
    <row r="18" spans="1:19" ht="23.1" customHeight="1">
      <c r="A18" s="64">
        <v>8</v>
      </c>
      <c r="B18" s="97" t="s">
        <v>1070</v>
      </c>
      <c r="C18" s="478" t="s">
        <v>1151</v>
      </c>
      <c r="D18" s="479">
        <v>8</v>
      </c>
      <c r="E18" s="1088">
        <v>5437099</v>
      </c>
      <c r="F18" s="1092">
        <v>66.59</v>
      </c>
      <c r="G18" s="1088">
        <v>962367</v>
      </c>
      <c r="H18" s="1092">
        <v>11.79</v>
      </c>
      <c r="I18" s="1088">
        <v>930080</v>
      </c>
      <c r="J18" s="1092">
        <v>11.39</v>
      </c>
      <c r="K18" s="1088">
        <v>835128</v>
      </c>
      <c r="L18" s="1092">
        <v>10.23</v>
      </c>
      <c r="M18" s="1099">
        <v>8164674</v>
      </c>
      <c r="N18" s="1099">
        <v>384452</v>
      </c>
      <c r="O18" s="1099">
        <v>7022</v>
      </c>
      <c r="P18" s="1106">
        <v>1516867</v>
      </c>
      <c r="Q18" s="1106">
        <v>-142239</v>
      </c>
      <c r="R18" s="1107">
        <v>6114094</v>
      </c>
      <c r="S18" s="59">
        <v>8</v>
      </c>
    </row>
    <row r="19" spans="1:19" ht="23.1" customHeight="1">
      <c r="A19" s="64">
        <v>9</v>
      </c>
      <c r="B19" s="97" t="s">
        <v>1071</v>
      </c>
      <c r="C19" s="483" t="s">
        <v>1151</v>
      </c>
      <c r="D19" s="480">
        <v>10</v>
      </c>
      <c r="E19" s="1086">
        <v>1059122</v>
      </c>
      <c r="F19" s="1093">
        <v>67.19</v>
      </c>
      <c r="G19" s="1086">
        <v>75013</v>
      </c>
      <c r="H19" s="1093">
        <v>4.76</v>
      </c>
      <c r="I19" s="1086">
        <v>378743</v>
      </c>
      <c r="J19" s="1093">
        <v>24.03</v>
      </c>
      <c r="K19" s="1086">
        <v>63394</v>
      </c>
      <c r="L19" s="1093">
        <v>4.0199999999999996</v>
      </c>
      <c r="M19" s="1100">
        <v>1576272</v>
      </c>
      <c r="N19" s="1100">
        <v>103368</v>
      </c>
      <c r="O19" s="1100">
        <v>924</v>
      </c>
      <c r="P19" s="1108">
        <v>138489</v>
      </c>
      <c r="Q19" s="1108">
        <v>-27973</v>
      </c>
      <c r="R19" s="1109">
        <v>1305518</v>
      </c>
      <c r="S19" s="59">
        <v>9</v>
      </c>
    </row>
    <row r="20" spans="1:19" ht="23.1" customHeight="1">
      <c r="A20" s="64">
        <v>10</v>
      </c>
      <c r="B20" s="97" t="s">
        <v>1072</v>
      </c>
      <c r="C20" s="483" t="s">
        <v>1151</v>
      </c>
      <c r="D20" s="480">
        <v>9</v>
      </c>
      <c r="E20" s="1086">
        <v>1576823</v>
      </c>
      <c r="F20" s="1093">
        <v>71.88</v>
      </c>
      <c r="G20" s="1086">
        <v>105579</v>
      </c>
      <c r="H20" s="1093">
        <v>4.8099999999999996</v>
      </c>
      <c r="I20" s="1086">
        <v>247672</v>
      </c>
      <c r="J20" s="1093">
        <v>11.29</v>
      </c>
      <c r="K20" s="1086">
        <v>263655</v>
      </c>
      <c r="L20" s="1093">
        <v>12.02</v>
      </c>
      <c r="M20" s="1100">
        <v>2193729</v>
      </c>
      <c r="N20" s="1100">
        <v>135000</v>
      </c>
      <c r="O20" s="1100">
        <v>1122</v>
      </c>
      <c r="P20" s="1108">
        <v>143622</v>
      </c>
      <c r="Q20" s="1108">
        <v>-167975</v>
      </c>
      <c r="R20" s="1109">
        <v>1746010</v>
      </c>
      <c r="S20" s="59">
        <v>10</v>
      </c>
    </row>
    <row r="21" spans="1:19" ht="23.1" customHeight="1">
      <c r="A21" s="64">
        <v>11</v>
      </c>
      <c r="B21" s="97" t="s">
        <v>1073</v>
      </c>
      <c r="C21" s="483" t="s">
        <v>1151</v>
      </c>
      <c r="D21" s="480">
        <v>8</v>
      </c>
      <c r="E21" s="1086">
        <v>864170</v>
      </c>
      <c r="F21" s="1093">
        <v>54.3</v>
      </c>
      <c r="G21" s="1086">
        <v>126613</v>
      </c>
      <c r="H21" s="1093">
        <v>7.95</v>
      </c>
      <c r="I21" s="1086">
        <v>411551</v>
      </c>
      <c r="J21" s="1093">
        <v>25.86</v>
      </c>
      <c r="K21" s="1086">
        <v>189311</v>
      </c>
      <c r="L21" s="1093">
        <v>11.89</v>
      </c>
      <c r="M21" s="1100">
        <v>1591645</v>
      </c>
      <c r="N21" s="1100">
        <v>154329</v>
      </c>
      <c r="O21" s="1100">
        <v>452</v>
      </c>
      <c r="P21" s="1108">
        <v>110702</v>
      </c>
      <c r="Q21" s="1108">
        <v>-21498</v>
      </c>
      <c r="R21" s="1109">
        <v>1304664</v>
      </c>
      <c r="S21" s="59">
        <v>11</v>
      </c>
    </row>
    <row r="22" spans="1:19" s="101" customFormat="1" ht="23.1" customHeight="1">
      <c r="A22" s="66">
        <v>12</v>
      </c>
      <c r="B22" s="65" t="s">
        <v>1074</v>
      </c>
      <c r="C22" s="483" t="s">
        <v>1151</v>
      </c>
      <c r="D22" s="480">
        <v>8</v>
      </c>
      <c r="E22" s="1089">
        <v>1141870</v>
      </c>
      <c r="F22" s="1095">
        <v>60.76</v>
      </c>
      <c r="G22" s="1089">
        <v>111971</v>
      </c>
      <c r="H22" s="1095">
        <v>5.96</v>
      </c>
      <c r="I22" s="1089">
        <v>526451</v>
      </c>
      <c r="J22" s="1095">
        <v>28.02</v>
      </c>
      <c r="K22" s="1089">
        <v>98786</v>
      </c>
      <c r="L22" s="1095">
        <v>5.26</v>
      </c>
      <c r="M22" s="1102">
        <v>1879078</v>
      </c>
      <c r="N22" s="1102">
        <v>153259</v>
      </c>
      <c r="O22" s="1102">
        <v>1536</v>
      </c>
      <c r="P22" s="1112">
        <v>163671</v>
      </c>
      <c r="Q22" s="1112">
        <v>-12512</v>
      </c>
      <c r="R22" s="1113">
        <v>1548100</v>
      </c>
      <c r="S22" s="67">
        <v>12</v>
      </c>
    </row>
    <row r="23" spans="1:19" s="101" customFormat="1" ht="23.1" customHeight="1">
      <c r="A23" s="61">
        <v>14</v>
      </c>
      <c r="B23" s="96" t="s">
        <v>1075</v>
      </c>
      <c r="C23" s="478" t="s">
        <v>1150</v>
      </c>
      <c r="D23" s="479">
        <v>9</v>
      </c>
      <c r="E23" s="1088">
        <v>2890571</v>
      </c>
      <c r="F23" s="1092">
        <v>59.51</v>
      </c>
      <c r="G23" s="1088">
        <v>0</v>
      </c>
      <c r="H23" s="1092">
        <v>0</v>
      </c>
      <c r="I23" s="1088">
        <v>1966671</v>
      </c>
      <c r="J23" s="1092">
        <v>40.49</v>
      </c>
      <c r="K23" s="1088">
        <v>0</v>
      </c>
      <c r="L23" s="1092">
        <v>0</v>
      </c>
      <c r="M23" s="1099">
        <v>4857242</v>
      </c>
      <c r="N23" s="1099">
        <v>457816</v>
      </c>
      <c r="O23" s="1099">
        <v>5267</v>
      </c>
      <c r="P23" s="1106">
        <v>334757</v>
      </c>
      <c r="Q23" s="1106">
        <v>121232</v>
      </c>
      <c r="R23" s="1107">
        <v>4180634</v>
      </c>
      <c r="S23" s="63">
        <v>14</v>
      </c>
    </row>
    <row r="24" spans="1:19" s="101" customFormat="1" ht="23.1" customHeight="1">
      <c r="A24" s="66">
        <v>15</v>
      </c>
      <c r="B24" s="65" t="s">
        <v>1076</v>
      </c>
      <c r="C24" s="384" t="s">
        <v>1151</v>
      </c>
      <c r="D24" s="480">
        <v>8</v>
      </c>
      <c r="E24" s="1089">
        <v>2183078</v>
      </c>
      <c r="F24" s="1095">
        <v>64.95</v>
      </c>
      <c r="G24" s="1089">
        <v>283230</v>
      </c>
      <c r="H24" s="1095">
        <v>8.43</v>
      </c>
      <c r="I24" s="1089">
        <v>632912</v>
      </c>
      <c r="J24" s="1095">
        <v>18.829999999999998</v>
      </c>
      <c r="K24" s="1089">
        <v>261888</v>
      </c>
      <c r="L24" s="1095">
        <v>7.79</v>
      </c>
      <c r="M24" s="1102">
        <v>3361108</v>
      </c>
      <c r="N24" s="1102">
        <v>210591</v>
      </c>
      <c r="O24" s="1102">
        <v>4273</v>
      </c>
      <c r="P24" s="1112">
        <v>361848</v>
      </c>
      <c r="Q24" s="1112">
        <v>-283656</v>
      </c>
      <c r="R24" s="1113">
        <v>2500740</v>
      </c>
      <c r="S24" s="79">
        <v>15</v>
      </c>
    </row>
    <row r="25" spans="1:19" s="101" customFormat="1" ht="23.1" customHeight="1">
      <c r="A25" s="66">
        <v>16</v>
      </c>
      <c r="B25" s="65" t="s">
        <v>1077</v>
      </c>
      <c r="C25" s="384" t="s">
        <v>1151</v>
      </c>
      <c r="D25" s="480">
        <v>9</v>
      </c>
      <c r="E25" s="1089">
        <v>475414</v>
      </c>
      <c r="F25" s="1095">
        <v>51.4</v>
      </c>
      <c r="G25" s="1089">
        <v>159593</v>
      </c>
      <c r="H25" s="1095">
        <v>17.25</v>
      </c>
      <c r="I25" s="1089">
        <v>135831</v>
      </c>
      <c r="J25" s="1095">
        <v>14.69</v>
      </c>
      <c r="K25" s="1089">
        <v>154071</v>
      </c>
      <c r="L25" s="1095">
        <v>16.66</v>
      </c>
      <c r="M25" s="1102">
        <v>924909</v>
      </c>
      <c r="N25" s="1102">
        <v>77580</v>
      </c>
      <c r="O25" s="1102">
        <v>0</v>
      </c>
      <c r="P25" s="1112">
        <v>36290</v>
      </c>
      <c r="Q25" s="1112">
        <v>-4833</v>
      </c>
      <c r="R25" s="1114">
        <v>806206</v>
      </c>
      <c r="S25" s="67">
        <v>16</v>
      </c>
    </row>
    <row r="26" spans="1:19" s="101" customFormat="1" ht="23.1" customHeight="1">
      <c r="A26" s="66">
        <v>17</v>
      </c>
      <c r="B26" s="65" t="s">
        <v>1078</v>
      </c>
      <c r="C26" s="483" t="s">
        <v>1150</v>
      </c>
      <c r="D26" s="480">
        <v>8</v>
      </c>
      <c r="E26" s="1089">
        <v>1384875</v>
      </c>
      <c r="F26" s="1095">
        <v>76.69</v>
      </c>
      <c r="G26" s="1089">
        <v>0</v>
      </c>
      <c r="H26" s="1095">
        <v>0</v>
      </c>
      <c r="I26" s="1089">
        <v>420952</v>
      </c>
      <c r="J26" s="1095">
        <v>23.31</v>
      </c>
      <c r="K26" s="1089">
        <v>0</v>
      </c>
      <c r="L26" s="1095">
        <v>0</v>
      </c>
      <c r="M26" s="1102">
        <v>1805827</v>
      </c>
      <c r="N26" s="1102">
        <v>87501</v>
      </c>
      <c r="O26" s="1102">
        <v>628</v>
      </c>
      <c r="P26" s="1112">
        <v>139044</v>
      </c>
      <c r="Q26" s="1112">
        <v>-27507</v>
      </c>
      <c r="R26" s="1113">
        <v>1551147</v>
      </c>
      <c r="S26" s="67">
        <v>17</v>
      </c>
    </row>
    <row r="27" spans="1:19" s="101" customFormat="1" ht="23.1" customHeight="1">
      <c r="A27" s="75">
        <v>18</v>
      </c>
      <c r="B27" s="76" t="s">
        <v>1079</v>
      </c>
      <c r="C27" s="481" t="s">
        <v>1151</v>
      </c>
      <c r="D27" s="482">
        <v>8</v>
      </c>
      <c r="E27" s="1090">
        <v>1927075</v>
      </c>
      <c r="F27" s="1096">
        <v>57.21</v>
      </c>
      <c r="G27" s="1090">
        <v>457618</v>
      </c>
      <c r="H27" s="1096">
        <v>13.58</v>
      </c>
      <c r="I27" s="1090">
        <v>555234</v>
      </c>
      <c r="J27" s="1096">
        <v>16.48</v>
      </c>
      <c r="K27" s="1090">
        <v>428943</v>
      </c>
      <c r="L27" s="1096">
        <v>12.73</v>
      </c>
      <c r="M27" s="1103">
        <v>3368870</v>
      </c>
      <c r="N27" s="1103">
        <v>207579</v>
      </c>
      <c r="O27" s="1103">
        <v>2205</v>
      </c>
      <c r="P27" s="1115">
        <v>219628</v>
      </c>
      <c r="Q27" s="1115">
        <v>-546209</v>
      </c>
      <c r="R27" s="1116">
        <v>2393249</v>
      </c>
      <c r="S27" s="77">
        <v>18</v>
      </c>
    </row>
    <row r="28" spans="1:19" s="101" customFormat="1" ht="23.1" customHeight="1">
      <c r="A28" s="66">
        <v>19</v>
      </c>
      <c r="B28" s="65" t="s">
        <v>1080</v>
      </c>
      <c r="C28" s="478" t="s">
        <v>1151</v>
      </c>
      <c r="D28" s="479">
        <v>8</v>
      </c>
      <c r="E28" s="1085">
        <v>2708145</v>
      </c>
      <c r="F28" s="1097">
        <v>62.76</v>
      </c>
      <c r="G28" s="1085">
        <v>557829</v>
      </c>
      <c r="H28" s="1097">
        <v>12.92</v>
      </c>
      <c r="I28" s="1085">
        <v>562037</v>
      </c>
      <c r="J28" s="1097">
        <v>13.02</v>
      </c>
      <c r="K28" s="1085">
        <v>487888</v>
      </c>
      <c r="L28" s="1097">
        <v>11.3</v>
      </c>
      <c r="M28" s="1104">
        <v>4315899</v>
      </c>
      <c r="N28" s="1104">
        <v>238070</v>
      </c>
      <c r="O28" s="1104">
        <v>5756</v>
      </c>
      <c r="P28" s="1117">
        <v>591362</v>
      </c>
      <c r="Q28" s="1117">
        <v>-55827</v>
      </c>
      <c r="R28" s="1118">
        <v>3424884</v>
      </c>
      <c r="S28" s="67">
        <v>19</v>
      </c>
    </row>
    <row r="29" spans="1:19" s="101" customFormat="1" ht="23.1" customHeight="1">
      <c r="A29" s="66">
        <v>21</v>
      </c>
      <c r="B29" s="65" t="s">
        <v>1081</v>
      </c>
      <c r="C29" s="384" t="s">
        <v>1150</v>
      </c>
      <c r="D29" s="480">
        <v>9</v>
      </c>
      <c r="E29" s="1089">
        <v>3962004</v>
      </c>
      <c r="F29" s="1095">
        <v>70</v>
      </c>
      <c r="G29" s="1089">
        <v>0</v>
      </c>
      <c r="H29" s="1095">
        <v>0</v>
      </c>
      <c r="I29" s="1089">
        <v>1697678</v>
      </c>
      <c r="J29" s="1095">
        <v>30</v>
      </c>
      <c r="K29" s="1089">
        <v>0</v>
      </c>
      <c r="L29" s="1095">
        <v>0</v>
      </c>
      <c r="M29" s="1102">
        <v>5659682</v>
      </c>
      <c r="N29" s="1102">
        <v>373781</v>
      </c>
      <c r="O29" s="1102">
        <v>4246</v>
      </c>
      <c r="P29" s="1112">
        <v>715993</v>
      </c>
      <c r="Q29" s="1112">
        <v>-164754</v>
      </c>
      <c r="R29" s="1113">
        <v>4400908</v>
      </c>
      <c r="S29" s="67">
        <v>21</v>
      </c>
    </row>
    <row r="30" spans="1:19" s="101" customFormat="1" ht="23.1" customHeight="1">
      <c r="A30" s="66">
        <v>22</v>
      </c>
      <c r="B30" s="65" t="s">
        <v>1082</v>
      </c>
      <c r="C30" s="384" t="s">
        <v>1150</v>
      </c>
      <c r="D30" s="480">
        <v>10</v>
      </c>
      <c r="E30" s="1089">
        <v>5543900</v>
      </c>
      <c r="F30" s="1095">
        <v>70.77</v>
      </c>
      <c r="G30" s="1089">
        <v>0</v>
      </c>
      <c r="H30" s="1095">
        <v>0</v>
      </c>
      <c r="I30" s="1089">
        <v>2289918</v>
      </c>
      <c r="J30" s="1095">
        <v>29.23</v>
      </c>
      <c r="K30" s="1089">
        <v>0</v>
      </c>
      <c r="L30" s="1095">
        <v>0</v>
      </c>
      <c r="M30" s="1102">
        <v>7833818</v>
      </c>
      <c r="N30" s="1102">
        <v>512626</v>
      </c>
      <c r="O30" s="1102">
        <v>6621</v>
      </c>
      <c r="P30" s="1112">
        <v>1115564</v>
      </c>
      <c r="Q30" s="1112">
        <v>-112532</v>
      </c>
      <c r="R30" s="1113">
        <v>6086475</v>
      </c>
      <c r="S30" s="67">
        <v>22</v>
      </c>
    </row>
    <row r="31" spans="1:19" s="101" customFormat="1" ht="23.1" customHeight="1">
      <c r="A31" s="66">
        <v>23</v>
      </c>
      <c r="B31" s="65" t="s">
        <v>1083</v>
      </c>
      <c r="C31" s="384" t="s">
        <v>1151</v>
      </c>
      <c r="D31" s="480">
        <v>6</v>
      </c>
      <c r="E31" s="1089">
        <v>944804</v>
      </c>
      <c r="F31" s="1095">
        <v>64.819999999999993</v>
      </c>
      <c r="G31" s="1089">
        <v>198866</v>
      </c>
      <c r="H31" s="1095">
        <v>13.64</v>
      </c>
      <c r="I31" s="1089">
        <v>160384</v>
      </c>
      <c r="J31" s="1095">
        <v>11</v>
      </c>
      <c r="K31" s="1089">
        <v>153585</v>
      </c>
      <c r="L31" s="1095">
        <v>10.54</v>
      </c>
      <c r="M31" s="1102">
        <v>1457639</v>
      </c>
      <c r="N31" s="1102">
        <v>74444</v>
      </c>
      <c r="O31" s="1102">
        <v>1094</v>
      </c>
      <c r="P31" s="1112">
        <v>152610</v>
      </c>
      <c r="Q31" s="1112">
        <v>-4112</v>
      </c>
      <c r="R31" s="1113">
        <v>1225379</v>
      </c>
      <c r="S31" s="67">
        <v>23</v>
      </c>
    </row>
    <row r="32" spans="1:19" s="101" customFormat="1" ht="23.1" customHeight="1">
      <c r="A32" s="75">
        <v>24</v>
      </c>
      <c r="B32" s="76" t="s">
        <v>1084</v>
      </c>
      <c r="C32" s="481" t="s">
        <v>1150</v>
      </c>
      <c r="D32" s="482">
        <v>8</v>
      </c>
      <c r="E32" s="1090">
        <v>1978598</v>
      </c>
      <c r="F32" s="1096">
        <v>77.959999999999994</v>
      </c>
      <c r="G32" s="1090">
        <v>0</v>
      </c>
      <c r="H32" s="1096">
        <v>0</v>
      </c>
      <c r="I32" s="1090">
        <v>559278</v>
      </c>
      <c r="J32" s="1096">
        <v>22.04</v>
      </c>
      <c r="K32" s="1090">
        <v>0</v>
      </c>
      <c r="L32" s="1096">
        <v>0</v>
      </c>
      <c r="M32" s="1103">
        <v>2537876</v>
      </c>
      <c r="N32" s="1103">
        <v>106258</v>
      </c>
      <c r="O32" s="1103">
        <v>689</v>
      </c>
      <c r="P32" s="1115">
        <v>409871</v>
      </c>
      <c r="Q32" s="1115">
        <v>-32799</v>
      </c>
      <c r="R32" s="1116">
        <v>1988259</v>
      </c>
      <c r="S32" s="77">
        <v>24</v>
      </c>
    </row>
    <row r="33" spans="1:19" s="101" customFormat="1" ht="23.1" customHeight="1">
      <c r="A33" s="78">
        <v>25</v>
      </c>
      <c r="B33" s="65" t="s">
        <v>1085</v>
      </c>
      <c r="C33" s="478" t="s">
        <v>1151</v>
      </c>
      <c r="D33" s="479">
        <v>8</v>
      </c>
      <c r="E33" s="1085">
        <v>1977167</v>
      </c>
      <c r="F33" s="1097">
        <v>66.55</v>
      </c>
      <c r="G33" s="1085">
        <v>273458</v>
      </c>
      <c r="H33" s="1097">
        <v>9.2100000000000009</v>
      </c>
      <c r="I33" s="1085">
        <v>586567</v>
      </c>
      <c r="J33" s="1097">
        <v>19.75</v>
      </c>
      <c r="K33" s="1085">
        <v>133446</v>
      </c>
      <c r="L33" s="1097">
        <v>4.49</v>
      </c>
      <c r="M33" s="1104">
        <v>2970638</v>
      </c>
      <c r="N33" s="1104">
        <v>155577</v>
      </c>
      <c r="O33" s="1104">
        <v>2941</v>
      </c>
      <c r="P33" s="1117">
        <v>297664</v>
      </c>
      <c r="Q33" s="1117">
        <v>7000</v>
      </c>
      <c r="R33" s="1118">
        <v>2521456</v>
      </c>
      <c r="S33" s="79">
        <v>25</v>
      </c>
    </row>
    <row r="34" spans="1:19" s="101" customFormat="1" ht="23.1" customHeight="1">
      <c r="A34" s="66">
        <v>27</v>
      </c>
      <c r="B34" s="65" t="s">
        <v>1086</v>
      </c>
      <c r="C34" s="384" t="s">
        <v>1151</v>
      </c>
      <c r="D34" s="480">
        <v>8</v>
      </c>
      <c r="E34" s="1089">
        <v>2178726</v>
      </c>
      <c r="F34" s="1095">
        <v>65.7</v>
      </c>
      <c r="G34" s="1089">
        <v>517657</v>
      </c>
      <c r="H34" s="1095">
        <v>15.61</v>
      </c>
      <c r="I34" s="1089">
        <v>361344</v>
      </c>
      <c r="J34" s="1095">
        <v>10.9</v>
      </c>
      <c r="K34" s="1089">
        <v>258307</v>
      </c>
      <c r="L34" s="1095">
        <v>7.79</v>
      </c>
      <c r="M34" s="1102">
        <v>3316034</v>
      </c>
      <c r="N34" s="1102">
        <v>135811</v>
      </c>
      <c r="O34" s="1102">
        <v>222</v>
      </c>
      <c r="P34" s="1112">
        <v>880843</v>
      </c>
      <c r="Q34" s="1112">
        <v>-91452</v>
      </c>
      <c r="R34" s="1113">
        <v>2207706</v>
      </c>
      <c r="S34" s="67">
        <v>27</v>
      </c>
    </row>
    <row r="35" spans="1:19" s="101" customFormat="1" ht="23.1" customHeight="1">
      <c r="A35" s="66">
        <v>28</v>
      </c>
      <c r="B35" s="65" t="s">
        <v>1087</v>
      </c>
      <c r="C35" s="384" t="s">
        <v>1151</v>
      </c>
      <c r="D35" s="480">
        <v>9</v>
      </c>
      <c r="E35" s="1089">
        <v>1257099</v>
      </c>
      <c r="F35" s="1095">
        <v>64.56</v>
      </c>
      <c r="G35" s="1089">
        <v>300031</v>
      </c>
      <c r="H35" s="1095">
        <v>15.41</v>
      </c>
      <c r="I35" s="1089">
        <v>176871</v>
      </c>
      <c r="J35" s="1095">
        <v>9.08</v>
      </c>
      <c r="K35" s="1089">
        <v>213301</v>
      </c>
      <c r="L35" s="1095">
        <v>10.95</v>
      </c>
      <c r="M35" s="1102">
        <v>1947302</v>
      </c>
      <c r="N35" s="1102">
        <v>76701</v>
      </c>
      <c r="O35" s="1102">
        <v>1714</v>
      </c>
      <c r="P35" s="1112">
        <v>486042</v>
      </c>
      <c r="Q35" s="1112">
        <v>-43286</v>
      </c>
      <c r="R35" s="1113">
        <v>1339559</v>
      </c>
      <c r="S35" s="67">
        <v>28</v>
      </c>
    </row>
    <row r="36" spans="1:19" s="101" customFormat="1" ht="23.1" customHeight="1">
      <c r="A36" s="66">
        <v>29</v>
      </c>
      <c r="B36" s="65" t="s">
        <v>1088</v>
      </c>
      <c r="C36" s="384" t="s">
        <v>1151</v>
      </c>
      <c r="D36" s="480">
        <v>8</v>
      </c>
      <c r="E36" s="1089">
        <v>1176248</v>
      </c>
      <c r="F36" s="1095">
        <v>67.44</v>
      </c>
      <c r="G36" s="1089">
        <v>115914</v>
      </c>
      <c r="H36" s="1095">
        <v>6.65</v>
      </c>
      <c r="I36" s="1089">
        <v>262754</v>
      </c>
      <c r="J36" s="1095">
        <v>15.06</v>
      </c>
      <c r="K36" s="1089">
        <v>189221</v>
      </c>
      <c r="L36" s="1095">
        <v>10.85</v>
      </c>
      <c r="M36" s="1102">
        <v>1744137</v>
      </c>
      <c r="N36" s="1102">
        <v>102520</v>
      </c>
      <c r="O36" s="1102">
        <v>1083</v>
      </c>
      <c r="P36" s="1112">
        <v>400285</v>
      </c>
      <c r="Q36" s="1112">
        <v>-24811</v>
      </c>
      <c r="R36" s="1113">
        <v>1215438</v>
      </c>
      <c r="S36" s="67">
        <v>29</v>
      </c>
    </row>
    <row r="37" spans="1:19" s="101" customFormat="1" ht="23.1" customHeight="1">
      <c r="A37" s="75">
        <v>30</v>
      </c>
      <c r="B37" s="76" t="s">
        <v>1089</v>
      </c>
      <c r="C37" s="481" t="s">
        <v>1151</v>
      </c>
      <c r="D37" s="482">
        <v>8</v>
      </c>
      <c r="E37" s="1090">
        <v>2612648</v>
      </c>
      <c r="F37" s="1096">
        <v>71.45</v>
      </c>
      <c r="G37" s="1090">
        <v>596450</v>
      </c>
      <c r="H37" s="1096">
        <v>16.309999999999999</v>
      </c>
      <c r="I37" s="1090">
        <v>125298</v>
      </c>
      <c r="J37" s="1096">
        <v>3.43</v>
      </c>
      <c r="K37" s="1090">
        <v>322225</v>
      </c>
      <c r="L37" s="1096">
        <v>8.81</v>
      </c>
      <c r="M37" s="1103">
        <v>3656621</v>
      </c>
      <c r="N37" s="1103">
        <v>108790</v>
      </c>
      <c r="O37" s="1103">
        <v>3767</v>
      </c>
      <c r="P37" s="1115">
        <v>799558</v>
      </c>
      <c r="Q37" s="1115">
        <v>-63466</v>
      </c>
      <c r="R37" s="1116">
        <v>2681040</v>
      </c>
      <c r="S37" s="77">
        <v>30</v>
      </c>
    </row>
    <row r="38" spans="1:19" s="101" customFormat="1" ht="23.1" customHeight="1">
      <c r="A38" s="66">
        <v>31</v>
      </c>
      <c r="B38" s="65" t="s">
        <v>1090</v>
      </c>
      <c r="C38" s="478" t="s">
        <v>1151</v>
      </c>
      <c r="D38" s="479">
        <v>8</v>
      </c>
      <c r="E38" s="1085">
        <v>956777</v>
      </c>
      <c r="F38" s="1097">
        <v>63.2</v>
      </c>
      <c r="G38" s="1085">
        <v>189991</v>
      </c>
      <c r="H38" s="1097">
        <v>12.55</v>
      </c>
      <c r="I38" s="1085">
        <v>198395</v>
      </c>
      <c r="J38" s="1097">
        <v>13.1</v>
      </c>
      <c r="K38" s="1085">
        <v>168824</v>
      </c>
      <c r="L38" s="1097">
        <v>11.15</v>
      </c>
      <c r="M38" s="1104">
        <v>1513987</v>
      </c>
      <c r="N38" s="1104">
        <v>83674</v>
      </c>
      <c r="O38" s="1104">
        <v>1286</v>
      </c>
      <c r="P38" s="1117">
        <v>263731</v>
      </c>
      <c r="Q38" s="1117">
        <v>5016</v>
      </c>
      <c r="R38" s="1118">
        <v>1170312</v>
      </c>
      <c r="S38" s="67">
        <v>31</v>
      </c>
    </row>
    <row r="39" spans="1:19" s="101" customFormat="1" ht="23.1" customHeight="1">
      <c r="A39" s="66">
        <v>32</v>
      </c>
      <c r="B39" s="65" t="s">
        <v>1091</v>
      </c>
      <c r="C39" s="384" t="s">
        <v>1150</v>
      </c>
      <c r="D39" s="480">
        <v>9</v>
      </c>
      <c r="E39" s="1089">
        <v>1765778</v>
      </c>
      <c r="F39" s="1095">
        <v>60.7</v>
      </c>
      <c r="G39" s="1089">
        <v>0</v>
      </c>
      <c r="H39" s="1095">
        <v>0</v>
      </c>
      <c r="I39" s="1089">
        <v>1143180</v>
      </c>
      <c r="J39" s="1095">
        <v>39.299999999999997</v>
      </c>
      <c r="K39" s="1089">
        <v>0</v>
      </c>
      <c r="L39" s="1095">
        <v>0</v>
      </c>
      <c r="M39" s="1102">
        <v>2908958</v>
      </c>
      <c r="N39" s="1102">
        <v>266167</v>
      </c>
      <c r="O39" s="1102">
        <v>2854</v>
      </c>
      <c r="P39" s="1112">
        <v>167404</v>
      </c>
      <c r="Q39" s="1112">
        <v>-3520</v>
      </c>
      <c r="R39" s="1113">
        <v>2469013</v>
      </c>
      <c r="S39" s="67">
        <v>32</v>
      </c>
    </row>
    <row r="40" spans="1:19" s="101" customFormat="1" ht="23.1" customHeight="1">
      <c r="A40" s="66">
        <v>33</v>
      </c>
      <c r="B40" s="65" t="s">
        <v>1092</v>
      </c>
      <c r="C40" s="384" t="s">
        <v>1151</v>
      </c>
      <c r="D40" s="480">
        <v>8</v>
      </c>
      <c r="E40" s="1089">
        <v>746023</v>
      </c>
      <c r="F40" s="1095">
        <v>60.81</v>
      </c>
      <c r="G40" s="1089">
        <v>182547</v>
      </c>
      <c r="H40" s="1095">
        <v>14.88</v>
      </c>
      <c r="I40" s="1089">
        <v>143688</v>
      </c>
      <c r="J40" s="1095">
        <v>11.71</v>
      </c>
      <c r="K40" s="1089">
        <v>154583</v>
      </c>
      <c r="L40" s="1095">
        <v>12.6</v>
      </c>
      <c r="M40" s="1102">
        <v>1226841</v>
      </c>
      <c r="N40" s="1102">
        <v>64699</v>
      </c>
      <c r="O40" s="1102">
        <v>1187</v>
      </c>
      <c r="P40" s="1112">
        <v>131160</v>
      </c>
      <c r="Q40" s="1112">
        <v>-12709</v>
      </c>
      <c r="R40" s="1113">
        <v>1017086</v>
      </c>
      <c r="S40" s="67">
        <v>33</v>
      </c>
    </row>
    <row r="41" spans="1:19" s="101" customFormat="1" ht="23.1" customHeight="1">
      <c r="A41" s="66">
        <v>34</v>
      </c>
      <c r="B41" s="65" t="s">
        <v>1093</v>
      </c>
      <c r="C41" s="384" t="s">
        <v>1151</v>
      </c>
      <c r="D41" s="480">
        <v>10</v>
      </c>
      <c r="E41" s="1089">
        <v>1317007</v>
      </c>
      <c r="F41" s="1095">
        <v>60.1</v>
      </c>
      <c r="G41" s="1089">
        <v>221298</v>
      </c>
      <c r="H41" s="1095">
        <v>10.1</v>
      </c>
      <c r="I41" s="1089">
        <v>333581</v>
      </c>
      <c r="J41" s="1095">
        <v>15.22</v>
      </c>
      <c r="K41" s="1089">
        <v>319557</v>
      </c>
      <c r="L41" s="1095">
        <v>14.58</v>
      </c>
      <c r="M41" s="1102">
        <v>2191443</v>
      </c>
      <c r="N41" s="1102">
        <v>104002</v>
      </c>
      <c r="O41" s="1102">
        <v>779</v>
      </c>
      <c r="P41" s="1112">
        <v>336470</v>
      </c>
      <c r="Q41" s="1112">
        <v>-3741</v>
      </c>
      <c r="R41" s="1113">
        <v>1746451</v>
      </c>
      <c r="S41" s="67">
        <v>34</v>
      </c>
    </row>
    <row r="42" spans="1:19" s="101" customFormat="1" ht="23.1" customHeight="1">
      <c r="A42" s="75">
        <v>35</v>
      </c>
      <c r="B42" s="76" t="s">
        <v>1094</v>
      </c>
      <c r="C42" s="481" t="s">
        <v>1151</v>
      </c>
      <c r="D42" s="482">
        <v>9</v>
      </c>
      <c r="E42" s="1090">
        <v>1290060</v>
      </c>
      <c r="F42" s="1096">
        <v>57.78</v>
      </c>
      <c r="G42" s="1090">
        <v>382119</v>
      </c>
      <c r="H42" s="1096">
        <v>17.12</v>
      </c>
      <c r="I42" s="1090">
        <v>302489</v>
      </c>
      <c r="J42" s="1096">
        <v>13.55</v>
      </c>
      <c r="K42" s="1090">
        <v>257872</v>
      </c>
      <c r="L42" s="1096">
        <v>11.55</v>
      </c>
      <c r="M42" s="1103">
        <v>2232540</v>
      </c>
      <c r="N42" s="1103">
        <v>123653</v>
      </c>
      <c r="O42" s="1103">
        <v>2507</v>
      </c>
      <c r="P42" s="1115">
        <v>404432</v>
      </c>
      <c r="Q42" s="1115">
        <v>-31028</v>
      </c>
      <c r="R42" s="1116">
        <v>1670920</v>
      </c>
      <c r="S42" s="77">
        <v>35</v>
      </c>
    </row>
    <row r="43" spans="1:19" s="101" customFormat="1" ht="23.1" customHeight="1">
      <c r="A43" s="66">
        <v>36</v>
      </c>
      <c r="B43" s="65" t="s">
        <v>1095</v>
      </c>
      <c r="C43" s="478" t="s">
        <v>1150</v>
      </c>
      <c r="D43" s="479">
        <v>8</v>
      </c>
      <c r="E43" s="1085">
        <v>1506551</v>
      </c>
      <c r="F43" s="1097">
        <v>69.069999999999993</v>
      </c>
      <c r="G43" s="1085">
        <v>0</v>
      </c>
      <c r="H43" s="1097">
        <v>0</v>
      </c>
      <c r="I43" s="1085">
        <v>674563</v>
      </c>
      <c r="J43" s="1097">
        <v>30.93</v>
      </c>
      <c r="K43" s="1085">
        <v>0</v>
      </c>
      <c r="L43" s="1097">
        <v>0</v>
      </c>
      <c r="M43" s="1104">
        <v>2181114</v>
      </c>
      <c r="N43" s="1104">
        <v>141454</v>
      </c>
      <c r="O43" s="1104">
        <v>1215</v>
      </c>
      <c r="P43" s="1117">
        <v>276804</v>
      </c>
      <c r="Q43" s="1117">
        <v>-37624</v>
      </c>
      <c r="R43" s="1118">
        <v>1724017</v>
      </c>
      <c r="S43" s="67">
        <v>36</v>
      </c>
    </row>
    <row r="44" spans="1:19" s="101" customFormat="1" ht="23.1" customHeight="1">
      <c r="A44" s="66">
        <v>37</v>
      </c>
      <c r="B44" s="65" t="s">
        <v>1096</v>
      </c>
      <c r="C44" s="384" t="s">
        <v>1151</v>
      </c>
      <c r="D44" s="480">
        <v>8</v>
      </c>
      <c r="E44" s="1089">
        <v>2159117</v>
      </c>
      <c r="F44" s="1095">
        <v>62.58</v>
      </c>
      <c r="G44" s="1089">
        <v>296662</v>
      </c>
      <c r="H44" s="1095">
        <v>8.6</v>
      </c>
      <c r="I44" s="1089">
        <v>523588</v>
      </c>
      <c r="J44" s="1095">
        <v>15.17</v>
      </c>
      <c r="K44" s="1089">
        <v>471080</v>
      </c>
      <c r="L44" s="1095">
        <v>13.65</v>
      </c>
      <c r="M44" s="1102">
        <v>3450447</v>
      </c>
      <c r="N44" s="1102">
        <v>164647</v>
      </c>
      <c r="O44" s="1102">
        <v>1526</v>
      </c>
      <c r="P44" s="1112">
        <v>485386</v>
      </c>
      <c r="Q44" s="1112">
        <v>-38905</v>
      </c>
      <c r="R44" s="1113">
        <v>2759983</v>
      </c>
      <c r="S44" s="67">
        <v>37</v>
      </c>
    </row>
    <row r="45" spans="1:19" s="101" customFormat="1" ht="23.1" customHeight="1">
      <c r="A45" s="66">
        <v>38</v>
      </c>
      <c r="B45" s="65" t="s">
        <v>1097</v>
      </c>
      <c r="C45" s="384" t="s">
        <v>1151</v>
      </c>
      <c r="D45" s="480">
        <v>8</v>
      </c>
      <c r="E45" s="1089">
        <v>790033</v>
      </c>
      <c r="F45" s="1095">
        <v>57.88</v>
      </c>
      <c r="G45" s="1089">
        <v>168554</v>
      </c>
      <c r="H45" s="1095">
        <v>12.35</v>
      </c>
      <c r="I45" s="1089">
        <v>221201</v>
      </c>
      <c r="J45" s="1095">
        <v>16.21</v>
      </c>
      <c r="K45" s="1089">
        <v>185146</v>
      </c>
      <c r="L45" s="1095">
        <v>13.56</v>
      </c>
      <c r="M45" s="1102">
        <v>1364934</v>
      </c>
      <c r="N45" s="1102">
        <v>65499</v>
      </c>
      <c r="O45" s="1102">
        <v>2830</v>
      </c>
      <c r="P45" s="1112">
        <v>172408</v>
      </c>
      <c r="Q45" s="1112">
        <v>-22480</v>
      </c>
      <c r="R45" s="1113">
        <v>1101717</v>
      </c>
      <c r="S45" s="67">
        <v>38</v>
      </c>
    </row>
    <row r="46" spans="1:19" s="101" customFormat="1" ht="23.1" customHeight="1">
      <c r="A46" s="66">
        <v>39</v>
      </c>
      <c r="B46" s="65" t="s">
        <v>1098</v>
      </c>
      <c r="C46" s="384" t="s">
        <v>1151</v>
      </c>
      <c r="D46" s="480">
        <v>8</v>
      </c>
      <c r="E46" s="1089">
        <v>520979</v>
      </c>
      <c r="F46" s="1095">
        <v>58.87</v>
      </c>
      <c r="G46" s="1089">
        <v>105215</v>
      </c>
      <c r="H46" s="1095">
        <v>11.89</v>
      </c>
      <c r="I46" s="1089">
        <v>149558</v>
      </c>
      <c r="J46" s="1095">
        <v>16.899999999999999</v>
      </c>
      <c r="K46" s="1089">
        <v>109167</v>
      </c>
      <c r="L46" s="1095">
        <v>12.34</v>
      </c>
      <c r="M46" s="1102">
        <v>884919</v>
      </c>
      <c r="N46" s="1102">
        <v>55958</v>
      </c>
      <c r="O46" s="1102">
        <v>441</v>
      </c>
      <c r="P46" s="1112">
        <v>84772</v>
      </c>
      <c r="Q46" s="1112">
        <v>-12913</v>
      </c>
      <c r="R46" s="1113">
        <v>730835</v>
      </c>
      <c r="S46" s="67">
        <v>39</v>
      </c>
    </row>
    <row r="47" spans="1:19" s="101" customFormat="1" ht="23.1" customHeight="1">
      <c r="A47" s="75">
        <v>42</v>
      </c>
      <c r="B47" s="76" t="s">
        <v>1099</v>
      </c>
      <c r="C47" s="481" t="s">
        <v>1150</v>
      </c>
      <c r="D47" s="482">
        <v>8</v>
      </c>
      <c r="E47" s="1090">
        <v>697170</v>
      </c>
      <c r="F47" s="1096">
        <v>74.150000000000006</v>
      </c>
      <c r="G47" s="1090">
        <v>0</v>
      </c>
      <c r="H47" s="1096">
        <v>0</v>
      </c>
      <c r="I47" s="1090">
        <v>243024</v>
      </c>
      <c r="J47" s="1096">
        <v>25.85</v>
      </c>
      <c r="K47" s="1090">
        <v>0</v>
      </c>
      <c r="L47" s="1096">
        <v>0</v>
      </c>
      <c r="M47" s="1103">
        <v>940194</v>
      </c>
      <c r="N47" s="1103">
        <v>52304</v>
      </c>
      <c r="O47" s="1103">
        <v>385</v>
      </c>
      <c r="P47" s="1115">
        <v>205818</v>
      </c>
      <c r="Q47" s="1115">
        <v>-6664</v>
      </c>
      <c r="R47" s="1116">
        <v>675023</v>
      </c>
      <c r="S47" s="77">
        <v>42</v>
      </c>
    </row>
    <row r="48" spans="1:19" s="101" customFormat="1" ht="23.1" customHeight="1">
      <c r="A48" s="66">
        <v>43</v>
      </c>
      <c r="B48" s="65" t="s">
        <v>1100</v>
      </c>
      <c r="C48" s="384" t="s">
        <v>1150</v>
      </c>
      <c r="D48" s="480">
        <v>9</v>
      </c>
      <c r="E48" s="1089">
        <v>1376422</v>
      </c>
      <c r="F48" s="1095">
        <v>67.08</v>
      </c>
      <c r="G48" s="1089">
        <v>0</v>
      </c>
      <c r="H48" s="1095">
        <v>0</v>
      </c>
      <c r="I48" s="1089">
        <v>675563</v>
      </c>
      <c r="J48" s="1095">
        <v>32.92</v>
      </c>
      <c r="K48" s="1089">
        <v>0</v>
      </c>
      <c r="L48" s="1095">
        <v>0</v>
      </c>
      <c r="M48" s="1102">
        <v>2051985</v>
      </c>
      <c r="N48" s="1102">
        <v>167372</v>
      </c>
      <c r="O48" s="1102">
        <v>1473</v>
      </c>
      <c r="P48" s="1112">
        <v>176801</v>
      </c>
      <c r="Q48" s="1112">
        <v>-7728</v>
      </c>
      <c r="R48" s="1113">
        <v>1698611</v>
      </c>
      <c r="S48" s="67">
        <v>43</v>
      </c>
    </row>
    <row r="49" spans="1:19" s="101" customFormat="1" ht="23.1" customHeight="1">
      <c r="A49" s="66">
        <v>44</v>
      </c>
      <c r="B49" s="65" t="s">
        <v>1101</v>
      </c>
      <c r="C49" s="384" t="s">
        <v>1150</v>
      </c>
      <c r="D49" s="480">
        <v>8</v>
      </c>
      <c r="E49" s="1089">
        <v>379342</v>
      </c>
      <c r="F49" s="1095">
        <v>51.77</v>
      </c>
      <c r="G49" s="1089">
        <v>0</v>
      </c>
      <c r="H49" s="1095">
        <v>0</v>
      </c>
      <c r="I49" s="1089">
        <v>353412</v>
      </c>
      <c r="J49" s="1095">
        <v>48.23</v>
      </c>
      <c r="K49" s="1089">
        <v>0</v>
      </c>
      <c r="L49" s="1095">
        <v>0</v>
      </c>
      <c r="M49" s="1102">
        <v>732754</v>
      </c>
      <c r="N49" s="1102">
        <v>90182</v>
      </c>
      <c r="O49" s="1102">
        <v>1016</v>
      </c>
      <c r="P49" s="1112">
        <v>23031</v>
      </c>
      <c r="Q49" s="1112">
        <v>-43480</v>
      </c>
      <c r="R49" s="1113">
        <v>575045</v>
      </c>
      <c r="S49" s="67">
        <v>44</v>
      </c>
    </row>
    <row r="50" spans="1:19" s="101" customFormat="1" ht="23.1" customHeight="1">
      <c r="A50" s="66">
        <v>45</v>
      </c>
      <c r="B50" s="65" t="s">
        <v>1102</v>
      </c>
      <c r="C50" s="384" t="s">
        <v>1150</v>
      </c>
      <c r="D50" s="480">
        <v>8</v>
      </c>
      <c r="E50" s="1089">
        <v>167210</v>
      </c>
      <c r="F50" s="1095">
        <v>65.97</v>
      </c>
      <c r="G50" s="1089">
        <v>0</v>
      </c>
      <c r="H50" s="1095">
        <v>0</v>
      </c>
      <c r="I50" s="1089">
        <v>86248</v>
      </c>
      <c r="J50" s="1095">
        <v>34.03</v>
      </c>
      <c r="K50" s="1089">
        <v>0</v>
      </c>
      <c r="L50" s="1095">
        <v>0</v>
      </c>
      <c r="M50" s="1102">
        <v>253458</v>
      </c>
      <c r="N50" s="1102">
        <v>18081</v>
      </c>
      <c r="O50" s="1102">
        <v>54</v>
      </c>
      <c r="P50" s="1112">
        <v>14295</v>
      </c>
      <c r="Q50" s="1112">
        <v>-2874</v>
      </c>
      <c r="R50" s="1113">
        <v>218154</v>
      </c>
      <c r="S50" s="67">
        <v>45</v>
      </c>
    </row>
    <row r="51" spans="1:19" s="196" customFormat="1" ht="23.1" customHeight="1">
      <c r="A51" s="78">
        <v>46</v>
      </c>
      <c r="B51" s="65" t="s">
        <v>1103</v>
      </c>
      <c r="C51" s="384" t="s">
        <v>1150</v>
      </c>
      <c r="D51" s="480">
        <v>8</v>
      </c>
      <c r="E51" s="1089">
        <v>960334</v>
      </c>
      <c r="F51" s="1095">
        <v>75.41</v>
      </c>
      <c r="G51" s="1089">
        <v>0</v>
      </c>
      <c r="H51" s="1095">
        <v>0</v>
      </c>
      <c r="I51" s="1089">
        <v>313131</v>
      </c>
      <c r="J51" s="1095">
        <v>24.59</v>
      </c>
      <c r="K51" s="1089">
        <v>0</v>
      </c>
      <c r="L51" s="1095">
        <v>0</v>
      </c>
      <c r="M51" s="1102">
        <v>1273465</v>
      </c>
      <c r="N51" s="1102">
        <v>72193</v>
      </c>
      <c r="O51" s="1102">
        <v>1353</v>
      </c>
      <c r="P51" s="1112">
        <v>131877</v>
      </c>
      <c r="Q51" s="1112">
        <v>9363</v>
      </c>
      <c r="R51" s="1113">
        <v>1077405</v>
      </c>
      <c r="S51" s="79">
        <v>46</v>
      </c>
    </row>
    <row r="52" spans="1:19" s="196" customFormat="1" ht="23.1" customHeight="1">
      <c r="A52" s="75">
        <v>47</v>
      </c>
      <c r="B52" s="76" t="s">
        <v>1104</v>
      </c>
      <c r="C52" s="481" t="s">
        <v>1151</v>
      </c>
      <c r="D52" s="482">
        <v>8</v>
      </c>
      <c r="E52" s="1090">
        <v>688931</v>
      </c>
      <c r="F52" s="1096">
        <v>65.989999999999995</v>
      </c>
      <c r="G52" s="1090">
        <v>47144</v>
      </c>
      <c r="H52" s="1096">
        <v>4.5199999999999996</v>
      </c>
      <c r="I52" s="1090">
        <v>209803</v>
      </c>
      <c r="J52" s="1096">
        <v>20.09</v>
      </c>
      <c r="K52" s="1090">
        <v>98180</v>
      </c>
      <c r="L52" s="1096">
        <v>9.4</v>
      </c>
      <c r="M52" s="1103">
        <v>1044058</v>
      </c>
      <c r="N52" s="1103">
        <v>69431</v>
      </c>
      <c r="O52" s="1103">
        <v>0</v>
      </c>
      <c r="P52" s="1115">
        <v>59155</v>
      </c>
      <c r="Q52" s="1115">
        <v>-12393</v>
      </c>
      <c r="R52" s="1116">
        <v>903079</v>
      </c>
      <c r="S52" s="77">
        <v>47</v>
      </c>
    </row>
    <row r="53" spans="1:19" s="196" customFormat="1" ht="23.1" customHeight="1">
      <c r="A53" s="66">
        <v>49</v>
      </c>
      <c r="B53" s="65" t="s">
        <v>1105</v>
      </c>
      <c r="C53" s="384" t="s">
        <v>1151</v>
      </c>
      <c r="D53" s="480">
        <v>8</v>
      </c>
      <c r="E53" s="1089">
        <v>183176</v>
      </c>
      <c r="F53" s="1095">
        <v>56.34</v>
      </c>
      <c r="G53" s="1089">
        <v>57888</v>
      </c>
      <c r="H53" s="1095">
        <v>17.809999999999999</v>
      </c>
      <c r="I53" s="1089">
        <v>39847</v>
      </c>
      <c r="J53" s="1095">
        <v>12.26</v>
      </c>
      <c r="K53" s="1089">
        <v>44174</v>
      </c>
      <c r="L53" s="1095">
        <v>13.59</v>
      </c>
      <c r="M53" s="1102">
        <v>325085</v>
      </c>
      <c r="N53" s="1102">
        <v>14308</v>
      </c>
      <c r="O53" s="1102">
        <v>89</v>
      </c>
      <c r="P53" s="1112">
        <v>24249</v>
      </c>
      <c r="Q53" s="1112">
        <v>-2669</v>
      </c>
      <c r="R53" s="1113">
        <v>283770</v>
      </c>
      <c r="S53" s="67">
        <v>49</v>
      </c>
    </row>
    <row r="54" spans="1:19" s="196" customFormat="1" ht="23.1" customHeight="1">
      <c r="A54" s="66">
        <v>50</v>
      </c>
      <c r="B54" s="65" t="s">
        <v>1106</v>
      </c>
      <c r="C54" s="384" t="s">
        <v>1151</v>
      </c>
      <c r="D54" s="480">
        <v>8</v>
      </c>
      <c r="E54" s="1089">
        <v>204178</v>
      </c>
      <c r="F54" s="1095">
        <v>55.96</v>
      </c>
      <c r="G54" s="1089">
        <v>65440</v>
      </c>
      <c r="H54" s="1095">
        <v>17.940000000000001</v>
      </c>
      <c r="I54" s="1089">
        <v>43094</v>
      </c>
      <c r="J54" s="1095">
        <v>11.81</v>
      </c>
      <c r="K54" s="1089">
        <v>52121</v>
      </c>
      <c r="L54" s="1095">
        <v>14.29</v>
      </c>
      <c r="M54" s="1102">
        <v>364833</v>
      </c>
      <c r="N54" s="1102">
        <v>17900</v>
      </c>
      <c r="O54" s="1102">
        <v>578</v>
      </c>
      <c r="P54" s="1112">
        <v>31314</v>
      </c>
      <c r="Q54" s="1112">
        <v>2176</v>
      </c>
      <c r="R54" s="1113">
        <v>317217</v>
      </c>
      <c r="S54" s="67">
        <v>50</v>
      </c>
    </row>
    <row r="55" spans="1:19" s="196" customFormat="1" ht="23.1" customHeight="1">
      <c r="A55" s="66">
        <v>51</v>
      </c>
      <c r="B55" s="65" t="s">
        <v>1107</v>
      </c>
      <c r="C55" s="384" t="s">
        <v>1151</v>
      </c>
      <c r="D55" s="480">
        <v>8</v>
      </c>
      <c r="E55" s="1089">
        <v>313504</v>
      </c>
      <c r="F55" s="1095">
        <v>48.56</v>
      </c>
      <c r="G55" s="1089">
        <v>83812</v>
      </c>
      <c r="H55" s="1095">
        <v>12.98</v>
      </c>
      <c r="I55" s="1089">
        <v>161806</v>
      </c>
      <c r="J55" s="1095">
        <v>25.07</v>
      </c>
      <c r="K55" s="1089">
        <v>86408</v>
      </c>
      <c r="L55" s="1095">
        <v>13.39</v>
      </c>
      <c r="M55" s="1102">
        <v>645530</v>
      </c>
      <c r="N55" s="1102">
        <v>63162</v>
      </c>
      <c r="O55" s="1102">
        <v>326</v>
      </c>
      <c r="P55" s="1112">
        <v>24952</v>
      </c>
      <c r="Q55" s="1112">
        <v>9471</v>
      </c>
      <c r="R55" s="1113">
        <v>566561</v>
      </c>
      <c r="S55" s="67">
        <v>51</v>
      </c>
    </row>
    <row r="56" spans="1:19" s="101" customFormat="1" ht="23.1" customHeight="1">
      <c r="A56" s="66">
        <v>52</v>
      </c>
      <c r="B56" s="65" t="s">
        <v>1108</v>
      </c>
      <c r="C56" s="384" t="s">
        <v>1150</v>
      </c>
      <c r="D56" s="480">
        <v>8</v>
      </c>
      <c r="E56" s="1089">
        <v>137750</v>
      </c>
      <c r="F56" s="1095">
        <v>55.23</v>
      </c>
      <c r="G56" s="1089">
        <v>0</v>
      </c>
      <c r="H56" s="1095">
        <v>0</v>
      </c>
      <c r="I56" s="1089">
        <v>111648</v>
      </c>
      <c r="J56" s="1095">
        <v>44.77</v>
      </c>
      <c r="K56" s="1089">
        <v>0</v>
      </c>
      <c r="L56" s="1095">
        <v>0</v>
      </c>
      <c r="M56" s="1102">
        <v>249398</v>
      </c>
      <c r="N56" s="1102">
        <v>28193</v>
      </c>
      <c r="O56" s="1102">
        <v>32</v>
      </c>
      <c r="P56" s="1112">
        <v>6856</v>
      </c>
      <c r="Q56" s="1112">
        <v>-1386</v>
      </c>
      <c r="R56" s="1113">
        <v>212931</v>
      </c>
      <c r="S56" s="67">
        <v>52</v>
      </c>
    </row>
    <row r="57" spans="1:19" s="101" customFormat="1" ht="23.1" customHeight="1" thickBot="1">
      <c r="A57" s="81">
        <v>54</v>
      </c>
      <c r="B57" s="82" t="s">
        <v>1109</v>
      </c>
      <c r="C57" s="485" t="s">
        <v>1151</v>
      </c>
      <c r="D57" s="486">
        <v>8</v>
      </c>
      <c r="E57" s="1091">
        <v>281884</v>
      </c>
      <c r="F57" s="1098">
        <v>63.65</v>
      </c>
      <c r="G57" s="1091">
        <v>56604</v>
      </c>
      <c r="H57" s="1098">
        <v>12.78</v>
      </c>
      <c r="I57" s="1091">
        <v>41881</v>
      </c>
      <c r="J57" s="1098">
        <v>9.4600000000000009</v>
      </c>
      <c r="K57" s="1091">
        <v>62486</v>
      </c>
      <c r="L57" s="1098">
        <v>14.11</v>
      </c>
      <c r="M57" s="1105">
        <v>442855</v>
      </c>
      <c r="N57" s="1105">
        <v>24679</v>
      </c>
      <c r="O57" s="1105">
        <v>549</v>
      </c>
      <c r="P57" s="1119">
        <v>25416</v>
      </c>
      <c r="Q57" s="1119">
        <v>-845</v>
      </c>
      <c r="R57" s="1120">
        <v>391366</v>
      </c>
      <c r="S57" s="83">
        <v>54</v>
      </c>
    </row>
    <row r="58" spans="1:19" ht="23.1" customHeight="1">
      <c r="A58" s="64">
        <v>55</v>
      </c>
      <c r="B58" s="97" t="s">
        <v>1110</v>
      </c>
      <c r="C58" s="478" t="s">
        <v>1150</v>
      </c>
      <c r="D58" s="479">
        <v>8</v>
      </c>
      <c r="E58" s="1085">
        <v>210554</v>
      </c>
      <c r="F58" s="1092">
        <v>64.12</v>
      </c>
      <c r="G58" s="1088">
        <v>0</v>
      </c>
      <c r="H58" s="1092">
        <v>0</v>
      </c>
      <c r="I58" s="1088">
        <v>117798</v>
      </c>
      <c r="J58" s="1092">
        <v>35.880000000000003</v>
      </c>
      <c r="K58" s="1088">
        <v>0</v>
      </c>
      <c r="L58" s="1092">
        <v>0</v>
      </c>
      <c r="M58" s="1099">
        <v>328352</v>
      </c>
      <c r="N58" s="1099">
        <v>27367</v>
      </c>
      <c r="O58" s="1099">
        <v>252</v>
      </c>
      <c r="P58" s="1106">
        <v>6191</v>
      </c>
      <c r="Q58" s="1106">
        <v>-2220</v>
      </c>
      <c r="R58" s="1107">
        <v>292322</v>
      </c>
      <c r="S58" s="59">
        <v>55</v>
      </c>
    </row>
    <row r="59" spans="1:19" ht="23.1" customHeight="1">
      <c r="A59" s="64">
        <v>56</v>
      </c>
      <c r="B59" s="97" t="s">
        <v>1111</v>
      </c>
      <c r="C59" s="384" t="s">
        <v>1151</v>
      </c>
      <c r="D59" s="480">
        <v>8</v>
      </c>
      <c r="E59" s="1086">
        <v>200955</v>
      </c>
      <c r="F59" s="1093">
        <v>58.38</v>
      </c>
      <c r="G59" s="1086">
        <v>35693</v>
      </c>
      <c r="H59" s="1093">
        <v>10.37</v>
      </c>
      <c r="I59" s="1086">
        <v>55853</v>
      </c>
      <c r="J59" s="1093">
        <v>16.22</v>
      </c>
      <c r="K59" s="1086">
        <v>51756</v>
      </c>
      <c r="L59" s="1093">
        <v>15.03</v>
      </c>
      <c r="M59" s="1100">
        <v>344257</v>
      </c>
      <c r="N59" s="1100">
        <v>15216</v>
      </c>
      <c r="O59" s="1100">
        <v>344</v>
      </c>
      <c r="P59" s="1108">
        <v>19327</v>
      </c>
      <c r="Q59" s="1108">
        <v>3328</v>
      </c>
      <c r="R59" s="1109">
        <v>312698</v>
      </c>
      <c r="S59" s="59">
        <v>56</v>
      </c>
    </row>
    <row r="60" spans="1:19" ht="23.1" customHeight="1">
      <c r="A60" s="64">
        <v>57</v>
      </c>
      <c r="B60" s="97" t="s">
        <v>1112</v>
      </c>
      <c r="C60" s="384" t="s">
        <v>1151</v>
      </c>
      <c r="D60" s="480">
        <v>8</v>
      </c>
      <c r="E60" s="1086">
        <v>70338</v>
      </c>
      <c r="F60" s="1093">
        <v>51.29</v>
      </c>
      <c r="G60" s="1086">
        <v>27404</v>
      </c>
      <c r="H60" s="1093">
        <v>19.989999999999998</v>
      </c>
      <c r="I60" s="1086">
        <v>22858</v>
      </c>
      <c r="J60" s="1093">
        <v>16.670000000000002</v>
      </c>
      <c r="K60" s="1086">
        <v>16517</v>
      </c>
      <c r="L60" s="1093">
        <v>12.05</v>
      </c>
      <c r="M60" s="1100">
        <v>137117</v>
      </c>
      <c r="N60" s="1100">
        <v>9993</v>
      </c>
      <c r="O60" s="1100">
        <v>0</v>
      </c>
      <c r="P60" s="1108">
        <v>4394</v>
      </c>
      <c r="Q60" s="1108">
        <v>174</v>
      </c>
      <c r="R60" s="1109">
        <v>122904</v>
      </c>
      <c r="S60" s="59">
        <v>57</v>
      </c>
    </row>
    <row r="61" spans="1:19" ht="23.1" customHeight="1">
      <c r="A61" s="64">
        <v>58</v>
      </c>
      <c r="B61" s="97" t="s">
        <v>1113</v>
      </c>
      <c r="C61" s="384" t="s">
        <v>1151</v>
      </c>
      <c r="D61" s="480">
        <v>8</v>
      </c>
      <c r="E61" s="1086">
        <v>77549</v>
      </c>
      <c r="F61" s="1093">
        <v>49.07</v>
      </c>
      <c r="G61" s="1086">
        <v>31931</v>
      </c>
      <c r="H61" s="1093">
        <v>20.2</v>
      </c>
      <c r="I61" s="1086">
        <v>27368</v>
      </c>
      <c r="J61" s="1093">
        <v>17.32</v>
      </c>
      <c r="K61" s="1086">
        <v>21191</v>
      </c>
      <c r="L61" s="1093">
        <v>13.41</v>
      </c>
      <c r="M61" s="1100">
        <v>158039</v>
      </c>
      <c r="N61" s="1100">
        <v>9927</v>
      </c>
      <c r="O61" s="1100">
        <v>10</v>
      </c>
      <c r="P61" s="1108">
        <v>1960</v>
      </c>
      <c r="Q61" s="1108">
        <v>567</v>
      </c>
      <c r="R61" s="1109">
        <v>146709</v>
      </c>
      <c r="S61" s="59">
        <v>58</v>
      </c>
    </row>
    <row r="62" spans="1:19" ht="23.1" customHeight="1">
      <c r="A62" s="197">
        <v>59</v>
      </c>
      <c r="B62" s="198" t="s">
        <v>1114</v>
      </c>
      <c r="C62" s="481" t="s">
        <v>1151</v>
      </c>
      <c r="D62" s="482">
        <v>8</v>
      </c>
      <c r="E62" s="1087">
        <v>63085</v>
      </c>
      <c r="F62" s="1094">
        <v>49.43</v>
      </c>
      <c r="G62" s="1087">
        <v>27500</v>
      </c>
      <c r="H62" s="1094">
        <v>21.55</v>
      </c>
      <c r="I62" s="1087">
        <v>20937</v>
      </c>
      <c r="J62" s="1094">
        <v>16.41</v>
      </c>
      <c r="K62" s="1087">
        <v>16087</v>
      </c>
      <c r="L62" s="1094">
        <v>12.61</v>
      </c>
      <c r="M62" s="1101">
        <v>127609</v>
      </c>
      <c r="N62" s="1101">
        <v>9925</v>
      </c>
      <c r="O62" s="1101">
        <v>0</v>
      </c>
      <c r="P62" s="1110">
        <v>5014</v>
      </c>
      <c r="Q62" s="1110">
        <v>-107</v>
      </c>
      <c r="R62" s="1111">
        <v>112563</v>
      </c>
      <c r="S62" s="141">
        <v>59</v>
      </c>
    </row>
    <row r="63" spans="1:19" ht="23.1" customHeight="1">
      <c r="A63" s="64">
        <v>61</v>
      </c>
      <c r="B63" s="97" t="s">
        <v>1115</v>
      </c>
      <c r="C63" s="478" t="s">
        <v>1151</v>
      </c>
      <c r="D63" s="479">
        <v>6</v>
      </c>
      <c r="E63" s="1088">
        <v>88850</v>
      </c>
      <c r="F63" s="1092">
        <v>51.72</v>
      </c>
      <c r="G63" s="1088">
        <v>38060</v>
      </c>
      <c r="H63" s="1092">
        <v>22.16</v>
      </c>
      <c r="I63" s="1088">
        <v>19498</v>
      </c>
      <c r="J63" s="1092">
        <v>11.35</v>
      </c>
      <c r="K63" s="1088">
        <v>25362</v>
      </c>
      <c r="L63" s="1092">
        <v>14.77</v>
      </c>
      <c r="M63" s="1099">
        <v>171770</v>
      </c>
      <c r="N63" s="1099">
        <v>9297</v>
      </c>
      <c r="O63" s="1099">
        <v>28</v>
      </c>
      <c r="P63" s="1106">
        <v>3346</v>
      </c>
      <c r="Q63" s="1106">
        <v>2993</v>
      </c>
      <c r="R63" s="1107">
        <v>162092</v>
      </c>
      <c r="S63" s="59">
        <v>61</v>
      </c>
    </row>
    <row r="64" spans="1:19" ht="23.1" customHeight="1">
      <c r="A64" s="64">
        <v>65</v>
      </c>
      <c r="B64" s="97" t="s">
        <v>1116</v>
      </c>
      <c r="C64" s="483" t="s">
        <v>1151</v>
      </c>
      <c r="D64" s="480">
        <v>8</v>
      </c>
      <c r="E64" s="1086">
        <v>31021</v>
      </c>
      <c r="F64" s="1093">
        <v>52.59</v>
      </c>
      <c r="G64" s="1086">
        <v>8720</v>
      </c>
      <c r="H64" s="1093">
        <v>14.78</v>
      </c>
      <c r="I64" s="1086">
        <v>9510</v>
      </c>
      <c r="J64" s="1093">
        <v>16.12</v>
      </c>
      <c r="K64" s="1086">
        <v>9736</v>
      </c>
      <c r="L64" s="1093">
        <v>16.510000000000002</v>
      </c>
      <c r="M64" s="1100">
        <v>58987</v>
      </c>
      <c r="N64" s="1100">
        <v>3738</v>
      </c>
      <c r="O64" s="1100">
        <v>0</v>
      </c>
      <c r="P64" s="1108">
        <v>142</v>
      </c>
      <c r="Q64" s="1108">
        <v>821</v>
      </c>
      <c r="R64" s="1109">
        <v>55928</v>
      </c>
      <c r="S64" s="59">
        <v>65</v>
      </c>
    </row>
    <row r="65" spans="1:19" ht="23.1" customHeight="1">
      <c r="A65" s="64">
        <v>66</v>
      </c>
      <c r="B65" s="97" t="s">
        <v>1117</v>
      </c>
      <c r="C65" s="483" t="s">
        <v>1151</v>
      </c>
      <c r="D65" s="480">
        <v>8</v>
      </c>
      <c r="E65" s="1086">
        <v>94719</v>
      </c>
      <c r="F65" s="1093">
        <v>49.64</v>
      </c>
      <c r="G65" s="1086">
        <v>31994</v>
      </c>
      <c r="H65" s="1093">
        <v>16.77</v>
      </c>
      <c r="I65" s="1086">
        <v>36563</v>
      </c>
      <c r="J65" s="1093">
        <v>19.16</v>
      </c>
      <c r="K65" s="1086">
        <v>27524</v>
      </c>
      <c r="L65" s="1093">
        <v>14.43</v>
      </c>
      <c r="M65" s="1100">
        <v>190800</v>
      </c>
      <c r="N65" s="1100">
        <v>17008</v>
      </c>
      <c r="O65" s="1100">
        <v>0</v>
      </c>
      <c r="P65" s="1108">
        <v>3400</v>
      </c>
      <c r="Q65" s="1108">
        <v>513</v>
      </c>
      <c r="R65" s="1109">
        <v>170905</v>
      </c>
      <c r="S65" s="59">
        <v>66</v>
      </c>
    </row>
    <row r="66" spans="1:19" ht="23.1" customHeight="1">
      <c r="A66" s="64">
        <v>68</v>
      </c>
      <c r="B66" s="97" t="s">
        <v>1118</v>
      </c>
      <c r="C66" s="483" t="s">
        <v>1151</v>
      </c>
      <c r="D66" s="480">
        <v>8</v>
      </c>
      <c r="E66" s="1086">
        <v>93631</v>
      </c>
      <c r="F66" s="1093">
        <v>48.35</v>
      </c>
      <c r="G66" s="1086">
        <v>28087</v>
      </c>
      <c r="H66" s="1093">
        <v>14.51</v>
      </c>
      <c r="I66" s="1086">
        <v>38075</v>
      </c>
      <c r="J66" s="1093">
        <v>19.670000000000002</v>
      </c>
      <c r="K66" s="1086">
        <v>33820</v>
      </c>
      <c r="L66" s="1093">
        <v>17.47</v>
      </c>
      <c r="M66" s="1100">
        <v>193613</v>
      </c>
      <c r="N66" s="1100">
        <v>20573</v>
      </c>
      <c r="O66" s="1100">
        <v>33</v>
      </c>
      <c r="P66" s="1108">
        <v>5513</v>
      </c>
      <c r="Q66" s="1108">
        <v>2030</v>
      </c>
      <c r="R66" s="1109">
        <v>169524</v>
      </c>
      <c r="S66" s="59">
        <v>68</v>
      </c>
    </row>
    <row r="67" spans="1:19" s="101" customFormat="1" ht="23.1" customHeight="1">
      <c r="A67" s="66">
        <v>70</v>
      </c>
      <c r="B67" s="65" t="s">
        <v>1119</v>
      </c>
      <c r="C67" s="483" t="s">
        <v>1151</v>
      </c>
      <c r="D67" s="480">
        <v>8</v>
      </c>
      <c r="E67" s="1089">
        <v>300145</v>
      </c>
      <c r="F67" s="1095">
        <v>56.92</v>
      </c>
      <c r="G67" s="1089">
        <v>55108</v>
      </c>
      <c r="H67" s="1095">
        <v>10.45</v>
      </c>
      <c r="I67" s="1089">
        <v>126345</v>
      </c>
      <c r="J67" s="1095">
        <v>23.96</v>
      </c>
      <c r="K67" s="1089">
        <v>45733</v>
      </c>
      <c r="L67" s="1095">
        <v>8.67</v>
      </c>
      <c r="M67" s="1102">
        <v>527331</v>
      </c>
      <c r="N67" s="1102">
        <v>41134</v>
      </c>
      <c r="O67" s="1102">
        <v>165</v>
      </c>
      <c r="P67" s="1112">
        <v>13650</v>
      </c>
      <c r="Q67" s="1112">
        <v>-2841</v>
      </c>
      <c r="R67" s="1113">
        <v>469541</v>
      </c>
      <c r="S67" s="67">
        <v>70</v>
      </c>
    </row>
    <row r="68" spans="1:19" s="101" customFormat="1" ht="23.1" customHeight="1">
      <c r="A68" s="70">
        <v>78</v>
      </c>
      <c r="B68" s="62" t="s">
        <v>1120</v>
      </c>
      <c r="C68" s="478" t="s">
        <v>1151</v>
      </c>
      <c r="D68" s="479">
        <v>8</v>
      </c>
      <c r="E68" s="1085">
        <v>260673</v>
      </c>
      <c r="F68" s="1097">
        <v>48.33</v>
      </c>
      <c r="G68" s="1085">
        <v>88587</v>
      </c>
      <c r="H68" s="1097">
        <v>16.43</v>
      </c>
      <c r="I68" s="1085">
        <v>86810</v>
      </c>
      <c r="J68" s="1097">
        <v>16.100000000000001</v>
      </c>
      <c r="K68" s="1085">
        <v>103251</v>
      </c>
      <c r="L68" s="1097">
        <v>19.14</v>
      </c>
      <c r="M68" s="1104">
        <v>539321</v>
      </c>
      <c r="N68" s="1104">
        <v>52249</v>
      </c>
      <c r="O68" s="1104">
        <v>10</v>
      </c>
      <c r="P68" s="1117">
        <v>14833</v>
      </c>
      <c r="Q68" s="1117">
        <v>2974</v>
      </c>
      <c r="R68" s="1118">
        <v>475203</v>
      </c>
      <c r="S68" s="71">
        <v>78</v>
      </c>
    </row>
    <row r="69" spans="1:19" s="101" customFormat="1" ht="23.1" customHeight="1">
      <c r="A69" s="66">
        <v>84</v>
      </c>
      <c r="B69" s="65" t="s">
        <v>1121</v>
      </c>
      <c r="C69" s="384" t="s">
        <v>1151</v>
      </c>
      <c r="D69" s="480">
        <v>8</v>
      </c>
      <c r="E69" s="1089">
        <v>343865</v>
      </c>
      <c r="F69" s="1095">
        <v>56.75</v>
      </c>
      <c r="G69" s="1089">
        <v>93027</v>
      </c>
      <c r="H69" s="1095">
        <v>15.35</v>
      </c>
      <c r="I69" s="1089">
        <v>83695</v>
      </c>
      <c r="J69" s="1095">
        <v>13.81</v>
      </c>
      <c r="K69" s="1089">
        <v>85415</v>
      </c>
      <c r="L69" s="1095">
        <v>14.09</v>
      </c>
      <c r="M69" s="1102">
        <v>606002</v>
      </c>
      <c r="N69" s="1102">
        <v>39397</v>
      </c>
      <c r="O69" s="1102">
        <v>43</v>
      </c>
      <c r="P69" s="1112">
        <v>35074</v>
      </c>
      <c r="Q69" s="1112">
        <v>2500</v>
      </c>
      <c r="R69" s="1113">
        <v>533988</v>
      </c>
      <c r="S69" s="79">
        <v>84</v>
      </c>
    </row>
    <row r="70" spans="1:19" s="101" customFormat="1" ht="23.1" customHeight="1">
      <c r="A70" s="66">
        <v>85</v>
      </c>
      <c r="B70" s="65" t="s">
        <v>1122</v>
      </c>
      <c r="C70" s="384" t="s">
        <v>1151</v>
      </c>
      <c r="D70" s="480">
        <v>8</v>
      </c>
      <c r="E70" s="1089">
        <v>532720</v>
      </c>
      <c r="F70" s="1095">
        <v>62.17</v>
      </c>
      <c r="G70" s="1089">
        <v>97245</v>
      </c>
      <c r="H70" s="1095">
        <v>11.35</v>
      </c>
      <c r="I70" s="1089">
        <v>138179</v>
      </c>
      <c r="J70" s="1095">
        <v>16.12</v>
      </c>
      <c r="K70" s="1089">
        <v>88783</v>
      </c>
      <c r="L70" s="1095">
        <v>10.36</v>
      </c>
      <c r="M70" s="1102">
        <v>856927</v>
      </c>
      <c r="N70" s="1102">
        <v>49162</v>
      </c>
      <c r="O70" s="1102">
        <v>915</v>
      </c>
      <c r="P70" s="1112">
        <v>93827</v>
      </c>
      <c r="Q70" s="1112">
        <v>-6374</v>
      </c>
      <c r="R70" s="1114">
        <v>706649</v>
      </c>
      <c r="S70" s="67">
        <v>85</v>
      </c>
    </row>
    <row r="71" spans="1:19" s="101" customFormat="1" ht="23.1" customHeight="1">
      <c r="A71" s="66">
        <v>89</v>
      </c>
      <c r="B71" s="65" t="s">
        <v>1123</v>
      </c>
      <c r="C71" s="483" t="s">
        <v>1150</v>
      </c>
      <c r="D71" s="480">
        <v>8</v>
      </c>
      <c r="E71" s="1089">
        <v>675389</v>
      </c>
      <c r="F71" s="1095">
        <v>67.67</v>
      </c>
      <c r="G71" s="1089">
        <v>0</v>
      </c>
      <c r="H71" s="1095">
        <v>0</v>
      </c>
      <c r="I71" s="1089">
        <v>322655</v>
      </c>
      <c r="J71" s="1095">
        <v>32.33</v>
      </c>
      <c r="K71" s="1089">
        <v>0</v>
      </c>
      <c r="L71" s="1095">
        <v>0</v>
      </c>
      <c r="M71" s="1102">
        <v>998044</v>
      </c>
      <c r="N71" s="1102">
        <v>73580</v>
      </c>
      <c r="O71" s="1102">
        <v>770</v>
      </c>
      <c r="P71" s="1112">
        <v>58151</v>
      </c>
      <c r="Q71" s="1112">
        <v>-19040</v>
      </c>
      <c r="R71" s="1113">
        <v>846503</v>
      </c>
      <c r="S71" s="67">
        <v>89</v>
      </c>
    </row>
    <row r="72" spans="1:19" s="101" customFormat="1" ht="23.1" customHeight="1">
      <c r="A72" s="75">
        <v>90</v>
      </c>
      <c r="B72" s="76" t="s">
        <v>1124</v>
      </c>
      <c r="C72" s="481" t="s">
        <v>1151</v>
      </c>
      <c r="D72" s="482">
        <v>8</v>
      </c>
      <c r="E72" s="1090">
        <v>500022</v>
      </c>
      <c r="F72" s="1096">
        <v>57.47</v>
      </c>
      <c r="G72" s="1090">
        <v>109662</v>
      </c>
      <c r="H72" s="1096">
        <v>12.6</v>
      </c>
      <c r="I72" s="1090">
        <v>127622</v>
      </c>
      <c r="J72" s="1096">
        <v>14.67</v>
      </c>
      <c r="K72" s="1090">
        <v>132732</v>
      </c>
      <c r="L72" s="1096">
        <v>15.26</v>
      </c>
      <c r="M72" s="1103">
        <v>870038</v>
      </c>
      <c r="N72" s="1103">
        <v>61747</v>
      </c>
      <c r="O72" s="1103">
        <v>359</v>
      </c>
      <c r="P72" s="1115">
        <v>65899</v>
      </c>
      <c r="Q72" s="1115">
        <v>-20830</v>
      </c>
      <c r="R72" s="1116">
        <v>721203</v>
      </c>
      <c r="S72" s="77">
        <v>90</v>
      </c>
    </row>
    <row r="73" spans="1:19" s="101" customFormat="1" ht="23.1" customHeight="1">
      <c r="A73" s="66">
        <v>91</v>
      </c>
      <c r="B73" s="65" t="s">
        <v>1125</v>
      </c>
      <c r="C73" s="478" t="s">
        <v>1150</v>
      </c>
      <c r="D73" s="479">
        <v>8</v>
      </c>
      <c r="E73" s="1085">
        <v>483303</v>
      </c>
      <c r="F73" s="1097">
        <v>64.58</v>
      </c>
      <c r="G73" s="1085">
        <v>0</v>
      </c>
      <c r="H73" s="1097">
        <v>0</v>
      </c>
      <c r="I73" s="1085">
        <v>265049</v>
      </c>
      <c r="J73" s="1097">
        <v>35.42</v>
      </c>
      <c r="K73" s="1085">
        <v>0</v>
      </c>
      <c r="L73" s="1097">
        <v>0</v>
      </c>
      <c r="M73" s="1104">
        <v>748352</v>
      </c>
      <c r="N73" s="1104">
        <v>57367</v>
      </c>
      <c r="O73" s="1104">
        <v>214</v>
      </c>
      <c r="P73" s="1117">
        <v>74387</v>
      </c>
      <c r="Q73" s="1117">
        <v>-8095</v>
      </c>
      <c r="R73" s="1118">
        <v>608289</v>
      </c>
      <c r="S73" s="67">
        <v>91</v>
      </c>
    </row>
    <row r="74" spans="1:19" s="101" customFormat="1" ht="23.1" customHeight="1">
      <c r="A74" s="66">
        <v>92</v>
      </c>
      <c r="B74" s="65" t="s">
        <v>1126</v>
      </c>
      <c r="C74" s="384" t="s">
        <v>1150</v>
      </c>
      <c r="D74" s="480">
        <v>8</v>
      </c>
      <c r="E74" s="1089">
        <v>925352</v>
      </c>
      <c r="F74" s="1095">
        <v>61.15</v>
      </c>
      <c r="G74" s="1089">
        <v>0</v>
      </c>
      <c r="H74" s="1095">
        <v>0</v>
      </c>
      <c r="I74" s="1089">
        <v>587829</v>
      </c>
      <c r="J74" s="1095">
        <v>38.85</v>
      </c>
      <c r="K74" s="1089">
        <v>0</v>
      </c>
      <c r="L74" s="1095">
        <v>0</v>
      </c>
      <c r="M74" s="1102">
        <v>1513181</v>
      </c>
      <c r="N74" s="1102">
        <v>119203</v>
      </c>
      <c r="O74" s="1102">
        <v>575</v>
      </c>
      <c r="P74" s="1112">
        <v>161761</v>
      </c>
      <c r="Q74" s="1112">
        <v>-7224</v>
      </c>
      <c r="R74" s="1113">
        <v>1224418</v>
      </c>
      <c r="S74" s="67">
        <v>92</v>
      </c>
    </row>
    <row r="75" spans="1:19" s="101" customFormat="1" ht="23.1" customHeight="1">
      <c r="A75" s="66">
        <v>94</v>
      </c>
      <c r="B75" s="65" t="s">
        <v>1127</v>
      </c>
      <c r="C75" s="384" t="s">
        <v>1150</v>
      </c>
      <c r="D75" s="480">
        <v>8</v>
      </c>
      <c r="E75" s="1089">
        <v>19945236</v>
      </c>
      <c r="F75" s="1095">
        <v>69.17</v>
      </c>
      <c r="G75" s="1089">
        <v>0</v>
      </c>
      <c r="H75" s="1095">
        <v>0</v>
      </c>
      <c r="I75" s="1089">
        <v>8888684</v>
      </c>
      <c r="J75" s="1095">
        <v>30.83</v>
      </c>
      <c r="K75" s="1089">
        <v>0</v>
      </c>
      <c r="L75" s="1095">
        <v>0</v>
      </c>
      <c r="M75" s="1102">
        <v>28833920</v>
      </c>
      <c r="N75" s="1102">
        <v>1979538</v>
      </c>
      <c r="O75" s="1102">
        <v>34156</v>
      </c>
      <c r="P75" s="1112">
        <v>4713539</v>
      </c>
      <c r="Q75" s="1112">
        <v>-2485934</v>
      </c>
      <c r="R75" s="1113">
        <v>19620753</v>
      </c>
      <c r="S75" s="67">
        <v>94</v>
      </c>
    </row>
    <row r="76" spans="1:19" s="101" customFormat="1" ht="23.1" customHeight="1">
      <c r="A76" s="66">
        <v>301</v>
      </c>
      <c r="B76" s="65" t="s">
        <v>1128</v>
      </c>
      <c r="C76" s="384" t="s">
        <v>515</v>
      </c>
      <c r="D76" s="480">
        <v>12</v>
      </c>
      <c r="E76" s="1089">
        <v>0</v>
      </c>
      <c r="F76" s="1095">
        <v>0</v>
      </c>
      <c r="G76" s="1089">
        <v>0</v>
      </c>
      <c r="H76" s="1095">
        <v>0</v>
      </c>
      <c r="I76" s="1089">
        <v>0</v>
      </c>
      <c r="J76" s="1095">
        <v>0</v>
      </c>
      <c r="K76" s="1089">
        <v>0</v>
      </c>
      <c r="L76" s="1095">
        <v>0</v>
      </c>
      <c r="M76" s="1102">
        <v>2122683</v>
      </c>
      <c r="N76" s="1102">
        <v>0</v>
      </c>
      <c r="O76" s="1102">
        <v>0</v>
      </c>
      <c r="P76" s="1112">
        <v>0</v>
      </c>
      <c r="Q76" s="1112">
        <v>0</v>
      </c>
      <c r="R76" s="1113">
        <v>2122683</v>
      </c>
      <c r="S76" s="67">
        <v>301</v>
      </c>
    </row>
    <row r="77" spans="1:19" s="101" customFormat="1" ht="23.1" customHeight="1">
      <c r="A77" s="75">
        <v>302</v>
      </c>
      <c r="B77" s="76" t="s">
        <v>1129</v>
      </c>
      <c r="C77" s="481" t="s">
        <v>515</v>
      </c>
      <c r="D77" s="482">
        <v>12</v>
      </c>
      <c r="E77" s="1090">
        <v>0</v>
      </c>
      <c r="F77" s="1096">
        <v>0</v>
      </c>
      <c r="G77" s="1090">
        <v>0</v>
      </c>
      <c r="H77" s="1096">
        <v>0</v>
      </c>
      <c r="I77" s="1090">
        <v>0</v>
      </c>
      <c r="J77" s="1096">
        <v>0</v>
      </c>
      <c r="K77" s="1090">
        <v>0</v>
      </c>
      <c r="L77" s="1096">
        <v>0</v>
      </c>
      <c r="M77" s="1103">
        <v>1325089</v>
      </c>
      <c r="N77" s="1103">
        <v>0</v>
      </c>
      <c r="O77" s="1103">
        <v>0</v>
      </c>
      <c r="P77" s="1115">
        <v>0</v>
      </c>
      <c r="Q77" s="1115">
        <v>1762</v>
      </c>
      <c r="R77" s="1116">
        <v>1326851</v>
      </c>
      <c r="S77" s="77">
        <v>302</v>
      </c>
    </row>
    <row r="78" spans="1:19" s="101" customFormat="1" ht="23.1" customHeight="1">
      <c r="A78" s="78">
        <v>303</v>
      </c>
      <c r="B78" s="65" t="s">
        <v>1130</v>
      </c>
      <c r="C78" s="478" t="s">
        <v>515</v>
      </c>
      <c r="D78" s="479">
        <v>12</v>
      </c>
      <c r="E78" s="1085">
        <v>0</v>
      </c>
      <c r="F78" s="1097">
        <v>0</v>
      </c>
      <c r="G78" s="1085">
        <v>0</v>
      </c>
      <c r="H78" s="1097">
        <v>0</v>
      </c>
      <c r="I78" s="1085">
        <v>0</v>
      </c>
      <c r="J78" s="1097">
        <v>0</v>
      </c>
      <c r="K78" s="1085">
        <v>0</v>
      </c>
      <c r="L78" s="1097">
        <v>0</v>
      </c>
      <c r="M78" s="1104">
        <v>447651</v>
      </c>
      <c r="N78" s="1104">
        <v>0</v>
      </c>
      <c r="O78" s="1104">
        <v>670</v>
      </c>
      <c r="P78" s="1117">
        <v>0</v>
      </c>
      <c r="Q78" s="1117">
        <v>-1936</v>
      </c>
      <c r="R78" s="1118">
        <v>445045</v>
      </c>
      <c r="S78" s="79">
        <v>303</v>
      </c>
    </row>
    <row r="79" spans="1:19" s="101" customFormat="1" ht="23.1" customHeight="1">
      <c r="A79" s="66">
        <v>304</v>
      </c>
      <c r="B79" s="65" t="s">
        <v>1131</v>
      </c>
      <c r="C79" s="384" t="s">
        <v>515</v>
      </c>
      <c r="D79" s="480">
        <v>12</v>
      </c>
      <c r="E79" s="1089">
        <v>0</v>
      </c>
      <c r="F79" s="1095">
        <v>0</v>
      </c>
      <c r="G79" s="1089">
        <v>0</v>
      </c>
      <c r="H79" s="1095">
        <v>0</v>
      </c>
      <c r="I79" s="1089">
        <v>0</v>
      </c>
      <c r="J79" s="1095">
        <v>0</v>
      </c>
      <c r="K79" s="1089">
        <v>0</v>
      </c>
      <c r="L79" s="1095">
        <v>0</v>
      </c>
      <c r="M79" s="1102">
        <v>2684401</v>
      </c>
      <c r="N79" s="1102">
        <v>0</v>
      </c>
      <c r="O79" s="1102">
        <v>0</v>
      </c>
      <c r="P79" s="1112">
        <v>0</v>
      </c>
      <c r="Q79" s="1112">
        <v>0</v>
      </c>
      <c r="R79" s="1113">
        <v>2684401</v>
      </c>
      <c r="S79" s="67">
        <v>304</v>
      </c>
    </row>
    <row r="80" spans="1:19" s="101" customFormat="1" ht="23.1" customHeight="1">
      <c r="A80" s="66">
        <v>305</v>
      </c>
      <c r="B80" s="65" t="s">
        <v>1132</v>
      </c>
      <c r="C80" s="384" t="s">
        <v>515</v>
      </c>
      <c r="D80" s="480">
        <v>12</v>
      </c>
      <c r="E80" s="1089">
        <v>0</v>
      </c>
      <c r="F80" s="1095">
        <v>0</v>
      </c>
      <c r="G80" s="1089">
        <v>0</v>
      </c>
      <c r="H80" s="1095">
        <v>0</v>
      </c>
      <c r="I80" s="1089">
        <v>0</v>
      </c>
      <c r="J80" s="1095">
        <v>0</v>
      </c>
      <c r="K80" s="1089">
        <v>0</v>
      </c>
      <c r="L80" s="1095">
        <v>0</v>
      </c>
      <c r="M80" s="1102">
        <v>2822524</v>
      </c>
      <c r="N80" s="1102">
        <v>0</v>
      </c>
      <c r="O80" s="1102">
        <v>0</v>
      </c>
      <c r="P80" s="1112">
        <v>0</v>
      </c>
      <c r="Q80" s="1112">
        <v>0</v>
      </c>
      <c r="R80" s="1113">
        <v>2822524</v>
      </c>
      <c r="S80" s="67">
        <v>305</v>
      </c>
    </row>
    <row r="81" spans="1:19" s="101" customFormat="1" ht="23.1" customHeight="1">
      <c r="A81" s="66">
        <v>306</v>
      </c>
      <c r="B81" s="65" t="s">
        <v>1133</v>
      </c>
      <c r="C81" s="384" t="s">
        <v>515</v>
      </c>
      <c r="D81" s="480">
        <v>12</v>
      </c>
      <c r="E81" s="1089">
        <v>0</v>
      </c>
      <c r="F81" s="1095">
        <v>0</v>
      </c>
      <c r="G81" s="1089">
        <v>0</v>
      </c>
      <c r="H81" s="1095">
        <v>0</v>
      </c>
      <c r="I81" s="1089">
        <v>0</v>
      </c>
      <c r="J81" s="1095">
        <v>0</v>
      </c>
      <c r="K81" s="1089">
        <v>0</v>
      </c>
      <c r="L81" s="1095">
        <v>0</v>
      </c>
      <c r="M81" s="1102">
        <v>11946986</v>
      </c>
      <c r="N81" s="1102">
        <v>0</v>
      </c>
      <c r="O81" s="1102">
        <v>237</v>
      </c>
      <c r="P81" s="1112">
        <v>0</v>
      </c>
      <c r="Q81" s="1112">
        <v>-406165</v>
      </c>
      <c r="R81" s="1113">
        <v>11540584</v>
      </c>
      <c r="S81" s="67">
        <v>306</v>
      </c>
    </row>
    <row r="82" spans="1:19" s="101" customFormat="1" ht="23.1" customHeight="1">
      <c r="A82" s="75"/>
      <c r="B82" s="76"/>
      <c r="C82" s="481"/>
      <c r="D82" s="482"/>
      <c r="E82" s="1090"/>
      <c r="F82" s="1096"/>
      <c r="G82" s="1090"/>
      <c r="H82" s="1096"/>
      <c r="I82" s="1090"/>
      <c r="J82" s="1096"/>
      <c r="K82" s="1090"/>
      <c r="L82" s="1096"/>
      <c r="M82" s="1103"/>
      <c r="N82" s="1103"/>
      <c r="O82" s="1103"/>
      <c r="P82" s="1115"/>
      <c r="Q82" s="1115"/>
      <c r="R82" s="1116"/>
      <c r="S82" s="77"/>
    </row>
    <row r="83" spans="1:19" s="101" customFormat="1" ht="23.1" customHeight="1">
      <c r="A83" s="66"/>
      <c r="B83" s="65"/>
      <c r="C83" s="478"/>
      <c r="D83" s="479"/>
      <c r="E83" s="1085"/>
      <c r="F83" s="1097"/>
      <c r="G83" s="1085"/>
      <c r="H83" s="1097"/>
      <c r="I83" s="1085"/>
      <c r="J83" s="1097"/>
      <c r="K83" s="1085"/>
      <c r="L83" s="1097"/>
      <c r="M83" s="1104"/>
      <c r="N83" s="1104"/>
      <c r="O83" s="1104"/>
      <c r="P83" s="1117"/>
      <c r="Q83" s="1117"/>
      <c r="R83" s="1118"/>
      <c r="S83" s="67"/>
    </row>
    <row r="84" spans="1:19" s="101" customFormat="1" ht="23.1" customHeight="1">
      <c r="A84" s="66"/>
      <c r="B84" s="65"/>
      <c r="C84" s="384"/>
      <c r="D84" s="480"/>
      <c r="E84" s="1089"/>
      <c r="F84" s="1095"/>
      <c r="G84" s="1089"/>
      <c r="H84" s="1095"/>
      <c r="I84" s="1089"/>
      <c r="J84" s="1095"/>
      <c r="K84" s="1089"/>
      <c r="L84" s="1095"/>
      <c r="M84" s="1102"/>
      <c r="N84" s="1102"/>
      <c r="O84" s="1102"/>
      <c r="P84" s="1112"/>
      <c r="Q84" s="1112"/>
      <c r="R84" s="1113"/>
      <c r="S84" s="67"/>
    </row>
    <row r="85" spans="1:19" s="101" customFormat="1" ht="23.1" customHeight="1">
      <c r="A85" s="66"/>
      <c r="B85" s="65"/>
      <c r="C85" s="384"/>
      <c r="D85" s="480"/>
      <c r="E85" s="1089"/>
      <c r="F85" s="1095"/>
      <c r="G85" s="1089"/>
      <c r="H85" s="1095"/>
      <c r="I85" s="1089"/>
      <c r="J85" s="1095"/>
      <c r="K85" s="1089"/>
      <c r="L85" s="1095"/>
      <c r="M85" s="1102"/>
      <c r="N85" s="1102"/>
      <c r="O85" s="1102"/>
      <c r="P85" s="1112"/>
      <c r="Q85" s="1112"/>
      <c r="R85" s="1113"/>
      <c r="S85" s="67"/>
    </row>
    <row r="86" spans="1:19" s="101" customFormat="1" ht="23.1" customHeight="1">
      <c r="A86" s="66"/>
      <c r="B86" s="65"/>
      <c r="C86" s="384"/>
      <c r="D86" s="480"/>
      <c r="E86" s="1089"/>
      <c r="F86" s="1095"/>
      <c r="G86" s="1089"/>
      <c r="H86" s="1095"/>
      <c r="I86" s="1089"/>
      <c r="J86" s="1095"/>
      <c r="K86" s="1089"/>
      <c r="L86" s="1095"/>
      <c r="M86" s="1102"/>
      <c r="N86" s="1102"/>
      <c r="O86" s="1102"/>
      <c r="P86" s="1112"/>
      <c r="Q86" s="1112"/>
      <c r="R86" s="1113"/>
      <c r="S86" s="67"/>
    </row>
    <row r="87" spans="1:19" s="101" customFormat="1" ht="23.1" customHeight="1">
      <c r="A87" s="75"/>
      <c r="B87" s="76"/>
      <c r="C87" s="481"/>
      <c r="D87" s="482"/>
      <c r="E87" s="1090"/>
      <c r="F87" s="1096"/>
      <c r="G87" s="1090"/>
      <c r="H87" s="1096"/>
      <c r="I87" s="1090"/>
      <c r="J87" s="1096"/>
      <c r="K87" s="1090"/>
      <c r="L87" s="1096"/>
      <c r="M87" s="1103"/>
      <c r="N87" s="1103"/>
      <c r="O87" s="1103"/>
      <c r="P87" s="1115"/>
      <c r="Q87" s="1115"/>
      <c r="R87" s="1116"/>
      <c r="S87" s="77"/>
    </row>
    <row r="88" spans="1:19" s="101" customFormat="1" ht="23.1" customHeight="1">
      <c r="A88" s="66"/>
      <c r="B88" s="65"/>
      <c r="C88" s="478"/>
      <c r="D88" s="479"/>
      <c r="E88" s="1085"/>
      <c r="F88" s="1097"/>
      <c r="G88" s="1085"/>
      <c r="H88" s="1097"/>
      <c r="I88" s="1085"/>
      <c r="J88" s="1097"/>
      <c r="K88" s="1085"/>
      <c r="L88" s="1097"/>
      <c r="M88" s="1104"/>
      <c r="N88" s="1104"/>
      <c r="O88" s="1104"/>
      <c r="P88" s="1117"/>
      <c r="Q88" s="1117"/>
      <c r="R88" s="1118"/>
      <c r="S88" s="67"/>
    </row>
    <row r="89" spans="1:19" s="101" customFormat="1" ht="23.1" customHeight="1">
      <c r="A89" s="66"/>
      <c r="B89" s="65"/>
      <c r="C89" s="384"/>
      <c r="D89" s="480"/>
      <c r="E89" s="1089"/>
      <c r="F89" s="1095"/>
      <c r="G89" s="1089"/>
      <c r="H89" s="1095"/>
      <c r="I89" s="1089"/>
      <c r="J89" s="1095"/>
      <c r="K89" s="1089"/>
      <c r="L89" s="1095"/>
      <c r="M89" s="1102"/>
      <c r="N89" s="1102"/>
      <c r="O89" s="1102"/>
      <c r="P89" s="1112"/>
      <c r="Q89" s="1112"/>
      <c r="R89" s="1113"/>
      <c r="S89" s="67"/>
    </row>
    <row r="90" spans="1:19" s="101" customFormat="1" ht="23.1" customHeight="1">
      <c r="A90" s="66"/>
      <c r="B90" s="65"/>
      <c r="C90" s="384"/>
      <c r="D90" s="480"/>
      <c r="E90" s="1089"/>
      <c r="F90" s="1095"/>
      <c r="G90" s="1089"/>
      <c r="H90" s="1095"/>
      <c r="I90" s="1089"/>
      <c r="J90" s="1095"/>
      <c r="K90" s="1089"/>
      <c r="L90" s="1095"/>
      <c r="M90" s="1102"/>
      <c r="N90" s="1102"/>
      <c r="O90" s="1102"/>
      <c r="P90" s="1112"/>
      <c r="Q90" s="1112"/>
      <c r="R90" s="1113"/>
      <c r="S90" s="67"/>
    </row>
    <row r="91" spans="1:19" s="101" customFormat="1" ht="23.1" customHeight="1">
      <c r="A91" s="66"/>
      <c r="B91" s="65"/>
      <c r="C91" s="384"/>
      <c r="D91" s="480"/>
      <c r="E91" s="1089"/>
      <c r="F91" s="1095"/>
      <c r="G91" s="1089"/>
      <c r="H91" s="1095"/>
      <c r="I91" s="1089"/>
      <c r="J91" s="1095"/>
      <c r="K91" s="1089"/>
      <c r="L91" s="1095"/>
      <c r="M91" s="1102"/>
      <c r="N91" s="1102"/>
      <c r="O91" s="1102"/>
      <c r="P91" s="1112"/>
      <c r="Q91" s="1112"/>
      <c r="R91" s="1113"/>
      <c r="S91" s="67"/>
    </row>
    <row r="92" spans="1:19" s="101" customFormat="1" ht="23.1" customHeight="1">
      <c r="A92" s="75"/>
      <c r="B92" s="76"/>
      <c r="C92" s="481"/>
      <c r="D92" s="482"/>
      <c r="E92" s="1090"/>
      <c r="F92" s="1096"/>
      <c r="G92" s="1090"/>
      <c r="H92" s="1096"/>
      <c r="I92" s="1090"/>
      <c r="J92" s="1096"/>
      <c r="K92" s="1090"/>
      <c r="L92" s="1096"/>
      <c r="M92" s="1103"/>
      <c r="N92" s="1103"/>
      <c r="O92" s="1103"/>
      <c r="P92" s="1115"/>
      <c r="Q92" s="1115"/>
      <c r="R92" s="1116"/>
      <c r="S92" s="77"/>
    </row>
    <row r="93" spans="1:19" s="101" customFormat="1" ht="23.1" customHeight="1">
      <c r="A93" s="66"/>
      <c r="B93" s="65"/>
      <c r="C93" s="384"/>
      <c r="D93" s="480"/>
      <c r="E93" s="1089"/>
      <c r="F93" s="1095"/>
      <c r="G93" s="1089"/>
      <c r="H93" s="1095"/>
      <c r="I93" s="1089"/>
      <c r="J93" s="1095"/>
      <c r="K93" s="1089"/>
      <c r="L93" s="1095"/>
      <c r="M93" s="1102"/>
      <c r="N93" s="1102"/>
      <c r="O93" s="1102"/>
      <c r="P93" s="1112"/>
      <c r="Q93" s="1112"/>
      <c r="R93" s="1113"/>
      <c r="S93" s="67"/>
    </row>
    <row r="94" spans="1:19" s="101" customFormat="1" ht="23.1" customHeight="1">
      <c r="A94" s="66"/>
      <c r="B94" s="65"/>
      <c r="C94" s="384"/>
      <c r="D94" s="480"/>
      <c r="E94" s="1089"/>
      <c r="F94" s="1095"/>
      <c r="G94" s="1089"/>
      <c r="H94" s="1095"/>
      <c r="I94" s="1089"/>
      <c r="J94" s="1095"/>
      <c r="K94" s="1089"/>
      <c r="L94" s="1095"/>
      <c r="M94" s="1102"/>
      <c r="N94" s="1102"/>
      <c r="O94" s="1102"/>
      <c r="P94" s="1112"/>
      <c r="Q94" s="1112"/>
      <c r="R94" s="1113"/>
      <c r="S94" s="67"/>
    </row>
    <row r="95" spans="1:19" s="101" customFormat="1" ht="23.1" customHeight="1">
      <c r="A95" s="66"/>
      <c r="B95" s="65"/>
      <c r="C95" s="384"/>
      <c r="D95" s="480"/>
      <c r="E95" s="1089"/>
      <c r="F95" s="1095"/>
      <c r="G95" s="1089"/>
      <c r="H95" s="1095"/>
      <c r="I95" s="1089"/>
      <c r="J95" s="1095"/>
      <c r="K95" s="1089"/>
      <c r="L95" s="1095"/>
      <c r="M95" s="1102"/>
      <c r="N95" s="1102"/>
      <c r="O95" s="1102"/>
      <c r="P95" s="1112"/>
      <c r="Q95" s="1112"/>
      <c r="R95" s="1113"/>
      <c r="S95" s="67"/>
    </row>
    <row r="96" spans="1:19" s="196" customFormat="1" ht="23.1" customHeight="1">
      <c r="A96" s="78"/>
      <c r="B96" s="65"/>
      <c r="C96" s="384"/>
      <c r="D96" s="480"/>
      <c r="E96" s="1089"/>
      <c r="F96" s="1095"/>
      <c r="G96" s="1089"/>
      <c r="H96" s="1095"/>
      <c r="I96" s="1089"/>
      <c r="J96" s="1095"/>
      <c r="K96" s="1089"/>
      <c r="L96" s="1095"/>
      <c r="M96" s="1102"/>
      <c r="N96" s="1102"/>
      <c r="O96" s="1102"/>
      <c r="P96" s="1112"/>
      <c r="Q96" s="1112"/>
      <c r="R96" s="1113"/>
      <c r="S96" s="79"/>
    </row>
    <row r="97" spans="1:19" s="196" customFormat="1" ht="23.1" customHeight="1">
      <c r="A97" s="75"/>
      <c r="B97" s="76"/>
      <c r="C97" s="481"/>
      <c r="D97" s="482"/>
      <c r="E97" s="1090"/>
      <c r="F97" s="1096"/>
      <c r="G97" s="1090"/>
      <c r="H97" s="1096"/>
      <c r="I97" s="1090"/>
      <c r="J97" s="1096"/>
      <c r="K97" s="1090"/>
      <c r="L97" s="1096"/>
      <c r="M97" s="1103"/>
      <c r="N97" s="1103"/>
      <c r="O97" s="1103"/>
      <c r="P97" s="1115"/>
      <c r="Q97" s="1115"/>
      <c r="R97" s="1116"/>
      <c r="S97" s="77"/>
    </row>
    <row r="98" spans="1:19" s="101" customFormat="1" ht="23.1" customHeight="1">
      <c r="A98" s="66"/>
      <c r="B98" s="65"/>
      <c r="C98" s="384"/>
      <c r="D98" s="480"/>
      <c r="E98" s="1089"/>
      <c r="F98" s="1095"/>
      <c r="G98" s="1089"/>
      <c r="H98" s="1095"/>
      <c r="I98" s="1089"/>
      <c r="J98" s="1095"/>
      <c r="K98" s="1089"/>
      <c r="L98" s="1095"/>
      <c r="M98" s="1102"/>
      <c r="N98" s="1102"/>
      <c r="O98" s="1102"/>
      <c r="P98" s="1112"/>
      <c r="Q98" s="1112"/>
      <c r="R98" s="1113"/>
      <c r="S98" s="67"/>
    </row>
    <row r="99" spans="1:19" s="101" customFormat="1" ht="23.1" customHeight="1">
      <c r="A99" s="66"/>
      <c r="B99" s="65"/>
      <c r="C99" s="384"/>
      <c r="D99" s="480"/>
      <c r="E99" s="1089"/>
      <c r="F99" s="1095"/>
      <c r="G99" s="1089"/>
      <c r="H99" s="1095"/>
      <c r="I99" s="1089"/>
      <c r="J99" s="1095"/>
      <c r="K99" s="1089"/>
      <c r="L99" s="1095"/>
      <c r="M99" s="1102"/>
      <c r="N99" s="1102"/>
      <c r="O99" s="1102"/>
      <c r="P99" s="1112"/>
      <c r="Q99" s="1112"/>
      <c r="R99" s="1113"/>
      <c r="S99" s="67"/>
    </row>
    <row r="100" spans="1:19" s="101" customFormat="1" ht="23.1" customHeight="1">
      <c r="A100" s="66"/>
      <c r="B100" s="65"/>
      <c r="C100" s="384"/>
      <c r="D100" s="480"/>
      <c r="E100" s="1089"/>
      <c r="F100" s="1095"/>
      <c r="G100" s="1089"/>
      <c r="H100" s="1095"/>
      <c r="I100" s="1089"/>
      <c r="J100" s="1095"/>
      <c r="K100" s="1089"/>
      <c r="L100" s="1095"/>
      <c r="M100" s="1102"/>
      <c r="N100" s="1102"/>
      <c r="O100" s="1102"/>
      <c r="P100" s="1112"/>
      <c r="Q100" s="1112"/>
      <c r="R100" s="1113"/>
      <c r="S100" s="67"/>
    </row>
    <row r="101" spans="1:19" s="196" customFormat="1" ht="23.1" customHeight="1">
      <c r="A101" s="78"/>
      <c r="B101" s="65"/>
      <c r="C101" s="384"/>
      <c r="D101" s="480"/>
      <c r="E101" s="1089"/>
      <c r="F101" s="1095"/>
      <c r="G101" s="1089"/>
      <c r="H101" s="1095"/>
      <c r="I101" s="1089"/>
      <c r="J101" s="1095"/>
      <c r="K101" s="1089"/>
      <c r="L101" s="1095"/>
      <c r="M101" s="1102"/>
      <c r="N101" s="1102"/>
      <c r="O101" s="1102"/>
      <c r="P101" s="1112"/>
      <c r="Q101" s="1112"/>
      <c r="R101" s="1113"/>
      <c r="S101" s="79"/>
    </row>
    <row r="102" spans="1:19" s="196" customFormat="1" ht="23.1" customHeight="1">
      <c r="A102" s="75"/>
      <c r="B102" s="76"/>
      <c r="C102" s="481"/>
      <c r="D102" s="482"/>
      <c r="E102" s="1090"/>
      <c r="F102" s="1096"/>
      <c r="G102" s="1090"/>
      <c r="H102" s="1096"/>
      <c r="I102" s="1090"/>
      <c r="J102" s="1096"/>
      <c r="K102" s="1090"/>
      <c r="L102" s="1096"/>
      <c r="M102" s="1103"/>
      <c r="N102" s="1103"/>
      <c r="O102" s="1103"/>
      <c r="P102" s="1115"/>
      <c r="Q102" s="1115"/>
      <c r="R102" s="1116"/>
      <c r="S102" s="77"/>
    </row>
    <row r="103" spans="1:19" s="196" customFormat="1" ht="23.1" customHeight="1">
      <c r="A103" s="66"/>
      <c r="B103" s="65"/>
      <c r="C103" s="384"/>
      <c r="D103" s="480"/>
      <c r="E103" s="1089"/>
      <c r="F103" s="1095"/>
      <c r="G103" s="1089"/>
      <c r="H103" s="1095"/>
      <c r="I103" s="1089"/>
      <c r="J103" s="1095"/>
      <c r="K103" s="1089"/>
      <c r="L103" s="1095"/>
      <c r="M103" s="1102"/>
      <c r="N103" s="1102"/>
      <c r="O103" s="1102"/>
      <c r="P103" s="1112"/>
      <c r="Q103" s="1112"/>
      <c r="R103" s="1113"/>
      <c r="S103" s="67"/>
    </row>
    <row r="104" spans="1:19" s="196" customFormat="1" ht="23.1" customHeight="1">
      <c r="A104" s="66"/>
      <c r="B104" s="65"/>
      <c r="C104" s="384"/>
      <c r="D104" s="480"/>
      <c r="E104" s="1089"/>
      <c r="F104" s="1095"/>
      <c r="G104" s="1089"/>
      <c r="H104" s="1095"/>
      <c r="I104" s="1089"/>
      <c r="J104" s="1095"/>
      <c r="K104" s="1089"/>
      <c r="L104" s="1095"/>
      <c r="M104" s="1102"/>
      <c r="N104" s="1102"/>
      <c r="O104" s="1102"/>
      <c r="P104" s="1112"/>
      <c r="Q104" s="1112"/>
      <c r="R104" s="1113"/>
      <c r="S104" s="67"/>
    </row>
    <row r="105" spans="1:19" s="196" customFormat="1" ht="23.1" customHeight="1">
      <c r="A105" s="66"/>
      <c r="B105" s="65"/>
      <c r="C105" s="384"/>
      <c r="D105" s="480"/>
      <c r="E105" s="1089"/>
      <c r="F105" s="1095"/>
      <c r="G105" s="1089"/>
      <c r="H105" s="1095"/>
      <c r="I105" s="1089"/>
      <c r="J105" s="1095"/>
      <c r="K105" s="1089"/>
      <c r="L105" s="1095"/>
      <c r="M105" s="1102"/>
      <c r="N105" s="1102"/>
      <c r="O105" s="1102"/>
      <c r="P105" s="1112"/>
      <c r="Q105" s="1112"/>
      <c r="R105" s="1113"/>
      <c r="S105" s="67"/>
    </row>
    <row r="106" spans="1:19" s="101" customFormat="1" ht="23.1" customHeight="1">
      <c r="A106" s="66"/>
      <c r="B106" s="65"/>
      <c r="C106" s="384"/>
      <c r="D106" s="480"/>
      <c r="E106" s="1089"/>
      <c r="F106" s="1095"/>
      <c r="G106" s="1089"/>
      <c r="H106" s="1095"/>
      <c r="I106" s="1089"/>
      <c r="J106" s="1095"/>
      <c r="K106" s="1089"/>
      <c r="L106" s="1095"/>
      <c r="M106" s="1102"/>
      <c r="N106" s="1102"/>
      <c r="O106" s="1102"/>
      <c r="P106" s="1112"/>
      <c r="Q106" s="1112"/>
      <c r="R106" s="1113"/>
      <c r="S106" s="67"/>
    </row>
    <row r="107" spans="1:19" s="101" customFormat="1" ht="23.1" customHeight="1" thickBot="1">
      <c r="A107" s="81"/>
      <c r="B107" s="82"/>
      <c r="C107" s="485"/>
      <c r="D107" s="486"/>
      <c r="E107" s="1091"/>
      <c r="F107" s="1098"/>
      <c r="G107" s="1091"/>
      <c r="H107" s="1098"/>
      <c r="I107" s="1091"/>
      <c r="J107" s="1098"/>
      <c r="K107" s="1091"/>
      <c r="L107" s="1098"/>
      <c r="M107" s="1105"/>
      <c r="N107" s="1105"/>
      <c r="O107" s="1105"/>
      <c r="P107" s="1119"/>
      <c r="Q107" s="1119"/>
      <c r="R107" s="1120"/>
      <c r="S107" s="83"/>
    </row>
    <row r="108" spans="1:19" ht="21.95" customHeight="1"/>
    <row r="109" spans="1:19" ht="21.95" customHeight="1"/>
    <row r="110" spans="1:19" ht="21.95" customHeight="1"/>
    <row r="111" spans="1:19" ht="21.95" customHeight="1"/>
    <row r="112" spans="1:19" ht="21.95" customHeight="1"/>
    <row r="113" ht="21.95" customHeight="1"/>
    <row r="114" ht="21.95" customHeight="1"/>
    <row r="115" ht="21.95" customHeight="1"/>
    <row r="116" ht="21.95" customHeight="1"/>
    <row r="117" ht="21.95" customHeight="1"/>
    <row r="118" ht="21.95" customHeight="1"/>
    <row r="119" ht="21.95" customHeight="1"/>
    <row r="120" ht="21.95" customHeight="1"/>
    <row r="121" ht="21.95" customHeight="1"/>
    <row r="122" ht="21.95" customHeight="1"/>
    <row r="123" ht="21.95" customHeight="1"/>
    <row r="124" ht="21.95" customHeight="1"/>
    <row r="125" ht="21.95" customHeight="1"/>
    <row r="126" ht="21.95" customHeight="1"/>
    <row r="127" ht="21.95" customHeight="1"/>
    <row r="128" ht="21.95" customHeight="1"/>
    <row r="129" ht="21.95" customHeight="1"/>
    <row r="130" ht="21.95" customHeight="1"/>
    <row r="131" ht="21.95" customHeight="1"/>
    <row r="132" ht="21.95" customHeight="1"/>
    <row r="133" ht="21.95" customHeight="1"/>
    <row r="134" ht="21.95" customHeight="1"/>
    <row r="135" ht="21.95" customHeight="1"/>
    <row r="136" ht="21.95" customHeight="1"/>
    <row r="137" ht="21.95" customHeight="1"/>
    <row r="138" ht="21.95" customHeight="1"/>
    <row r="139" ht="21.95" customHeight="1"/>
    <row r="140" ht="21.95" customHeight="1"/>
    <row r="141" ht="21.95" customHeight="1"/>
    <row r="142" ht="21.95" customHeight="1"/>
    <row r="143" ht="21.95" customHeight="1"/>
    <row r="144" ht="21.95" customHeight="1"/>
    <row r="145" ht="21.95" customHeight="1"/>
    <row r="146" ht="21.95" customHeight="1"/>
    <row r="147" ht="21.95" customHeight="1"/>
    <row r="148" ht="21.95" customHeight="1"/>
    <row r="149" ht="21.95" customHeight="1"/>
    <row r="150" ht="21.95" customHeight="1"/>
    <row r="151" ht="21.95" customHeight="1"/>
    <row r="152" ht="21.95" customHeight="1"/>
    <row r="153" ht="21.95" customHeight="1"/>
    <row r="154" ht="21.95" customHeight="1"/>
    <row r="155" ht="21.95" customHeight="1"/>
    <row r="156" ht="21.95" customHeight="1"/>
    <row r="157" ht="21.95" customHeight="1"/>
    <row r="158" ht="21.95" customHeight="1"/>
    <row r="159" ht="21.95" customHeight="1"/>
    <row r="160" ht="21.95" customHeight="1"/>
    <row r="161" ht="21.95" customHeight="1"/>
    <row r="162" ht="21.95" customHeight="1"/>
    <row r="163" ht="21.95" customHeight="1"/>
    <row r="164" ht="21.95" customHeight="1"/>
    <row r="165" ht="21.95" customHeight="1"/>
    <row r="166" ht="21.95" customHeight="1"/>
    <row r="167" ht="21.95" customHeight="1"/>
    <row r="168" ht="21.95" customHeight="1"/>
    <row r="169" ht="21.95" customHeight="1"/>
    <row r="170" ht="21.95" customHeight="1"/>
    <row r="171" ht="21.95" customHeight="1"/>
    <row r="172" ht="21.95" customHeight="1"/>
    <row r="173" ht="21.95" customHeight="1"/>
    <row r="174" ht="21.95" customHeight="1"/>
    <row r="175" ht="21.95" customHeight="1"/>
    <row r="176" ht="21.95" customHeight="1"/>
    <row r="177" ht="21.95" customHeight="1"/>
    <row r="178" ht="21.95" customHeight="1"/>
    <row r="179" ht="21.95" customHeight="1"/>
    <row r="180" ht="21.95" customHeight="1"/>
    <row r="181" ht="21.95" customHeight="1"/>
    <row r="182" ht="21.95" customHeight="1"/>
    <row r="183" ht="21.95" customHeight="1"/>
    <row r="184" ht="21.95" customHeight="1"/>
    <row r="185" ht="21.95" customHeight="1"/>
    <row r="186" ht="21.95" customHeight="1"/>
    <row r="187" ht="21.95" customHeight="1"/>
    <row r="188" ht="21.95" customHeight="1"/>
    <row r="189" ht="21.95" customHeight="1"/>
    <row r="190" ht="21.95" customHeight="1"/>
    <row r="191" ht="21.95" customHeight="1"/>
    <row r="192" ht="21.95" customHeight="1"/>
    <row r="193" ht="21.95" customHeight="1"/>
    <row r="194" ht="21.95" customHeight="1"/>
    <row r="195" ht="21.95" customHeight="1"/>
    <row r="196" ht="21.95" customHeight="1"/>
    <row r="197" ht="21.95" customHeight="1"/>
    <row r="198" ht="21.95" customHeight="1"/>
    <row r="199" ht="21.95" customHeight="1"/>
    <row r="200" ht="21.95" customHeight="1"/>
    <row r="201" ht="21.95" customHeight="1"/>
    <row r="202" ht="21.95" customHeight="1"/>
    <row r="203" ht="21.95" customHeight="1"/>
    <row r="204" ht="21.95" customHeight="1"/>
    <row r="205" ht="21.95" customHeight="1"/>
    <row r="206" ht="21.95" customHeight="1"/>
    <row r="207" ht="21.95" customHeight="1"/>
    <row r="208" ht="21.95" customHeight="1"/>
    <row r="209" ht="21.95" customHeight="1"/>
    <row r="210" ht="21.95" customHeight="1"/>
    <row r="211" ht="21.95" customHeight="1"/>
    <row r="212" ht="21.95" customHeight="1"/>
    <row r="213" ht="21.95" customHeight="1"/>
    <row r="214" ht="21.95" customHeight="1"/>
    <row r="215" ht="21.95" customHeight="1"/>
    <row r="216" ht="21.95" customHeight="1"/>
    <row r="217" ht="21.95" customHeight="1"/>
    <row r="218" ht="21.95" customHeight="1"/>
    <row r="219" ht="21.95" customHeight="1"/>
    <row r="220" ht="21.95" customHeight="1"/>
    <row r="221" ht="21.95" customHeight="1"/>
    <row r="222" ht="21.95" customHeight="1"/>
    <row r="223" ht="21.95" customHeight="1"/>
    <row r="224" ht="21.95" customHeight="1"/>
    <row r="225" ht="21.95" customHeight="1"/>
    <row r="226" ht="21.95" customHeight="1"/>
    <row r="227" ht="21.95" customHeight="1"/>
    <row r="228" ht="21.95" customHeight="1"/>
    <row r="229" ht="21.95" customHeight="1"/>
    <row r="230" ht="21.95" customHeight="1"/>
    <row r="231" ht="21.95" customHeight="1"/>
    <row r="232" ht="21.95" customHeight="1"/>
    <row r="233" ht="21.95" customHeight="1"/>
    <row r="234" ht="21.95" customHeight="1"/>
    <row r="235" ht="21.95" customHeight="1"/>
    <row r="236" ht="21.95" customHeight="1"/>
    <row r="237" ht="21.95" customHeight="1"/>
    <row r="238" ht="21.95" customHeight="1"/>
    <row r="239" ht="21.95" customHeight="1"/>
    <row r="240" ht="21.95" customHeight="1"/>
    <row r="241" ht="21.95" customHeight="1"/>
    <row r="242" ht="21.95" customHeight="1"/>
    <row r="243" ht="21.95" customHeight="1"/>
    <row r="244" ht="21.95" customHeight="1"/>
    <row r="245" ht="21.95" customHeight="1"/>
    <row r="246" ht="21.95" customHeight="1"/>
    <row r="247" ht="21.95" customHeight="1"/>
    <row r="248" ht="21.95" customHeight="1"/>
    <row r="249" ht="21.95" customHeight="1"/>
    <row r="250" ht="21.95" customHeight="1"/>
    <row r="251" ht="21.95" customHeight="1"/>
    <row r="252" ht="21.95" customHeight="1"/>
    <row r="253" ht="21.95" customHeight="1"/>
    <row r="254" ht="21.95" customHeight="1"/>
    <row r="255" ht="21.95" customHeight="1"/>
    <row r="256" ht="21.95" customHeight="1"/>
    <row r="257" ht="21.95" customHeight="1"/>
    <row r="258" ht="21.95" customHeight="1"/>
    <row r="259" ht="21.95" customHeight="1"/>
    <row r="260" ht="21.95" customHeight="1"/>
    <row r="261" ht="21.95" customHeight="1"/>
    <row r="262" ht="21.95" customHeight="1"/>
    <row r="263" ht="21.95" customHeight="1"/>
    <row r="264" ht="21.95" customHeight="1"/>
    <row r="265" ht="21.95" customHeight="1"/>
    <row r="266" ht="21.95" customHeight="1"/>
    <row r="267" ht="21.95" customHeight="1"/>
    <row r="268" ht="21.95" customHeight="1"/>
    <row r="269" ht="21.95" customHeight="1"/>
    <row r="270" ht="21.95" customHeight="1"/>
    <row r="271" ht="21.95" customHeight="1"/>
    <row r="272" ht="21.95" customHeight="1"/>
    <row r="273" ht="21.95" customHeight="1"/>
    <row r="274" ht="21.95" customHeight="1"/>
    <row r="275" ht="21.95" customHeight="1"/>
    <row r="276" ht="21.95" customHeight="1"/>
    <row r="277" ht="21.95" customHeight="1"/>
    <row r="278" ht="21.95" customHeight="1"/>
    <row r="279" ht="21.95" customHeight="1"/>
    <row r="280" ht="21.95" customHeight="1"/>
    <row r="281" ht="21.95" customHeight="1"/>
    <row r="282" ht="21.95" customHeight="1"/>
    <row r="283" ht="21.95" customHeight="1"/>
    <row r="284" ht="21.95" customHeight="1"/>
    <row r="285" ht="21.95" customHeight="1"/>
    <row r="286" ht="21.95" customHeight="1"/>
    <row r="287" ht="21.95" customHeight="1"/>
    <row r="288" ht="21.95" customHeight="1"/>
    <row r="289" ht="21.95" customHeight="1"/>
    <row r="290" ht="21.95" customHeight="1"/>
    <row r="291" ht="21.95" customHeight="1"/>
    <row r="292" ht="21.95" customHeight="1"/>
    <row r="293" ht="21.95" customHeight="1"/>
    <row r="294" ht="21.95" customHeight="1"/>
    <row r="295" ht="21.95" customHeight="1"/>
    <row r="296" ht="21.95" customHeight="1"/>
    <row r="297" ht="21.95" customHeight="1"/>
    <row r="298" ht="21.95" customHeight="1"/>
    <row r="299" ht="21.95" customHeight="1"/>
    <row r="300" ht="21.95" customHeight="1"/>
    <row r="301" ht="21.95" customHeight="1"/>
    <row r="302" ht="21.95" customHeight="1"/>
    <row r="303" ht="21.95" customHeight="1"/>
    <row r="304" ht="21.95" customHeight="1"/>
    <row r="305" ht="21.95" customHeight="1"/>
    <row r="306" ht="21.95" customHeight="1"/>
    <row r="307" ht="21.95" customHeight="1"/>
    <row r="308" ht="21.95" customHeight="1"/>
    <row r="309" ht="21.95" customHeight="1"/>
    <row r="310" ht="21.95" customHeight="1"/>
    <row r="311" ht="21.95" customHeight="1"/>
    <row r="312" ht="21.95" customHeight="1"/>
    <row r="313" ht="21.95" customHeight="1"/>
    <row r="314" ht="21.95" customHeight="1"/>
    <row r="315" ht="21.95" customHeight="1"/>
    <row r="316" ht="21.95" customHeight="1"/>
    <row r="317" ht="21.95" customHeight="1"/>
    <row r="318" ht="21.95" customHeight="1"/>
    <row r="319" ht="21.95" customHeight="1"/>
    <row r="320" ht="21.95" customHeight="1"/>
    <row r="321" ht="21.95" customHeight="1"/>
    <row r="322" ht="21.95" customHeight="1"/>
    <row r="323" ht="21.95" customHeight="1"/>
    <row r="324" ht="21.95" customHeight="1"/>
    <row r="325" ht="21.95" customHeight="1"/>
    <row r="326" ht="21.95" customHeight="1"/>
    <row r="327" ht="21.95" customHeight="1"/>
    <row r="328" ht="21.95" customHeight="1"/>
    <row r="329" ht="21.95" customHeight="1"/>
    <row r="330" ht="21.95" customHeight="1"/>
    <row r="331" ht="21.95" customHeight="1"/>
    <row r="332" ht="21.95" customHeight="1"/>
    <row r="333" ht="21.95" customHeight="1"/>
    <row r="334" ht="21.95" customHeight="1"/>
    <row r="335" ht="21.95" customHeight="1"/>
    <row r="336" ht="21.95" customHeight="1"/>
    <row r="337" ht="21.95" customHeight="1"/>
    <row r="338" ht="21.95" customHeight="1"/>
    <row r="339" ht="21.95" customHeight="1"/>
    <row r="340" ht="21.95" customHeight="1"/>
    <row r="341" ht="21.95" customHeight="1"/>
    <row r="342" ht="21.95" customHeight="1"/>
    <row r="343" ht="21.95" customHeight="1"/>
    <row r="344" ht="21.95" customHeight="1"/>
    <row r="345" ht="21.95" customHeight="1"/>
    <row r="346" ht="21.95" customHeight="1"/>
    <row r="347" ht="21.95" customHeight="1"/>
    <row r="348" ht="21.95" customHeight="1"/>
    <row r="349" ht="21.95" customHeight="1"/>
    <row r="350" ht="21.95" customHeight="1"/>
    <row r="351" ht="21.95" customHeight="1"/>
    <row r="352" ht="21.95" customHeight="1"/>
    <row r="353" ht="21.95" customHeight="1"/>
    <row r="354" ht="21.95" customHeight="1"/>
    <row r="355" ht="21.95" customHeight="1"/>
    <row r="356" ht="21.95" customHeight="1"/>
    <row r="357" ht="21.95" customHeight="1"/>
    <row r="358" ht="21.95" customHeight="1"/>
    <row r="359" ht="21.95" customHeight="1"/>
    <row r="360" ht="21.95" customHeight="1"/>
    <row r="361" ht="21.95" customHeight="1"/>
    <row r="362" ht="21.95" customHeight="1"/>
    <row r="363" ht="21.95" customHeight="1"/>
    <row r="364" ht="21.95" customHeight="1"/>
    <row r="365" ht="21.95" customHeight="1"/>
    <row r="366" ht="21.95" customHeight="1"/>
    <row r="367" ht="21.95" customHeight="1"/>
    <row r="368" ht="21.95" customHeight="1"/>
    <row r="369" ht="21.95" customHeight="1"/>
    <row r="370" ht="21.95" customHeight="1"/>
    <row r="371" ht="21.95" customHeight="1"/>
    <row r="372" ht="21.95" customHeight="1"/>
    <row r="373" ht="21.95" customHeight="1"/>
    <row r="374" ht="21.95" customHeight="1"/>
    <row r="375" ht="21.95" customHeight="1"/>
    <row r="376" ht="21.95" customHeight="1"/>
    <row r="377" ht="21.95" customHeight="1"/>
    <row r="378" ht="21.95" customHeight="1"/>
    <row r="379" ht="21.95" customHeight="1"/>
    <row r="380" ht="21.95" customHeight="1"/>
    <row r="381" ht="21.95" customHeight="1"/>
    <row r="382" ht="21.95" customHeight="1"/>
    <row r="383" ht="21.95" customHeight="1"/>
    <row r="384" ht="21.95" customHeight="1"/>
    <row r="385" ht="21.95" customHeight="1"/>
    <row r="386" ht="21.95" customHeight="1"/>
    <row r="387" ht="21.95" customHeight="1"/>
    <row r="388" ht="21.95" customHeight="1"/>
    <row r="389" ht="21.95" customHeight="1"/>
    <row r="390" ht="21.95" customHeight="1"/>
    <row r="391" ht="21.95" customHeight="1"/>
    <row r="392" ht="21.95" customHeight="1"/>
    <row r="393" ht="21.95" customHeight="1"/>
    <row r="394" ht="21.95" customHeight="1"/>
    <row r="395" ht="21.95" customHeight="1"/>
    <row r="396" ht="21.95" customHeight="1"/>
    <row r="397" ht="21.95" customHeight="1"/>
    <row r="398" ht="21.95" customHeight="1"/>
    <row r="399" ht="21.95" customHeight="1"/>
    <row r="400" ht="21.95" customHeight="1"/>
    <row r="401" ht="21.95" customHeight="1"/>
    <row r="402" ht="21.95" customHeight="1"/>
    <row r="403" ht="21.95" customHeight="1"/>
    <row r="404" ht="21.95" customHeight="1"/>
    <row r="405" ht="21.95" customHeight="1"/>
    <row r="406" ht="21.95" customHeight="1"/>
    <row r="407" ht="21.95" customHeight="1"/>
    <row r="408" ht="21.95" customHeight="1"/>
    <row r="409" ht="21.95" customHeight="1"/>
    <row r="410" ht="21.95" customHeight="1"/>
    <row r="411" ht="21.95" customHeight="1"/>
    <row r="412" ht="21.95" customHeight="1"/>
    <row r="413" ht="21.95" customHeight="1"/>
    <row r="414" ht="21.95" customHeight="1"/>
    <row r="415" ht="21.95" customHeight="1"/>
    <row r="416" ht="21.95" customHeight="1"/>
    <row r="417" ht="21.95" customHeight="1"/>
    <row r="418" ht="21.95" customHeight="1"/>
    <row r="419" ht="21.95" customHeight="1"/>
    <row r="420" ht="21.95" customHeight="1"/>
    <row r="421" ht="21.95" customHeight="1"/>
    <row r="422" ht="21.95" customHeight="1"/>
    <row r="423" ht="21.95" customHeight="1"/>
    <row r="424" ht="21.95" customHeight="1"/>
    <row r="425" ht="21.95" customHeight="1"/>
    <row r="426" ht="21.95" customHeight="1"/>
    <row r="427" ht="21.95" customHeight="1"/>
    <row r="428" ht="21.95" customHeight="1"/>
    <row r="429" ht="21.95" customHeight="1"/>
    <row r="430" ht="21.95" customHeight="1"/>
    <row r="431" ht="21.95" customHeight="1"/>
    <row r="432" ht="21.95" customHeight="1"/>
    <row r="433" ht="21.95" customHeight="1"/>
    <row r="434" ht="21.95" customHeight="1"/>
    <row r="435" ht="21.95" customHeight="1"/>
    <row r="436" ht="21.95" customHeight="1"/>
    <row r="437" ht="21.95" customHeight="1"/>
    <row r="438" ht="21.95" customHeight="1"/>
    <row r="439" ht="21.95" customHeight="1"/>
    <row r="440" ht="21.95" customHeight="1"/>
    <row r="441" ht="21.95" customHeight="1"/>
    <row r="442" ht="21.95" customHeight="1"/>
    <row r="443" ht="21.95" customHeight="1"/>
    <row r="444" ht="21.95" customHeight="1"/>
    <row r="445" ht="21.95" customHeight="1"/>
    <row r="446" ht="21.95" customHeight="1"/>
    <row r="447" ht="21.95" customHeight="1"/>
    <row r="448" ht="21.95" customHeight="1"/>
    <row r="449" ht="21.95" customHeight="1"/>
    <row r="450" ht="21.95" customHeight="1"/>
    <row r="451" ht="21.95" customHeight="1"/>
    <row r="452" ht="21.95" customHeight="1"/>
    <row r="453" ht="21.95" customHeight="1"/>
    <row r="454" ht="21.95" customHeight="1"/>
    <row r="455" ht="21.95" customHeight="1"/>
    <row r="456" ht="21.95" customHeight="1"/>
    <row r="457" ht="21.95" customHeight="1"/>
    <row r="458" ht="21.95" customHeight="1"/>
    <row r="459" ht="21.95" customHeight="1"/>
    <row r="460" ht="21.95" customHeight="1"/>
    <row r="461" ht="21.95" customHeight="1"/>
    <row r="462" ht="21.95" customHeight="1"/>
    <row r="463" ht="21.95" customHeight="1"/>
    <row r="464" ht="21.95" customHeight="1"/>
    <row r="465" ht="21.95" customHeight="1"/>
    <row r="466" ht="21.95" customHeight="1"/>
    <row r="467" ht="21.95" customHeight="1"/>
    <row r="468" ht="21.95" customHeight="1"/>
    <row r="469" ht="21.95" customHeight="1"/>
    <row r="470" ht="21.95" customHeight="1"/>
    <row r="471" ht="21.95" customHeight="1"/>
    <row r="472" ht="21.95" customHeight="1"/>
    <row r="473" ht="21.95" customHeight="1"/>
    <row r="474" ht="21.95" customHeight="1"/>
    <row r="475" ht="21.95" customHeight="1"/>
    <row r="476" ht="21.95" customHeight="1"/>
    <row r="477" ht="21.95" customHeight="1"/>
    <row r="478" ht="21.95" customHeight="1"/>
    <row r="479" ht="21.95" customHeight="1"/>
    <row r="480" ht="21.95" customHeight="1"/>
    <row r="481" ht="21.95" customHeight="1"/>
    <row r="482" ht="21.95" customHeight="1"/>
    <row r="483" ht="21.95" customHeight="1"/>
    <row r="484" ht="21.95" customHeight="1"/>
    <row r="485" ht="21.95" customHeight="1"/>
    <row r="486" ht="21.95" customHeight="1"/>
    <row r="487" ht="21.95" customHeight="1"/>
    <row r="488" ht="21.95" customHeight="1"/>
    <row r="489" ht="21.95" customHeight="1"/>
    <row r="490" ht="21.95" customHeight="1"/>
    <row r="491" ht="21.95" customHeight="1"/>
    <row r="492" ht="21.95" customHeight="1"/>
    <row r="493" ht="21.95" customHeight="1"/>
    <row r="494" ht="21.95" customHeight="1"/>
    <row r="495" ht="21.95" customHeight="1"/>
    <row r="496" ht="21.95" customHeight="1"/>
    <row r="497" ht="21.95" customHeight="1"/>
    <row r="498" ht="21.95" customHeight="1"/>
    <row r="499" ht="21.95" customHeight="1"/>
    <row r="500" ht="21.95" customHeight="1"/>
    <row r="501" ht="21.95" customHeight="1"/>
    <row r="502" ht="21.95" customHeight="1"/>
    <row r="503" ht="21.95" customHeight="1"/>
    <row r="504" ht="21.95" customHeight="1"/>
    <row r="505" ht="21.95" customHeight="1"/>
    <row r="506" ht="21.95" customHeight="1"/>
    <row r="507" ht="21.95" customHeight="1"/>
    <row r="508" ht="21.95" customHeight="1"/>
    <row r="509" ht="21.95" customHeight="1"/>
    <row r="510" ht="21.95" customHeight="1"/>
    <row r="511" ht="21.95" customHeight="1"/>
    <row r="512" ht="21.95" customHeight="1"/>
    <row r="513" ht="21.95" customHeight="1"/>
    <row r="514" ht="21.95" customHeight="1"/>
    <row r="515" ht="21.95" customHeight="1"/>
    <row r="516" ht="21.95" customHeight="1"/>
    <row r="517" ht="21.95" customHeight="1"/>
    <row r="518" ht="21.95" customHeight="1"/>
    <row r="519" ht="21.95" customHeight="1"/>
    <row r="520" ht="21.95" customHeight="1"/>
    <row r="521" ht="21.95" customHeight="1"/>
    <row r="522" ht="21.95" customHeight="1"/>
    <row r="523" ht="21.95" customHeight="1"/>
    <row r="524" ht="21.95" customHeight="1"/>
    <row r="525" ht="21.95" customHeight="1"/>
    <row r="526" ht="21.95" customHeight="1"/>
    <row r="527" ht="21.95" customHeight="1"/>
    <row r="528" ht="21.95" customHeight="1"/>
    <row r="529" ht="21.95" customHeight="1"/>
    <row r="530" ht="21.95" customHeight="1"/>
    <row r="531" ht="21.95" customHeight="1"/>
    <row r="532" ht="21.95" customHeight="1"/>
    <row r="533" ht="21.95" customHeight="1"/>
    <row r="534" ht="21.95" customHeight="1"/>
    <row r="535" ht="21.95" customHeight="1"/>
    <row r="536" ht="21.95" customHeight="1"/>
    <row r="537" ht="21.95" customHeight="1"/>
    <row r="538" ht="21.95" customHeight="1"/>
    <row r="539" ht="21.95" customHeight="1"/>
    <row r="540" ht="21.95" customHeight="1"/>
    <row r="541" ht="21.95" customHeight="1"/>
    <row r="542" ht="21.95" customHeight="1"/>
    <row r="543" ht="21.95" customHeight="1"/>
    <row r="544" ht="21.95" customHeight="1"/>
    <row r="545" ht="21.95" customHeight="1"/>
    <row r="546" ht="21.95" customHeight="1"/>
    <row r="547" ht="21.95" customHeight="1"/>
    <row r="548" ht="21.95" customHeight="1"/>
    <row r="549" ht="21.95" customHeight="1"/>
    <row r="550" ht="21.95" customHeight="1"/>
    <row r="551" ht="21.95" customHeight="1"/>
    <row r="552" ht="21.95" customHeight="1"/>
    <row r="553" ht="21.95" customHeight="1"/>
    <row r="554" ht="21.95" customHeight="1"/>
    <row r="555" ht="21.95" customHeight="1"/>
    <row r="556" ht="21.95" customHeight="1"/>
    <row r="557" ht="21.95" customHeight="1"/>
    <row r="558" ht="21.95" customHeight="1"/>
    <row r="559" ht="21.95" customHeight="1"/>
    <row r="560" ht="21.95" customHeight="1"/>
    <row r="561" ht="21.95" customHeight="1"/>
    <row r="562" ht="21.95" customHeight="1"/>
    <row r="563" ht="21.95" customHeight="1"/>
    <row r="564" ht="21.95" customHeight="1"/>
    <row r="565" ht="21.95" customHeight="1"/>
    <row r="566" ht="21.95" customHeight="1"/>
    <row r="567" ht="21.95" customHeight="1"/>
    <row r="568" ht="21.95" customHeight="1"/>
    <row r="569" ht="21.95" customHeight="1"/>
    <row r="570" ht="21.95" customHeight="1"/>
    <row r="571" ht="21.95" customHeight="1"/>
    <row r="572" ht="21.95" customHeight="1"/>
    <row r="573" ht="21.95" customHeight="1"/>
    <row r="574" ht="21.95" customHeight="1"/>
    <row r="575" ht="21.95" customHeight="1"/>
    <row r="576" ht="21.95" customHeight="1"/>
    <row r="577" ht="21.95" customHeight="1"/>
    <row r="578" ht="21.95" customHeight="1"/>
    <row r="579" ht="21.95" customHeight="1"/>
    <row r="580" ht="21.95" customHeight="1"/>
    <row r="581" ht="21.95" customHeight="1"/>
    <row r="582" ht="21.95" customHeight="1"/>
    <row r="583" ht="21.95" customHeight="1"/>
    <row r="584" ht="21.95" customHeight="1"/>
    <row r="585" ht="21.95" customHeight="1"/>
    <row r="586" ht="21.95" customHeight="1"/>
    <row r="587" ht="21.95" customHeight="1"/>
    <row r="588" ht="21.95" customHeight="1"/>
    <row r="589" ht="21.95" customHeight="1"/>
    <row r="590" ht="21.95" customHeight="1"/>
    <row r="591" ht="21.95" customHeight="1"/>
    <row r="592" ht="21.95" customHeight="1"/>
    <row r="593" ht="21.95" customHeight="1"/>
    <row r="594" ht="21.95" customHeight="1"/>
    <row r="595" ht="21.95" customHeight="1"/>
    <row r="596" ht="21.95" customHeight="1"/>
    <row r="597" ht="21.95" customHeight="1"/>
    <row r="598" ht="21.95" customHeight="1"/>
    <row r="599" ht="21.95" customHeight="1"/>
    <row r="600" ht="21.95" customHeight="1"/>
    <row r="601" ht="21.95" customHeight="1"/>
    <row r="602" ht="21.95" customHeight="1"/>
    <row r="603" ht="21.95" customHeight="1"/>
    <row r="604" ht="21.95" customHeight="1"/>
    <row r="605" ht="21.95" customHeight="1"/>
    <row r="606" ht="21.95" customHeight="1"/>
    <row r="607" ht="21.95" customHeight="1"/>
    <row r="608" ht="21.95" customHeight="1"/>
    <row r="609" ht="21.95" customHeight="1"/>
    <row r="610" ht="21.95" customHeight="1"/>
    <row r="611" ht="21.95" customHeight="1"/>
    <row r="612" ht="21.95" customHeight="1"/>
    <row r="613" ht="21.95" customHeight="1"/>
    <row r="614" ht="21.95" customHeight="1"/>
    <row r="615" ht="21.95" customHeight="1"/>
    <row r="616" ht="21.95" customHeight="1"/>
    <row r="617" ht="21.95" customHeight="1"/>
    <row r="618" ht="21.95" customHeight="1"/>
    <row r="619" ht="21.95" customHeight="1"/>
    <row r="620" ht="21.95" customHeight="1"/>
    <row r="621" ht="21.95" customHeight="1"/>
    <row r="622" ht="21.95" customHeight="1"/>
    <row r="623" ht="21.95" customHeight="1"/>
    <row r="624" ht="21.95" customHeight="1"/>
    <row r="625" ht="21.95" customHeight="1"/>
    <row r="626" ht="21.95" customHeight="1"/>
    <row r="627" ht="21.95" customHeight="1"/>
    <row r="628" ht="21.95" customHeight="1"/>
  </sheetData>
  <mergeCells count="2">
    <mergeCell ref="K3:M3"/>
    <mergeCell ref="E3:J3"/>
  </mergeCells>
  <phoneticPr fontId="2"/>
  <printOptions horizontalCentered="1"/>
  <pageMargins left="0.75" right="0.59055118110236227" top="0.66" bottom="0.59055118110236227" header="0.86" footer="0.51181102362204722"/>
  <pageSetup paperSize="9" scale="60" pageOrder="overThenDown" orientation="portrait" r:id="rId1"/>
  <headerFooter alignWithMargins="0"/>
  <rowBreaks count="1" manualBreakCount="1">
    <brk id="57" max="18" man="1"/>
  </rowBreaks>
  <colBreaks count="1" manualBreakCount="1">
    <brk id="10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S205"/>
  <sheetViews>
    <sheetView showGridLines="0" view="pageBreakPreview" zoomScale="55" zoomScaleNormal="75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19.7" customHeight="1"/>
  <cols>
    <col min="1" max="1" width="4.875" style="84" customWidth="1"/>
    <col min="2" max="2" width="24.875" style="102" bestFit="1" customWidth="1"/>
    <col min="3" max="6" width="13.625" style="102" customWidth="1"/>
    <col min="7" max="7" width="16.625" style="102" customWidth="1"/>
    <col min="8" max="8" width="17.625" style="102" customWidth="1"/>
    <col min="9" max="13" width="16.625" style="102" customWidth="1"/>
    <col min="14" max="14" width="16.625" style="182" customWidth="1"/>
    <col min="15" max="15" width="34.5" style="182" bestFit="1" customWidth="1"/>
    <col min="16" max="16" width="27.625" style="182" customWidth="1"/>
    <col min="17" max="17" width="19.75" style="182" customWidth="1"/>
    <col min="18" max="18" width="4.875" style="200" customWidth="1"/>
    <col min="19" max="16384" width="9" style="102"/>
  </cols>
  <sheetData>
    <row r="1" spans="1:19" ht="30.95" customHeight="1">
      <c r="A1" s="398" t="s">
        <v>271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215"/>
      <c r="O1" s="215"/>
      <c r="P1" s="215"/>
      <c r="Q1" s="215"/>
      <c r="R1" s="487"/>
      <c r="S1" s="101"/>
    </row>
    <row r="2" spans="1:19" s="86" customFormat="1" ht="22.5" customHeight="1" thickBot="1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132"/>
      <c r="R2" s="209" t="s">
        <v>627</v>
      </c>
      <c r="S2" s="87"/>
    </row>
    <row r="3" spans="1:19" s="187" customFormat="1" ht="24.95" customHeight="1">
      <c r="A3" s="17" t="s">
        <v>549</v>
      </c>
      <c r="B3" s="18"/>
      <c r="C3" s="404" t="s">
        <v>628</v>
      </c>
      <c r="D3" s="404"/>
      <c r="E3" s="404"/>
      <c r="F3" s="488"/>
      <c r="G3" s="15"/>
      <c r="H3" s="135" t="s">
        <v>629</v>
      </c>
      <c r="I3" s="488"/>
      <c r="J3" s="15"/>
      <c r="K3" s="15"/>
      <c r="L3" s="15"/>
      <c r="M3" s="15"/>
      <c r="N3" s="15"/>
      <c r="O3" s="15"/>
      <c r="P3" s="15"/>
      <c r="Q3" s="489"/>
      <c r="R3" s="16" t="s">
        <v>549</v>
      </c>
      <c r="S3" s="196"/>
    </row>
    <row r="4" spans="1:19" s="187" customFormat="1" ht="24.95" customHeight="1">
      <c r="A4" s="26" t="s">
        <v>550</v>
      </c>
      <c r="B4" s="27"/>
      <c r="C4" s="138"/>
      <c r="D4" s="5"/>
      <c r="E4" s="5"/>
      <c r="F4" s="5"/>
      <c r="G4" s="24" t="s">
        <v>765</v>
      </c>
      <c r="H4" s="5"/>
      <c r="I4" s="5"/>
      <c r="J4" s="24" t="s">
        <v>529</v>
      </c>
      <c r="K4" s="24" t="s">
        <v>630</v>
      </c>
      <c r="L4" s="24" t="s">
        <v>631</v>
      </c>
      <c r="M4" s="24" t="s">
        <v>272</v>
      </c>
      <c r="N4" s="24" t="s">
        <v>529</v>
      </c>
      <c r="O4" s="24" t="s">
        <v>632</v>
      </c>
      <c r="P4" s="24" t="s">
        <v>633</v>
      </c>
      <c r="Q4" s="409" t="s">
        <v>764</v>
      </c>
      <c r="R4" s="25" t="s">
        <v>550</v>
      </c>
      <c r="S4" s="196"/>
    </row>
    <row r="5" spans="1:19" s="187" customFormat="1" ht="24.95" customHeight="1">
      <c r="A5" s="26" t="s">
        <v>551</v>
      </c>
      <c r="B5" s="27" t="s">
        <v>512</v>
      </c>
      <c r="C5" s="131" t="s">
        <v>531</v>
      </c>
      <c r="D5" s="24" t="s">
        <v>532</v>
      </c>
      <c r="E5" s="24" t="s">
        <v>533</v>
      </c>
      <c r="F5" s="24" t="s">
        <v>534</v>
      </c>
      <c r="G5" s="24"/>
      <c r="H5" s="24" t="s">
        <v>531</v>
      </c>
      <c r="I5" s="24" t="s">
        <v>532</v>
      </c>
      <c r="J5" s="24"/>
      <c r="K5" s="24"/>
      <c r="L5" s="24"/>
      <c r="M5" s="24" t="s">
        <v>434</v>
      </c>
      <c r="N5" s="24"/>
      <c r="O5" s="24"/>
      <c r="P5" s="24"/>
      <c r="Q5" s="409" t="s">
        <v>766</v>
      </c>
      <c r="R5" s="25" t="s">
        <v>551</v>
      </c>
      <c r="S5" s="196"/>
    </row>
    <row r="6" spans="1:19" s="187" customFormat="1" ht="24.95" customHeight="1">
      <c r="A6" s="26" t="s">
        <v>552</v>
      </c>
      <c r="B6" s="27"/>
      <c r="C6" s="295" t="s">
        <v>634</v>
      </c>
      <c r="D6" s="36" t="s">
        <v>634</v>
      </c>
      <c r="E6" s="36" t="s">
        <v>635</v>
      </c>
      <c r="F6" s="36" t="s">
        <v>635</v>
      </c>
      <c r="G6" s="24" t="s">
        <v>768</v>
      </c>
      <c r="H6" s="24"/>
      <c r="I6" s="24"/>
      <c r="J6" s="24" t="s">
        <v>507</v>
      </c>
      <c r="K6" s="24" t="s">
        <v>507</v>
      </c>
      <c r="L6" s="24" t="s">
        <v>507</v>
      </c>
      <c r="M6" s="24" t="s">
        <v>507</v>
      </c>
      <c r="N6" s="24" t="s">
        <v>508</v>
      </c>
      <c r="O6" s="24" t="s">
        <v>636</v>
      </c>
      <c r="P6" s="24" t="s">
        <v>636</v>
      </c>
      <c r="Q6" s="409" t="s">
        <v>767</v>
      </c>
      <c r="R6" s="25" t="s">
        <v>552</v>
      </c>
      <c r="S6" s="196"/>
    </row>
    <row r="7" spans="1:19" s="187" customFormat="1" ht="24.95" customHeight="1" thickBot="1">
      <c r="A7" s="49" t="s">
        <v>553</v>
      </c>
      <c r="B7" s="50"/>
      <c r="C7" s="139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10"/>
      <c r="R7" s="48" t="s">
        <v>553</v>
      </c>
      <c r="S7" s="196"/>
    </row>
    <row r="8" spans="1:19" s="196" customFormat="1" ht="30" customHeight="1">
      <c r="A8" s="17"/>
      <c r="B8" s="148" t="s">
        <v>1136</v>
      </c>
      <c r="C8" s="383" t="s">
        <v>760</v>
      </c>
      <c r="D8" s="383" t="s">
        <v>760</v>
      </c>
      <c r="E8" s="383" t="s">
        <v>760</v>
      </c>
      <c r="F8" s="383" t="s">
        <v>760</v>
      </c>
      <c r="G8" s="383" t="s">
        <v>760</v>
      </c>
      <c r="H8" s="1085">
        <v>1454954994</v>
      </c>
      <c r="I8" s="1085">
        <v>30872349</v>
      </c>
      <c r="J8" s="1085">
        <v>1251676</v>
      </c>
      <c r="K8" s="1132">
        <v>526425</v>
      </c>
      <c r="L8" s="1132">
        <v>7207</v>
      </c>
      <c r="M8" s="1132">
        <v>30925</v>
      </c>
      <c r="N8" s="1132">
        <v>2096620</v>
      </c>
      <c r="O8" s="478" t="s">
        <v>760</v>
      </c>
      <c r="P8" s="478" t="s">
        <v>760</v>
      </c>
      <c r="Q8" s="478" t="s">
        <v>760</v>
      </c>
      <c r="R8" s="149"/>
    </row>
    <row r="9" spans="1:19" s="196" customFormat="1" ht="30" customHeight="1">
      <c r="A9" s="26"/>
      <c r="B9" s="35" t="s">
        <v>1137</v>
      </c>
      <c r="C9" s="371" t="s">
        <v>760</v>
      </c>
      <c r="D9" s="371" t="s">
        <v>760</v>
      </c>
      <c r="E9" s="371" t="s">
        <v>760</v>
      </c>
      <c r="F9" s="371" t="s">
        <v>760</v>
      </c>
      <c r="G9" s="371" t="s">
        <v>760</v>
      </c>
      <c r="H9" s="1089">
        <v>1454954994</v>
      </c>
      <c r="I9" s="1089">
        <v>30872349</v>
      </c>
      <c r="J9" s="1089">
        <v>1161549</v>
      </c>
      <c r="K9" s="1133">
        <v>526425</v>
      </c>
      <c r="L9" s="1133">
        <v>7203</v>
      </c>
      <c r="M9" s="1133">
        <v>30925</v>
      </c>
      <c r="N9" s="439">
        <v>1913174</v>
      </c>
      <c r="O9" s="384" t="s">
        <v>760</v>
      </c>
      <c r="P9" s="384" t="s">
        <v>760</v>
      </c>
      <c r="Q9" s="384" t="s">
        <v>760</v>
      </c>
      <c r="R9" s="67"/>
    </row>
    <row r="10" spans="1:19" s="196" customFormat="1" ht="30" customHeight="1">
      <c r="A10" s="26"/>
      <c r="B10" s="35" t="s">
        <v>1138</v>
      </c>
      <c r="C10" s="371" t="s">
        <v>760</v>
      </c>
      <c r="D10" s="371" t="s">
        <v>760</v>
      </c>
      <c r="E10" s="371" t="s">
        <v>760</v>
      </c>
      <c r="F10" s="371" t="s">
        <v>760</v>
      </c>
      <c r="G10" s="371" t="s">
        <v>760</v>
      </c>
      <c r="H10" s="1089">
        <v>0</v>
      </c>
      <c r="I10" s="1089">
        <v>0</v>
      </c>
      <c r="J10" s="1089">
        <v>90127</v>
      </c>
      <c r="K10" s="1133">
        <v>0</v>
      </c>
      <c r="L10" s="1133">
        <v>4</v>
      </c>
      <c r="M10" s="1133">
        <v>0</v>
      </c>
      <c r="N10" s="439">
        <v>183446</v>
      </c>
      <c r="O10" s="384" t="s">
        <v>760</v>
      </c>
      <c r="P10" s="384" t="s">
        <v>760</v>
      </c>
      <c r="Q10" s="384" t="s">
        <v>760</v>
      </c>
      <c r="R10" s="67"/>
    </row>
    <row r="11" spans="1:19" s="187" customFormat="1" ht="30" customHeight="1">
      <c r="A11" s="26"/>
      <c r="B11" s="35" t="s">
        <v>1139</v>
      </c>
      <c r="C11" s="371" t="s">
        <v>760</v>
      </c>
      <c r="D11" s="371" t="s">
        <v>760</v>
      </c>
      <c r="E11" s="371" t="s">
        <v>760</v>
      </c>
      <c r="F11" s="371" t="s">
        <v>760</v>
      </c>
      <c r="G11" s="371" t="s">
        <v>760</v>
      </c>
      <c r="H11" s="1089">
        <v>1364576526</v>
      </c>
      <c r="I11" s="1089">
        <v>28031255</v>
      </c>
      <c r="J11" s="1089">
        <v>1080721</v>
      </c>
      <c r="K11" s="1133">
        <v>488026</v>
      </c>
      <c r="L11" s="1133">
        <v>6961</v>
      </c>
      <c r="M11" s="1133">
        <v>29464</v>
      </c>
      <c r="N11" s="439">
        <v>1773166</v>
      </c>
      <c r="O11" s="384" t="s">
        <v>760</v>
      </c>
      <c r="P11" s="534" t="s">
        <v>760</v>
      </c>
      <c r="Q11" s="384" t="s">
        <v>760</v>
      </c>
      <c r="R11" s="67"/>
      <c r="S11" s="196"/>
    </row>
    <row r="12" spans="1:19" s="187" customFormat="1" ht="30" customHeight="1">
      <c r="A12" s="217"/>
      <c r="B12" s="203" t="s">
        <v>1140</v>
      </c>
      <c r="C12" s="371" t="s">
        <v>760</v>
      </c>
      <c r="D12" s="371" t="s">
        <v>760</v>
      </c>
      <c r="E12" s="371" t="s">
        <v>760</v>
      </c>
      <c r="F12" s="371" t="s">
        <v>760</v>
      </c>
      <c r="G12" s="371" t="s">
        <v>760</v>
      </c>
      <c r="H12" s="1090">
        <v>90378468</v>
      </c>
      <c r="I12" s="1090">
        <v>2841094</v>
      </c>
      <c r="J12" s="1090">
        <v>80828</v>
      </c>
      <c r="K12" s="1134">
        <v>38399</v>
      </c>
      <c r="L12" s="1134">
        <v>242</v>
      </c>
      <c r="M12" s="1134">
        <v>1461</v>
      </c>
      <c r="N12" s="451">
        <v>140008</v>
      </c>
      <c r="O12" s="481" t="s">
        <v>760</v>
      </c>
      <c r="P12" s="535" t="s">
        <v>760</v>
      </c>
      <c r="Q12" s="384" t="s">
        <v>760</v>
      </c>
      <c r="R12" s="77"/>
      <c r="S12" s="196"/>
    </row>
    <row r="13" spans="1:19" ht="23.1" customHeight="1">
      <c r="A13" s="66">
        <v>1</v>
      </c>
      <c r="B13" s="65" t="s">
        <v>1065</v>
      </c>
      <c r="C13" s="1121">
        <v>7.35</v>
      </c>
      <c r="D13" s="1122">
        <v>0</v>
      </c>
      <c r="E13" s="1132">
        <v>21800</v>
      </c>
      <c r="F13" s="1132">
        <v>0</v>
      </c>
      <c r="G13" s="1085">
        <v>520</v>
      </c>
      <c r="H13" s="1085">
        <v>72777237</v>
      </c>
      <c r="I13" s="1085">
        <v>0</v>
      </c>
      <c r="J13" s="1085">
        <v>60980</v>
      </c>
      <c r="K13" s="1132">
        <v>27668</v>
      </c>
      <c r="L13" s="1132">
        <v>553</v>
      </c>
      <c r="M13" s="1132">
        <v>1395</v>
      </c>
      <c r="N13" s="1132">
        <v>100421</v>
      </c>
      <c r="O13" s="492" t="s">
        <v>1152</v>
      </c>
      <c r="P13" s="490" t="s">
        <v>760</v>
      </c>
      <c r="Q13" s="493" t="s">
        <v>1153</v>
      </c>
      <c r="R13" s="67">
        <v>1</v>
      </c>
      <c r="S13" s="101"/>
    </row>
    <row r="14" spans="1:19" ht="23.1" customHeight="1">
      <c r="A14" s="66">
        <v>2</v>
      </c>
      <c r="B14" s="65" t="s">
        <v>1066</v>
      </c>
      <c r="C14" s="1123">
        <v>6.1</v>
      </c>
      <c r="D14" s="1124">
        <v>30</v>
      </c>
      <c r="E14" s="1133">
        <v>9000</v>
      </c>
      <c r="F14" s="1133">
        <v>17500</v>
      </c>
      <c r="G14" s="1089">
        <v>510</v>
      </c>
      <c r="H14" s="1089">
        <v>32016932</v>
      </c>
      <c r="I14" s="1089">
        <v>1523501</v>
      </c>
      <c r="J14" s="1089">
        <v>31229</v>
      </c>
      <c r="K14" s="1133">
        <v>15101</v>
      </c>
      <c r="L14" s="1133">
        <v>169</v>
      </c>
      <c r="M14" s="1133">
        <v>519</v>
      </c>
      <c r="N14" s="439">
        <v>51153</v>
      </c>
      <c r="O14" s="494" t="s">
        <v>1152</v>
      </c>
      <c r="P14" s="494" t="s">
        <v>1154</v>
      </c>
      <c r="Q14" s="495" t="s">
        <v>1153</v>
      </c>
      <c r="R14" s="67">
        <v>2</v>
      </c>
      <c r="S14" s="101"/>
    </row>
    <row r="15" spans="1:19" ht="23.1" customHeight="1">
      <c r="A15" s="66">
        <v>3</v>
      </c>
      <c r="B15" s="65" t="s">
        <v>1067</v>
      </c>
      <c r="C15" s="1123">
        <v>7.45</v>
      </c>
      <c r="D15" s="1124">
        <v>0</v>
      </c>
      <c r="E15" s="1133">
        <v>28000</v>
      </c>
      <c r="F15" s="1133">
        <v>0</v>
      </c>
      <c r="G15" s="1089">
        <v>520</v>
      </c>
      <c r="H15" s="1089">
        <v>128128760</v>
      </c>
      <c r="I15" s="1089">
        <v>0</v>
      </c>
      <c r="J15" s="1089">
        <v>97387</v>
      </c>
      <c r="K15" s="1133">
        <v>42834</v>
      </c>
      <c r="L15" s="1133">
        <v>423</v>
      </c>
      <c r="M15" s="1133">
        <v>2911</v>
      </c>
      <c r="N15" s="439">
        <v>159457</v>
      </c>
      <c r="O15" s="494" t="s">
        <v>1152</v>
      </c>
      <c r="P15" s="491" t="s">
        <v>760</v>
      </c>
      <c r="Q15" s="496" t="s">
        <v>1153</v>
      </c>
      <c r="R15" s="67">
        <v>3</v>
      </c>
      <c r="S15" s="101"/>
    </row>
    <row r="16" spans="1:19" ht="23.1" customHeight="1">
      <c r="A16" s="66">
        <v>6</v>
      </c>
      <c r="B16" s="65" t="s">
        <v>1068</v>
      </c>
      <c r="C16" s="1123">
        <v>6.1</v>
      </c>
      <c r="D16" s="1124">
        <v>32</v>
      </c>
      <c r="E16" s="1133">
        <v>11000</v>
      </c>
      <c r="F16" s="1133">
        <v>17000</v>
      </c>
      <c r="G16" s="1089">
        <v>510</v>
      </c>
      <c r="H16" s="1089">
        <v>13205624</v>
      </c>
      <c r="I16" s="1089">
        <v>621066</v>
      </c>
      <c r="J16" s="1089">
        <v>13218</v>
      </c>
      <c r="K16" s="1133">
        <v>6179</v>
      </c>
      <c r="L16" s="1133">
        <v>29</v>
      </c>
      <c r="M16" s="1133">
        <v>197</v>
      </c>
      <c r="N16" s="439">
        <v>22550</v>
      </c>
      <c r="O16" s="494" t="s">
        <v>1152</v>
      </c>
      <c r="P16" s="491" t="s">
        <v>1154</v>
      </c>
      <c r="Q16" s="496" t="s">
        <v>1153</v>
      </c>
      <c r="R16" s="67">
        <v>6</v>
      </c>
      <c r="S16" s="101"/>
    </row>
    <row r="17" spans="1:19" ht="23.1" customHeight="1">
      <c r="A17" s="75">
        <v>7</v>
      </c>
      <c r="B17" s="76" t="s">
        <v>1069</v>
      </c>
      <c r="C17" s="1125">
        <v>5.6</v>
      </c>
      <c r="D17" s="1126">
        <v>40</v>
      </c>
      <c r="E17" s="1134">
        <v>8500</v>
      </c>
      <c r="F17" s="1134">
        <v>17500</v>
      </c>
      <c r="G17" s="1090">
        <v>410</v>
      </c>
      <c r="H17" s="1090">
        <v>9358691</v>
      </c>
      <c r="I17" s="1090">
        <v>465524</v>
      </c>
      <c r="J17" s="1090">
        <v>10147</v>
      </c>
      <c r="K17" s="1134">
        <v>4096</v>
      </c>
      <c r="L17" s="1134">
        <v>30</v>
      </c>
      <c r="M17" s="1134">
        <v>206</v>
      </c>
      <c r="N17" s="451">
        <v>17478</v>
      </c>
      <c r="O17" s="497" t="s">
        <v>1152</v>
      </c>
      <c r="P17" s="497" t="s">
        <v>1154</v>
      </c>
      <c r="Q17" s="498" t="s">
        <v>1153</v>
      </c>
      <c r="R17" s="77">
        <v>7</v>
      </c>
      <c r="S17" s="101"/>
    </row>
    <row r="18" spans="1:19" ht="23.1" customHeight="1">
      <c r="A18" s="66">
        <v>8</v>
      </c>
      <c r="B18" s="65" t="s">
        <v>1070</v>
      </c>
      <c r="C18" s="1121">
        <v>7.2</v>
      </c>
      <c r="D18" s="1122">
        <v>27</v>
      </c>
      <c r="E18" s="1132">
        <v>10500</v>
      </c>
      <c r="F18" s="1132">
        <v>16000</v>
      </c>
      <c r="G18" s="1085">
        <v>510</v>
      </c>
      <c r="H18" s="1085">
        <v>75515511</v>
      </c>
      <c r="I18" s="1085">
        <v>3564341</v>
      </c>
      <c r="J18" s="1085">
        <v>54391</v>
      </c>
      <c r="K18" s="1132">
        <v>23514</v>
      </c>
      <c r="L18" s="1132">
        <v>503</v>
      </c>
      <c r="M18" s="1132">
        <v>1851</v>
      </c>
      <c r="N18" s="1027">
        <v>88579</v>
      </c>
      <c r="O18" s="499" t="s">
        <v>1152</v>
      </c>
      <c r="P18" s="500" t="s">
        <v>1154</v>
      </c>
      <c r="Q18" s="501" t="s">
        <v>1153</v>
      </c>
      <c r="R18" s="67">
        <v>8</v>
      </c>
      <c r="S18" s="101"/>
    </row>
    <row r="19" spans="1:19" ht="23.1" customHeight="1">
      <c r="A19" s="66">
        <v>9</v>
      </c>
      <c r="B19" s="65" t="s">
        <v>1071</v>
      </c>
      <c r="C19" s="1123">
        <v>6.8</v>
      </c>
      <c r="D19" s="1124">
        <v>10</v>
      </c>
      <c r="E19" s="1133">
        <v>17000</v>
      </c>
      <c r="F19" s="1133">
        <v>5000</v>
      </c>
      <c r="G19" s="1089">
        <v>520</v>
      </c>
      <c r="H19" s="1089">
        <v>15575400</v>
      </c>
      <c r="I19" s="1089">
        <v>750147</v>
      </c>
      <c r="J19" s="1089">
        <v>13224</v>
      </c>
      <c r="K19" s="1133">
        <v>6446</v>
      </c>
      <c r="L19" s="1133">
        <v>50</v>
      </c>
      <c r="M19" s="1133">
        <v>263</v>
      </c>
      <c r="N19" s="439">
        <v>22279</v>
      </c>
      <c r="O19" s="502" t="s">
        <v>1152</v>
      </c>
      <c r="P19" s="494" t="s">
        <v>1154</v>
      </c>
      <c r="Q19" s="495" t="s">
        <v>1153</v>
      </c>
      <c r="R19" s="67">
        <v>9</v>
      </c>
      <c r="S19" s="101"/>
    </row>
    <row r="20" spans="1:19" ht="23.1" customHeight="1">
      <c r="A20" s="66">
        <v>10</v>
      </c>
      <c r="B20" s="65" t="s">
        <v>1072</v>
      </c>
      <c r="C20" s="1123">
        <v>7.4</v>
      </c>
      <c r="D20" s="1124">
        <v>11</v>
      </c>
      <c r="E20" s="1133">
        <v>8000</v>
      </c>
      <c r="F20" s="1133">
        <v>15000</v>
      </c>
      <c r="G20" s="1089">
        <v>510</v>
      </c>
      <c r="H20" s="1089">
        <v>21308509</v>
      </c>
      <c r="I20" s="1089">
        <v>959820</v>
      </c>
      <c r="J20" s="1089">
        <v>17577</v>
      </c>
      <c r="K20" s="1133">
        <v>10217</v>
      </c>
      <c r="L20" s="1133">
        <v>55</v>
      </c>
      <c r="M20" s="1133">
        <v>339</v>
      </c>
      <c r="N20" s="439">
        <v>30959</v>
      </c>
      <c r="O20" s="502" t="s">
        <v>1152</v>
      </c>
      <c r="P20" s="494" t="s">
        <v>1154</v>
      </c>
      <c r="Q20" s="494" t="s">
        <v>1153</v>
      </c>
      <c r="R20" s="67">
        <v>10</v>
      </c>
      <c r="S20" s="101"/>
    </row>
    <row r="21" spans="1:19" s="101" customFormat="1" ht="23.1" customHeight="1">
      <c r="A21" s="66">
        <v>11</v>
      </c>
      <c r="B21" s="65" t="s">
        <v>1073</v>
      </c>
      <c r="C21" s="1123">
        <v>6.9</v>
      </c>
      <c r="D21" s="1124">
        <v>20</v>
      </c>
      <c r="E21" s="1133">
        <v>19500</v>
      </c>
      <c r="F21" s="1133">
        <v>16000</v>
      </c>
      <c r="G21" s="1089">
        <v>520</v>
      </c>
      <c r="H21" s="1089">
        <v>12524237</v>
      </c>
      <c r="I21" s="1089">
        <v>633067</v>
      </c>
      <c r="J21" s="1089">
        <v>12263</v>
      </c>
      <c r="K21" s="1133">
        <v>6127</v>
      </c>
      <c r="L21" s="1133">
        <v>27</v>
      </c>
      <c r="M21" s="1133">
        <v>267</v>
      </c>
      <c r="N21" s="439">
        <v>21113</v>
      </c>
      <c r="O21" s="502" t="s">
        <v>1152</v>
      </c>
      <c r="P21" s="494" t="s">
        <v>1154</v>
      </c>
      <c r="Q21" s="503" t="s">
        <v>1153</v>
      </c>
      <c r="R21" s="67">
        <v>11</v>
      </c>
    </row>
    <row r="22" spans="1:19" s="101" customFormat="1" ht="23.1" customHeight="1">
      <c r="A22" s="66">
        <v>12</v>
      </c>
      <c r="B22" s="65" t="s">
        <v>1074</v>
      </c>
      <c r="C22" s="1127">
        <v>7.3</v>
      </c>
      <c r="D22" s="1124">
        <v>15</v>
      </c>
      <c r="E22" s="1133">
        <v>22200</v>
      </c>
      <c r="F22" s="1133">
        <v>7200</v>
      </c>
      <c r="G22" s="1089">
        <v>520</v>
      </c>
      <c r="H22" s="1089">
        <v>15658582</v>
      </c>
      <c r="I22" s="1089">
        <v>746477</v>
      </c>
      <c r="J22" s="1089">
        <v>14329</v>
      </c>
      <c r="K22" s="1133">
        <v>7299</v>
      </c>
      <c r="L22" s="1133">
        <v>57</v>
      </c>
      <c r="M22" s="1133">
        <v>325</v>
      </c>
      <c r="N22" s="439">
        <v>23740</v>
      </c>
      <c r="O22" s="502" t="s">
        <v>1152</v>
      </c>
      <c r="P22" s="494" t="s">
        <v>1154</v>
      </c>
      <c r="Q22" s="494" t="s">
        <v>1153</v>
      </c>
      <c r="R22" s="67">
        <v>12</v>
      </c>
    </row>
    <row r="23" spans="1:19" s="101" customFormat="1" ht="23.1" customHeight="1">
      <c r="A23" s="72">
        <v>14</v>
      </c>
      <c r="B23" s="62" t="s">
        <v>1075</v>
      </c>
      <c r="C23" s="1128">
        <v>6.9</v>
      </c>
      <c r="D23" s="1122">
        <v>0</v>
      </c>
      <c r="E23" s="1132">
        <v>31100</v>
      </c>
      <c r="F23" s="1132">
        <v>0</v>
      </c>
      <c r="G23" s="1085">
        <v>520</v>
      </c>
      <c r="H23" s="1085">
        <v>41892507</v>
      </c>
      <c r="I23" s="1085">
        <v>0</v>
      </c>
      <c r="J23" s="1085">
        <v>38845</v>
      </c>
      <c r="K23" s="1132">
        <v>19949</v>
      </c>
      <c r="L23" s="1132">
        <v>339</v>
      </c>
      <c r="M23" s="1132">
        <v>728</v>
      </c>
      <c r="N23" s="1027">
        <v>63237</v>
      </c>
      <c r="O23" s="500" t="s">
        <v>1152</v>
      </c>
      <c r="P23" s="500" t="s">
        <v>760</v>
      </c>
      <c r="Q23" s="508" t="s">
        <v>1153</v>
      </c>
      <c r="R23" s="73">
        <v>14</v>
      </c>
    </row>
    <row r="24" spans="1:19" s="101" customFormat="1" ht="23.1" customHeight="1">
      <c r="A24" s="66">
        <v>15</v>
      </c>
      <c r="B24" s="65" t="s">
        <v>1076</v>
      </c>
      <c r="C24" s="1123">
        <v>6.6</v>
      </c>
      <c r="D24" s="1124">
        <v>20</v>
      </c>
      <c r="E24" s="1133">
        <v>14000</v>
      </c>
      <c r="F24" s="1133">
        <v>10000</v>
      </c>
      <c r="G24" s="1089">
        <v>520</v>
      </c>
      <c r="H24" s="1089">
        <v>33077084</v>
      </c>
      <c r="I24" s="1089">
        <v>1416156</v>
      </c>
      <c r="J24" s="1089">
        <v>27313</v>
      </c>
      <c r="K24" s="1133">
        <v>12467</v>
      </c>
      <c r="L24" s="1133">
        <v>297</v>
      </c>
      <c r="M24" s="1133">
        <v>622</v>
      </c>
      <c r="N24" s="439">
        <v>45208</v>
      </c>
      <c r="O24" s="502" t="s">
        <v>1152</v>
      </c>
      <c r="P24" s="494" t="s">
        <v>1154</v>
      </c>
      <c r="Q24" s="503" t="s">
        <v>1153</v>
      </c>
      <c r="R24" s="79">
        <v>15</v>
      </c>
    </row>
    <row r="25" spans="1:19" s="101" customFormat="1" ht="23.1" customHeight="1">
      <c r="A25" s="66">
        <v>16</v>
      </c>
      <c r="B25" s="65" t="s">
        <v>1077</v>
      </c>
      <c r="C25" s="1123">
        <v>5.9</v>
      </c>
      <c r="D25" s="1124">
        <v>39</v>
      </c>
      <c r="E25" s="1133">
        <v>9500</v>
      </c>
      <c r="F25" s="1133">
        <v>19000</v>
      </c>
      <c r="G25" s="1089">
        <v>500</v>
      </c>
      <c r="H25" s="1089">
        <v>8058150</v>
      </c>
      <c r="I25" s="1089">
        <v>409214</v>
      </c>
      <c r="J25" s="1089">
        <v>8424</v>
      </c>
      <c r="K25" s="1133">
        <v>4475</v>
      </c>
      <c r="L25" s="1133">
        <v>0</v>
      </c>
      <c r="M25" s="1133">
        <v>115</v>
      </c>
      <c r="N25" s="439">
        <v>14303</v>
      </c>
      <c r="O25" s="502" t="s">
        <v>1152</v>
      </c>
      <c r="P25" s="494" t="s">
        <v>1154</v>
      </c>
      <c r="Q25" s="503" t="s">
        <v>1153</v>
      </c>
      <c r="R25" s="67">
        <v>16</v>
      </c>
    </row>
    <row r="26" spans="1:19" s="101" customFormat="1" ht="23.1" customHeight="1">
      <c r="A26" s="66">
        <v>17</v>
      </c>
      <c r="B26" s="65" t="s">
        <v>1078</v>
      </c>
      <c r="C26" s="1123">
        <v>7</v>
      </c>
      <c r="D26" s="1124">
        <v>0</v>
      </c>
      <c r="E26" s="1133">
        <v>14000</v>
      </c>
      <c r="F26" s="1133">
        <v>0</v>
      </c>
      <c r="G26" s="1089">
        <v>510</v>
      </c>
      <c r="H26" s="1089">
        <v>19784005</v>
      </c>
      <c r="I26" s="1089">
        <v>0</v>
      </c>
      <c r="J26" s="1089">
        <v>17701</v>
      </c>
      <c r="K26" s="1133">
        <v>8052</v>
      </c>
      <c r="L26" s="1133">
        <v>106</v>
      </c>
      <c r="M26" s="1133">
        <v>295</v>
      </c>
      <c r="N26" s="439">
        <v>30068</v>
      </c>
      <c r="O26" s="502" t="s">
        <v>1152</v>
      </c>
      <c r="P26" s="494" t="s">
        <v>760</v>
      </c>
      <c r="Q26" s="503" t="s">
        <v>1153</v>
      </c>
      <c r="R26" s="67">
        <v>17</v>
      </c>
    </row>
    <row r="27" spans="1:19" s="101" customFormat="1" ht="23.1" customHeight="1">
      <c r="A27" s="75">
        <v>18</v>
      </c>
      <c r="B27" s="76" t="s">
        <v>1079</v>
      </c>
      <c r="C27" s="1129">
        <v>6.3</v>
      </c>
      <c r="D27" s="1126">
        <v>35</v>
      </c>
      <c r="E27" s="1134">
        <v>12000</v>
      </c>
      <c r="F27" s="1134">
        <v>17000</v>
      </c>
      <c r="G27" s="1090">
        <v>520</v>
      </c>
      <c r="H27" s="1090">
        <v>30850457</v>
      </c>
      <c r="I27" s="1090">
        <v>1307641</v>
      </c>
      <c r="J27" s="1090">
        <v>26353</v>
      </c>
      <c r="K27" s="1134">
        <v>12380</v>
      </c>
      <c r="L27" s="1134">
        <v>158</v>
      </c>
      <c r="M27" s="1134">
        <v>495</v>
      </c>
      <c r="N27" s="451">
        <v>46888</v>
      </c>
      <c r="O27" s="497" t="s">
        <v>1152</v>
      </c>
      <c r="P27" s="494" t="s">
        <v>1154</v>
      </c>
      <c r="Q27" s="498" t="s">
        <v>1153</v>
      </c>
      <c r="R27" s="77">
        <v>18</v>
      </c>
    </row>
    <row r="28" spans="1:19" s="101" customFormat="1" ht="23.1" customHeight="1">
      <c r="A28" s="66">
        <v>19</v>
      </c>
      <c r="B28" s="65" t="s">
        <v>1080</v>
      </c>
      <c r="C28" s="1127">
        <v>6.8</v>
      </c>
      <c r="D28" s="1124">
        <v>30</v>
      </c>
      <c r="E28" s="1133">
        <v>10000</v>
      </c>
      <c r="F28" s="1133">
        <v>15000</v>
      </c>
      <c r="G28" s="1089">
        <v>510</v>
      </c>
      <c r="H28" s="1089">
        <v>39934145</v>
      </c>
      <c r="I28" s="1089">
        <v>1860578</v>
      </c>
      <c r="J28" s="1089">
        <v>34153</v>
      </c>
      <c r="K28" s="1133">
        <v>15770</v>
      </c>
      <c r="L28" s="1133">
        <v>228</v>
      </c>
      <c r="M28" s="1133">
        <v>769</v>
      </c>
      <c r="N28" s="439">
        <v>56220</v>
      </c>
      <c r="O28" s="502" t="s">
        <v>1152</v>
      </c>
      <c r="P28" s="500" t="s">
        <v>1154</v>
      </c>
      <c r="Q28" s="503" t="s">
        <v>1153</v>
      </c>
      <c r="R28" s="67">
        <v>19</v>
      </c>
    </row>
    <row r="29" spans="1:19" s="101" customFormat="1" ht="23.1" customHeight="1">
      <c r="A29" s="66">
        <v>21</v>
      </c>
      <c r="B29" s="65" t="s">
        <v>1081</v>
      </c>
      <c r="C29" s="1123">
        <v>7.7</v>
      </c>
      <c r="D29" s="1124">
        <v>0</v>
      </c>
      <c r="E29" s="1133">
        <v>23800</v>
      </c>
      <c r="F29" s="1133">
        <v>0</v>
      </c>
      <c r="G29" s="1089">
        <v>510</v>
      </c>
      <c r="H29" s="1089">
        <v>51454602</v>
      </c>
      <c r="I29" s="1089">
        <v>0</v>
      </c>
      <c r="J29" s="1089">
        <v>44649</v>
      </c>
      <c r="K29" s="1133">
        <v>19779</v>
      </c>
      <c r="L29" s="1133">
        <v>243</v>
      </c>
      <c r="M29" s="1133">
        <v>1284</v>
      </c>
      <c r="N29" s="439">
        <v>71331</v>
      </c>
      <c r="O29" s="502" t="s">
        <v>1152</v>
      </c>
      <c r="P29" s="494" t="s">
        <v>760</v>
      </c>
      <c r="Q29" s="495" t="s">
        <v>1153</v>
      </c>
      <c r="R29" s="67">
        <v>21</v>
      </c>
    </row>
    <row r="30" spans="1:19" s="101" customFormat="1" ht="23.1" customHeight="1">
      <c r="A30" s="66">
        <v>22</v>
      </c>
      <c r="B30" s="65" t="s">
        <v>1082</v>
      </c>
      <c r="C30" s="1123">
        <v>8.1999999999999993</v>
      </c>
      <c r="D30" s="1124">
        <v>0</v>
      </c>
      <c r="E30" s="1133">
        <v>26500</v>
      </c>
      <c r="F30" s="1133">
        <v>0</v>
      </c>
      <c r="G30" s="1089">
        <v>520</v>
      </c>
      <c r="H30" s="1089">
        <v>67608744</v>
      </c>
      <c r="I30" s="1089">
        <v>0</v>
      </c>
      <c r="J30" s="1089">
        <v>52537</v>
      </c>
      <c r="K30" s="1133">
        <v>24229</v>
      </c>
      <c r="L30" s="1133">
        <v>302</v>
      </c>
      <c r="M30" s="1133">
        <v>1763</v>
      </c>
      <c r="N30" s="439">
        <v>86412</v>
      </c>
      <c r="O30" s="502" t="s">
        <v>1152</v>
      </c>
      <c r="P30" s="494" t="s">
        <v>760</v>
      </c>
      <c r="Q30" s="495" t="s">
        <v>1153</v>
      </c>
      <c r="R30" s="67">
        <v>22</v>
      </c>
    </row>
    <row r="31" spans="1:19" s="101" customFormat="1" ht="23.1" customHeight="1">
      <c r="A31" s="66">
        <v>23</v>
      </c>
      <c r="B31" s="65" t="s">
        <v>1083</v>
      </c>
      <c r="C31" s="1123">
        <v>6.4</v>
      </c>
      <c r="D31" s="1124">
        <v>35</v>
      </c>
      <c r="E31" s="1133">
        <v>8000</v>
      </c>
      <c r="F31" s="1133">
        <v>12000</v>
      </c>
      <c r="G31" s="1089">
        <v>520</v>
      </c>
      <c r="H31" s="1089">
        <v>14762625</v>
      </c>
      <c r="I31" s="1089">
        <v>568191</v>
      </c>
      <c r="J31" s="1089">
        <v>13152</v>
      </c>
      <c r="K31" s="1133">
        <v>5909</v>
      </c>
      <c r="L31" s="1133">
        <v>43</v>
      </c>
      <c r="M31" s="1133">
        <v>267</v>
      </c>
      <c r="N31" s="439">
        <v>20048</v>
      </c>
      <c r="O31" s="502" t="s">
        <v>1152</v>
      </c>
      <c r="P31" s="494" t="s">
        <v>1154</v>
      </c>
      <c r="Q31" s="495" t="s">
        <v>1153</v>
      </c>
      <c r="R31" s="67">
        <v>23</v>
      </c>
    </row>
    <row r="32" spans="1:19" s="101" customFormat="1" ht="23.1" customHeight="1">
      <c r="A32" s="75">
        <v>24</v>
      </c>
      <c r="B32" s="76" t="s">
        <v>1084</v>
      </c>
      <c r="C32" s="1129">
        <v>6.6</v>
      </c>
      <c r="D32" s="1126">
        <v>0</v>
      </c>
      <c r="E32" s="1134">
        <v>18000</v>
      </c>
      <c r="F32" s="1134">
        <v>0</v>
      </c>
      <c r="G32" s="1090">
        <v>510</v>
      </c>
      <c r="H32" s="1090">
        <v>29978845</v>
      </c>
      <c r="I32" s="1090">
        <v>0</v>
      </c>
      <c r="J32" s="1090">
        <v>18923</v>
      </c>
      <c r="K32" s="1134">
        <v>7523</v>
      </c>
      <c r="L32" s="1134">
        <v>64</v>
      </c>
      <c r="M32" s="1134">
        <v>611</v>
      </c>
      <c r="N32" s="451">
        <v>31071</v>
      </c>
      <c r="O32" s="533" t="s">
        <v>1152</v>
      </c>
      <c r="P32" s="497" t="s">
        <v>760</v>
      </c>
      <c r="Q32" s="498" t="s">
        <v>1153</v>
      </c>
      <c r="R32" s="77">
        <v>24</v>
      </c>
    </row>
    <row r="33" spans="1:18" s="101" customFormat="1" ht="23.1" customHeight="1">
      <c r="A33" s="78">
        <v>25</v>
      </c>
      <c r="B33" s="65" t="s">
        <v>1085</v>
      </c>
      <c r="C33" s="1127">
        <v>6.9</v>
      </c>
      <c r="D33" s="1124">
        <v>20</v>
      </c>
      <c r="E33" s="1133">
        <v>15000</v>
      </c>
      <c r="F33" s="1133">
        <v>6000</v>
      </c>
      <c r="G33" s="1089">
        <v>520</v>
      </c>
      <c r="H33" s="1089">
        <v>28654710</v>
      </c>
      <c r="I33" s="1089">
        <v>1367291</v>
      </c>
      <c r="J33" s="1089">
        <v>23121</v>
      </c>
      <c r="K33" s="1133">
        <v>10342</v>
      </c>
      <c r="L33" s="1133">
        <v>227</v>
      </c>
      <c r="M33" s="1133">
        <v>519</v>
      </c>
      <c r="N33" s="439">
        <v>39104</v>
      </c>
      <c r="O33" s="500" t="s">
        <v>1152</v>
      </c>
      <c r="P33" s="494" t="s">
        <v>1154</v>
      </c>
      <c r="Q33" s="505" t="s">
        <v>1153</v>
      </c>
      <c r="R33" s="79">
        <v>25</v>
      </c>
    </row>
    <row r="34" spans="1:18" s="101" customFormat="1" ht="23.1" customHeight="1">
      <c r="A34" s="66">
        <v>27</v>
      </c>
      <c r="B34" s="65" t="s">
        <v>1086</v>
      </c>
      <c r="C34" s="1123">
        <v>7.7</v>
      </c>
      <c r="D34" s="1124">
        <v>33</v>
      </c>
      <c r="E34" s="1133">
        <v>12000</v>
      </c>
      <c r="F34" s="1133">
        <v>14000</v>
      </c>
      <c r="G34" s="1089">
        <v>510</v>
      </c>
      <c r="H34" s="1089">
        <v>28436226</v>
      </c>
      <c r="I34" s="1089">
        <v>1568663</v>
      </c>
      <c r="J34" s="1089">
        <v>19036</v>
      </c>
      <c r="K34" s="1133">
        <v>8108</v>
      </c>
      <c r="L34" s="1133">
        <v>15</v>
      </c>
      <c r="M34" s="1133">
        <v>823</v>
      </c>
      <c r="N34" s="439">
        <v>30112</v>
      </c>
      <c r="O34" s="494" t="s">
        <v>1152</v>
      </c>
      <c r="P34" s="494" t="s">
        <v>1154</v>
      </c>
      <c r="Q34" s="495" t="s">
        <v>1153</v>
      </c>
      <c r="R34" s="67">
        <v>27</v>
      </c>
    </row>
    <row r="35" spans="1:18" s="101" customFormat="1" ht="23.1" customHeight="1">
      <c r="A35" s="66">
        <v>28</v>
      </c>
      <c r="B35" s="65" t="s">
        <v>1087</v>
      </c>
      <c r="C35" s="1123">
        <v>7</v>
      </c>
      <c r="D35" s="1124">
        <v>34</v>
      </c>
      <c r="E35" s="1133">
        <v>9500</v>
      </c>
      <c r="F35" s="1133">
        <v>19500</v>
      </c>
      <c r="G35" s="1089">
        <v>510</v>
      </c>
      <c r="H35" s="1089">
        <v>17954978</v>
      </c>
      <c r="I35" s="1089">
        <v>882446</v>
      </c>
      <c r="J35" s="1089">
        <v>11356</v>
      </c>
      <c r="K35" s="1133">
        <v>4468</v>
      </c>
      <c r="L35" s="1133">
        <v>84</v>
      </c>
      <c r="M35" s="1133">
        <v>452</v>
      </c>
      <c r="N35" s="439">
        <v>18618</v>
      </c>
      <c r="O35" s="494" t="s">
        <v>1152</v>
      </c>
      <c r="P35" s="494" t="s">
        <v>1154</v>
      </c>
      <c r="Q35" s="495" t="s">
        <v>1153</v>
      </c>
      <c r="R35" s="67">
        <v>28</v>
      </c>
    </row>
    <row r="36" spans="1:18" s="101" customFormat="1" ht="23.1" customHeight="1">
      <c r="A36" s="66">
        <v>29</v>
      </c>
      <c r="B36" s="65" t="s">
        <v>1088</v>
      </c>
      <c r="C36" s="1123">
        <v>6.3</v>
      </c>
      <c r="D36" s="1124">
        <v>12</v>
      </c>
      <c r="E36" s="1133">
        <v>15600</v>
      </c>
      <c r="F36" s="1133">
        <v>18000</v>
      </c>
      <c r="G36" s="1089">
        <v>520</v>
      </c>
      <c r="H36" s="1089">
        <v>18675033</v>
      </c>
      <c r="I36" s="1089">
        <v>965957</v>
      </c>
      <c r="J36" s="1089">
        <v>10825</v>
      </c>
      <c r="K36" s="1133">
        <v>4539</v>
      </c>
      <c r="L36" s="1133">
        <v>60</v>
      </c>
      <c r="M36" s="1133">
        <v>346</v>
      </c>
      <c r="N36" s="439">
        <v>16864</v>
      </c>
      <c r="O36" s="494" t="s">
        <v>1152</v>
      </c>
      <c r="P36" s="494" t="s">
        <v>1154</v>
      </c>
      <c r="Q36" s="495" t="s">
        <v>1153</v>
      </c>
      <c r="R36" s="67">
        <v>29</v>
      </c>
    </row>
    <row r="37" spans="1:18" s="101" customFormat="1" ht="23.1" customHeight="1">
      <c r="A37" s="75">
        <v>30</v>
      </c>
      <c r="B37" s="76" t="s">
        <v>1089</v>
      </c>
      <c r="C37" s="1129">
        <v>7.39</v>
      </c>
      <c r="D37" s="1126">
        <v>35</v>
      </c>
      <c r="E37" s="1134">
        <v>3000</v>
      </c>
      <c r="F37" s="1134">
        <v>13000</v>
      </c>
      <c r="G37" s="1090">
        <v>490</v>
      </c>
      <c r="H37" s="1090">
        <v>35353824</v>
      </c>
      <c r="I37" s="1090">
        <v>1704142</v>
      </c>
      <c r="J37" s="1090">
        <v>26044</v>
      </c>
      <c r="K37" s="1134">
        <v>12113</v>
      </c>
      <c r="L37" s="1134">
        <v>254</v>
      </c>
      <c r="M37" s="1134">
        <v>859</v>
      </c>
      <c r="N37" s="451">
        <v>41766</v>
      </c>
      <c r="O37" s="497" t="s">
        <v>1152</v>
      </c>
      <c r="P37" s="497" t="s">
        <v>1154</v>
      </c>
      <c r="Q37" s="498" t="s">
        <v>1153</v>
      </c>
      <c r="R37" s="77">
        <v>30</v>
      </c>
    </row>
    <row r="38" spans="1:18" s="101" customFormat="1" ht="23.1" customHeight="1">
      <c r="A38" s="66">
        <v>31</v>
      </c>
      <c r="B38" s="65" t="s">
        <v>1090</v>
      </c>
      <c r="C38" s="1127">
        <v>6.4</v>
      </c>
      <c r="D38" s="1124">
        <v>30</v>
      </c>
      <c r="E38" s="1133">
        <v>10500</v>
      </c>
      <c r="F38" s="1133">
        <v>15900</v>
      </c>
      <c r="G38" s="1089">
        <v>500</v>
      </c>
      <c r="H38" s="1089">
        <v>15251773</v>
      </c>
      <c r="I38" s="1089">
        <v>656716</v>
      </c>
      <c r="J38" s="1089">
        <v>11472</v>
      </c>
      <c r="K38" s="1133">
        <v>5458</v>
      </c>
      <c r="L38" s="1133">
        <v>68</v>
      </c>
      <c r="M38" s="1133">
        <v>241</v>
      </c>
      <c r="N38" s="439">
        <v>19320</v>
      </c>
      <c r="O38" s="533" t="s">
        <v>1152</v>
      </c>
      <c r="P38" s="494" t="s">
        <v>1154</v>
      </c>
      <c r="Q38" s="505" t="s">
        <v>1153</v>
      </c>
      <c r="R38" s="67">
        <v>31</v>
      </c>
    </row>
    <row r="39" spans="1:18" s="101" customFormat="1" ht="23.1" customHeight="1">
      <c r="A39" s="66">
        <v>32</v>
      </c>
      <c r="B39" s="65" t="s">
        <v>1091</v>
      </c>
      <c r="C39" s="1123">
        <v>7</v>
      </c>
      <c r="D39" s="1124">
        <v>0</v>
      </c>
      <c r="E39" s="1133">
        <v>29000</v>
      </c>
      <c r="F39" s="1133">
        <v>0</v>
      </c>
      <c r="G39" s="1089">
        <v>510</v>
      </c>
      <c r="H39" s="1089">
        <v>25225498</v>
      </c>
      <c r="I39" s="1089">
        <v>0</v>
      </c>
      <c r="J39" s="1089">
        <v>23629</v>
      </c>
      <c r="K39" s="1133">
        <v>11701</v>
      </c>
      <c r="L39" s="1133">
        <v>150</v>
      </c>
      <c r="M39" s="1133">
        <v>433</v>
      </c>
      <c r="N39" s="439">
        <v>39420</v>
      </c>
      <c r="O39" s="533" t="s">
        <v>1152</v>
      </c>
      <c r="P39" s="494" t="s">
        <v>760</v>
      </c>
      <c r="Q39" s="495" t="s">
        <v>1153</v>
      </c>
      <c r="R39" s="67">
        <v>32</v>
      </c>
    </row>
    <row r="40" spans="1:18" s="101" customFormat="1" ht="23.1" customHeight="1">
      <c r="A40" s="66">
        <v>33</v>
      </c>
      <c r="B40" s="65" t="s">
        <v>1092</v>
      </c>
      <c r="C40" s="1123">
        <v>6.2</v>
      </c>
      <c r="D40" s="1124">
        <v>30.5</v>
      </c>
      <c r="E40" s="1133">
        <v>8000</v>
      </c>
      <c r="F40" s="1133">
        <v>15000</v>
      </c>
      <c r="G40" s="1089">
        <v>510</v>
      </c>
      <c r="H40" s="1089">
        <v>12032635</v>
      </c>
      <c r="I40" s="1089">
        <v>598516</v>
      </c>
      <c r="J40" s="1089">
        <v>10829</v>
      </c>
      <c r="K40" s="1133">
        <v>4867</v>
      </c>
      <c r="L40" s="1133">
        <v>58</v>
      </c>
      <c r="M40" s="1133">
        <v>202</v>
      </c>
      <c r="N40" s="439">
        <v>17961</v>
      </c>
      <c r="O40" s="533" t="s">
        <v>1152</v>
      </c>
      <c r="P40" s="494" t="s">
        <v>1154</v>
      </c>
      <c r="Q40" s="495" t="s">
        <v>1153</v>
      </c>
      <c r="R40" s="67">
        <v>33</v>
      </c>
    </row>
    <row r="41" spans="1:18" s="101" customFormat="1" ht="23.1" customHeight="1">
      <c r="A41" s="66">
        <v>34</v>
      </c>
      <c r="B41" s="65" t="s">
        <v>1093</v>
      </c>
      <c r="C41" s="1123">
        <v>6.6</v>
      </c>
      <c r="D41" s="1124">
        <v>20</v>
      </c>
      <c r="E41" s="1133">
        <v>14000</v>
      </c>
      <c r="F41" s="1133">
        <v>23000</v>
      </c>
      <c r="G41" s="1089">
        <v>510</v>
      </c>
      <c r="H41" s="1089">
        <v>20207440</v>
      </c>
      <c r="I41" s="1089">
        <v>1136217</v>
      </c>
      <c r="J41" s="1089">
        <v>14025</v>
      </c>
      <c r="K41" s="1133">
        <v>4445</v>
      </c>
      <c r="L41" s="1133">
        <v>48</v>
      </c>
      <c r="M41" s="1133">
        <v>523</v>
      </c>
      <c r="N41" s="439">
        <v>24126</v>
      </c>
      <c r="O41" s="533" t="s">
        <v>1152</v>
      </c>
      <c r="P41" s="494" t="s">
        <v>1154</v>
      </c>
      <c r="Q41" s="495" t="s">
        <v>1153</v>
      </c>
      <c r="R41" s="67">
        <v>34</v>
      </c>
    </row>
    <row r="42" spans="1:18" s="101" customFormat="1" ht="23.1" customHeight="1">
      <c r="A42" s="75">
        <v>35</v>
      </c>
      <c r="B42" s="76" t="s">
        <v>1094</v>
      </c>
      <c r="C42" s="1129">
        <v>5.9</v>
      </c>
      <c r="D42" s="1126">
        <v>33</v>
      </c>
      <c r="E42" s="1134">
        <v>11000</v>
      </c>
      <c r="F42" s="1134">
        <v>16000</v>
      </c>
      <c r="G42" s="1090">
        <v>510</v>
      </c>
      <c r="H42" s="1090">
        <v>21865521</v>
      </c>
      <c r="I42" s="1090">
        <v>1157940</v>
      </c>
      <c r="J42" s="1090">
        <v>16794</v>
      </c>
      <c r="K42" s="1134">
        <v>7435</v>
      </c>
      <c r="L42" s="1134">
        <v>166</v>
      </c>
      <c r="M42" s="1134">
        <v>475</v>
      </c>
      <c r="N42" s="451">
        <v>27499</v>
      </c>
      <c r="O42" s="497" t="s">
        <v>1152</v>
      </c>
      <c r="P42" s="497" t="s">
        <v>1154</v>
      </c>
      <c r="Q42" s="498" t="s">
        <v>1153</v>
      </c>
      <c r="R42" s="77">
        <v>35</v>
      </c>
    </row>
    <row r="43" spans="1:18" s="101" customFormat="1" ht="23.1" customHeight="1">
      <c r="A43" s="78">
        <v>36</v>
      </c>
      <c r="B43" s="65" t="s">
        <v>1095</v>
      </c>
      <c r="C43" s="1127">
        <v>7.3</v>
      </c>
      <c r="D43" s="1124">
        <v>0</v>
      </c>
      <c r="E43" s="1133">
        <v>25100</v>
      </c>
      <c r="F43" s="1133">
        <v>0</v>
      </c>
      <c r="G43" s="1089">
        <v>520</v>
      </c>
      <c r="H43" s="1089">
        <v>20637768</v>
      </c>
      <c r="I43" s="1089">
        <v>0</v>
      </c>
      <c r="J43" s="1089">
        <v>16526</v>
      </c>
      <c r="K43" s="1133">
        <v>7398</v>
      </c>
      <c r="L43" s="1133">
        <v>95</v>
      </c>
      <c r="M43" s="1133">
        <v>390</v>
      </c>
      <c r="N43" s="439">
        <v>26875</v>
      </c>
      <c r="O43" s="500" t="s">
        <v>1152</v>
      </c>
      <c r="P43" s="494" t="s">
        <v>760</v>
      </c>
      <c r="Q43" s="505" t="s">
        <v>1153</v>
      </c>
      <c r="R43" s="79">
        <v>36</v>
      </c>
    </row>
    <row r="44" spans="1:18" s="101" customFormat="1" ht="23.1" customHeight="1">
      <c r="A44" s="66">
        <v>37</v>
      </c>
      <c r="B44" s="65" t="s">
        <v>1096</v>
      </c>
      <c r="C44" s="1123">
        <v>6.6</v>
      </c>
      <c r="D44" s="1124">
        <v>18</v>
      </c>
      <c r="E44" s="1133">
        <v>13000</v>
      </c>
      <c r="F44" s="1133">
        <v>20000</v>
      </c>
      <c r="G44" s="1089">
        <v>500</v>
      </c>
      <c r="H44" s="1089">
        <v>32714005</v>
      </c>
      <c r="I44" s="1089">
        <v>1648129</v>
      </c>
      <c r="J44" s="1089">
        <v>24200</v>
      </c>
      <c r="K44" s="1133">
        <v>7857</v>
      </c>
      <c r="L44" s="1133">
        <v>78</v>
      </c>
      <c r="M44" s="1133">
        <v>839</v>
      </c>
      <c r="N44" s="439">
        <v>41370</v>
      </c>
      <c r="O44" s="494" t="s">
        <v>1152</v>
      </c>
      <c r="P44" s="494" t="s">
        <v>1154</v>
      </c>
      <c r="Q44" s="495" t="s">
        <v>1153</v>
      </c>
      <c r="R44" s="67">
        <v>37</v>
      </c>
    </row>
    <row r="45" spans="1:18" s="101" customFormat="1" ht="23.1" customHeight="1">
      <c r="A45" s="66">
        <v>38</v>
      </c>
      <c r="B45" s="65" t="s">
        <v>1097</v>
      </c>
      <c r="C45" s="1123">
        <v>6.7</v>
      </c>
      <c r="D45" s="1124">
        <v>30</v>
      </c>
      <c r="E45" s="1133">
        <v>14100</v>
      </c>
      <c r="F45" s="1133">
        <v>20700</v>
      </c>
      <c r="G45" s="1089">
        <v>470</v>
      </c>
      <c r="H45" s="1089">
        <v>11791581</v>
      </c>
      <c r="I45" s="1089">
        <v>561852</v>
      </c>
      <c r="J45" s="1089">
        <v>9458</v>
      </c>
      <c r="K45" s="1133">
        <v>3036</v>
      </c>
      <c r="L45" s="1133">
        <v>112</v>
      </c>
      <c r="M45" s="1133">
        <v>274</v>
      </c>
      <c r="N45" s="439">
        <v>15688</v>
      </c>
      <c r="O45" s="494" t="s">
        <v>1152</v>
      </c>
      <c r="P45" s="494" t="s">
        <v>1154</v>
      </c>
      <c r="Q45" s="495" t="s">
        <v>1153</v>
      </c>
      <c r="R45" s="67">
        <v>38</v>
      </c>
    </row>
    <row r="46" spans="1:18" s="101" customFormat="1" ht="23.1" customHeight="1">
      <c r="A46" s="66">
        <v>39</v>
      </c>
      <c r="B46" s="65" t="s">
        <v>1098</v>
      </c>
      <c r="C46" s="1123">
        <v>7.2</v>
      </c>
      <c r="D46" s="1124">
        <v>27</v>
      </c>
      <c r="E46" s="1133">
        <v>14400</v>
      </c>
      <c r="F46" s="1133">
        <v>19200</v>
      </c>
      <c r="G46" s="1089">
        <v>500</v>
      </c>
      <c r="H46" s="1089">
        <v>7235851</v>
      </c>
      <c r="I46" s="1089">
        <v>389686</v>
      </c>
      <c r="J46" s="1089">
        <v>5949</v>
      </c>
      <c r="K46" s="1133">
        <v>2685</v>
      </c>
      <c r="L46" s="1133">
        <v>26</v>
      </c>
      <c r="M46" s="1133">
        <v>193</v>
      </c>
      <c r="N46" s="439">
        <v>10386</v>
      </c>
      <c r="O46" s="494" t="s">
        <v>1152</v>
      </c>
      <c r="P46" s="494" t="s">
        <v>1154</v>
      </c>
      <c r="Q46" s="495" t="s">
        <v>1153</v>
      </c>
      <c r="R46" s="67">
        <v>39</v>
      </c>
    </row>
    <row r="47" spans="1:18" s="101" customFormat="1" ht="23.1" customHeight="1">
      <c r="A47" s="75">
        <v>42</v>
      </c>
      <c r="B47" s="76" t="s">
        <v>1099</v>
      </c>
      <c r="C47" s="1129">
        <v>7</v>
      </c>
      <c r="D47" s="1126">
        <v>0</v>
      </c>
      <c r="E47" s="1134">
        <v>24000</v>
      </c>
      <c r="F47" s="1134">
        <v>0</v>
      </c>
      <c r="G47" s="1090">
        <v>500</v>
      </c>
      <c r="H47" s="1090">
        <v>9998611</v>
      </c>
      <c r="I47" s="1090">
        <v>0</v>
      </c>
      <c r="J47" s="1090">
        <v>5847</v>
      </c>
      <c r="K47" s="1134">
        <v>2655</v>
      </c>
      <c r="L47" s="1134">
        <v>28</v>
      </c>
      <c r="M47" s="1134">
        <v>235</v>
      </c>
      <c r="N47" s="451">
        <v>10126</v>
      </c>
      <c r="O47" s="497" t="s">
        <v>1152</v>
      </c>
      <c r="P47" s="497" t="s">
        <v>760</v>
      </c>
      <c r="Q47" s="498" t="s">
        <v>1153</v>
      </c>
      <c r="R47" s="77">
        <v>42</v>
      </c>
    </row>
    <row r="48" spans="1:18" s="101" customFormat="1" ht="23.1" customHeight="1">
      <c r="A48" s="66">
        <v>43</v>
      </c>
      <c r="B48" s="65" t="s">
        <v>1100</v>
      </c>
      <c r="C48" s="1127">
        <v>7.8</v>
      </c>
      <c r="D48" s="1124">
        <v>0</v>
      </c>
      <c r="E48" s="1133">
        <v>24500</v>
      </c>
      <c r="F48" s="1133">
        <v>0</v>
      </c>
      <c r="G48" s="1089">
        <v>520</v>
      </c>
      <c r="H48" s="1089">
        <v>17741468</v>
      </c>
      <c r="I48" s="1089">
        <v>0</v>
      </c>
      <c r="J48" s="1089">
        <v>17106</v>
      </c>
      <c r="K48" s="1133">
        <v>8833</v>
      </c>
      <c r="L48" s="1133">
        <v>88</v>
      </c>
      <c r="M48" s="1133">
        <v>351</v>
      </c>
      <c r="N48" s="439">
        <v>27574</v>
      </c>
      <c r="O48" s="533" t="s">
        <v>1152</v>
      </c>
      <c r="P48" s="494" t="s">
        <v>760</v>
      </c>
      <c r="Q48" s="505" t="s">
        <v>1153</v>
      </c>
      <c r="R48" s="67">
        <v>43</v>
      </c>
    </row>
    <row r="49" spans="1:18" s="101" customFormat="1" ht="23.1" customHeight="1">
      <c r="A49" s="66">
        <v>44</v>
      </c>
      <c r="B49" s="65" t="s">
        <v>1101</v>
      </c>
      <c r="C49" s="1123">
        <v>6</v>
      </c>
      <c r="D49" s="1124">
        <v>0</v>
      </c>
      <c r="E49" s="1133">
        <v>33000</v>
      </c>
      <c r="F49" s="1133">
        <v>0</v>
      </c>
      <c r="G49" s="1089">
        <v>540</v>
      </c>
      <c r="H49" s="1089">
        <v>6451427</v>
      </c>
      <c r="I49" s="1089">
        <v>0</v>
      </c>
      <c r="J49" s="1089">
        <v>6698</v>
      </c>
      <c r="K49" s="1133">
        <v>3786</v>
      </c>
      <c r="L49" s="1133">
        <v>38</v>
      </c>
      <c r="M49" s="1133">
        <v>64</v>
      </c>
      <c r="N49" s="439">
        <v>10928</v>
      </c>
      <c r="O49" s="533" t="s">
        <v>1152</v>
      </c>
      <c r="P49" s="494" t="s">
        <v>760</v>
      </c>
      <c r="Q49" s="495" t="s">
        <v>1153</v>
      </c>
      <c r="R49" s="67">
        <v>44</v>
      </c>
    </row>
    <row r="50" spans="1:18" s="101" customFormat="1" ht="23.1" customHeight="1">
      <c r="A50" s="66">
        <v>45</v>
      </c>
      <c r="B50" s="65" t="s">
        <v>1102</v>
      </c>
      <c r="C50" s="1123">
        <v>7.4</v>
      </c>
      <c r="D50" s="1124">
        <v>0</v>
      </c>
      <c r="E50" s="1133">
        <v>24000</v>
      </c>
      <c r="F50" s="1133">
        <v>0</v>
      </c>
      <c r="G50" s="1089">
        <v>520</v>
      </c>
      <c r="H50" s="1089">
        <v>2259597</v>
      </c>
      <c r="I50" s="1089">
        <v>0</v>
      </c>
      <c r="J50" s="1089">
        <v>2066</v>
      </c>
      <c r="K50" s="1133">
        <v>952</v>
      </c>
      <c r="L50" s="1133">
        <v>4</v>
      </c>
      <c r="M50" s="1133">
        <v>37</v>
      </c>
      <c r="N50" s="439">
        <v>3594</v>
      </c>
      <c r="O50" s="533" t="s">
        <v>1152</v>
      </c>
      <c r="P50" s="494" t="s">
        <v>760</v>
      </c>
      <c r="Q50" s="495" t="s">
        <v>1153</v>
      </c>
      <c r="R50" s="67">
        <v>45</v>
      </c>
    </row>
    <row r="51" spans="1:18" s="101" customFormat="1" ht="23.1" customHeight="1">
      <c r="A51" s="66">
        <v>46</v>
      </c>
      <c r="B51" s="65" t="s">
        <v>1103</v>
      </c>
      <c r="C51" s="1123">
        <v>7.4</v>
      </c>
      <c r="D51" s="1124">
        <v>0</v>
      </c>
      <c r="E51" s="1133">
        <v>17000</v>
      </c>
      <c r="F51" s="1133">
        <v>0</v>
      </c>
      <c r="G51" s="1089">
        <v>520</v>
      </c>
      <c r="H51" s="1089">
        <v>13158976</v>
      </c>
      <c r="I51" s="1089">
        <v>0</v>
      </c>
      <c r="J51" s="1089">
        <v>10805</v>
      </c>
      <c r="K51" s="1133">
        <v>5340</v>
      </c>
      <c r="L51" s="1133">
        <v>98</v>
      </c>
      <c r="M51" s="1133">
        <v>216</v>
      </c>
      <c r="N51" s="439">
        <v>18669</v>
      </c>
      <c r="O51" s="533" t="s">
        <v>1152</v>
      </c>
      <c r="P51" s="494" t="s">
        <v>760</v>
      </c>
      <c r="Q51" s="495" t="s">
        <v>1153</v>
      </c>
      <c r="R51" s="67">
        <v>46</v>
      </c>
    </row>
    <row r="52" spans="1:18" s="101" customFormat="1" ht="23.1" customHeight="1">
      <c r="A52" s="75">
        <v>47</v>
      </c>
      <c r="B52" s="76" t="s">
        <v>1104</v>
      </c>
      <c r="C52" s="1129">
        <v>6.4</v>
      </c>
      <c r="D52" s="1126">
        <v>10</v>
      </c>
      <c r="E52" s="1134">
        <v>13000</v>
      </c>
      <c r="F52" s="1134">
        <v>11000</v>
      </c>
      <c r="G52" s="1090">
        <v>510</v>
      </c>
      <c r="H52" s="1090">
        <v>10765645</v>
      </c>
      <c r="I52" s="1090">
        <v>471439</v>
      </c>
      <c r="J52" s="1090">
        <v>9364</v>
      </c>
      <c r="K52" s="1134">
        <v>4459</v>
      </c>
      <c r="L52" s="1134">
        <v>0</v>
      </c>
      <c r="M52" s="1134">
        <v>150</v>
      </c>
      <c r="N52" s="451">
        <v>16166</v>
      </c>
      <c r="O52" s="497" t="s">
        <v>1152</v>
      </c>
      <c r="P52" s="497" t="s">
        <v>1154</v>
      </c>
      <c r="Q52" s="498" t="s">
        <v>1153</v>
      </c>
      <c r="R52" s="77">
        <v>47</v>
      </c>
    </row>
    <row r="53" spans="1:18" s="101" customFormat="1" ht="23.1" customHeight="1">
      <c r="A53" s="66">
        <v>49</v>
      </c>
      <c r="B53" s="65" t="s">
        <v>1105</v>
      </c>
      <c r="C53" s="1127">
        <v>6.5</v>
      </c>
      <c r="D53" s="1124">
        <v>40</v>
      </c>
      <c r="E53" s="1133">
        <v>9800</v>
      </c>
      <c r="F53" s="1133">
        <v>19200</v>
      </c>
      <c r="G53" s="1089">
        <v>540</v>
      </c>
      <c r="H53" s="1089">
        <v>2818103</v>
      </c>
      <c r="I53" s="1089">
        <v>144719</v>
      </c>
      <c r="J53" s="1089">
        <v>2397</v>
      </c>
      <c r="K53" s="1133">
        <v>820</v>
      </c>
      <c r="L53" s="1133">
        <v>3</v>
      </c>
      <c r="M53" s="1133">
        <v>63</v>
      </c>
      <c r="N53" s="439">
        <v>4066</v>
      </c>
      <c r="O53" s="494" t="s">
        <v>1152</v>
      </c>
      <c r="P53" s="494" t="s">
        <v>1154</v>
      </c>
      <c r="Q53" s="505" t="s">
        <v>1153</v>
      </c>
      <c r="R53" s="67">
        <v>49</v>
      </c>
    </row>
    <row r="54" spans="1:18" s="101" customFormat="1" ht="23.1" customHeight="1">
      <c r="A54" s="66">
        <v>50</v>
      </c>
      <c r="B54" s="65" t="s">
        <v>1106</v>
      </c>
      <c r="C54" s="1123">
        <v>6.5</v>
      </c>
      <c r="D54" s="1124">
        <v>40</v>
      </c>
      <c r="E54" s="1133">
        <v>9000</v>
      </c>
      <c r="F54" s="1133">
        <v>19200</v>
      </c>
      <c r="G54" s="1089">
        <v>540</v>
      </c>
      <c r="H54" s="1089">
        <v>3226817</v>
      </c>
      <c r="I54" s="1089">
        <v>169779</v>
      </c>
      <c r="J54" s="1089">
        <v>2810</v>
      </c>
      <c r="K54" s="1133">
        <v>1075</v>
      </c>
      <c r="L54" s="1133">
        <v>12</v>
      </c>
      <c r="M54" s="1133">
        <v>55</v>
      </c>
      <c r="N54" s="439">
        <v>4900</v>
      </c>
      <c r="O54" s="494" t="s">
        <v>1152</v>
      </c>
      <c r="P54" s="494" t="s">
        <v>1154</v>
      </c>
      <c r="Q54" s="495" t="s">
        <v>1153</v>
      </c>
      <c r="R54" s="67">
        <v>50</v>
      </c>
    </row>
    <row r="55" spans="1:18" s="101" customFormat="1" ht="23.1" customHeight="1">
      <c r="A55" s="66">
        <v>51</v>
      </c>
      <c r="B55" s="65" t="s">
        <v>1107</v>
      </c>
      <c r="C55" s="1123">
        <v>6.5</v>
      </c>
      <c r="D55" s="1124">
        <v>38</v>
      </c>
      <c r="E55" s="1133">
        <v>19500</v>
      </c>
      <c r="F55" s="1133">
        <v>18000</v>
      </c>
      <c r="G55" s="1089">
        <v>540</v>
      </c>
      <c r="H55" s="1089">
        <v>4823124</v>
      </c>
      <c r="I55" s="1089">
        <v>220559</v>
      </c>
      <c r="J55" s="1089">
        <v>4942</v>
      </c>
      <c r="K55" s="1133">
        <v>2588</v>
      </c>
      <c r="L55" s="1133">
        <v>21</v>
      </c>
      <c r="M55" s="1133">
        <v>67</v>
      </c>
      <c r="N55" s="439">
        <v>8298</v>
      </c>
      <c r="O55" s="494" t="s">
        <v>1152</v>
      </c>
      <c r="P55" s="494" t="s">
        <v>1154</v>
      </c>
      <c r="Q55" s="495" t="s">
        <v>1153</v>
      </c>
      <c r="R55" s="67">
        <v>51</v>
      </c>
    </row>
    <row r="56" spans="1:18" s="101" customFormat="1" ht="23.1" customHeight="1">
      <c r="A56" s="66">
        <v>52</v>
      </c>
      <c r="B56" s="65" t="s">
        <v>1108</v>
      </c>
      <c r="C56" s="1123">
        <v>7.1</v>
      </c>
      <c r="D56" s="1124">
        <v>0</v>
      </c>
      <c r="E56" s="1133">
        <v>32000</v>
      </c>
      <c r="F56" s="1133">
        <v>0</v>
      </c>
      <c r="G56" s="1089">
        <v>540</v>
      </c>
      <c r="H56" s="1089">
        <v>1940143</v>
      </c>
      <c r="I56" s="1089">
        <v>0</v>
      </c>
      <c r="J56" s="1089">
        <v>2021</v>
      </c>
      <c r="K56" s="1133">
        <v>1053</v>
      </c>
      <c r="L56" s="1133">
        <v>2</v>
      </c>
      <c r="M56" s="1133">
        <v>25</v>
      </c>
      <c r="N56" s="439">
        <v>3489</v>
      </c>
      <c r="O56" s="494" t="s">
        <v>1152</v>
      </c>
      <c r="P56" s="494" t="s">
        <v>760</v>
      </c>
      <c r="Q56" s="495" t="s">
        <v>1153</v>
      </c>
      <c r="R56" s="67">
        <v>52</v>
      </c>
    </row>
    <row r="57" spans="1:18" s="101" customFormat="1" ht="23.1" customHeight="1" thickBot="1">
      <c r="A57" s="81">
        <v>54</v>
      </c>
      <c r="B57" s="82" t="s">
        <v>1109</v>
      </c>
      <c r="C57" s="1130">
        <v>7.1</v>
      </c>
      <c r="D57" s="1131">
        <v>30</v>
      </c>
      <c r="E57" s="1135">
        <v>7000</v>
      </c>
      <c r="F57" s="1135">
        <v>19200</v>
      </c>
      <c r="G57" s="1091">
        <v>510</v>
      </c>
      <c r="H57" s="1091">
        <v>3970214</v>
      </c>
      <c r="I57" s="1091">
        <v>188680</v>
      </c>
      <c r="J57" s="1091">
        <v>3373</v>
      </c>
      <c r="K57" s="1135">
        <v>1631</v>
      </c>
      <c r="L57" s="1135">
        <v>10</v>
      </c>
      <c r="M57" s="1135">
        <v>80</v>
      </c>
      <c r="N57" s="1030">
        <v>5983</v>
      </c>
      <c r="O57" s="506" t="s">
        <v>1152</v>
      </c>
      <c r="P57" s="506" t="s">
        <v>1154</v>
      </c>
      <c r="Q57" s="507" t="s">
        <v>1153</v>
      </c>
      <c r="R57" s="83">
        <v>54</v>
      </c>
    </row>
    <row r="58" spans="1:18" s="101" customFormat="1" ht="23.1" customHeight="1">
      <c r="A58" s="66">
        <v>55</v>
      </c>
      <c r="B58" s="65" t="s">
        <v>1110</v>
      </c>
      <c r="C58" s="1127">
        <v>6.3</v>
      </c>
      <c r="D58" s="1124">
        <v>0</v>
      </c>
      <c r="E58" s="1133">
        <v>21500</v>
      </c>
      <c r="F58" s="1133">
        <v>0</v>
      </c>
      <c r="G58" s="1089">
        <v>540</v>
      </c>
      <c r="H58" s="1089">
        <v>3342139</v>
      </c>
      <c r="I58" s="1089">
        <v>0</v>
      </c>
      <c r="J58" s="1089">
        <v>3177</v>
      </c>
      <c r="K58" s="1133">
        <v>1547</v>
      </c>
      <c r="L58" s="1133">
        <v>8</v>
      </c>
      <c r="M58" s="1133">
        <v>25</v>
      </c>
      <c r="N58" s="439">
        <v>5479</v>
      </c>
      <c r="O58" s="494" t="s">
        <v>1152</v>
      </c>
      <c r="P58" s="494" t="s">
        <v>760</v>
      </c>
      <c r="Q58" s="505" t="s">
        <v>1153</v>
      </c>
      <c r="R58" s="67">
        <v>55</v>
      </c>
    </row>
    <row r="59" spans="1:18" s="196" customFormat="1" ht="23.1" customHeight="1">
      <c r="A59" s="66">
        <v>56</v>
      </c>
      <c r="B59" s="65" t="s">
        <v>1111</v>
      </c>
      <c r="C59" s="1123">
        <v>6.2</v>
      </c>
      <c r="D59" s="1124">
        <v>30</v>
      </c>
      <c r="E59" s="1133">
        <v>12000</v>
      </c>
      <c r="F59" s="1133">
        <v>20000</v>
      </c>
      <c r="G59" s="1089">
        <v>520</v>
      </c>
      <c r="H59" s="1089">
        <v>3241210</v>
      </c>
      <c r="I59" s="1089">
        <v>118977</v>
      </c>
      <c r="J59" s="1089">
        <v>2689</v>
      </c>
      <c r="K59" s="1133">
        <v>771</v>
      </c>
      <c r="L59" s="1133">
        <v>19</v>
      </c>
      <c r="M59" s="1133">
        <v>49</v>
      </c>
      <c r="N59" s="439">
        <v>4654</v>
      </c>
      <c r="O59" s="494" t="s">
        <v>1152</v>
      </c>
      <c r="P59" s="494" t="s">
        <v>1154</v>
      </c>
      <c r="Q59" s="495" t="s">
        <v>1153</v>
      </c>
      <c r="R59" s="67">
        <v>56</v>
      </c>
    </row>
    <row r="60" spans="1:18" s="196" customFormat="1" ht="23.1" customHeight="1">
      <c r="A60" s="66">
        <v>57</v>
      </c>
      <c r="B60" s="65" t="s">
        <v>1112</v>
      </c>
      <c r="C60" s="1123">
        <v>5.5</v>
      </c>
      <c r="D60" s="1124">
        <v>40</v>
      </c>
      <c r="E60" s="1133">
        <v>10000</v>
      </c>
      <c r="F60" s="1133">
        <v>13000</v>
      </c>
      <c r="G60" s="1089">
        <v>520</v>
      </c>
      <c r="H60" s="1089">
        <v>1293097</v>
      </c>
      <c r="I60" s="1089">
        <v>70223</v>
      </c>
      <c r="J60" s="1089">
        <v>1363</v>
      </c>
      <c r="K60" s="1133">
        <v>693</v>
      </c>
      <c r="L60" s="1133">
        <v>0</v>
      </c>
      <c r="M60" s="1133">
        <v>16</v>
      </c>
      <c r="N60" s="439">
        <v>2337</v>
      </c>
      <c r="O60" s="494" t="s">
        <v>1152</v>
      </c>
      <c r="P60" s="491" t="s">
        <v>1154</v>
      </c>
      <c r="Q60" s="495" t="s">
        <v>1153</v>
      </c>
      <c r="R60" s="67">
        <v>57</v>
      </c>
    </row>
    <row r="61" spans="1:18" s="196" customFormat="1" ht="23.1" customHeight="1">
      <c r="A61" s="78">
        <v>58</v>
      </c>
      <c r="B61" s="65" t="s">
        <v>1113</v>
      </c>
      <c r="C61" s="1123">
        <v>5.5</v>
      </c>
      <c r="D61" s="1124">
        <v>40</v>
      </c>
      <c r="E61" s="1133">
        <v>10000</v>
      </c>
      <c r="F61" s="1133">
        <v>14000</v>
      </c>
      <c r="G61" s="1089">
        <v>540</v>
      </c>
      <c r="H61" s="1089">
        <v>1433547</v>
      </c>
      <c r="I61" s="1089">
        <v>82414</v>
      </c>
      <c r="J61" s="1089">
        <v>1572</v>
      </c>
      <c r="K61" s="1133">
        <v>664</v>
      </c>
      <c r="L61" s="1133">
        <v>1</v>
      </c>
      <c r="M61" s="1133">
        <v>10</v>
      </c>
      <c r="N61" s="439">
        <v>2793</v>
      </c>
      <c r="O61" s="494" t="s">
        <v>1152</v>
      </c>
      <c r="P61" s="491" t="s">
        <v>1154</v>
      </c>
      <c r="Q61" s="495" t="s">
        <v>1153</v>
      </c>
      <c r="R61" s="79">
        <v>58</v>
      </c>
    </row>
    <row r="62" spans="1:18" s="196" customFormat="1" ht="23.1" customHeight="1">
      <c r="A62" s="75">
        <v>59</v>
      </c>
      <c r="B62" s="76" t="s">
        <v>1114</v>
      </c>
      <c r="C62" s="1129">
        <v>5.5</v>
      </c>
      <c r="D62" s="1126">
        <v>40</v>
      </c>
      <c r="E62" s="1134">
        <v>10000</v>
      </c>
      <c r="F62" s="1134">
        <v>14000</v>
      </c>
      <c r="G62" s="1090">
        <v>540</v>
      </c>
      <c r="H62" s="1090">
        <v>1155609</v>
      </c>
      <c r="I62" s="1090">
        <v>66589</v>
      </c>
      <c r="J62" s="1090">
        <v>1184</v>
      </c>
      <c r="K62" s="1134">
        <v>642</v>
      </c>
      <c r="L62" s="1134">
        <v>0</v>
      </c>
      <c r="M62" s="1134">
        <v>13</v>
      </c>
      <c r="N62" s="451">
        <v>2133</v>
      </c>
      <c r="O62" s="497" t="s">
        <v>1152</v>
      </c>
      <c r="P62" s="497" t="s">
        <v>1154</v>
      </c>
      <c r="Q62" s="498" t="s">
        <v>1153</v>
      </c>
      <c r="R62" s="77">
        <v>59</v>
      </c>
    </row>
    <row r="63" spans="1:18" s="196" customFormat="1" ht="23.1" customHeight="1">
      <c r="A63" s="66">
        <v>61</v>
      </c>
      <c r="B63" s="65" t="s">
        <v>1115</v>
      </c>
      <c r="C63" s="1127">
        <v>4.5</v>
      </c>
      <c r="D63" s="1124">
        <v>42</v>
      </c>
      <c r="E63" s="1133">
        <v>5500</v>
      </c>
      <c r="F63" s="1133">
        <v>13100</v>
      </c>
      <c r="G63" s="1089">
        <v>520</v>
      </c>
      <c r="H63" s="1089">
        <v>1974445</v>
      </c>
      <c r="I63" s="1089">
        <v>90620</v>
      </c>
      <c r="J63" s="1089">
        <v>1936</v>
      </c>
      <c r="K63" s="1133">
        <v>838</v>
      </c>
      <c r="L63" s="1133">
        <v>3</v>
      </c>
      <c r="M63" s="1133">
        <v>13</v>
      </c>
      <c r="N63" s="439">
        <v>3545</v>
      </c>
      <c r="O63" s="494" t="s">
        <v>1152</v>
      </c>
      <c r="P63" s="494" t="s">
        <v>1154</v>
      </c>
      <c r="Q63" s="505" t="s">
        <v>1153</v>
      </c>
      <c r="R63" s="67">
        <v>61</v>
      </c>
    </row>
    <row r="64" spans="1:18" s="101" customFormat="1" ht="23.1" customHeight="1">
      <c r="A64" s="66">
        <v>65</v>
      </c>
      <c r="B64" s="65" t="s">
        <v>1116</v>
      </c>
      <c r="C64" s="1123">
        <v>6.5</v>
      </c>
      <c r="D64" s="1124">
        <v>45</v>
      </c>
      <c r="E64" s="1133">
        <v>10000</v>
      </c>
      <c r="F64" s="1133">
        <v>19000</v>
      </c>
      <c r="G64" s="1089">
        <v>540</v>
      </c>
      <c r="H64" s="1089">
        <v>477231</v>
      </c>
      <c r="I64" s="1089">
        <v>19378</v>
      </c>
      <c r="J64" s="1089">
        <v>527</v>
      </c>
      <c r="K64" s="1133">
        <v>207</v>
      </c>
      <c r="L64" s="1133">
        <v>0</v>
      </c>
      <c r="M64" s="1133">
        <v>2</v>
      </c>
      <c r="N64" s="439">
        <v>951</v>
      </c>
      <c r="O64" s="494" t="s">
        <v>1152</v>
      </c>
      <c r="P64" s="494" t="s">
        <v>1154</v>
      </c>
      <c r="Q64" s="495" t="s">
        <v>1153</v>
      </c>
      <c r="R64" s="67">
        <v>65</v>
      </c>
    </row>
    <row r="65" spans="1:19" s="101" customFormat="1" ht="23.1" customHeight="1">
      <c r="A65" s="66">
        <v>66</v>
      </c>
      <c r="B65" s="65" t="s">
        <v>1117</v>
      </c>
      <c r="C65" s="1123">
        <v>5.5</v>
      </c>
      <c r="D65" s="1124">
        <v>35</v>
      </c>
      <c r="E65" s="1133">
        <v>12000</v>
      </c>
      <c r="F65" s="1133">
        <v>17000</v>
      </c>
      <c r="G65" s="1089">
        <v>540</v>
      </c>
      <c r="H65" s="1089">
        <v>1726662</v>
      </c>
      <c r="I65" s="1089">
        <v>89526</v>
      </c>
      <c r="J65" s="1089">
        <v>1651</v>
      </c>
      <c r="K65" s="1133">
        <v>704</v>
      </c>
      <c r="L65" s="1133">
        <v>0</v>
      </c>
      <c r="M65" s="1133">
        <v>16</v>
      </c>
      <c r="N65" s="439">
        <v>3095</v>
      </c>
      <c r="O65" s="494" t="s">
        <v>1152</v>
      </c>
      <c r="P65" s="494" t="s">
        <v>1154</v>
      </c>
      <c r="Q65" s="495" t="s">
        <v>1153</v>
      </c>
      <c r="R65" s="67">
        <v>66</v>
      </c>
    </row>
    <row r="66" spans="1:19" s="101" customFormat="1" ht="23.1" customHeight="1">
      <c r="A66" s="66">
        <v>68</v>
      </c>
      <c r="B66" s="65" t="s">
        <v>1118</v>
      </c>
      <c r="C66" s="1123">
        <v>4.8</v>
      </c>
      <c r="D66" s="1124">
        <v>30</v>
      </c>
      <c r="E66" s="1136">
        <v>10000</v>
      </c>
      <c r="F66" s="1133">
        <v>16000</v>
      </c>
      <c r="G66" s="1089">
        <v>540</v>
      </c>
      <c r="H66" s="1089">
        <v>1968059</v>
      </c>
      <c r="I66" s="1089">
        <v>96545</v>
      </c>
      <c r="J66" s="1089">
        <v>2203</v>
      </c>
      <c r="K66" s="1133">
        <v>1204</v>
      </c>
      <c r="L66" s="1133">
        <v>6</v>
      </c>
      <c r="M66" s="1133">
        <v>13</v>
      </c>
      <c r="N66" s="439">
        <v>3867</v>
      </c>
      <c r="O66" s="494" t="s">
        <v>1152</v>
      </c>
      <c r="P66" s="494" t="s">
        <v>1154</v>
      </c>
      <c r="Q66" s="495" t="s">
        <v>1153</v>
      </c>
      <c r="R66" s="67">
        <v>68</v>
      </c>
    </row>
    <row r="67" spans="1:19" s="101" customFormat="1" ht="23.1" customHeight="1">
      <c r="A67" s="75">
        <v>70</v>
      </c>
      <c r="B67" s="76" t="s">
        <v>1119</v>
      </c>
      <c r="C67" s="1125">
        <v>6.3</v>
      </c>
      <c r="D67" s="1126">
        <v>25</v>
      </c>
      <c r="E67" s="1134">
        <v>15000</v>
      </c>
      <c r="F67" s="1134">
        <v>10000</v>
      </c>
      <c r="G67" s="1090">
        <v>540</v>
      </c>
      <c r="H67" s="1090">
        <v>4764239</v>
      </c>
      <c r="I67" s="1090">
        <v>220433</v>
      </c>
      <c r="J67" s="1090">
        <v>4729</v>
      </c>
      <c r="K67" s="1134">
        <v>2360</v>
      </c>
      <c r="L67" s="1134">
        <v>13</v>
      </c>
      <c r="M67" s="1134">
        <v>51</v>
      </c>
      <c r="N67" s="451">
        <v>8423</v>
      </c>
      <c r="O67" s="497" t="s">
        <v>1152</v>
      </c>
      <c r="P67" s="497" t="s">
        <v>1154</v>
      </c>
      <c r="Q67" s="498" t="s">
        <v>1153</v>
      </c>
      <c r="R67" s="77">
        <v>70</v>
      </c>
    </row>
    <row r="68" spans="1:19" ht="23.1" customHeight="1">
      <c r="A68" s="66">
        <v>78</v>
      </c>
      <c r="B68" s="65" t="s">
        <v>1120</v>
      </c>
      <c r="C68" s="1123">
        <v>5.0999999999999996</v>
      </c>
      <c r="D68" s="1124">
        <v>35</v>
      </c>
      <c r="E68" s="1133">
        <v>9000</v>
      </c>
      <c r="F68" s="1133">
        <v>19000</v>
      </c>
      <c r="G68" s="1089">
        <v>540</v>
      </c>
      <c r="H68" s="1089">
        <v>5038548</v>
      </c>
      <c r="I68" s="1089">
        <v>246242</v>
      </c>
      <c r="J68" s="1089">
        <v>5576</v>
      </c>
      <c r="K68" s="1133">
        <v>2995</v>
      </c>
      <c r="L68" s="1133">
        <v>6</v>
      </c>
      <c r="M68" s="1133">
        <v>50</v>
      </c>
      <c r="N68" s="1133">
        <v>9459</v>
      </c>
      <c r="O68" s="746" t="s">
        <v>1152</v>
      </c>
      <c r="P68" s="491" t="s">
        <v>1154</v>
      </c>
      <c r="Q68" s="747" t="s">
        <v>1153</v>
      </c>
      <c r="R68" s="67">
        <v>78</v>
      </c>
      <c r="S68" s="101"/>
    </row>
    <row r="69" spans="1:19" ht="23.1" customHeight="1">
      <c r="A69" s="66">
        <v>84</v>
      </c>
      <c r="B69" s="65" t="s">
        <v>1121</v>
      </c>
      <c r="C69" s="1123">
        <v>5.7</v>
      </c>
      <c r="D69" s="1124">
        <v>37</v>
      </c>
      <c r="E69" s="1133">
        <v>9000</v>
      </c>
      <c r="F69" s="1133">
        <v>16000</v>
      </c>
      <c r="G69" s="1089">
        <v>520</v>
      </c>
      <c r="H69" s="1089">
        <v>6183909</v>
      </c>
      <c r="I69" s="1089">
        <v>261186</v>
      </c>
      <c r="J69" s="1089">
        <v>5552</v>
      </c>
      <c r="K69" s="1133">
        <v>2607</v>
      </c>
      <c r="L69" s="1133">
        <v>2</v>
      </c>
      <c r="M69" s="1133">
        <v>76</v>
      </c>
      <c r="N69" s="439">
        <v>9542</v>
      </c>
      <c r="O69" s="494" t="s">
        <v>1152</v>
      </c>
      <c r="P69" s="494" t="s">
        <v>1154</v>
      </c>
      <c r="Q69" s="495" t="s">
        <v>1153</v>
      </c>
      <c r="R69" s="67">
        <v>84</v>
      </c>
      <c r="S69" s="101"/>
    </row>
    <row r="70" spans="1:19" ht="23.1" customHeight="1">
      <c r="A70" s="66">
        <v>85</v>
      </c>
      <c r="B70" s="65" t="s">
        <v>1122</v>
      </c>
      <c r="C70" s="1123">
        <v>6.06</v>
      </c>
      <c r="D70" s="1124">
        <v>20</v>
      </c>
      <c r="E70" s="1133">
        <v>11600</v>
      </c>
      <c r="F70" s="1133">
        <v>13200</v>
      </c>
      <c r="G70" s="1089">
        <v>520</v>
      </c>
      <c r="H70" s="1089">
        <v>8790790</v>
      </c>
      <c r="I70" s="1089">
        <v>486224</v>
      </c>
      <c r="J70" s="1089">
        <v>7083</v>
      </c>
      <c r="K70" s="1133">
        <v>3219</v>
      </c>
      <c r="L70" s="1133">
        <v>77</v>
      </c>
      <c r="M70" s="1133">
        <v>124</v>
      </c>
      <c r="N70" s="439">
        <v>11912</v>
      </c>
      <c r="O70" s="494" t="s">
        <v>1152</v>
      </c>
      <c r="P70" s="491" t="s">
        <v>1154</v>
      </c>
      <c r="Q70" s="496" t="s">
        <v>1153</v>
      </c>
      <c r="R70" s="67">
        <v>85</v>
      </c>
      <c r="S70" s="101"/>
    </row>
    <row r="71" spans="1:19" ht="23.1" customHeight="1">
      <c r="A71" s="66">
        <v>89</v>
      </c>
      <c r="B71" s="65" t="s">
        <v>1123</v>
      </c>
      <c r="C71" s="1123">
        <v>7.5</v>
      </c>
      <c r="D71" s="1124">
        <v>0</v>
      </c>
      <c r="E71" s="1133">
        <v>21000</v>
      </c>
      <c r="F71" s="1133">
        <v>0</v>
      </c>
      <c r="G71" s="1089">
        <v>520</v>
      </c>
      <c r="H71" s="1089">
        <v>9005282</v>
      </c>
      <c r="I71" s="1089">
        <v>0</v>
      </c>
      <c r="J71" s="1089">
        <v>9166</v>
      </c>
      <c r="K71" s="1133">
        <v>4434</v>
      </c>
      <c r="L71" s="1133">
        <v>58</v>
      </c>
      <c r="M71" s="1133">
        <v>148</v>
      </c>
      <c r="N71" s="439">
        <v>15387</v>
      </c>
      <c r="O71" s="494" t="s">
        <v>1152</v>
      </c>
      <c r="P71" s="491" t="s">
        <v>760</v>
      </c>
      <c r="Q71" s="496" t="s">
        <v>1153</v>
      </c>
      <c r="R71" s="67">
        <v>89</v>
      </c>
      <c r="S71" s="101"/>
    </row>
    <row r="72" spans="1:19" ht="23.1" customHeight="1">
      <c r="A72" s="75">
        <v>90</v>
      </c>
      <c r="B72" s="76" t="s">
        <v>1124</v>
      </c>
      <c r="C72" s="1125">
        <v>5.7</v>
      </c>
      <c r="D72" s="1126">
        <v>30</v>
      </c>
      <c r="E72" s="1134">
        <v>9600</v>
      </c>
      <c r="F72" s="1134">
        <v>18000</v>
      </c>
      <c r="G72" s="1090">
        <v>520</v>
      </c>
      <c r="H72" s="1090">
        <v>8772362</v>
      </c>
      <c r="I72" s="1090">
        <v>365538</v>
      </c>
      <c r="J72" s="1090">
        <v>7701</v>
      </c>
      <c r="K72" s="1134">
        <v>3671</v>
      </c>
      <c r="L72" s="1134">
        <v>24</v>
      </c>
      <c r="M72" s="1134">
        <v>148</v>
      </c>
      <c r="N72" s="451">
        <v>13294</v>
      </c>
      <c r="O72" s="497" t="s">
        <v>1152</v>
      </c>
      <c r="P72" s="497" t="s">
        <v>1154</v>
      </c>
      <c r="Q72" s="498" t="s">
        <v>1153</v>
      </c>
      <c r="R72" s="77">
        <v>90</v>
      </c>
      <c r="S72" s="101"/>
    </row>
    <row r="73" spans="1:19" ht="23.1" customHeight="1">
      <c r="A73" s="66">
        <v>91</v>
      </c>
      <c r="B73" s="65" t="s">
        <v>1125</v>
      </c>
      <c r="C73" s="1121">
        <v>7.8</v>
      </c>
      <c r="D73" s="1122">
        <v>0</v>
      </c>
      <c r="E73" s="1132">
        <v>31200</v>
      </c>
      <c r="F73" s="1132">
        <v>0</v>
      </c>
      <c r="G73" s="1085">
        <v>510</v>
      </c>
      <c r="H73" s="1085">
        <v>6283524</v>
      </c>
      <c r="I73" s="1085">
        <v>0</v>
      </c>
      <c r="J73" s="1085">
        <v>4865</v>
      </c>
      <c r="K73" s="1132">
        <v>2251</v>
      </c>
      <c r="L73" s="1132">
        <v>16</v>
      </c>
      <c r="M73" s="1132">
        <v>160</v>
      </c>
      <c r="N73" s="1027">
        <v>8666</v>
      </c>
      <c r="O73" s="499" t="s">
        <v>1152</v>
      </c>
      <c r="P73" s="500" t="s">
        <v>760</v>
      </c>
      <c r="Q73" s="501" t="s">
        <v>1153</v>
      </c>
      <c r="R73" s="67">
        <v>91</v>
      </c>
      <c r="S73" s="101"/>
    </row>
    <row r="74" spans="1:19" ht="23.1" customHeight="1">
      <c r="A74" s="66">
        <v>92</v>
      </c>
      <c r="B74" s="65" t="s">
        <v>1126</v>
      </c>
      <c r="C74" s="1123">
        <v>6.4</v>
      </c>
      <c r="D74" s="1124">
        <v>0</v>
      </c>
      <c r="E74" s="1133">
        <v>33000</v>
      </c>
      <c r="F74" s="1133">
        <v>0</v>
      </c>
      <c r="G74" s="1089">
        <v>500</v>
      </c>
      <c r="H74" s="1089">
        <v>14529699</v>
      </c>
      <c r="I74" s="1089">
        <v>0</v>
      </c>
      <c r="J74" s="1089">
        <v>10266</v>
      </c>
      <c r="K74" s="1133">
        <v>4482</v>
      </c>
      <c r="L74" s="1133">
        <v>30</v>
      </c>
      <c r="M74" s="1133">
        <v>301</v>
      </c>
      <c r="N74" s="439">
        <v>17813</v>
      </c>
      <c r="O74" s="502" t="s">
        <v>1152</v>
      </c>
      <c r="P74" s="494" t="s">
        <v>760</v>
      </c>
      <c r="Q74" s="495" t="s">
        <v>1153</v>
      </c>
      <c r="R74" s="67">
        <v>92</v>
      </c>
      <c r="S74" s="101"/>
    </row>
    <row r="75" spans="1:19" ht="23.1" customHeight="1">
      <c r="A75" s="66">
        <v>94</v>
      </c>
      <c r="B75" s="65" t="s">
        <v>1127</v>
      </c>
      <c r="C75" s="1123">
        <v>7.49</v>
      </c>
      <c r="D75" s="1124">
        <v>0</v>
      </c>
      <c r="E75" s="1133">
        <v>29200</v>
      </c>
      <c r="F75" s="1133">
        <v>0</v>
      </c>
      <c r="G75" s="1089">
        <v>500</v>
      </c>
      <c r="H75" s="1089">
        <v>268313027</v>
      </c>
      <c r="I75" s="1089">
        <v>0</v>
      </c>
      <c r="J75" s="1089">
        <v>192821</v>
      </c>
      <c r="K75" s="1133">
        <v>85478</v>
      </c>
      <c r="L75" s="1133">
        <v>1519</v>
      </c>
      <c r="M75" s="1133">
        <v>6576</v>
      </c>
      <c r="N75" s="439">
        <v>304407</v>
      </c>
      <c r="O75" s="502" t="s">
        <v>1152</v>
      </c>
      <c r="P75" s="494" t="s">
        <v>760</v>
      </c>
      <c r="Q75" s="494" t="s">
        <v>1153</v>
      </c>
      <c r="R75" s="67">
        <v>94</v>
      </c>
      <c r="S75" s="101"/>
    </row>
    <row r="76" spans="1:19" s="101" customFormat="1" ht="23.1" customHeight="1">
      <c r="A76" s="66">
        <v>301</v>
      </c>
      <c r="B76" s="65" t="s">
        <v>1128</v>
      </c>
      <c r="C76" s="1123" t="s">
        <v>760</v>
      </c>
      <c r="D76" s="1123" t="s">
        <v>760</v>
      </c>
      <c r="E76" s="1136" t="s">
        <v>760</v>
      </c>
      <c r="F76" s="1136" t="s">
        <v>760</v>
      </c>
      <c r="G76" s="1089" t="s">
        <v>760</v>
      </c>
      <c r="H76" s="1089">
        <v>0</v>
      </c>
      <c r="I76" s="1089">
        <v>0</v>
      </c>
      <c r="J76" s="1089">
        <v>7905</v>
      </c>
      <c r="K76" s="1133">
        <v>0</v>
      </c>
      <c r="L76" s="1133">
        <v>0</v>
      </c>
      <c r="M76" s="1133">
        <v>0</v>
      </c>
      <c r="N76" s="439">
        <v>13078</v>
      </c>
      <c r="O76" s="502" t="s">
        <v>760</v>
      </c>
      <c r="P76" s="494" t="s">
        <v>760</v>
      </c>
      <c r="Q76" s="503" t="s">
        <v>1155</v>
      </c>
      <c r="R76" s="67">
        <v>301</v>
      </c>
    </row>
    <row r="77" spans="1:19" s="101" customFormat="1" ht="23.1" customHeight="1">
      <c r="A77" s="66">
        <v>302</v>
      </c>
      <c r="B77" s="65" t="s">
        <v>1129</v>
      </c>
      <c r="C77" s="1127" t="s">
        <v>760</v>
      </c>
      <c r="D77" s="1124" t="s">
        <v>760</v>
      </c>
      <c r="E77" s="1133" t="s">
        <v>760</v>
      </c>
      <c r="F77" s="1133" t="s">
        <v>760</v>
      </c>
      <c r="G77" s="1089" t="s">
        <v>760</v>
      </c>
      <c r="H77" s="1089">
        <v>0</v>
      </c>
      <c r="I77" s="1089">
        <v>0</v>
      </c>
      <c r="J77" s="1089">
        <v>6737</v>
      </c>
      <c r="K77" s="1133">
        <v>0</v>
      </c>
      <c r="L77" s="1133">
        <v>0</v>
      </c>
      <c r="M77" s="1133">
        <v>0</v>
      </c>
      <c r="N77" s="439">
        <v>11913</v>
      </c>
      <c r="O77" s="502" t="s">
        <v>760</v>
      </c>
      <c r="P77" s="494" t="s">
        <v>760</v>
      </c>
      <c r="Q77" s="494" t="s">
        <v>1155</v>
      </c>
      <c r="R77" s="67">
        <v>302</v>
      </c>
    </row>
    <row r="78" spans="1:19" s="101" customFormat="1" ht="23.1" customHeight="1">
      <c r="A78" s="72">
        <v>303</v>
      </c>
      <c r="B78" s="62" t="s">
        <v>1130</v>
      </c>
      <c r="C78" s="1128" t="s">
        <v>760</v>
      </c>
      <c r="D78" s="1122" t="s">
        <v>760</v>
      </c>
      <c r="E78" s="1132" t="s">
        <v>760</v>
      </c>
      <c r="F78" s="1132" t="s">
        <v>760</v>
      </c>
      <c r="G78" s="1085" t="s">
        <v>760</v>
      </c>
      <c r="H78" s="1085">
        <v>0</v>
      </c>
      <c r="I78" s="1085">
        <v>0</v>
      </c>
      <c r="J78" s="1085">
        <v>1741</v>
      </c>
      <c r="K78" s="1132">
        <v>0</v>
      </c>
      <c r="L78" s="1132">
        <v>2</v>
      </c>
      <c r="M78" s="1132">
        <v>0</v>
      </c>
      <c r="N78" s="1027">
        <v>2715</v>
      </c>
      <c r="O78" s="500" t="s">
        <v>760</v>
      </c>
      <c r="P78" s="500" t="s">
        <v>760</v>
      </c>
      <c r="Q78" s="508" t="s">
        <v>1155</v>
      </c>
      <c r="R78" s="73">
        <v>303</v>
      </c>
    </row>
    <row r="79" spans="1:19" s="101" customFormat="1" ht="23.1" customHeight="1">
      <c r="A79" s="66">
        <v>304</v>
      </c>
      <c r="B79" s="65" t="s">
        <v>1131</v>
      </c>
      <c r="C79" s="1123" t="s">
        <v>760</v>
      </c>
      <c r="D79" s="1124" t="s">
        <v>760</v>
      </c>
      <c r="E79" s="1133" t="s">
        <v>760</v>
      </c>
      <c r="F79" s="1133" t="s">
        <v>760</v>
      </c>
      <c r="G79" s="1089" t="s">
        <v>760</v>
      </c>
      <c r="H79" s="1089">
        <v>0</v>
      </c>
      <c r="I79" s="1089">
        <v>0</v>
      </c>
      <c r="J79" s="1089">
        <v>10844</v>
      </c>
      <c r="K79" s="1133">
        <v>0</v>
      </c>
      <c r="L79" s="1133">
        <v>0</v>
      </c>
      <c r="M79" s="1133">
        <v>0</v>
      </c>
      <c r="N79" s="439">
        <v>19613</v>
      </c>
      <c r="O79" s="502" t="s">
        <v>760</v>
      </c>
      <c r="P79" s="494" t="s">
        <v>760</v>
      </c>
      <c r="Q79" s="503" t="s">
        <v>1155</v>
      </c>
      <c r="R79" s="79">
        <v>304</v>
      </c>
    </row>
    <row r="80" spans="1:19" s="101" customFormat="1" ht="23.1" customHeight="1">
      <c r="A80" s="66">
        <v>305</v>
      </c>
      <c r="B80" s="65" t="s">
        <v>1132</v>
      </c>
      <c r="C80" s="1123" t="s">
        <v>760</v>
      </c>
      <c r="D80" s="1124" t="s">
        <v>760</v>
      </c>
      <c r="E80" s="1133" t="s">
        <v>760</v>
      </c>
      <c r="F80" s="1133" t="s">
        <v>760</v>
      </c>
      <c r="G80" s="1089" t="s">
        <v>760</v>
      </c>
      <c r="H80" s="1089">
        <v>0</v>
      </c>
      <c r="I80" s="1089">
        <v>0</v>
      </c>
      <c r="J80" s="1089">
        <v>13274</v>
      </c>
      <c r="K80" s="1133">
        <v>0</v>
      </c>
      <c r="L80" s="1133">
        <v>0</v>
      </c>
      <c r="M80" s="1133">
        <v>0</v>
      </c>
      <c r="N80" s="439">
        <v>30304</v>
      </c>
      <c r="O80" s="502" t="s">
        <v>760</v>
      </c>
      <c r="P80" s="494" t="s">
        <v>760</v>
      </c>
      <c r="Q80" s="503" t="s">
        <v>1155</v>
      </c>
      <c r="R80" s="67">
        <v>305</v>
      </c>
    </row>
    <row r="81" spans="1:18" s="101" customFormat="1" ht="23.1" customHeight="1">
      <c r="A81" s="66">
        <v>306</v>
      </c>
      <c r="B81" s="65" t="s">
        <v>1133</v>
      </c>
      <c r="C81" s="1123" t="s">
        <v>760</v>
      </c>
      <c r="D81" s="1124" t="s">
        <v>760</v>
      </c>
      <c r="E81" s="1133" t="s">
        <v>760</v>
      </c>
      <c r="F81" s="1133" t="s">
        <v>760</v>
      </c>
      <c r="G81" s="1089" t="s">
        <v>760</v>
      </c>
      <c r="H81" s="1089">
        <v>0</v>
      </c>
      <c r="I81" s="1089">
        <v>0</v>
      </c>
      <c r="J81" s="1089">
        <v>49626</v>
      </c>
      <c r="K81" s="1133">
        <v>0</v>
      </c>
      <c r="L81" s="1133">
        <v>2</v>
      </c>
      <c r="M81" s="1133">
        <v>0</v>
      </c>
      <c r="N81" s="439">
        <v>105823</v>
      </c>
      <c r="O81" s="502" t="s">
        <v>760</v>
      </c>
      <c r="P81" s="494" t="s">
        <v>760</v>
      </c>
      <c r="Q81" s="503" t="s">
        <v>1155</v>
      </c>
      <c r="R81" s="67">
        <v>306</v>
      </c>
    </row>
    <row r="82" spans="1:18" s="101" customFormat="1" ht="23.1" customHeight="1">
      <c r="A82" s="75"/>
      <c r="B82" s="76"/>
      <c r="C82" s="1129"/>
      <c r="D82" s="1126"/>
      <c r="E82" s="1134"/>
      <c r="F82" s="1134"/>
      <c r="G82" s="1090"/>
      <c r="H82" s="1090"/>
      <c r="I82" s="1090"/>
      <c r="J82" s="1090"/>
      <c r="K82" s="1134"/>
      <c r="L82" s="1134"/>
      <c r="M82" s="1134"/>
      <c r="N82" s="451"/>
      <c r="O82" s="497"/>
      <c r="P82" s="494"/>
      <c r="Q82" s="498"/>
      <c r="R82" s="77"/>
    </row>
    <row r="83" spans="1:18" s="101" customFormat="1" ht="23.1" customHeight="1">
      <c r="A83" s="66"/>
      <c r="B83" s="65"/>
      <c r="C83" s="1127"/>
      <c r="D83" s="1124"/>
      <c r="E83" s="1133"/>
      <c r="F83" s="1133"/>
      <c r="G83" s="1089"/>
      <c r="H83" s="1089"/>
      <c r="I83" s="1089"/>
      <c r="J83" s="1089"/>
      <c r="K83" s="1133"/>
      <c r="L83" s="1133"/>
      <c r="M83" s="1133"/>
      <c r="N83" s="439"/>
      <c r="O83" s="502"/>
      <c r="P83" s="500"/>
      <c r="Q83" s="503"/>
      <c r="R83" s="67"/>
    </row>
    <row r="84" spans="1:18" s="101" customFormat="1" ht="23.1" customHeight="1">
      <c r="A84" s="66"/>
      <c r="B84" s="65"/>
      <c r="C84" s="1123"/>
      <c r="D84" s="1124"/>
      <c r="E84" s="1133"/>
      <c r="F84" s="1133"/>
      <c r="G84" s="1089"/>
      <c r="H84" s="1089"/>
      <c r="I84" s="1089"/>
      <c r="J84" s="1089"/>
      <c r="K84" s="1133"/>
      <c r="L84" s="1133"/>
      <c r="M84" s="1133"/>
      <c r="N84" s="439"/>
      <c r="O84" s="502"/>
      <c r="P84" s="494"/>
      <c r="Q84" s="495"/>
      <c r="R84" s="67"/>
    </row>
    <row r="85" spans="1:18" s="101" customFormat="1" ht="23.1" customHeight="1">
      <c r="A85" s="66"/>
      <c r="B85" s="65"/>
      <c r="C85" s="1123"/>
      <c r="D85" s="1124"/>
      <c r="E85" s="1133"/>
      <c r="F85" s="1133"/>
      <c r="G85" s="1089"/>
      <c r="H85" s="1089"/>
      <c r="I85" s="1089"/>
      <c r="J85" s="1089"/>
      <c r="K85" s="1133"/>
      <c r="L85" s="1133"/>
      <c r="M85" s="1133"/>
      <c r="N85" s="439"/>
      <c r="O85" s="502"/>
      <c r="P85" s="494"/>
      <c r="Q85" s="495"/>
      <c r="R85" s="67"/>
    </row>
    <row r="86" spans="1:18" s="101" customFormat="1" ht="23.1" customHeight="1">
      <c r="A86" s="66"/>
      <c r="B86" s="65"/>
      <c r="C86" s="1123"/>
      <c r="D86" s="1124"/>
      <c r="E86" s="1133"/>
      <c r="F86" s="1133"/>
      <c r="G86" s="1089"/>
      <c r="H86" s="1089"/>
      <c r="I86" s="1089"/>
      <c r="J86" s="1089"/>
      <c r="K86" s="1133"/>
      <c r="L86" s="1133"/>
      <c r="M86" s="1133"/>
      <c r="N86" s="439"/>
      <c r="O86" s="502"/>
      <c r="P86" s="494"/>
      <c r="Q86" s="495"/>
      <c r="R86" s="67"/>
    </row>
    <row r="87" spans="1:18" s="101" customFormat="1" ht="23.1" customHeight="1">
      <c r="A87" s="75"/>
      <c r="B87" s="76"/>
      <c r="C87" s="1129"/>
      <c r="D87" s="1126"/>
      <c r="E87" s="1134"/>
      <c r="F87" s="1134"/>
      <c r="G87" s="1090"/>
      <c r="H87" s="1090"/>
      <c r="I87" s="1090"/>
      <c r="J87" s="1090"/>
      <c r="K87" s="1134"/>
      <c r="L87" s="1134"/>
      <c r="M87" s="1134"/>
      <c r="N87" s="451"/>
      <c r="O87" s="533"/>
      <c r="P87" s="497"/>
      <c r="Q87" s="498"/>
      <c r="R87" s="77"/>
    </row>
    <row r="88" spans="1:18" s="101" customFormat="1" ht="23.1" customHeight="1">
      <c r="A88" s="78"/>
      <c r="B88" s="65"/>
      <c r="C88" s="1127"/>
      <c r="D88" s="1124"/>
      <c r="E88" s="1133"/>
      <c r="F88" s="1133"/>
      <c r="G88" s="1089"/>
      <c r="H88" s="1089"/>
      <c r="I88" s="1089"/>
      <c r="J88" s="1089"/>
      <c r="K88" s="1133"/>
      <c r="L88" s="1133"/>
      <c r="M88" s="1133"/>
      <c r="N88" s="439"/>
      <c r="O88" s="500"/>
      <c r="P88" s="494"/>
      <c r="Q88" s="505"/>
      <c r="R88" s="79"/>
    </row>
    <row r="89" spans="1:18" s="101" customFormat="1" ht="23.1" customHeight="1">
      <c r="A89" s="66"/>
      <c r="B89" s="65"/>
      <c r="C89" s="1123"/>
      <c r="D89" s="1124"/>
      <c r="E89" s="1133"/>
      <c r="F89" s="1133"/>
      <c r="G89" s="1089"/>
      <c r="H89" s="1089"/>
      <c r="I89" s="1089"/>
      <c r="J89" s="1089"/>
      <c r="K89" s="1133"/>
      <c r="L89" s="1133"/>
      <c r="M89" s="1133"/>
      <c r="N89" s="439"/>
      <c r="O89" s="494"/>
      <c r="P89" s="494"/>
      <c r="Q89" s="495"/>
      <c r="R89" s="67"/>
    </row>
    <row r="90" spans="1:18" s="101" customFormat="1" ht="23.1" customHeight="1">
      <c r="A90" s="66"/>
      <c r="B90" s="65"/>
      <c r="C90" s="1123"/>
      <c r="D90" s="1124"/>
      <c r="E90" s="1133"/>
      <c r="F90" s="1133"/>
      <c r="G90" s="1089"/>
      <c r="H90" s="1089"/>
      <c r="I90" s="1089"/>
      <c r="J90" s="1089"/>
      <c r="K90" s="1133"/>
      <c r="L90" s="1133"/>
      <c r="M90" s="1133"/>
      <c r="N90" s="439"/>
      <c r="O90" s="494"/>
      <c r="P90" s="494"/>
      <c r="Q90" s="495"/>
      <c r="R90" s="67"/>
    </row>
    <row r="91" spans="1:18" s="101" customFormat="1" ht="23.1" customHeight="1">
      <c r="A91" s="66"/>
      <c r="B91" s="65"/>
      <c r="C91" s="1123"/>
      <c r="D91" s="1124"/>
      <c r="E91" s="1133"/>
      <c r="F91" s="1133"/>
      <c r="G91" s="1089"/>
      <c r="H91" s="1089"/>
      <c r="I91" s="1089"/>
      <c r="J91" s="1089"/>
      <c r="K91" s="1133"/>
      <c r="L91" s="1133"/>
      <c r="M91" s="1133"/>
      <c r="N91" s="439"/>
      <c r="O91" s="494"/>
      <c r="P91" s="494"/>
      <c r="Q91" s="495"/>
      <c r="R91" s="67"/>
    </row>
    <row r="92" spans="1:18" s="101" customFormat="1" ht="23.1" customHeight="1">
      <c r="A92" s="75"/>
      <c r="B92" s="76"/>
      <c r="C92" s="1129"/>
      <c r="D92" s="1126"/>
      <c r="E92" s="1134"/>
      <c r="F92" s="1134"/>
      <c r="G92" s="1090"/>
      <c r="H92" s="1090"/>
      <c r="I92" s="1090"/>
      <c r="J92" s="1090"/>
      <c r="K92" s="1134"/>
      <c r="L92" s="1134"/>
      <c r="M92" s="1134"/>
      <c r="N92" s="451"/>
      <c r="O92" s="497"/>
      <c r="P92" s="497"/>
      <c r="Q92" s="498"/>
      <c r="R92" s="77"/>
    </row>
    <row r="93" spans="1:18" s="101" customFormat="1" ht="23.1" customHeight="1">
      <c r="A93" s="66"/>
      <c r="B93" s="65"/>
      <c r="C93" s="1127"/>
      <c r="D93" s="1124"/>
      <c r="E93" s="1133"/>
      <c r="F93" s="1133"/>
      <c r="G93" s="1089"/>
      <c r="H93" s="1089"/>
      <c r="I93" s="1089"/>
      <c r="J93" s="1089"/>
      <c r="K93" s="1133"/>
      <c r="L93" s="1133"/>
      <c r="M93" s="1133"/>
      <c r="N93" s="439"/>
      <c r="O93" s="533"/>
      <c r="P93" s="494"/>
      <c r="Q93" s="505"/>
      <c r="R93" s="67"/>
    </row>
    <row r="94" spans="1:18" s="101" customFormat="1" ht="23.1" customHeight="1">
      <c r="A94" s="66"/>
      <c r="B94" s="65"/>
      <c r="C94" s="1123"/>
      <c r="D94" s="1124"/>
      <c r="E94" s="1133"/>
      <c r="F94" s="1133"/>
      <c r="G94" s="1089"/>
      <c r="H94" s="1089"/>
      <c r="I94" s="1089"/>
      <c r="J94" s="1089"/>
      <c r="K94" s="1133"/>
      <c r="L94" s="1133"/>
      <c r="M94" s="1133"/>
      <c r="N94" s="439"/>
      <c r="O94" s="533"/>
      <c r="P94" s="494"/>
      <c r="Q94" s="495"/>
      <c r="R94" s="67"/>
    </row>
    <row r="95" spans="1:18" s="101" customFormat="1" ht="23.1" customHeight="1">
      <c r="A95" s="66"/>
      <c r="B95" s="65"/>
      <c r="C95" s="1123"/>
      <c r="D95" s="1124"/>
      <c r="E95" s="1133"/>
      <c r="F95" s="1133"/>
      <c r="G95" s="1089"/>
      <c r="H95" s="1089"/>
      <c r="I95" s="1089"/>
      <c r="J95" s="1089"/>
      <c r="K95" s="1133"/>
      <c r="L95" s="1133"/>
      <c r="M95" s="1133"/>
      <c r="N95" s="439"/>
      <c r="O95" s="533"/>
      <c r="P95" s="494"/>
      <c r="Q95" s="495"/>
      <c r="R95" s="67"/>
    </row>
    <row r="96" spans="1:18" s="101" customFormat="1" ht="23.1" customHeight="1">
      <c r="A96" s="66"/>
      <c r="B96" s="65"/>
      <c r="C96" s="1123"/>
      <c r="D96" s="1124"/>
      <c r="E96" s="1133"/>
      <c r="F96" s="1133"/>
      <c r="G96" s="1089"/>
      <c r="H96" s="1089"/>
      <c r="I96" s="1089"/>
      <c r="J96" s="1089"/>
      <c r="K96" s="1133"/>
      <c r="L96" s="1133"/>
      <c r="M96" s="1133"/>
      <c r="N96" s="439"/>
      <c r="O96" s="533"/>
      <c r="P96" s="494"/>
      <c r="Q96" s="495"/>
      <c r="R96" s="67"/>
    </row>
    <row r="97" spans="1:18" s="101" customFormat="1" ht="23.1" customHeight="1">
      <c r="A97" s="75"/>
      <c r="B97" s="76"/>
      <c r="C97" s="1129"/>
      <c r="D97" s="1126"/>
      <c r="E97" s="1134"/>
      <c r="F97" s="1134"/>
      <c r="G97" s="1090"/>
      <c r="H97" s="1090"/>
      <c r="I97" s="1090"/>
      <c r="J97" s="1090"/>
      <c r="K97" s="1134"/>
      <c r="L97" s="1134"/>
      <c r="M97" s="1134"/>
      <c r="N97" s="451"/>
      <c r="O97" s="497"/>
      <c r="P97" s="497"/>
      <c r="Q97" s="498"/>
      <c r="R97" s="77"/>
    </row>
    <row r="98" spans="1:18" s="101" customFormat="1" ht="23.1" customHeight="1">
      <c r="A98" s="78"/>
      <c r="B98" s="65"/>
      <c r="C98" s="1127"/>
      <c r="D98" s="1124"/>
      <c r="E98" s="1133"/>
      <c r="F98" s="1133"/>
      <c r="G98" s="1089"/>
      <c r="H98" s="1089"/>
      <c r="I98" s="1089"/>
      <c r="J98" s="1089"/>
      <c r="K98" s="1133"/>
      <c r="L98" s="1133"/>
      <c r="M98" s="1133"/>
      <c r="N98" s="439"/>
      <c r="O98" s="500"/>
      <c r="P98" s="494"/>
      <c r="Q98" s="505"/>
      <c r="R98" s="79"/>
    </row>
    <row r="99" spans="1:18" s="101" customFormat="1" ht="23.1" customHeight="1">
      <c r="A99" s="66"/>
      <c r="B99" s="65"/>
      <c r="C99" s="1123"/>
      <c r="D99" s="1124"/>
      <c r="E99" s="1133"/>
      <c r="F99" s="1133"/>
      <c r="G99" s="1089"/>
      <c r="H99" s="1089"/>
      <c r="I99" s="1089"/>
      <c r="J99" s="1089"/>
      <c r="K99" s="1133"/>
      <c r="L99" s="1133"/>
      <c r="M99" s="1133"/>
      <c r="N99" s="439"/>
      <c r="O99" s="494"/>
      <c r="P99" s="494"/>
      <c r="Q99" s="495"/>
      <c r="R99" s="67"/>
    </row>
    <row r="100" spans="1:18" s="101" customFormat="1" ht="23.1" customHeight="1">
      <c r="A100" s="66"/>
      <c r="B100" s="65"/>
      <c r="C100" s="1123"/>
      <c r="D100" s="1124"/>
      <c r="E100" s="1133"/>
      <c r="F100" s="1133"/>
      <c r="G100" s="1089"/>
      <c r="H100" s="1089"/>
      <c r="I100" s="1089"/>
      <c r="J100" s="1089"/>
      <c r="K100" s="1133"/>
      <c r="L100" s="1133"/>
      <c r="M100" s="1133"/>
      <c r="N100" s="439"/>
      <c r="O100" s="494"/>
      <c r="P100" s="494"/>
      <c r="Q100" s="495"/>
      <c r="R100" s="67"/>
    </row>
    <row r="101" spans="1:18" s="101" customFormat="1" ht="23.1" customHeight="1">
      <c r="A101" s="66"/>
      <c r="B101" s="65"/>
      <c r="C101" s="1123"/>
      <c r="D101" s="1124"/>
      <c r="E101" s="1133"/>
      <c r="F101" s="1133"/>
      <c r="G101" s="1089"/>
      <c r="H101" s="1089"/>
      <c r="I101" s="1089"/>
      <c r="J101" s="1089"/>
      <c r="K101" s="1133"/>
      <c r="L101" s="1133"/>
      <c r="M101" s="1133"/>
      <c r="N101" s="439"/>
      <c r="O101" s="494"/>
      <c r="P101" s="494"/>
      <c r="Q101" s="495"/>
      <c r="R101" s="67"/>
    </row>
    <row r="102" spans="1:18" s="101" customFormat="1" ht="23.1" customHeight="1">
      <c r="A102" s="75"/>
      <c r="B102" s="76"/>
      <c r="C102" s="1129"/>
      <c r="D102" s="1126"/>
      <c r="E102" s="1134"/>
      <c r="F102" s="1134"/>
      <c r="G102" s="1090"/>
      <c r="H102" s="1090"/>
      <c r="I102" s="1090"/>
      <c r="J102" s="1090"/>
      <c r="K102" s="1134"/>
      <c r="L102" s="1134"/>
      <c r="M102" s="1134"/>
      <c r="N102" s="451"/>
      <c r="O102" s="497"/>
      <c r="P102" s="497"/>
      <c r="Q102" s="498"/>
      <c r="R102" s="77"/>
    </row>
    <row r="103" spans="1:18" s="101" customFormat="1" ht="23.1" customHeight="1">
      <c r="A103" s="66"/>
      <c r="B103" s="65"/>
      <c r="C103" s="1127"/>
      <c r="D103" s="1124"/>
      <c r="E103" s="1133"/>
      <c r="F103" s="1133"/>
      <c r="G103" s="1089"/>
      <c r="H103" s="1089"/>
      <c r="I103" s="1089"/>
      <c r="J103" s="1089"/>
      <c r="K103" s="1133"/>
      <c r="L103" s="1133"/>
      <c r="M103" s="1133"/>
      <c r="N103" s="439"/>
      <c r="O103" s="533"/>
      <c r="P103" s="494"/>
      <c r="Q103" s="505"/>
      <c r="R103" s="67"/>
    </row>
    <row r="104" spans="1:18" s="101" customFormat="1" ht="23.1" customHeight="1">
      <c r="A104" s="66"/>
      <c r="B104" s="65"/>
      <c r="C104" s="1123"/>
      <c r="D104" s="1124"/>
      <c r="E104" s="1133"/>
      <c r="F104" s="1133"/>
      <c r="G104" s="1089"/>
      <c r="H104" s="1089"/>
      <c r="I104" s="1089"/>
      <c r="J104" s="1089"/>
      <c r="K104" s="1133"/>
      <c r="L104" s="1133"/>
      <c r="M104" s="1133"/>
      <c r="N104" s="439"/>
      <c r="O104" s="533"/>
      <c r="P104" s="494"/>
      <c r="Q104" s="495"/>
      <c r="R104" s="67"/>
    </row>
    <row r="105" spans="1:18" s="101" customFormat="1" ht="23.1" customHeight="1">
      <c r="A105" s="66"/>
      <c r="B105" s="65"/>
      <c r="C105" s="1123"/>
      <c r="D105" s="1124"/>
      <c r="E105" s="1133"/>
      <c r="F105" s="1133"/>
      <c r="G105" s="1089"/>
      <c r="H105" s="1089"/>
      <c r="I105" s="1089"/>
      <c r="J105" s="1089"/>
      <c r="K105" s="1133"/>
      <c r="L105" s="1133"/>
      <c r="M105" s="1133"/>
      <c r="N105" s="439"/>
      <c r="O105" s="533"/>
      <c r="P105" s="494"/>
      <c r="Q105" s="495"/>
      <c r="R105" s="67"/>
    </row>
    <row r="106" spans="1:18" s="101" customFormat="1" ht="23.1" customHeight="1">
      <c r="A106" s="66"/>
      <c r="B106" s="65"/>
      <c r="C106" s="1123"/>
      <c r="D106" s="1124"/>
      <c r="E106" s="1133"/>
      <c r="F106" s="1133"/>
      <c r="G106" s="1089"/>
      <c r="H106" s="1089"/>
      <c r="I106" s="1089"/>
      <c r="J106" s="1089"/>
      <c r="K106" s="1133"/>
      <c r="L106" s="1133"/>
      <c r="M106" s="1133"/>
      <c r="N106" s="439"/>
      <c r="O106" s="533"/>
      <c r="P106" s="494"/>
      <c r="Q106" s="495"/>
      <c r="R106" s="67"/>
    </row>
    <row r="107" spans="1:18" s="101" customFormat="1" ht="23.1" customHeight="1" thickBot="1">
      <c r="A107" s="81"/>
      <c r="B107" s="82"/>
      <c r="C107" s="1130"/>
      <c r="D107" s="1131"/>
      <c r="E107" s="1135"/>
      <c r="F107" s="1135"/>
      <c r="G107" s="1091"/>
      <c r="H107" s="1091"/>
      <c r="I107" s="1091"/>
      <c r="J107" s="1091"/>
      <c r="K107" s="1135"/>
      <c r="L107" s="1135"/>
      <c r="M107" s="1135"/>
      <c r="N107" s="1030"/>
      <c r="O107" s="506"/>
      <c r="P107" s="506"/>
      <c r="Q107" s="507"/>
      <c r="R107" s="83"/>
    </row>
    <row r="108" spans="1:18" ht="21" customHeight="1">
      <c r="O108" s="107"/>
    </row>
    <row r="109" spans="1:18" ht="21" customHeight="1">
      <c r="O109" s="107"/>
    </row>
    <row r="110" spans="1:18" ht="21" customHeight="1">
      <c r="O110" s="107"/>
    </row>
    <row r="111" spans="1:18" ht="21" customHeight="1">
      <c r="O111" s="107"/>
    </row>
    <row r="112" spans="1:18" ht="21" customHeight="1">
      <c r="O112" s="107"/>
    </row>
    <row r="113" spans="15:15" ht="21" customHeight="1">
      <c r="O113" s="107"/>
    </row>
    <row r="114" spans="15:15" ht="21" customHeight="1">
      <c r="O114" s="107"/>
    </row>
    <row r="115" spans="15:15" ht="21" customHeight="1">
      <c r="O115" s="107"/>
    </row>
    <row r="116" spans="15:15" ht="21" customHeight="1">
      <c r="O116" s="107"/>
    </row>
    <row r="117" spans="15:15" ht="21" customHeight="1">
      <c r="O117" s="107"/>
    </row>
    <row r="118" spans="15:15" ht="21" customHeight="1">
      <c r="O118" s="107"/>
    </row>
    <row r="119" spans="15:15" ht="21" customHeight="1">
      <c r="O119" s="107"/>
    </row>
    <row r="120" spans="15:15" ht="21" customHeight="1"/>
    <row r="121" spans="15:15" ht="21" customHeight="1"/>
    <row r="122" spans="15:15" ht="21" customHeight="1"/>
    <row r="123" spans="15:15" ht="21" customHeight="1"/>
    <row r="124" spans="15:15" ht="21" customHeight="1"/>
    <row r="125" spans="15:15" ht="21" customHeight="1"/>
    <row r="126" spans="15:15" ht="21" customHeight="1"/>
    <row r="127" spans="15:15" ht="21" customHeight="1"/>
    <row r="128" spans="15:15" ht="21" customHeight="1"/>
    <row r="129" ht="21" customHeight="1"/>
    <row r="130" ht="21" customHeight="1"/>
    <row r="131" ht="21" customHeight="1"/>
    <row r="132" ht="21" customHeight="1"/>
    <row r="133" ht="21" customHeight="1"/>
    <row r="134" ht="21" customHeight="1"/>
    <row r="135" ht="21" customHeight="1"/>
    <row r="136" ht="21" customHeight="1"/>
    <row r="137" ht="21" customHeight="1"/>
    <row r="138" ht="21" customHeight="1"/>
    <row r="139" ht="21" customHeight="1"/>
    <row r="140" ht="21" customHeight="1"/>
    <row r="141" ht="21" customHeight="1"/>
    <row r="142" ht="21" customHeight="1"/>
    <row r="143" ht="21" customHeight="1"/>
    <row r="144" ht="21" customHeight="1"/>
    <row r="145" ht="21" customHeight="1"/>
    <row r="146" ht="21" customHeight="1"/>
    <row r="147" ht="21" customHeight="1"/>
    <row r="148" ht="21" customHeight="1"/>
    <row r="149" ht="21" customHeight="1"/>
    <row r="150" ht="21" customHeight="1"/>
    <row r="151" ht="21" customHeight="1"/>
    <row r="152" ht="21" customHeight="1"/>
    <row r="153" ht="21" customHeight="1"/>
    <row r="154" ht="21" customHeight="1"/>
    <row r="155" ht="21" customHeight="1"/>
    <row r="156" ht="21" customHeight="1"/>
    <row r="157" ht="21" customHeight="1"/>
    <row r="158" ht="21" customHeight="1"/>
    <row r="159" ht="21" customHeight="1"/>
    <row r="160" ht="21" customHeight="1"/>
    <row r="161" ht="21" customHeight="1"/>
    <row r="162" ht="21" customHeight="1"/>
    <row r="163" ht="21" customHeight="1"/>
    <row r="164" ht="21" customHeight="1"/>
    <row r="165" ht="21" customHeight="1"/>
    <row r="166" ht="21" customHeight="1"/>
    <row r="167" ht="21" customHeight="1"/>
    <row r="168" ht="21" customHeight="1"/>
    <row r="169" ht="21" customHeight="1"/>
    <row r="170" ht="21" customHeight="1"/>
    <row r="171" ht="21" customHeight="1"/>
    <row r="172" ht="21" customHeight="1"/>
    <row r="173" ht="21" customHeight="1"/>
    <row r="174" ht="21" customHeight="1"/>
    <row r="175" ht="21" customHeight="1"/>
    <row r="176" ht="21" customHeight="1"/>
    <row r="177" ht="21" customHeight="1"/>
    <row r="178" ht="21" customHeight="1"/>
    <row r="179" ht="21" customHeight="1"/>
    <row r="180" ht="21" customHeight="1"/>
    <row r="181" ht="21" customHeight="1"/>
    <row r="182" ht="21" customHeight="1"/>
    <row r="183" ht="21" customHeight="1"/>
    <row r="184" ht="21" customHeight="1"/>
    <row r="185" ht="21" customHeight="1"/>
    <row r="186" ht="21" customHeight="1"/>
    <row r="187" ht="21" customHeight="1"/>
    <row r="188" ht="21" customHeight="1"/>
    <row r="189" ht="21" customHeight="1"/>
    <row r="190" ht="21" customHeight="1"/>
    <row r="191" ht="21" customHeight="1"/>
    <row r="192" ht="21" customHeight="1"/>
    <row r="193" ht="21" customHeight="1"/>
    <row r="194" ht="21" customHeight="1"/>
    <row r="195" ht="21" customHeight="1"/>
    <row r="196" ht="21" customHeight="1"/>
    <row r="197" ht="21" customHeight="1"/>
    <row r="198" ht="21" customHeight="1"/>
    <row r="199" ht="21" customHeight="1"/>
    <row r="200" ht="21" customHeight="1"/>
    <row r="201" ht="21" customHeight="1"/>
    <row r="202" ht="21" customHeight="1"/>
    <row r="203" ht="21" customHeight="1"/>
    <row r="204" ht="21" customHeight="1"/>
    <row r="205" ht="21" customHeight="1"/>
  </sheetData>
  <phoneticPr fontId="2"/>
  <printOptions horizontalCentered="1"/>
  <pageMargins left="0.59055118110236227" right="0.59055118110236227" top="0.61" bottom="0.59055118110236227" header="0.62" footer="0.51181102362204722"/>
  <pageSetup paperSize="9" scale="60" pageOrder="overThenDown" orientation="portrait" r:id="rId1"/>
  <headerFooter alignWithMargins="0"/>
  <rowBreaks count="1" manualBreakCount="1">
    <brk id="57" max="17" man="1"/>
  </rowBreaks>
  <colBreaks count="1" manualBreakCount="1">
    <brk id="10" max="121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X208"/>
  <sheetViews>
    <sheetView showGridLines="0" view="pageBreakPreview" zoomScale="55" zoomScaleNormal="75" zoomScaleSheetLayoutView="55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19.7" customHeight="1"/>
  <cols>
    <col min="1" max="1" width="4.75" style="84" customWidth="1"/>
    <col min="2" max="2" width="24.25" style="102" bestFit="1" customWidth="1"/>
    <col min="3" max="3" width="13.625" style="102" customWidth="1"/>
    <col min="4" max="4" width="10.625" style="102" customWidth="1"/>
    <col min="5" max="5" width="16.625" style="102" customWidth="1"/>
    <col min="6" max="6" width="10.625" style="181" customWidth="1"/>
    <col min="7" max="7" width="16.625" style="102" customWidth="1"/>
    <col min="8" max="8" width="10.625" style="181" customWidth="1"/>
    <col min="9" max="9" width="16.625" style="102" customWidth="1"/>
    <col min="10" max="10" width="10.625" style="181" customWidth="1"/>
    <col min="11" max="11" width="16.625" style="102" customWidth="1"/>
    <col min="12" max="12" width="10.625" style="181" customWidth="1"/>
    <col min="13" max="18" width="16.625" style="182" customWidth="1"/>
    <col min="19" max="19" width="5.875" style="200" customWidth="1"/>
    <col min="20" max="25" width="2.125" style="102" customWidth="1"/>
    <col min="26" max="16384" width="9" style="102"/>
  </cols>
  <sheetData>
    <row r="1" spans="1:24" ht="30.95" customHeight="1">
      <c r="A1" s="4" t="s">
        <v>489</v>
      </c>
      <c r="S1" s="183"/>
    </row>
    <row r="2" spans="1:24" s="86" customFormat="1" ht="22.5" customHeight="1" thickBot="1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132"/>
      <c r="S2" s="184" t="s">
        <v>618</v>
      </c>
    </row>
    <row r="3" spans="1:24" s="187" customFormat="1" ht="24.95" customHeight="1">
      <c r="A3" s="13" t="s">
        <v>549</v>
      </c>
      <c r="B3" s="14"/>
      <c r="C3" s="185"/>
      <c r="D3" s="185"/>
      <c r="E3" s="2422" t="s">
        <v>891</v>
      </c>
      <c r="F3" s="2420"/>
      <c r="G3" s="2420"/>
      <c r="H3" s="2420"/>
      <c r="I3" s="2420"/>
      <c r="J3" s="2420"/>
      <c r="K3" s="2420" t="s">
        <v>892</v>
      </c>
      <c r="L3" s="2420"/>
      <c r="M3" s="2421"/>
      <c r="N3" s="185"/>
      <c r="O3" s="185"/>
      <c r="P3" s="185"/>
      <c r="Q3" s="185"/>
      <c r="R3" s="186"/>
      <c r="S3" s="20" t="s">
        <v>549</v>
      </c>
    </row>
    <row r="4" spans="1:24" s="187" customFormat="1" ht="24.95" customHeight="1">
      <c r="A4" s="22" t="s">
        <v>550</v>
      </c>
      <c r="B4" s="23"/>
      <c r="C4" s="93" t="s">
        <v>619</v>
      </c>
      <c r="D4" s="93" t="s">
        <v>547</v>
      </c>
      <c r="E4" s="188" t="s">
        <v>620</v>
      </c>
      <c r="F4" s="189"/>
      <c r="G4" s="188" t="s">
        <v>621</v>
      </c>
      <c r="H4" s="189"/>
      <c r="I4" s="188" t="s">
        <v>622</v>
      </c>
      <c r="J4" s="189"/>
      <c r="K4" s="188" t="s">
        <v>623</v>
      </c>
      <c r="L4" s="189"/>
      <c r="M4" s="190" t="s">
        <v>511</v>
      </c>
      <c r="N4" s="93"/>
      <c r="O4" s="93"/>
      <c r="P4" s="93" t="s">
        <v>270</v>
      </c>
      <c r="Q4" s="93"/>
      <c r="R4" s="191"/>
      <c r="S4" s="29" t="s">
        <v>550</v>
      </c>
    </row>
    <row r="5" spans="1:24" s="187" customFormat="1" ht="24.95" customHeight="1">
      <c r="A5" s="22" t="s">
        <v>551</v>
      </c>
      <c r="B5" s="23" t="s">
        <v>512</v>
      </c>
      <c r="C5" s="93"/>
      <c r="D5" s="93"/>
      <c r="E5" s="92"/>
      <c r="F5" s="192"/>
      <c r="G5" s="92"/>
      <c r="H5" s="192"/>
      <c r="I5" s="92"/>
      <c r="J5" s="192"/>
      <c r="K5" s="92"/>
      <c r="L5" s="192"/>
      <c r="M5" s="92"/>
      <c r="N5" s="93" t="s">
        <v>530</v>
      </c>
      <c r="O5" s="93" t="s">
        <v>893</v>
      </c>
      <c r="P5" s="93"/>
      <c r="Q5" s="93" t="s">
        <v>528</v>
      </c>
      <c r="R5" s="191" t="s">
        <v>523</v>
      </c>
      <c r="S5" s="29" t="s">
        <v>551</v>
      </c>
    </row>
    <row r="6" spans="1:24" s="187" customFormat="1" ht="24.95" customHeight="1">
      <c r="A6" s="22" t="s">
        <v>552</v>
      </c>
      <c r="B6" s="23"/>
      <c r="C6" s="93" t="s">
        <v>624</v>
      </c>
      <c r="D6" s="93" t="s">
        <v>625</v>
      </c>
      <c r="E6" s="93" t="s">
        <v>626</v>
      </c>
      <c r="F6" s="193" t="s">
        <v>561</v>
      </c>
      <c r="G6" s="93" t="s">
        <v>626</v>
      </c>
      <c r="H6" s="193" t="s">
        <v>561</v>
      </c>
      <c r="I6" s="93" t="s">
        <v>626</v>
      </c>
      <c r="J6" s="193" t="s">
        <v>561</v>
      </c>
      <c r="K6" s="93" t="s">
        <v>626</v>
      </c>
      <c r="L6" s="193" t="s">
        <v>561</v>
      </c>
      <c r="M6" s="93" t="s">
        <v>626</v>
      </c>
      <c r="N6" s="93"/>
      <c r="O6" s="93"/>
      <c r="P6" s="93" t="s">
        <v>439</v>
      </c>
      <c r="Q6" s="93"/>
      <c r="R6" s="191"/>
      <c r="S6" s="29" t="s">
        <v>552</v>
      </c>
    </row>
    <row r="7" spans="1:24" s="187" customFormat="1" ht="24.95" customHeight="1" thickBot="1">
      <c r="A7" s="44" t="s">
        <v>553</v>
      </c>
      <c r="B7" s="45"/>
      <c r="C7" s="95"/>
      <c r="D7" s="95"/>
      <c r="E7" s="95"/>
      <c r="F7" s="194"/>
      <c r="G7" s="95"/>
      <c r="H7" s="194"/>
      <c r="I7" s="95"/>
      <c r="J7" s="194"/>
      <c r="K7" s="95"/>
      <c r="L7" s="194"/>
      <c r="M7" s="95"/>
      <c r="N7" s="95"/>
      <c r="O7" s="95"/>
      <c r="P7" s="95"/>
      <c r="Q7" s="95"/>
      <c r="R7" s="195"/>
      <c r="S7" s="56" t="s">
        <v>553</v>
      </c>
    </row>
    <row r="8" spans="1:24" s="187" customFormat="1" ht="30" customHeight="1">
      <c r="A8" s="22"/>
      <c r="B8" s="30" t="s">
        <v>1136</v>
      </c>
      <c r="C8" s="478" t="s">
        <v>760</v>
      </c>
      <c r="D8" s="538" t="s">
        <v>760</v>
      </c>
      <c r="E8" s="1132">
        <v>29301816</v>
      </c>
      <c r="F8" s="1092">
        <v>68.55</v>
      </c>
      <c r="G8" s="1139">
        <v>0</v>
      </c>
      <c r="H8" s="1092">
        <v>0</v>
      </c>
      <c r="I8" s="1139">
        <v>15874154</v>
      </c>
      <c r="J8" s="1092">
        <v>31.45</v>
      </c>
      <c r="K8" s="1139">
        <v>0</v>
      </c>
      <c r="L8" s="1092">
        <v>0</v>
      </c>
      <c r="M8" s="1032">
        <v>50472604</v>
      </c>
      <c r="N8" s="1032">
        <v>3460939</v>
      </c>
      <c r="O8" s="1032">
        <v>39046</v>
      </c>
      <c r="P8" s="445">
        <v>4982211</v>
      </c>
      <c r="Q8" s="445">
        <v>-1789541</v>
      </c>
      <c r="R8" s="1042">
        <v>40200867</v>
      </c>
      <c r="S8" s="149"/>
      <c r="T8" s="196"/>
      <c r="U8" s="196"/>
      <c r="V8" s="196"/>
      <c r="W8" s="196"/>
      <c r="X8" s="196"/>
    </row>
    <row r="9" spans="1:24" s="187" customFormat="1" ht="30" customHeight="1">
      <c r="A9" s="22"/>
      <c r="B9" s="30" t="s">
        <v>1137</v>
      </c>
      <c r="C9" s="384" t="s">
        <v>760</v>
      </c>
      <c r="D9" s="532" t="s">
        <v>760</v>
      </c>
      <c r="E9" s="1137">
        <v>29301816</v>
      </c>
      <c r="F9" s="1093">
        <v>64.86</v>
      </c>
      <c r="G9" s="1137">
        <v>0</v>
      </c>
      <c r="H9" s="1093">
        <v>0</v>
      </c>
      <c r="I9" s="1137">
        <v>15874154</v>
      </c>
      <c r="J9" s="1093">
        <v>35.14</v>
      </c>
      <c r="K9" s="1137">
        <v>0</v>
      </c>
      <c r="L9" s="1093">
        <v>0</v>
      </c>
      <c r="M9" s="438">
        <v>45175970</v>
      </c>
      <c r="N9" s="438">
        <v>3460939</v>
      </c>
      <c r="O9" s="438">
        <v>38793</v>
      </c>
      <c r="P9" s="437">
        <v>4982211</v>
      </c>
      <c r="Q9" s="437">
        <v>-1671926</v>
      </c>
      <c r="R9" s="436">
        <v>35022101</v>
      </c>
      <c r="S9" s="59"/>
    </row>
    <row r="10" spans="1:24" s="187" customFormat="1" ht="30" customHeight="1">
      <c r="A10" s="22"/>
      <c r="B10" s="30" t="s">
        <v>1138</v>
      </c>
      <c r="C10" s="384" t="s">
        <v>760</v>
      </c>
      <c r="D10" s="532" t="s">
        <v>760</v>
      </c>
      <c r="E10" s="1137">
        <v>0</v>
      </c>
      <c r="F10" s="1093">
        <v>0</v>
      </c>
      <c r="G10" s="1137">
        <v>0</v>
      </c>
      <c r="H10" s="1093">
        <v>0</v>
      </c>
      <c r="I10" s="1137">
        <v>0</v>
      </c>
      <c r="J10" s="1093">
        <v>0</v>
      </c>
      <c r="K10" s="1137">
        <v>0</v>
      </c>
      <c r="L10" s="1093">
        <v>0</v>
      </c>
      <c r="M10" s="438">
        <v>5296634</v>
      </c>
      <c r="N10" s="438">
        <v>0</v>
      </c>
      <c r="O10" s="438">
        <v>253</v>
      </c>
      <c r="P10" s="437">
        <v>0</v>
      </c>
      <c r="Q10" s="437">
        <v>-117615</v>
      </c>
      <c r="R10" s="436">
        <v>5178766</v>
      </c>
      <c r="S10" s="59"/>
    </row>
    <row r="11" spans="1:24" s="187" customFormat="1" ht="30" customHeight="1">
      <c r="A11" s="22"/>
      <c r="B11" s="30" t="s">
        <v>1139</v>
      </c>
      <c r="C11" s="384" t="s">
        <v>760</v>
      </c>
      <c r="D11" s="532" t="s">
        <v>760</v>
      </c>
      <c r="E11" s="1137">
        <v>27719452</v>
      </c>
      <c r="F11" s="1093">
        <v>65.27</v>
      </c>
      <c r="G11" s="1137">
        <v>0</v>
      </c>
      <c r="H11" s="1093">
        <v>0</v>
      </c>
      <c r="I11" s="1137">
        <v>14751322</v>
      </c>
      <c r="J11" s="1093">
        <v>34.729999999999997</v>
      </c>
      <c r="K11" s="1137">
        <v>0</v>
      </c>
      <c r="L11" s="1093">
        <v>0</v>
      </c>
      <c r="M11" s="438">
        <v>42470774</v>
      </c>
      <c r="N11" s="438">
        <v>3211510</v>
      </c>
      <c r="O11" s="438">
        <v>36765</v>
      </c>
      <c r="P11" s="437">
        <v>4831590</v>
      </c>
      <c r="Q11" s="437">
        <v>-1644302</v>
      </c>
      <c r="R11" s="436">
        <v>32746607</v>
      </c>
      <c r="S11" s="59"/>
    </row>
    <row r="12" spans="1:24" s="187" customFormat="1" ht="30" customHeight="1">
      <c r="A12" s="122"/>
      <c r="B12" s="150" t="s">
        <v>1140</v>
      </c>
      <c r="C12" s="481" t="s">
        <v>760</v>
      </c>
      <c r="D12" s="545" t="s">
        <v>760</v>
      </c>
      <c r="E12" s="1138">
        <v>1582364</v>
      </c>
      <c r="F12" s="1094">
        <v>58.49</v>
      </c>
      <c r="G12" s="1138">
        <v>0</v>
      </c>
      <c r="H12" s="1094">
        <v>0</v>
      </c>
      <c r="I12" s="1138">
        <v>1122832</v>
      </c>
      <c r="J12" s="1094">
        <v>41.51</v>
      </c>
      <c r="K12" s="1138">
        <v>0</v>
      </c>
      <c r="L12" s="1094">
        <v>0</v>
      </c>
      <c r="M12" s="440">
        <v>2705196</v>
      </c>
      <c r="N12" s="440">
        <v>249429</v>
      </c>
      <c r="O12" s="440">
        <v>2028</v>
      </c>
      <c r="P12" s="453">
        <v>150621</v>
      </c>
      <c r="Q12" s="453">
        <v>-27624</v>
      </c>
      <c r="R12" s="1044">
        <v>2275494</v>
      </c>
      <c r="S12" s="141"/>
    </row>
    <row r="13" spans="1:24" ht="23.1" customHeight="1">
      <c r="A13" s="64">
        <v>1</v>
      </c>
      <c r="B13" s="97" t="s">
        <v>1065</v>
      </c>
      <c r="C13" s="478" t="s">
        <v>1150</v>
      </c>
      <c r="D13" s="479">
        <v>8</v>
      </c>
      <c r="E13" s="1132">
        <v>1591994</v>
      </c>
      <c r="F13" s="1092">
        <v>71.39</v>
      </c>
      <c r="G13" s="1139">
        <v>0</v>
      </c>
      <c r="H13" s="1092">
        <v>0</v>
      </c>
      <c r="I13" s="1139">
        <v>637875</v>
      </c>
      <c r="J13" s="1092">
        <v>28.61</v>
      </c>
      <c r="K13" s="1139">
        <v>0</v>
      </c>
      <c r="L13" s="1092">
        <v>0</v>
      </c>
      <c r="M13" s="1032">
        <v>2229869</v>
      </c>
      <c r="N13" s="1032">
        <v>140869</v>
      </c>
      <c r="O13" s="1032">
        <v>2419</v>
      </c>
      <c r="P13" s="445">
        <v>208845</v>
      </c>
      <c r="Q13" s="445">
        <v>-224892</v>
      </c>
      <c r="R13" s="1042">
        <v>1652844</v>
      </c>
      <c r="S13" s="59">
        <v>1</v>
      </c>
    </row>
    <row r="14" spans="1:24" ht="23.1" customHeight="1">
      <c r="A14" s="64">
        <v>2</v>
      </c>
      <c r="B14" s="97" t="s">
        <v>1066</v>
      </c>
      <c r="C14" s="384" t="s">
        <v>1150</v>
      </c>
      <c r="D14" s="480">
        <v>8</v>
      </c>
      <c r="E14" s="1137">
        <v>640331</v>
      </c>
      <c r="F14" s="1093">
        <v>53.68</v>
      </c>
      <c r="G14" s="1137">
        <v>0</v>
      </c>
      <c r="H14" s="1093">
        <v>0</v>
      </c>
      <c r="I14" s="1137">
        <v>552452</v>
      </c>
      <c r="J14" s="1093">
        <v>46.32</v>
      </c>
      <c r="K14" s="1137">
        <v>0</v>
      </c>
      <c r="L14" s="1093">
        <v>0</v>
      </c>
      <c r="M14" s="438">
        <v>1192783</v>
      </c>
      <c r="N14" s="438">
        <v>132087</v>
      </c>
      <c r="O14" s="438">
        <v>942</v>
      </c>
      <c r="P14" s="437">
        <v>79152</v>
      </c>
      <c r="Q14" s="437">
        <v>-8543</v>
      </c>
      <c r="R14" s="436">
        <v>972059</v>
      </c>
      <c r="S14" s="59">
        <v>2</v>
      </c>
    </row>
    <row r="15" spans="1:24" ht="23.1" customHeight="1">
      <c r="A15" s="64">
        <v>3</v>
      </c>
      <c r="B15" s="97" t="s">
        <v>1067</v>
      </c>
      <c r="C15" s="384" t="s">
        <v>1150</v>
      </c>
      <c r="D15" s="480">
        <v>8</v>
      </c>
      <c r="E15" s="1137">
        <v>3203199</v>
      </c>
      <c r="F15" s="1093">
        <v>69.06</v>
      </c>
      <c r="G15" s="1137">
        <v>0</v>
      </c>
      <c r="H15" s="1093">
        <v>0</v>
      </c>
      <c r="I15" s="1137">
        <v>1435113</v>
      </c>
      <c r="J15" s="1093">
        <v>30.94</v>
      </c>
      <c r="K15" s="1137">
        <v>0</v>
      </c>
      <c r="L15" s="1093">
        <v>0</v>
      </c>
      <c r="M15" s="438">
        <v>4638312</v>
      </c>
      <c r="N15" s="438">
        <v>311319</v>
      </c>
      <c r="O15" s="438">
        <v>2527</v>
      </c>
      <c r="P15" s="437">
        <v>627094</v>
      </c>
      <c r="Q15" s="437">
        <v>-115644</v>
      </c>
      <c r="R15" s="436">
        <v>3581728</v>
      </c>
      <c r="S15" s="59">
        <v>3</v>
      </c>
    </row>
    <row r="16" spans="1:24" ht="23.1" customHeight="1">
      <c r="A16" s="64">
        <v>6</v>
      </c>
      <c r="B16" s="97" t="s">
        <v>1068</v>
      </c>
      <c r="C16" s="384" t="s">
        <v>1150</v>
      </c>
      <c r="D16" s="480">
        <v>9</v>
      </c>
      <c r="E16" s="1137">
        <v>290519</v>
      </c>
      <c r="F16" s="1093">
        <v>58.87</v>
      </c>
      <c r="G16" s="1137">
        <v>0</v>
      </c>
      <c r="H16" s="1093">
        <v>0</v>
      </c>
      <c r="I16" s="1137">
        <v>202950</v>
      </c>
      <c r="J16" s="1093">
        <v>41.13</v>
      </c>
      <c r="K16" s="1137">
        <v>0</v>
      </c>
      <c r="L16" s="1093">
        <v>0</v>
      </c>
      <c r="M16" s="438">
        <v>493469</v>
      </c>
      <c r="N16" s="438">
        <v>44172</v>
      </c>
      <c r="O16" s="438">
        <v>265</v>
      </c>
      <c r="P16" s="437">
        <v>23276</v>
      </c>
      <c r="Q16" s="437">
        <v>-3802</v>
      </c>
      <c r="R16" s="436">
        <v>421954</v>
      </c>
      <c r="S16" s="59">
        <v>6</v>
      </c>
    </row>
    <row r="17" spans="1:19" ht="23.1" customHeight="1">
      <c r="A17" s="197">
        <v>7</v>
      </c>
      <c r="B17" s="198" t="s">
        <v>1069</v>
      </c>
      <c r="C17" s="481" t="s">
        <v>1150</v>
      </c>
      <c r="D17" s="482">
        <v>8</v>
      </c>
      <c r="E17" s="1138">
        <v>165703</v>
      </c>
      <c r="F17" s="1094">
        <v>65.97</v>
      </c>
      <c r="G17" s="1138">
        <v>0</v>
      </c>
      <c r="H17" s="1094">
        <v>0</v>
      </c>
      <c r="I17" s="1138">
        <v>85486</v>
      </c>
      <c r="J17" s="1094">
        <v>34.03</v>
      </c>
      <c r="K17" s="1138">
        <v>0</v>
      </c>
      <c r="L17" s="1094">
        <v>0</v>
      </c>
      <c r="M17" s="440">
        <v>251189</v>
      </c>
      <c r="N17" s="440">
        <v>15815</v>
      </c>
      <c r="O17" s="440">
        <v>145</v>
      </c>
      <c r="P17" s="453">
        <v>12736</v>
      </c>
      <c r="Q17" s="453">
        <v>3129</v>
      </c>
      <c r="R17" s="1044">
        <v>225622</v>
      </c>
      <c r="S17" s="141">
        <v>7</v>
      </c>
    </row>
    <row r="18" spans="1:19" ht="23.1" customHeight="1">
      <c r="A18" s="64">
        <v>8</v>
      </c>
      <c r="B18" s="97" t="s">
        <v>1070</v>
      </c>
      <c r="C18" s="478" t="s">
        <v>1150</v>
      </c>
      <c r="D18" s="479">
        <v>8</v>
      </c>
      <c r="E18" s="1139">
        <v>1963386</v>
      </c>
      <c r="F18" s="1092">
        <v>66.83</v>
      </c>
      <c r="G18" s="1139">
        <v>0</v>
      </c>
      <c r="H18" s="1092">
        <v>0</v>
      </c>
      <c r="I18" s="1139">
        <v>974369</v>
      </c>
      <c r="J18" s="1092">
        <v>33.17</v>
      </c>
      <c r="K18" s="1139">
        <v>0</v>
      </c>
      <c r="L18" s="1092">
        <v>0</v>
      </c>
      <c r="M18" s="1032">
        <v>2937755</v>
      </c>
      <c r="N18" s="1032">
        <v>201989</v>
      </c>
      <c r="O18" s="1032">
        <v>2538</v>
      </c>
      <c r="P18" s="445">
        <v>464089</v>
      </c>
      <c r="Q18" s="445">
        <v>-55805</v>
      </c>
      <c r="R18" s="1042">
        <v>2213334</v>
      </c>
      <c r="S18" s="59">
        <v>8</v>
      </c>
    </row>
    <row r="19" spans="1:19" ht="23.1" customHeight="1">
      <c r="A19" s="64">
        <v>9</v>
      </c>
      <c r="B19" s="97" t="s">
        <v>1071</v>
      </c>
      <c r="C19" s="483" t="s">
        <v>1150</v>
      </c>
      <c r="D19" s="480">
        <v>10</v>
      </c>
      <c r="E19" s="1137">
        <v>358230</v>
      </c>
      <c r="F19" s="1093">
        <v>66.78</v>
      </c>
      <c r="G19" s="1137">
        <v>0</v>
      </c>
      <c r="H19" s="1093">
        <v>0</v>
      </c>
      <c r="I19" s="1137">
        <v>178232</v>
      </c>
      <c r="J19" s="1093">
        <v>33.22</v>
      </c>
      <c r="K19" s="1137">
        <v>0</v>
      </c>
      <c r="L19" s="1093">
        <v>0</v>
      </c>
      <c r="M19" s="438">
        <v>536462</v>
      </c>
      <c r="N19" s="438">
        <v>41140</v>
      </c>
      <c r="O19" s="438">
        <v>299</v>
      </c>
      <c r="P19" s="437">
        <v>45659</v>
      </c>
      <c r="Q19" s="437">
        <v>-9772</v>
      </c>
      <c r="R19" s="436">
        <v>439592</v>
      </c>
      <c r="S19" s="59">
        <v>9</v>
      </c>
    </row>
    <row r="20" spans="1:19" ht="23.1" customHeight="1">
      <c r="A20" s="64">
        <v>10</v>
      </c>
      <c r="B20" s="97" t="s">
        <v>1072</v>
      </c>
      <c r="C20" s="483" t="s">
        <v>1150</v>
      </c>
      <c r="D20" s="480">
        <v>9</v>
      </c>
      <c r="E20" s="1137">
        <v>490089</v>
      </c>
      <c r="F20" s="1093">
        <v>69.34</v>
      </c>
      <c r="G20" s="1137">
        <v>0</v>
      </c>
      <c r="H20" s="1093">
        <v>0</v>
      </c>
      <c r="I20" s="1137">
        <v>216713</v>
      </c>
      <c r="J20" s="1093">
        <v>30.66</v>
      </c>
      <c r="K20" s="1137">
        <v>0</v>
      </c>
      <c r="L20" s="1093">
        <v>0</v>
      </c>
      <c r="M20" s="438">
        <v>706802</v>
      </c>
      <c r="N20" s="438">
        <v>54927</v>
      </c>
      <c r="O20" s="438">
        <v>353</v>
      </c>
      <c r="P20" s="437">
        <v>47723</v>
      </c>
      <c r="Q20" s="437">
        <v>-50687</v>
      </c>
      <c r="R20" s="436">
        <v>553112</v>
      </c>
      <c r="S20" s="59">
        <v>10</v>
      </c>
    </row>
    <row r="21" spans="1:19" s="101" customFormat="1" ht="23.1" customHeight="1">
      <c r="A21" s="64">
        <v>11</v>
      </c>
      <c r="B21" s="97" t="s">
        <v>1073</v>
      </c>
      <c r="C21" s="483" t="s">
        <v>1150</v>
      </c>
      <c r="D21" s="480">
        <v>8</v>
      </c>
      <c r="E21" s="1133">
        <v>363200</v>
      </c>
      <c r="F21" s="1095">
        <v>63.48</v>
      </c>
      <c r="G21" s="1133">
        <v>0</v>
      </c>
      <c r="H21" s="1095">
        <v>0</v>
      </c>
      <c r="I21" s="1133">
        <v>208941</v>
      </c>
      <c r="J21" s="1095">
        <v>36.520000000000003</v>
      </c>
      <c r="K21" s="1133">
        <v>0</v>
      </c>
      <c r="L21" s="1095">
        <v>0</v>
      </c>
      <c r="M21" s="439">
        <v>572141</v>
      </c>
      <c r="N21" s="439">
        <v>52245</v>
      </c>
      <c r="O21" s="439">
        <v>152</v>
      </c>
      <c r="P21" s="433">
        <v>51107</v>
      </c>
      <c r="Q21" s="433">
        <v>-8081</v>
      </c>
      <c r="R21" s="449">
        <v>460556</v>
      </c>
      <c r="S21" s="59">
        <v>11</v>
      </c>
    </row>
    <row r="22" spans="1:19" s="101" customFormat="1" ht="23.1" customHeight="1">
      <c r="A22" s="66">
        <v>12</v>
      </c>
      <c r="B22" s="65" t="s">
        <v>1074</v>
      </c>
      <c r="C22" s="483" t="s">
        <v>1150</v>
      </c>
      <c r="D22" s="480">
        <v>8</v>
      </c>
      <c r="E22" s="1133">
        <v>375407</v>
      </c>
      <c r="F22" s="1095">
        <v>56.88</v>
      </c>
      <c r="G22" s="1133">
        <v>0</v>
      </c>
      <c r="H22" s="1095">
        <v>0</v>
      </c>
      <c r="I22" s="1133">
        <v>284568</v>
      </c>
      <c r="J22" s="1095">
        <v>43.12</v>
      </c>
      <c r="K22" s="1133">
        <v>0</v>
      </c>
      <c r="L22" s="1095">
        <v>0</v>
      </c>
      <c r="M22" s="439">
        <v>659975</v>
      </c>
      <c r="N22" s="439">
        <v>68788</v>
      </c>
      <c r="O22" s="439">
        <v>535</v>
      </c>
      <c r="P22" s="433">
        <v>50568</v>
      </c>
      <c r="Q22" s="433">
        <v>-5277</v>
      </c>
      <c r="R22" s="449">
        <v>534807</v>
      </c>
      <c r="S22" s="67">
        <v>12</v>
      </c>
    </row>
    <row r="23" spans="1:19" s="101" customFormat="1" ht="23.1" customHeight="1">
      <c r="A23" s="70">
        <v>14</v>
      </c>
      <c r="B23" s="62" t="s">
        <v>1075</v>
      </c>
      <c r="C23" s="478" t="s">
        <v>1150</v>
      </c>
      <c r="D23" s="479">
        <v>9</v>
      </c>
      <c r="E23" s="1132">
        <v>837841</v>
      </c>
      <c r="F23" s="1097">
        <v>52.47</v>
      </c>
      <c r="G23" s="1132">
        <v>0</v>
      </c>
      <c r="H23" s="1097">
        <v>0</v>
      </c>
      <c r="I23" s="1132">
        <v>758844</v>
      </c>
      <c r="J23" s="1097">
        <v>47.53</v>
      </c>
      <c r="K23" s="1132">
        <v>0</v>
      </c>
      <c r="L23" s="1097">
        <v>0</v>
      </c>
      <c r="M23" s="1027">
        <v>1596685</v>
      </c>
      <c r="N23" s="1027">
        <v>176736</v>
      </c>
      <c r="O23" s="1027">
        <v>1937</v>
      </c>
      <c r="P23" s="435">
        <v>89588</v>
      </c>
      <c r="Q23" s="435">
        <v>40430</v>
      </c>
      <c r="R23" s="1010">
        <v>1368854</v>
      </c>
      <c r="S23" s="71">
        <v>14</v>
      </c>
    </row>
    <row r="24" spans="1:19" s="101" customFormat="1" ht="23.1" customHeight="1">
      <c r="A24" s="66">
        <v>15</v>
      </c>
      <c r="B24" s="65" t="s">
        <v>1076</v>
      </c>
      <c r="C24" s="384" t="s">
        <v>1150</v>
      </c>
      <c r="D24" s="480">
        <v>8</v>
      </c>
      <c r="E24" s="1133">
        <v>826920</v>
      </c>
      <c r="F24" s="1095">
        <v>69.569999999999993</v>
      </c>
      <c r="G24" s="1133">
        <v>0</v>
      </c>
      <c r="H24" s="1095">
        <v>0</v>
      </c>
      <c r="I24" s="1133">
        <v>361664</v>
      </c>
      <c r="J24" s="1095">
        <v>30.43</v>
      </c>
      <c r="K24" s="1133">
        <v>0</v>
      </c>
      <c r="L24" s="1095">
        <v>0</v>
      </c>
      <c r="M24" s="439">
        <v>1188584</v>
      </c>
      <c r="N24" s="439">
        <v>82701</v>
      </c>
      <c r="O24" s="439">
        <v>1434</v>
      </c>
      <c r="P24" s="433">
        <v>123887</v>
      </c>
      <c r="Q24" s="433">
        <v>-103229</v>
      </c>
      <c r="R24" s="449">
        <v>877333</v>
      </c>
      <c r="S24" s="67">
        <v>15</v>
      </c>
    </row>
    <row r="25" spans="1:19" s="101" customFormat="1" ht="23.1" customHeight="1">
      <c r="A25" s="66">
        <v>16</v>
      </c>
      <c r="B25" s="65" t="s">
        <v>1077</v>
      </c>
      <c r="C25" s="384" t="s">
        <v>1150</v>
      </c>
      <c r="D25" s="480">
        <v>9</v>
      </c>
      <c r="E25" s="1133">
        <v>209503</v>
      </c>
      <c r="F25" s="1095">
        <v>61.95</v>
      </c>
      <c r="G25" s="1133">
        <v>0</v>
      </c>
      <c r="H25" s="1095">
        <v>0</v>
      </c>
      <c r="I25" s="1133">
        <v>128682</v>
      </c>
      <c r="J25" s="1095">
        <v>38.049999999999997</v>
      </c>
      <c r="K25" s="1133">
        <v>0</v>
      </c>
      <c r="L25" s="1095">
        <v>0</v>
      </c>
      <c r="M25" s="439">
        <v>338185</v>
      </c>
      <c r="N25" s="439">
        <v>32830</v>
      </c>
      <c r="O25" s="439">
        <v>0</v>
      </c>
      <c r="P25" s="433">
        <v>18532</v>
      </c>
      <c r="Q25" s="433">
        <v>-1990</v>
      </c>
      <c r="R25" s="449">
        <v>284833</v>
      </c>
      <c r="S25" s="67">
        <v>16</v>
      </c>
    </row>
    <row r="26" spans="1:19" s="101" customFormat="1" ht="23.1" customHeight="1">
      <c r="A26" s="66">
        <v>17</v>
      </c>
      <c r="B26" s="65" t="s">
        <v>1078</v>
      </c>
      <c r="C26" s="483" t="s">
        <v>1150</v>
      </c>
      <c r="D26" s="480">
        <v>8</v>
      </c>
      <c r="E26" s="1133">
        <v>395675</v>
      </c>
      <c r="F26" s="1095">
        <v>54.92</v>
      </c>
      <c r="G26" s="1133">
        <v>0</v>
      </c>
      <c r="H26" s="1095">
        <v>0</v>
      </c>
      <c r="I26" s="1133">
        <v>324734</v>
      </c>
      <c r="J26" s="1095">
        <v>45.08</v>
      </c>
      <c r="K26" s="1133">
        <v>0</v>
      </c>
      <c r="L26" s="1095">
        <v>0</v>
      </c>
      <c r="M26" s="439">
        <v>720409</v>
      </c>
      <c r="N26" s="439">
        <v>67501</v>
      </c>
      <c r="O26" s="439">
        <v>450</v>
      </c>
      <c r="P26" s="433">
        <v>48751</v>
      </c>
      <c r="Q26" s="433">
        <v>-12518</v>
      </c>
      <c r="R26" s="449">
        <v>591189</v>
      </c>
      <c r="S26" s="67">
        <v>17</v>
      </c>
    </row>
    <row r="27" spans="1:19" s="101" customFormat="1" ht="23.1" customHeight="1">
      <c r="A27" s="75">
        <v>18</v>
      </c>
      <c r="B27" s="76" t="s">
        <v>1079</v>
      </c>
      <c r="C27" s="481" t="s">
        <v>1150</v>
      </c>
      <c r="D27" s="482">
        <v>8</v>
      </c>
      <c r="E27" s="1134">
        <v>832919</v>
      </c>
      <c r="F27" s="1096">
        <v>66.959999999999994</v>
      </c>
      <c r="G27" s="1134">
        <v>0</v>
      </c>
      <c r="H27" s="1096">
        <v>0</v>
      </c>
      <c r="I27" s="1134">
        <v>410934</v>
      </c>
      <c r="J27" s="1096">
        <v>33.04</v>
      </c>
      <c r="K27" s="1134">
        <v>0</v>
      </c>
      <c r="L27" s="1096">
        <v>0</v>
      </c>
      <c r="M27" s="451">
        <v>1243853</v>
      </c>
      <c r="N27" s="451">
        <v>83872</v>
      </c>
      <c r="O27" s="451">
        <v>624</v>
      </c>
      <c r="P27" s="434">
        <v>94600</v>
      </c>
      <c r="Q27" s="434">
        <v>-216819</v>
      </c>
      <c r="R27" s="1011">
        <v>847938</v>
      </c>
      <c r="S27" s="77">
        <v>18</v>
      </c>
    </row>
    <row r="28" spans="1:19" s="101" customFormat="1" ht="23.1" customHeight="1">
      <c r="A28" s="66">
        <v>19</v>
      </c>
      <c r="B28" s="65" t="s">
        <v>1080</v>
      </c>
      <c r="C28" s="478" t="s">
        <v>1150</v>
      </c>
      <c r="D28" s="479">
        <v>8</v>
      </c>
      <c r="E28" s="1132">
        <v>597430</v>
      </c>
      <c r="F28" s="1097">
        <v>57.06</v>
      </c>
      <c r="G28" s="1132">
        <v>0</v>
      </c>
      <c r="H28" s="1097">
        <v>0</v>
      </c>
      <c r="I28" s="1132">
        <v>449629</v>
      </c>
      <c r="J28" s="1097">
        <v>42.94</v>
      </c>
      <c r="K28" s="1132">
        <v>0</v>
      </c>
      <c r="L28" s="1097">
        <v>0</v>
      </c>
      <c r="M28" s="1027">
        <v>1047059</v>
      </c>
      <c r="N28" s="1027">
        <v>97436</v>
      </c>
      <c r="O28" s="1027">
        <v>1386</v>
      </c>
      <c r="P28" s="435">
        <v>79963</v>
      </c>
      <c r="Q28" s="435">
        <v>-17650</v>
      </c>
      <c r="R28" s="1010">
        <v>850624</v>
      </c>
      <c r="S28" s="67">
        <v>19</v>
      </c>
    </row>
    <row r="29" spans="1:19" s="101" customFormat="1" ht="23.1" customHeight="1">
      <c r="A29" s="66">
        <v>21</v>
      </c>
      <c r="B29" s="65" t="s">
        <v>1081</v>
      </c>
      <c r="C29" s="384" t="s">
        <v>1150</v>
      </c>
      <c r="D29" s="480">
        <v>9</v>
      </c>
      <c r="E29" s="1133">
        <v>926182</v>
      </c>
      <c r="F29" s="1095">
        <v>68.39</v>
      </c>
      <c r="G29" s="1133">
        <v>0</v>
      </c>
      <c r="H29" s="1095">
        <v>0</v>
      </c>
      <c r="I29" s="1133">
        <v>427986</v>
      </c>
      <c r="J29" s="1095">
        <v>31.61</v>
      </c>
      <c r="K29" s="1133">
        <v>0</v>
      </c>
      <c r="L29" s="1095">
        <v>0</v>
      </c>
      <c r="M29" s="439">
        <v>1354168</v>
      </c>
      <c r="N29" s="439">
        <v>94231</v>
      </c>
      <c r="O29" s="439">
        <v>1055</v>
      </c>
      <c r="P29" s="433">
        <v>145891</v>
      </c>
      <c r="Q29" s="433">
        <v>-43957</v>
      </c>
      <c r="R29" s="449">
        <v>1069034</v>
      </c>
      <c r="S29" s="67">
        <v>21</v>
      </c>
    </row>
    <row r="30" spans="1:19" s="101" customFormat="1" ht="23.1" customHeight="1">
      <c r="A30" s="66">
        <v>22</v>
      </c>
      <c r="B30" s="65" t="s">
        <v>1082</v>
      </c>
      <c r="C30" s="384" t="s">
        <v>1150</v>
      </c>
      <c r="D30" s="480">
        <v>10</v>
      </c>
      <c r="E30" s="1133">
        <v>1149332</v>
      </c>
      <c r="F30" s="1095">
        <v>63.94</v>
      </c>
      <c r="G30" s="1133">
        <v>0</v>
      </c>
      <c r="H30" s="1095">
        <v>0</v>
      </c>
      <c r="I30" s="1133">
        <v>648090</v>
      </c>
      <c r="J30" s="1095">
        <v>36.06</v>
      </c>
      <c r="K30" s="1133">
        <v>0</v>
      </c>
      <c r="L30" s="1095">
        <v>0</v>
      </c>
      <c r="M30" s="439">
        <v>1797422</v>
      </c>
      <c r="N30" s="439">
        <v>145083</v>
      </c>
      <c r="O30" s="439">
        <v>1757</v>
      </c>
      <c r="P30" s="433">
        <v>162761</v>
      </c>
      <c r="Q30" s="433">
        <v>-31448</v>
      </c>
      <c r="R30" s="449">
        <v>1456373</v>
      </c>
      <c r="S30" s="67">
        <v>22</v>
      </c>
    </row>
    <row r="31" spans="1:19" s="101" customFormat="1" ht="23.1" customHeight="1">
      <c r="A31" s="66">
        <v>23</v>
      </c>
      <c r="B31" s="65" t="s">
        <v>1083</v>
      </c>
      <c r="C31" s="384" t="s">
        <v>1150</v>
      </c>
      <c r="D31" s="480">
        <v>6</v>
      </c>
      <c r="E31" s="1133">
        <v>147623</v>
      </c>
      <c r="F31" s="1095">
        <v>71.05</v>
      </c>
      <c r="G31" s="1133">
        <v>0</v>
      </c>
      <c r="H31" s="1095">
        <v>0</v>
      </c>
      <c r="I31" s="1133">
        <v>60144</v>
      </c>
      <c r="J31" s="1095">
        <v>28.95</v>
      </c>
      <c r="K31" s="1133">
        <v>0</v>
      </c>
      <c r="L31" s="1095">
        <v>0</v>
      </c>
      <c r="M31" s="439">
        <v>207767</v>
      </c>
      <c r="N31" s="439">
        <v>13535</v>
      </c>
      <c r="O31" s="439">
        <v>237</v>
      </c>
      <c r="P31" s="433">
        <v>6433</v>
      </c>
      <c r="Q31" s="433">
        <v>-817</v>
      </c>
      <c r="R31" s="449">
        <v>186745</v>
      </c>
      <c r="S31" s="67">
        <v>23</v>
      </c>
    </row>
    <row r="32" spans="1:19" s="101" customFormat="1" ht="23.1" customHeight="1">
      <c r="A32" s="75">
        <v>24</v>
      </c>
      <c r="B32" s="76" t="s">
        <v>1084</v>
      </c>
      <c r="C32" s="481" t="s">
        <v>1150</v>
      </c>
      <c r="D32" s="482">
        <v>8</v>
      </c>
      <c r="E32" s="1134">
        <v>404708</v>
      </c>
      <c r="F32" s="1096">
        <v>59.14</v>
      </c>
      <c r="G32" s="1134">
        <v>0</v>
      </c>
      <c r="H32" s="1096">
        <v>0</v>
      </c>
      <c r="I32" s="1134">
        <v>279639</v>
      </c>
      <c r="J32" s="1096">
        <v>40.86</v>
      </c>
      <c r="K32" s="1134">
        <v>0</v>
      </c>
      <c r="L32" s="1096">
        <v>0</v>
      </c>
      <c r="M32" s="451">
        <v>684347</v>
      </c>
      <c r="N32" s="451">
        <v>53129</v>
      </c>
      <c r="O32" s="451">
        <v>254</v>
      </c>
      <c r="P32" s="434">
        <v>64590</v>
      </c>
      <c r="Q32" s="434">
        <v>-12195</v>
      </c>
      <c r="R32" s="1011">
        <v>554179</v>
      </c>
      <c r="S32" s="77">
        <v>24</v>
      </c>
    </row>
    <row r="33" spans="1:19" s="101" customFormat="1" ht="23.1" customHeight="1">
      <c r="A33" s="78">
        <v>25</v>
      </c>
      <c r="B33" s="65" t="s">
        <v>1085</v>
      </c>
      <c r="C33" s="478" t="s">
        <v>1150</v>
      </c>
      <c r="D33" s="479">
        <v>8</v>
      </c>
      <c r="E33" s="1132">
        <v>544435</v>
      </c>
      <c r="F33" s="1097">
        <v>69.88</v>
      </c>
      <c r="G33" s="1132">
        <v>0</v>
      </c>
      <c r="H33" s="1097">
        <v>0</v>
      </c>
      <c r="I33" s="1132">
        <v>234624</v>
      </c>
      <c r="J33" s="1097">
        <v>30.12</v>
      </c>
      <c r="K33" s="1132">
        <v>0</v>
      </c>
      <c r="L33" s="1097">
        <v>0</v>
      </c>
      <c r="M33" s="1027">
        <v>779059</v>
      </c>
      <c r="N33" s="1027">
        <v>49804</v>
      </c>
      <c r="O33" s="1027">
        <v>808</v>
      </c>
      <c r="P33" s="435">
        <v>51593</v>
      </c>
      <c r="Q33" s="435">
        <v>-1570</v>
      </c>
      <c r="R33" s="1010">
        <v>675284</v>
      </c>
      <c r="S33" s="79">
        <v>25</v>
      </c>
    </row>
    <row r="34" spans="1:19" s="101" customFormat="1" ht="23.1" customHeight="1">
      <c r="A34" s="66">
        <v>27</v>
      </c>
      <c r="B34" s="65" t="s">
        <v>1086</v>
      </c>
      <c r="C34" s="384" t="s">
        <v>1150</v>
      </c>
      <c r="D34" s="480">
        <v>8</v>
      </c>
      <c r="E34" s="1133">
        <v>565900</v>
      </c>
      <c r="F34" s="1095">
        <v>67.62</v>
      </c>
      <c r="G34" s="1133">
        <v>0</v>
      </c>
      <c r="H34" s="1095">
        <v>0</v>
      </c>
      <c r="I34" s="1133">
        <v>271008</v>
      </c>
      <c r="J34" s="1095">
        <v>32.380000000000003</v>
      </c>
      <c r="K34" s="1133">
        <v>0</v>
      </c>
      <c r="L34" s="1095">
        <v>0</v>
      </c>
      <c r="M34" s="439">
        <v>836908</v>
      </c>
      <c r="N34" s="439">
        <v>57248</v>
      </c>
      <c r="O34" s="439">
        <v>75</v>
      </c>
      <c r="P34" s="433">
        <v>147005</v>
      </c>
      <c r="Q34" s="433">
        <v>-26822</v>
      </c>
      <c r="R34" s="449">
        <v>605758</v>
      </c>
      <c r="S34" s="67">
        <v>27</v>
      </c>
    </row>
    <row r="35" spans="1:19" s="101" customFormat="1" ht="23.1" customHeight="1">
      <c r="A35" s="66">
        <v>28</v>
      </c>
      <c r="B35" s="65" t="s">
        <v>1087</v>
      </c>
      <c r="C35" s="384" t="s">
        <v>1150</v>
      </c>
      <c r="D35" s="480">
        <v>9</v>
      </c>
      <c r="E35" s="1133">
        <v>197541</v>
      </c>
      <c r="F35" s="1095">
        <v>51.48</v>
      </c>
      <c r="G35" s="1133">
        <v>0</v>
      </c>
      <c r="H35" s="1095">
        <v>0</v>
      </c>
      <c r="I35" s="1133">
        <v>186180</v>
      </c>
      <c r="J35" s="1095">
        <v>48.52</v>
      </c>
      <c r="K35" s="1133">
        <v>0</v>
      </c>
      <c r="L35" s="1095">
        <v>0</v>
      </c>
      <c r="M35" s="439">
        <v>383721</v>
      </c>
      <c r="N35" s="439">
        <v>34178</v>
      </c>
      <c r="O35" s="439">
        <v>407</v>
      </c>
      <c r="P35" s="433">
        <v>42745</v>
      </c>
      <c r="Q35" s="433">
        <v>-14954</v>
      </c>
      <c r="R35" s="449">
        <v>291437</v>
      </c>
      <c r="S35" s="67">
        <v>28</v>
      </c>
    </row>
    <row r="36" spans="1:19" s="101" customFormat="1" ht="23.1" customHeight="1">
      <c r="A36" s="66">
        <v>29</v>
      </c>
      <c r="B36" s="65" t="s">
        <v>1088</v>
      </c>
      <c r="C36" s="384" t="s">
        <v>1150</v>
      </c>
      <c r="D36" s="480">
        <v>8</v>
      </c>
      <c r="E36" s="1133">
        <v>336068</v>
      </c>
      <c r="F36" s="1095">
        <v>73.48</v>
      </c>
      <c r="G36" s="1133">
        <v>0</v>
      </c>
      <c r="H36" s="1095">
        <v>0</v>
      </c>
      <c r="I36" s="1133">
        <v>121271</v>
      </c>
      <c r="J36" s="1095">
        <v>26.52</v>
      </c>
      <c r="K36" s="1133">
        <v>0</v>
      </c>
      <c r="L36" s="1095">
        <v>0</v>
      </c>
      <c r="M36" s="439">
        <v>457339</v>
      </c>
      <c r="N36" s="439">
        <v>26521</v>
      </c>
      <c r="O36" s="439">
        <v>253</v>
      </c>
      <c r="P36" s="433">
        <v>90098</v>
      </c>
      <c r="Q36" s="433">
        <v>-7295</v>
      </c>
      <c r="R36" s="449">
        <v>333172</v>
      </c>
      <c r="S36" s="67">
        <v>29</v>
      </c>
    </row>
    <row r="37" spans="1:19" s="101" customFormat="1" ht="23.1" customHeight="1">
      <c r="A37" s="75">
        <v>30</v>
      </c>
      <c r="B37" s="76" t="s">
        <v>1089</v>
      </c>
      <c r="C37" s="481" t="s">
        <v>1150</v>
      </c>
      <c r="D37" s="482">
        <v>8</v>
      </c>
      <c r="E37" s="1134">
        <v>480812</v>
      </c>
      <c r="F37" s="1096">
        <v>51.14</v>
      </c>
      <c r="G37" s="1134">
        <v>0</v>
      </c>
      <c r="H37" s="1096">
        <v>0</v>
      </c>
      <c r="I37" s="1134">
        <v>459426</v>
      </c>
      <c r="J37" s="1096">
        <v>48.86</v>
      </c>
      <c r="K37" s="1134">
        <v>0</v>
      </c>
      <c r="L37" s="1096">
        <v>0</v>
      </c>
      <c r="M37" s="451">
        <v>940238</v>
      </c>
      <c r="N37" s="451">
        <v>103085</v>
      </c>
      <c r="O37" s="451">
        <v>1454</v>
      </c>
      <c r="P37" s="434">
        <v>77089</v>
      </c>
      <c r="Q37" s="434">
        <v>-12488</v>
      </c>
      <c r="R37" s="1011">
        <v>746122</v>
      </c>
      <c r="S37" s="77">
        <v>30</v>
      </c>
    </row>
    <row r="38" spans="1:19" s="101" customFormat="1" ht="23.1" customHeight="1">
      <c r="A38" s="66">
        <v>31</v>
      </c>
      <c r="B38" s="65" t="s">
        <v>1090</v>
      </c>
      <c r="C38" s="478" t="s">
        <v>1150</v>
      </c>
      <c r="D38" s="479">
        <v>8</v>
      </c>
      <c r="E38" s="1132">
        <v>284040</v>
      </c>
      <c r="F38" s="1097">
        <v>67.62</v>
      </c>
      <c r="G38" s="1132">
        <v>0</v>
      </c>
      <c r="H38" s="1097">
        <v>0</v>
      </c>
      <c r="I38" s="1132">
        <v>136042</v>
      </c>
      <c r="J38" s="1097">
        <v>32.380000000000003</v>
      </c>
      <c r="K38" s="1132">
        <v>0</v>
      </c>
      <c r="L38" s="1097">
        <v>0</v>
      </c>
      <c r="M38" s="1027">
        <v>420082</v>
      </c>
      <c r="N38" s="1027">
        <v>29610</v>
      </c>
      <c r="O38" s="1027">
        <v>302</v>
      </c>
      <c r="P38" s="435">
        <v>66744</v>
      </c>
      <c r="Q38" s="435">
        <v>216</v>
      </c>
      <c r="R38" s="1010">
        <v>323642</v>
      </c>
      <c r="S38" s="67">
        <v>31</v>
      </c>
    </row>
    <row r="39" spans="1:19" s="101" customFormat="1" ht="23.1" customHeight="1">
      <c r="A39" s="66">
        <v>32</v>
      </c>
      <c r="B39" s="65" t="s">
        <v>1091</v>
      </c>
      <c r="C39" s="384" t="s">
        <v>1150</v>
      </c>
      <c r="D39" s="480">
        <v>9</v>
      </c>
      <c r="E39" s="1133">
        <v>529727</v>
      </c>
      <c r="F39" s="1095">
        <v>57.33</v>
      </c>
      <c r="G39" s="1133">
        <v>0</v>
      </c>
      <c r="H39" s="1095">
        <v>0</v>
      </c>
      <c r="I39" s="1133">
        <v>394200</v>
      </c>
      <c r="J39" s="1095">
        <v>42.67</v>
      </c>
      <c r="K39" s="1133">
        <v>0</v>
      </c>
      <c r="L39" s="1095">
        <v>0</v>
      </c>
      <c r="M39" s="439">
        <v>923927</v>
      </c>
      <c r="N39" s="439">
        <v>91782</v>
      </c>
      <c r="O39" s="439">
        <v>930</v>
      </c>
      <c r="P39" s="433">
        <v>58217</v>
      </c>
      <c r="Q39" s="433">
        <v>-2407</v>
      </c>
      <c r="R39" s="449">
        <v>770591</v>
      </c>
      <c r="S39" s="67">
        <v>32</v>
      </c>
    </row>
    <row r="40" spans="1:19" s="101" customFormat="1" ht="23.1" customHeight="1">
      <c r="A40" s="66">
        <v>33</v>
      </c>
      <c r="B40" s="65" t="s">
        <v>1092</v>
      </c>
      <c r="C40" s="483" t="s">
        <v>1150</v>
      </c>
      <c r="D40" s="480">
        <v>8</v>
      </c>
      <c r="E40" s="1133">
        <v>216587</v>
      </c>
      <c r="F40" s="1095">
        <v>70.69</v>
      </c>
      <c r="G40" s="1133">
        <v>0</v>
      </c>
      <c r="H40" s="1095">
        <v>0</v>
      </c>
      <c r="I40" s="1133">
        <v>89805</v>
      </c>
      <c r="J40" s="1095">
        <v>29.31</v>
      </c>
      <c r="K40" s="1133">
        <v>0</v>
      </c>
      <c r="L40" s="1095">
        <v>0</v>
      </c>
      <c r="M40" s="439">
        <v>306392</v>
      </c>
      <c r="N40" s="439">
        <v>18338</v>
      </c>
      <c r="O40" s="439">
        <v>224</v>
      </c>
      <c r="P40" s="433">
        <v>26899</v>
      </c>
      <c r="Q40" s="433">
        <v>-3481</v>
      </c>
      <c r="R40" s="449">
        <v>257450</v>
      </c>
      <c r="S40" s="67">
        <v>33</v>
      </c>
    </row>
    <row r="41" spans="1:19" s="101" customFormat="1" ht="23.1" customHeight="1">
      <c r="A41" s="66">
        <v>34</v>
      </c>
      <c r="B41" s="65" t="s">
        <v>1093</v>
      </c>
      <c r="C41" s="384" t="s">
        <v>1150</v>
      </c>
      <c r="D41" s="480">
        <v>10</v>
      </c>
      <c r="E41" s="1133">
        <v>518819</v>
      </c>
      <c r="F41" s="1095">
        <v>66.44</v>
      </c>
      <c r="G41" s="1133">
        <v>0</v>
      </c>
      <c r="H41" s="1095">
        <v>0</v>
      </c>
      <c r="I41" s="1133">
        <v>262099</v>
      </c>
      <c r="J41" s="1095">
        <v>33.56</v>
      </c>
      <c r="K41" s="1133">
        <v>0</v>
      </c>
      <c r="L41" s="1095">
        <v>0</v>
      </c>
      <c r="M41" s="439">
        <v>780918</v>
      </c>
      <c r="N41" s="439">
        <v>38702</v>
      </c>
      <c r="O41" s="439">
        <v>216</v>
      </c>
      <c r="P41" s="433">
        <v>128550</v>
      </c>
      <c r="Q41" s="433">
        <v>-205</v>
      </c>
      <c r="R41" s="449">
        <v>613245</v>
      </c>
      <c r="S41" s="67">
        <v>34</v>
      </c>
    </row>
    <row r="42" spans="1:19" s="101" customFormat="1" ht="23.1" customHeight="1">
      <c r="A42" s="75">
        <v>35</v>
      </c>
      <c r="B42" s="76" t="s">
        <v>1094</v>
      </c>
      <c r="C42" s="481" t="s">
        <v>1150</v>
      </c>
      <c r="D42" s="482">
        <v>9</v>
      </c>
      <c r="E42" s="1134">
        <v>459171</v>
      </c>
      <c r="F42" s="1096">
        <v>73.569999999999993</v>
      </c>
      <c r="G42" s="1134">
        <v>0</v>
      </c>
      <c r="H42" s="1096">
        <v>0</v>
      </c>
      <c r="I42" s="1134">
        <v>164994</v>
      </c>
      <c r="J42" s="1096">
        <v>26.43</v>
      </c>
      <c r="K42" s="1134">
        <v>0</v>
      </c>
      <c r="L42" s="1096">
        <v>0</v>
      </c>
      <c r="M42" s="451">
        <v>624165</v>
      </c>
      <c r="N42" s="451">
        <v>34373</v>
      </c>
      <c r="O42" s="451">
        <v>608</v>
      </c>
      <c r="P42" s="434">
        <v>96150</v>
      </c>
      <c r="Q42" s="434">
        <v>-8523</v>
      </c>
      <c r="R42" s="1011">
        <v>484511</v>
      </c>
      <c r="S42" s="77">
        <v>35</v>
      </c>
    </row>
    <row r="43" spans="1:19" s="101" customFormat="1" ht="23.1" customHeight="1">
      <c r="A43" s="66">
        <v>36</v>
      </c>
      <c r="B43" s="65" t="s">
        <v>1095</v>
      </c>
      <c r="C43" s="478" t="s">
        <v>1150</v>
      </c>
      <c r="D43" s="479">
        <v>8</v>
      </c>
      <c r="E43" s="1132">
        <v>361157</v>
      </c>
      <c r="F43" s="1097">
        <v>54.99</v>
      </c>
      <c r="G43" s="1132">
        <v>0</v>
      </c>
      <c r="H43" s="1097">
        <v>0</v>
      </c>
      <c r="I43" s="1132">
        <v>295625</v>
      </c>
      <c r="J43" s="1097">
        <v>45.01</v>
      </c>
      <c r="K43" s="1132">
        <v>0</v>
      </c>
      <c r="L43" s="1097">
        <v>0</v>
      </c>
      <c r="M43" s="1027">
        <v>656782</v>
      </c>
      <c r="N43" s="1027">
        <v>61992</v>
      </c>
      <c r="O43" s="1027">
        <v>524</v>
      </c>
      <c r="P43" s="435">
        <v>56707</v>
      </c>
      <c r="Q43" s="435">
        <v>-13377</v>
      </c>
      <c r="R43" s="1010">
        <v>524182</v>
      </c>
      <c r="S43" s="67">
        <v>36</v>
      </c>
    </row>
    <row r="44" spans="1:19" s="101" customFormat="1" ht="23.1" customHeight="1">
      <c r="A44" s="66">
        <v>37</v>
      </c>
      <c r="B44" s="65" t="s">
        <v>1096</v>
      </c>
      <c r="C44" s="384" t="s">
        <v>1150</v>
      </c>
      <c r="D44" s="480">
        <v>8</v>
      </c>
      <c r="E44" s="1133">
        <v>654274</v>
      </c>
      <c r="F44" s="1095">
        <v>73.03</v>
      </c>
      <c r="G44" s="1133">
        <v>0</v>
      </c>
      <c r="H44" s="1095">
        <v>0</v>
      </c>
      <c r="I44" s="1133">
        <v>241656</v>
      </c>
      <c r="J44" s="1095">
        <v>26.97</v>
      </c>
      <c r="K44" s="1133">
        <v>0</v>
      </c>
      <c r="L44" s="1095">
        <v>0</v>
      </c>
      <c r="M44" s="439">
        <v>895930</v>
      </c>
      <c r="N44" s="439">
        <v>37235</v>
      </c>
      <c r="O44" s="439">
        <v>308</v>
      </c>
      <c r="P44" s="433">
        <v>121613</v>
      </c>
      <c r="Q44" s="433">
        <v>-7434</v>
      </c>
      <c r="R44" s="449">
        <v>729340</v>
      </c>
      <c r="S44" s="67">
        <v>37</v>
      </c>
    </row>
    <row r="45" spans="1:19" s="101" customFormat="1" ht="23.1" customHeight="1">
      <c r="A45" s="66">
        <v>38</v>
      </c>
      <c r="B45" s="65" t="s">
        <v>1097</v>
      </c>
      <c r="C45" s="384" t="s">
        <v>1150</v>
      </c>
      <c r="D45" s="480">
        <v>8</v>
      </c>
      <c r="E45" s="1133">
        <v>330161</v>
      </c>
      <c r="F45" s="1095">
        <v>72.209999999999994</v>
      </c>
      <c r="G45" s="1133">
        <v>0</v>
      </c>
      <c r="H45" s="1095">
        <v>0</v>
      </c>
      <c r="I45" s="1133">
        <v>127073</v>
      </c>
      <c r="J45" s="1095">
        <v>27.79</v>
      </c>
      <c r="K45" s="1133">
        <v>0</v>
      </c>
      <c r="L45" s="1095">
        <v>0</v>
      </c>
      <c r="M45" s="439">
        <v>457234</v>
      </c>
      <c r="N45" s="439">
        <v>19182</v>
      </c>
      <c r="O45" s="439">
        <v>662</v>
      </c>
      <c r="P45" s="433">
        <v>80452</v>
      </c>
      <c r="Q45" s="433">
        <v>-7722</v>
      </c>
      <c r="R45" s="449">
        <v>349216</v>
      </c>
      <c r="S45" s="67">
        <v>38</v>
      </c>
    </row>
    <row r="46" spans="1:19" s="101" customFormat="1" ht="23.1" customHeight="1">
      <c r="A46" s="66">
        <v>39</v>
      </c>
      <c r="B46" s="65" t="s">
        <v>1098</v>
      </c>
      <c r="C46" s="384" t="s">
        <v>1150</v>
      </c>
      <c r="D46" s="480">
        <v>8</v>
      </c>
      <c r="E46" s="1133">
        <v>137480</v>
      </c>
      <c r="F46" s="1095">
        <v>62.92</v>
      </c>
      <c r="G46" s="1133">
        <v>0</v>
      </c>
      <c r="H46" s="1095">
        <v>0</v>
      </c>
      <c r="I46" s="1133">
        <v>81010</v>
      </c>
      <c r="J46" s="1095">
        <v>37.08</v>
      </c>
      <c r="K46" s="1133">
        <v>0</v>
      </c>
      <c r="L46" s="1095">
        <v>0</v>
      </c>
      <c r="M46" s="439">
        <v>218490</v>
      </c>
      <c r="N46" s="439">
        <v>17001</v>
      </c>
      <c r="O46" s="439">
        <v>105</v>
      </c>
      <c r="P46" s="433">
        <v>16528</v>
      </c>
      <c r="Q46" s="433">
        <v>-3681</v>
      </c>
      <c r="R46" s="449">
        <v>181175</v>
      </c>
      <c r="S46" s="67">
        <v>39</v>
      </c>
    </row>
    <row r="47" spans="1:19" s="101" customFormat="1" ht="23.1" customHeight="1">
      <c r="A47" s="75">
        <v>42</v>
      </c>
      <c r="B47" s="76" t="s">
        <v>1099</v>
      </c>
      <c r="C47" s="481" t="s">
        <v>1150</v>
      </c>
      <c r="D47" s="482">
        <v>8</v>
      </c>
      <c r="E47" s="1134">
        <v>179974</v>
      </c>
      <c r="F47" s="1096">
        <v>66.38</v>
      </c>
      <c r="G47" s="1134">
        <v>0</v>
      </c>
      <c r="H47" s="1096">
        <v>0</v>
      </c>
      <c r="I47" s="1134">
        <v>91134</v>
      </c>
      <c r="J47" s="1096">
        <v>33.619999999999997</v>
      </c>
      <c r="K47" s="1134">
        <v>0</v>
      </c>
      <c r="L47" s="1096">
        <v>0</v>
      </c>
      <c r="M47" s="451">
        <v>271108</v>
      </c>
      <c r="N47" s="451">
        <v>19614</v>
      </c>
      <c r="O47" s="451">
        <v>140</v>
      </c>
      <c r="P47" s="434">
        <v>52406</v>
      </c>
      <c r="Q47" s="434">
        <v>-2473</v>
      </c>
      <c r="R47" s="1011">
        <v>196475</v>
      </c>
      <c r="S47" s="77">
        <v>42</v>
      </c>
    </row>
    <row r="48" spans="1:19" s="101" customFormat="1" ht="23.1" customHeight="1">
      <c r="A48" s="66">
        <v>43</v>
      </c>
      <c r="B48" s="65" t="s">
        <v>1100</v>
      </c>
      <c r="C48" s="478" t="s">
        <v>1150</v>
      </c>
      <c r="D48" s="479">
        <v>9</v>
      </c>
      <c r="E48" s="1132">
        <v>299908</v>
      </c>
      <c r="F48" s="1097">
        <v>70.73</v>
      </c>
      <c r="G48" s="1132">
        <v>0</v>
      </c>
      <c r="H48" s="1097">
        <v>0</v>
      </c>
      <c r="I48" s="1132">
        <v>124083</v>
      </c>
      <c r="J48" s="1097">
        <v>29.27</v>
      </c>
      <c r="K48" s="1132">
        <v>0</v>
      </c>
      <c r="L48" s="1097">
        <v>0</v>
      </c>
      <c r="M48" s="1027">
        <v>423991</v>
      </c>
      <c r="N48" s="1027">
        <v>30742</v>
      </c>
      <c r="O48" s="1027">
        <v>284</v>
      </c>
      <c r="P48" s="435">
        <v>24196</v>
      </c>
      <c r="Q48" s="435">
        <v>-1957</v>
      </c>
      <c r="R48" s="1010">
        <v>366812</v>
      </c>
      <c r="S48" s="67">
        <v>43</v>
      </c>
    </row>
    <row r="49" spans="1:19" s="101" customFormat="1" ht="23.1" customHeight="1">
      <c r="A49" s="66">
        <v>44</v>
      </c>
      <c r="B49" s="65" t="s">
        <v>1101</v>
      </c>
      <c r="C49" s="384" t="s">
        <v>1150</v>
      </c>
      <c r="D49" s="480">
        <v>8</v>
      </c>
      <c r="E49" s="1133">
        <v>101156</v>
      </c>
      <c r="F49" s="1095">
        <v>55.74</v>
      </c>
      <c r="G49" s="1133">
        <v>0</v>
      </c>
      <c r="H49" s="1095">
        <v>0</v>
      </c>
      <c r="I49" s="1133">
        <v>80321</v>
      </c>
      <c r="J49" s="1095">
        <v>44.26</v>
      </c>
      <c r="K49" s="1133">
        <v>0</v>
      </c>
      <c r="L49" s="1095">
        <v>0</v>
      </c>
      <c r="M49" s="439">
        <v>181477</v>
      </c>
      <c r="N49" s="439">
        <v>20496</v>
      </c>
      <c r="O49" s="439">
        <v>293</v>
      </c>
      <c r="P49" s="433">
        <v>3856</v>
      </c>
      <c r="Q49" s="433">
        <v>-11351</v>
      </c>
      <c r="R49" s="449">
        <v>145481</v>
      </c>
      <c r="S49" s="67">
        <v>44</v>
      </c>
    </row>
    <row r="50" spans="1:19" s="101" customFormat="1" ht="23.1" customHeight="1">
      <c r="A50" s="66">
        <v>45</v>
      </c>
      <c r="B50" s="65" t="s">
        <v>1102</v>
      </c>
      <c r="C50" s="384" t="s">
        <v>1150</v>
      </c>
      <c r="D50" s="480">
        <v>8</v>
      </c>
      <c r="E50" s="1133">
        <v>36153</v>
      </c>
      <c r="F50" s="1095">
        <v>55.7</v>
      </c>
      <c r="G50" s="1133">
        <v>0</v>
      </c>
      <c r="H50" s="1095">
        <v>0</v>
      </c>
      <c r="I50" s="1133">
        <v>28749</v>
      </c>
      <c r="J50" s="1095">
        <v>44.3</v>
      </c>
      <c r="K50" s="1133">
        <v>0</v>
      </c>
      <c r="L50" s="1095">
        <v>0</v>
      </c>
      <c r="M50" s="439">
        <v>64902</v>
      </c>
      <c r="N50" s="439">
        <v>6027</v>
      </c>
      <c r="O50" s="439">
        <v>17</v>
      </c>
      <c r="P50" s="433">
        <v>1929</v>
      </c>
      <c r="Q50" s="433">
        <v>-886</v>
      </c>
      <c r="R50" s="449">
        <v>56043</v>
      </c>
      <c r="S50" s="67">
        <v>45</v>
      </c>
    </row>
    <row r="51" spans="1:19" s="101" customFormat="1" ht="23.1" customHeight="1">
      <c r="A51" s="78">
        <v>46</v>
      </c>
      <c r="B51" s="65" t="s">
        <v>1103</v>
      </c>
      <c r="C51" s="384" t="s">
        <v>1150</v>
      </c>
      <c r="D51" s="480">
        <v>8</v>
      </c>
      <c r="E51" s="1133">
        <v>194659</v>
      </c>
      <c r="F51" s="1095">
        <v>51.38</v>
      </c>
      <c r="G51" s="1133">
        <v>0</v>
      </c>
      <c r="H51" s="1095">
        <v>0</v>
      </c>
      <c r="I51" s="1133">
        <v>184195</v>
      </c>
      <c r="J51" s="1095">
        <v>48.62</v>
      </c>
      <c r="K51" s="1133">
        <v>0</v>
      </c>
      <c r="L51" s="1095">
        <v>0</v>
      </c>
      <c r="M51" s="439">
        <v>378854</v>
      </c>
      <c r="N51" s="439">
        <v>42466</v>
      </c>
      <c r="O51" s="439">
        <v>811</v>
      </c>
      <c r="P51" s="433">
        <v>18954</v>
      </c>
      <c r="Q51" s="433">
        <v>721</v>
      </c>
      <c r="R51" s="449">
        <v>317344</v>
      </c>
      <c r="S51" s="79">
        <v>46</v>
      </c>
    </row>
    <row r="52" spans="1:19" s="101" customFormat="1" ht="23.1" customHeight="1">
      <c r="A52" s="75">
        <v>47</v>
      </c>
      <c r="B52" s="76" t="s">
        <v>1104</v>
      </c>
      <c r="C52" s="481" t="s">
        <v>1150</v>
      </c>
      <c r="D52" s="482">
        <v>8</v>
      </c>
      <c r="E52" s="1134">
        <v>258347</v>
      </c>
      <c r="F52" s="1096">
        <v>70.489999999999995</v>
      </c>
      <c r="G52" s="1134">
        <v>0</v>
      </c>
      <c r="H52" s="1096">
        <v>0</v>
      </c>
      <c r="I52" s="1134">
        <v>108129</v>
      </c>
      <c r="J52" s="1096">
        <v>29.51</v>
      </c>
      <c r="K52" s="1134">
        <v>0</v>
      </c>
      <c r="L52" s="1096">
        <v>0</v>
      </c>
      <c r="M52" s="451">
        <v>366476</v>
      </c>
      <c r="N52" s="451">
        <v>23437</v>
      </c>
      <c r="O52" s="451">
        <v>0</v>
      </c>
      <c r="P52" s="434">
        <v>25374</v>
      </c>
      <c r="Q52" s="434">
        <v>-4363</v>
      </c>
      <c r="R52" s="1011">
        <v>313302</v>
      </c>
      <c r="S52" s="77">
        <v>47</v>
      </c>
    </row>
    <row r="53" spans="1:19" s="196" customFormat="1" ht="23.1" customHeight="1">
      <c r="A53" s="66">
        <v>49</v>
      </c>
      <c r="B53" s="65" t="s">
        <v>1105</v>
      </c>
      <c r="C53" s="478" t="s">
        <v>1150</v>
      </c>
      <c r="D53" s="479">
        <v>8</v>
      </c>
      <c r="E53" s="1132">
        <v>36634</v>
      </c>
      <c r="F53" s="1097">
        <v>50.59</v>
      </c>
      <c r="G53" s="1132">
        <v>0</v>
      </c>
      <c r="H53" s="1097">
        <v>0</v>
      </c>
      <c r="I53" s="1132">
        <v>35781</v>
      </c>
      <c r="J53" s="1097">
        <v>49.41</v>
      </c>
      <c r="K53" s="1132">
        <v>0</v>
      </c>
      <c r="L53" s="1097">
        <v>0</v>
      </c>
      <c r="M53" s="1027">
        <v>72415</v>
      </c>
      <c r="N53" s="1027">
        <v>5766</v>
      </c>
      <c r="O53" s="1027">
        <v>18</v>
      </c>
      <c r="P53" s="435">
        <v>1463</v>
      </c>
      <c r="Q53" s="435">
        <v>-828</v>
      </c>
      <c r="R53" s="1010">
        <v>64340</v>
      </c>
      <c r="S53" s="67">
        <v>49</v>
      </c>
    </row>
    <row r="54" spans="1:19" s="196" customFormat="1" ht="23.1" customHeight="1">
      <c r="A54" s="66">
        <v>50</v>
      </c>
      <c r="B54" s="65" t="s">
        <v>1106</v>
      </c>
      <c r="C54" s="384" t="s">
        <v>1150</v>
      </c>
      <c r="D54" s="480">
        <v>8</v>
      </c>
      <c r="E54" s="1133">
        <v>40835</v>
      </c>
      <c r="F54" s="1095">
        <v>47.04</v>
      </c>
      <c r="G54" s="1133">
        <v>0</v>
      </c>
      <c r="H54" s="1095">
        <v>0</v>
      </c>
      <c r="I54" s="1133">
        <v>45967</v>
      </c>
      <c r="J54" s="1095">
        <v>52.96</v>
      </c>
      <c r="K54" s="1133">
        <v>0</v>
      </c>
      <c r="L54" s="1095">
        <v>0</v>
      </c>
      <c r="M54" s="439">
        <v>86802</v>
      </c>
      <c r="N54" s="439">
        <v>7989</v>
      </c>
      <c r="O54" s="439">
        <v>752</v>
      </c>
      <c r="P54" s="433">
        <v>1982</v>
      </c>
      <c r="Q54" s="433">
        <v>444</v>
      </c>
      <c r="R54" s="449">
        <v>76523</v>
      </c>
      <c r="S54" s="67">
        <v>50</v>
      </c>
    </row>
    <row r="55" spans="1:19" s="196" customFormat="1" ht="23.1" customHeight="1">
      <c r="A55" s="66">
        <v>51</v>
      </c>
      <c r="B55" s="65" t="s">
        <v>1107</v>
      </c>
      <c r="C55" s="384" t="s">
        <v>1150</v>
      </c>
      <c r="D55" s="480">
        <v>8</v>
      </c>
      <c r="E55" s="1133">
        <v>62699</v>
      </c>
      <c r="F55" s="1095">
        <v>47.36</v>
      </c>
      <c r="G55" s="1133">
        <v>0</v>
      </c>
      <c r="H55" s="1095">
        <v>0</v>
      </c>
      <c r="I55" s="1133">
        <v>69701</v>
      </c>
      <c r="J55" s="1095">
        <v>52.64</v>
      </c>
      <c r="K55" s="1133">
        <v>0</v>
      </c>
      <c r="L55" s="1095">
        <v>0</v>
      </c>
      <c r="M55" s="439">
        <v>132400</v>
      </c>
      <c r="N55" s="439">
        <v>17317</v>
      </c>
      <c r="O55" s="439">
        <v>60</v>
      </c>
      <c r="P55" s="433">
        <v>2219</v>
      </c>
      <c r="Q55" s="433">
        <v>1160</v>
      </c>
      <c r="R55" s="449">
        <v>113964</v>
      </c>
      <c r="S55" s="67">
        <v>51</v>
      </c>
    </row>
    <row r="56" spans="1:19" s="196" customFormat="1" ht="23.1" customHeight="1">
      <c r="A56" s="66">
        <v>52</v>
      </c>
      <c r="B56" s="65" t="s">
        <v>1108</v>
      </c>
      <c r="C56" s="384" t="s">
        <v>1150</v>
      </c>
      <c r="D56" s="480">
        <v>8</v>
      </c>
      <c r="E56" s="1133">
        <v>27161</v>
      </c>
      <c r="F56" s="1095">
        <v>41.44</v>
      </c>
      <c r="G56" s="1133">
        <v>0</v>
      </c>
      <c r="H56" s="1095">
        <v>0</v>
      </c>
      <c r="I56" s="1133">
        <v>38379</v>
      </c>
      <c r="J56" s="1095">
        <v>58.56</v>
      </c>
      <c r="K56" s="1133">
        <v>0</v>
      </c>
      <c r="L56" s="1095">
        <v>0</v>
      </c>
      <c r="M56" s="439">
        <v>65540</v>
      </c>
      <c r="N56" s="439">
        <v>9691</v>
      </c>
      <c r="O56" s="439">
        <v>11</v>
      </c>
      <c r="P56" s="433">
        <v>637</v>
      </c>
      <c r="Q56" s="433">
        <v>-539</v>
      </c>
      <c r="R56" s="449">
        <v>54662</v>
      </c>
      <c r="S56" s="67">
        <v>52</v>
      </c>
    </row>
    <row r="57" spans="1:19" s="196" customFormat="1" ht="23.1" customHeight="1" thickBot="1">
      <c r="A57" s="81">
        <v>54</v>
      </c>
      <c r="B57" s="82" t="s">
        <v>1109</v>
      </c>
      <c r="C57" s="378" t="s">
        <v>1150</v>
      </c>
      <c r="D57" s="486">
        <v>8</v>
      </c>
      <c r="E57" s="1135">
        <v>79403</v>
      </c>
      <c r="F57" s="1098">
        <v>49.57</v>
      </c>
      <c r="G57" s="1135">
        <v>0</v>
      </c>
      <c r="H57" s="1098">
        <v>0</v>
      </c>
      <c r="I57" s="1135">
        <v>80770</v>
      </c>
      <c r="J57" s="1098">
        <v>50.43</v>
      </c>
      <c r="K57" s="1135">
        <v>0</v>
      </c>
      <c r="L57" s="1098">
        <v>0</v>
      </c>
      <c r="M57" s="1030">
        <v>160173</v>
      </c>
      <c r="N57" s="1030">
        <v>18085</v>
      </c>
      <c r="O57" s="1030">
        <v>205</v>
      </c>
      <c r="P57" s="441">
        <v>6727</v>
      </c>
      <c r="Q57" s="441">
        <v>-1217</v>
      </c>
      <c r="R57" s="1012">
        <v>133939</v>
      </c>
      <c r="S57" s="83">
        <v>54</v>
      </c>
    </row>
    <row r="58" spans="1:19" ht="23.1" customHeight="1">
      <c r="A58" s="64">
        <v>55</v>
      </c>
      <c r="B58" s="97" t="s">
        <v>1110</v>
      </c>
      <c r="C58" s="478" t="s">
        <v>1150</v>
      </c>
      <c r="D58" s="479">
        <v>8</v>
      </c>
      <c r="E58" s="1132">
        <v>83553</v>
      </c>
      <c r="F58" s="1092">
        <v>54.95</v>
      </c>
      <c r="G58" s="1139">
        <v>0</v>
      </c>
      <c r="H58" s="1092">
        <v>0</v>
      </c>
      <c r="I58" s="1139">
        <v>68487</v>
      </c>
      <c r="J58" s="1092">
        <v>45.05</v>
      </c>
      <c r="K58" s="1139">
        <v>0</v>
      </c>
      <c r="L58" s="1092">
        <v>0</v>
      </c>
      <c r="M58" s="1032">
        <v>152040</v>
      </c>
      <c r="N58" s="1032">
        <v>15911</v>
      </c>
      <c r="O58" s="1032">
        <v>121</v>
      </c>
      <c r="P58" s="445">
        <v>3790</v>
      </c>
      <c r="Q58" s="445">
        <v>-1576</v>
      </c>
      <c r="R58" s="1042">
        <v>130642</v>
      </c>
      <c r="S58" s="59">
        <v>55</v>
      </c>
    </row>
    <row r="59" spans="1:19" ht="23.1" customHeight="1">
      <c r="A59" s="64">
        <v>56</v>
      </c>
      <c r="B59" s="97" t="s">
        <v>1111</v>
      </c>
      <c r="C59" s="384" t="s">
        <v>1150</v>
      </c>
      <c r="D59" s="480">
        <v>8</v>
      </c>
      <c r="E59" s="1137">
        <v>42135</v>
      </c>
      <c r="F59" s="1093">
        <v>53.09</v>
      </c>
      <c r="G59" s="1137">
        <v>0</v>
      </c>
      <c r="H59" s="1093">
        <v>0</v>
      </c>
      <c r="I59" s="1137">
        <v>37235</v>
      </c>
      <c r="J59" s="1093">
        <v>46.91</v>
      </c>
      <c r="K59" s="1137">
        <v>0</v>
      </c>
      <c r="L59" s="1093">
        <v>0</v>
      </c>
      <c r="M59" s="438">
        <v>79370</v>
      </c>
      <c r="N59" s="438">
        <v>4777</v>
      </c>
      <c r="O59" s="438">
        <v>89</v>
      </c>
      <c r="P59" s="437">
        <v>2593</v>
      </c>
      <c r="Q59" s="437">
        <v>607</v>
      </c>
      <c r="R59" s="436">
        <v>72518</v>
      </c>
      <c r="S59" s="59">
        <v>56</v>
      </c>
    </row>
    <row r="60" spans="1:19" ht="23.1" customHeight="1">
      <c r="A60" s="64">
        <v>57</v>
      </c>
      <c r="B60" s="97" t="s">
        <v>1112</v>
      </c>
      <c r="C60" s="384" t="s">
        <v>1150</v>
      </c>
      <c r="D60" s="480">
        <v>8</v>
      </c>
      <c r="E60" s="1137">
        <v>14067</v>
      </c>
      <c r="F60" s="1093">
        <v>46.78</v>
      </c>
      <c r="G60" s="1137">
        <v>0</v>
      </c>
      <c r="H60" s="1093">
        <v>0</v>
      </c>
      <c r="I60" s="1137">
        <v>16001</v>
      </c>
      <c r="J60" s="1093">
        <v>53.22</v>
      </c>
      <c r="K60" s="1137">
        <v>0</v>
      </c>
      <c r="L60" s="1093">
        <v>0</v>
      </c>
      <c r="M60" s="438">
        <v>30068</v>
      </c>
      <c r="N60" s="438">
        <v>1315</v>
      </c>
      <c r="O60" s="438">
        <v>0</v>
      </c>
      <c r="P60" s="437">
        <v>150</v>
      </c>
      <c r="Q60" s="437">
        <v>-2740</v>
      </c>
      <c r="R60" s="436">
        <v>25863</v>
      </c>
      <c r="S60" s="59">
        <v>57</v>
      </c>
    </row>
    <row r="61" spans="1:19" ht="23.1" customHeight="1">
      <c r="A61" s="64">
        <v>58</v>
      </c>
      <c r="B61" s="97" t="s">
        <v>1113</v>
      </c>
      <c r="C61" s="384" t="s">
        <v>1150</v>
      </c>
      <c r="D61" s="480">
        <v>8</v>
      </c>
      <c r="E61" s="1137">
        <v>15509</v>
      </c>
      <c r="F61" s="1093">
        <v>44.04</v>
      </c>
      <c r="G61" s="1137">
        <v>0</v>
      </c>
      <c r="H61" s="1093">
        <v>0</v>
      </c>
      <c r="I61" s="1137">
        <v>19705</v>
      </c>
      <c r="J61" s="1093">
        <v>55.96</v>
      </c>
      <c r="K61" s="1137">
        <v>0</v>
      </c>
      <c r="L61" s="1093">
        <v>0</v>
      </c>
      <c r="M61" s="438">
        <v>35214</v>
      </c>
      <c r="N61" s="438">
        <v>3861</v>
      </c>
      <c r="O61" s="438">
        <v>3</v>
      </c>
      <c r="P61" s="437">
        <v>0</v>
      </c>
      <c r="Q61" s="437">
        <v>-30</v>
      </c>
      <c r="R61" s="436">
        <v>31320</v>
      </c>
      <c r="S61" s="59">
        <v>58</v>
      </c>
    </row>
    <row r="62" spans="1:19" ht="23.1" customHeight="1">
      <c r="A62" s="197">
        <v>59</v>
      </c>
      <c r="B62" s="198" t="s">
        <v>1114</v>
      </c>
      <c r="C62" s="481" t="s">
        <v>1150</v>
      </c>
      <c r="D62" s="482">
        <v>8</v>
      </c>
      <c r="E62" s="1138">
        <v>12617</v>
      </c>
      <c r="F62" s="1094">
        <v>45.56</v>
      </c>
      <c r="G62" s="1138">
        <v>0</v>
      </c>
      <c r="H62" s="1094">
        <v>0</v>
      </c>
      <c r="I62" s="1138">
        <v>15074</v>
      </c>
      <c r="J62" s="1094">
        <v>54.44</v>
      </c>
      <c r="K62" s="1138">
        <v>0</v>
      </c>
      <c r="L62" s="1094">
        <v>0</v>
      </c>
      <c r="M62" s="440">
        <v>27691</v>
      </c>
      <c r="N62" s="440">
        <v>3934</v>
      </c>
      <c r="O62" s="440">
        <v>0</v>
      </c>
      <c r="P62" s="453">
        <v>350</v>
      </c>
      <c r="Q62" s="453">
        <v>-250</v>
      </c>
      <c r="R62" s="1044">
        <v>23157</v>
      </c>
      <c r="S62" s="141">
        <v>59</v>
      </c>
    </row>
    <row r="63" spans="1:19" ht="23.1" customHeight="1">
      <c r="A63" s="64">
        <v>61</v>
      </c>
      <c r="B63" s="97" t="s">
        <v>1115</v>
      </c>
      <c r="C63" s="478" t="s">
        <v>1150</v>
      </c>
      <c r="D63" s="479">
        <v>6</v>
      </c>
      <c r="E63" s="1139">
        <v>27642</v>
      </c>
      <c r="F63" s="1092">
        <v>58.64</v>
      </c>
      <c r="G63" s="1139">
        <v>0</v>
      </c>
      <c r="H63" s="1092">
        <v>0</v>
      </c>
      <c r="I63" s="1139">
        <v>19498</v>
      </c>
      <c r="J63" s="1092">
        <v>41.36</v>
      </c>
      <c r="K63" s="1139">
        <v>0</v>
      </c>
      <c r="L63" s="1092">
        <v>0</v>
      </c>
      <c r="M63" s="1032">
        <v>47140</v>
      </c>
      <c r="N63" s="1032">
        <v>3731</v>
      </c>
      <c r="O63" s="1032">
        <v>8</v>
      </c>
      <c r="P63" s="445">
        <v>730</v>
      </c>
      <c r="Q63" s="445">
        <v>596</v>
      </c>
      <c r="R63" s="1042">
        <v>43267</v>
      </c>
      <c r="S63" s="59">
        <v>61</v>
      </c>
    </row>
    <row r="64" spans="1:19" ht="23.1" customHeight="1">
      <c r="A64" s="64">
        <v>65</v>
      </c>
      <c r="B64" s="97" t="s">
        <v>1116</v>
      </c>
      <c r="C64" s="483" t="s">
        <v>1150</v>
      </c>
      <c r="D64" s="480">
        <v>8</v>
      </c>
      <c r="E64" s="1137">
        <v>6204</v>
      </c>
      <c r="F64" s="1093">
        <v>42.02</v>
      </c>
      <c r="G64" s="1137">
        <v>0</v>
      </c>
      <c r="H64" s="1093">
        <v>0</v>
      </c>
      <c r="I64" s="1137">
        <v>8559</v>
      </c>
      <c r="J64" s="1093">
        <v>57.98</v>
      </c>
      <c r="K64" s="1137">
        <v>0</v>
      </c>
      <c r="L64" s="1093">
        <v>0</v>
      </c>
      <c r="M64" s="438">
        <v>14763</v>
      </c>
      <c r="N64" s="438">
        <v>1574</v>
      </c>
      <c r="O64" s="438">
        <v>0</v>
      </c>
      <c r="P64" s="437">
        <v>0</v>
      </c>
      <c r="Q64" s="437">
        <v>47</v>
      </c>
      <c r="R64" s="436">
        <v>13236</v>
      </c>
      <c r="S64" s="59">
        <v>65</v>
      </c>
    </row>
    <row r="65" spans="1:19" ht="23.1" customHeight="1">
      <c r="A65" s="64">
        <v>66</v>
      </c>
      <c r="B65" s="97" t="s">
        <v>1117</v>
      </c>
      <c r="C65" s="483" t="s">
        <v>1150</v>
      </c>
      <c r="D65" s="480">
        <v>8</v>
      </c>
      <c r="E65" s="1137">
        <v>30999</v>
      </c>
      <c r="F65" s="1093">
        <v>55.98</v>
      </c>
      <c r="G65" s="1137">
        <v>0</v>
      </c>
      <c r="H65" s="1093">
        <v>0</v>
      </c>
      <c r="I65" s="1137">
        <v>24375</v>
      </c>
      <c r="J65" s="1093">
        <v>44.02</v>
      </c>
      <c r="K65" s="1137">
        <v>0</v>
      </c>
      <c r="L65" s="1093">
        <v>0</v>
      </c>
      <c r="M65" s="438">
        <v>55374</v>
      </c>
      <c r="N65" s="438">
        <v>6197</v>
      </c>
      <c r="O65" s="438">
        <v>0</v>
      </c>
      <c r="P65" s="437">
        <v>648</v>
      </c>
      <c r="Q65" s="437">
        <v>-47</v>
      </c>
      <c r="R65" s="436">
        <v>48482</v>
      </c>
      <c r="S65" s="59">
        <v>66</v>
      </c>
    </row>
    <row r="66" spans="1:19" ht="23.1" customHeight="1">
      <c r="A66" s="64">
        <v>68</v>
      </c>
      <c r="B66" s="97" t="s">
        <v>1118</v>
      </c>
      <c r="C66" s="483" t="s">
        <v>1150</v>
      </c>
      <c r="D66" s="480">
        <v>8</v>
      </c>
      <c r="E66" s="1137">
        <v>52667</v>
      </c>
      <c r="F66" s="1093">
        <v>66.400000000000006</v>
      </c>
      <c r="G66" s="1137">
        <v>0</v>
      </c>
      <c r="H66" s="1093">
        <v>0</v>
      </c>
      <c r="I66" s="1137">
        <v>26653</v>
      </c>
      <c r="J66" s="1093">
        <v>33.6</v>
      </c>
      <c r="K66" s="1137">
        <v>0</v>
      </c>
      <c r="L66" s="1093">
        <v>0</v>
      </c>
      <c r="M66" s="438">
        <v>79320</v>
      </c>
      <c r="N66" s="438">
        <v>7404</v>
      </c>
      <c r="O66" s="438">
        <v>14</v>
      </c>
      <c r="P66" s="437">
        <v>4506</v>
      </c>
      <c r="Q66" s="437">
        <v>889</v>
      </c>
      <c r="R66" s="436">
        <v>68285</v>
      </c>
      <c r="S66" s="59">
        <v>68</v>
      </c>
    </row>
    <row r="67" spans="1:19" s="101" customFormat="1" ht="23.1" customHeight="1">
      <c r="A67" s="66">
        <v>70</v>
      </c>
      <c r="B67" s="65" t="s">
        <v>1119</v>
      </c>
      <c r="C67" s="483" t="s">
        <v>1150</v>
      </c>
      <c r="D67" s="480">
        <v>8</v>
      </c>
      <c r="E67" s="1133">
        <v>85755</v>
      </c>
      <c r="F67" s="1095">
        <v>56</v>
      </c>
      <c r="G67" s="1133">
        <v>0</v>
      </c>
      <c r="H67" s="1095">
        <v>0</v>
      </c>
      <c r="I67" s="1133">
        <v>67384</v>
      </c>
      <c r="J67" s="1095">
        <v>44</v>
      </c>
      <c r="K67" s="1133">
        <v>0</v>
      </c>
      <c r="L67" s="1095">
        <v>0</v>
      </c>
      <c r="M67" s="439">
        <v>153139</v>
      </c>
      <c r="N67" s="439">
        <v>15758</v>
      </c>
      <c r="O67" s="439">
        <v>55</v>
      </c>
      <c r="P67" s="433">
        <v>2176</v>
      </c>
      <c r="Q67" s="433">
        <v>-1223</v>
      </c>
      <c r="R67" s="449">
        <v>133927</v>
      </c>
      <c r="S67" s="67">
        <v>70</v>
      </c>
    </row>
    <row r="68" spans="1:19" s="101" customFormat="1" ht="23.1" customHeight="1">
      <c r="A68" s="70">
        <v>78</v>
      </c>
      <c r="B68" s="62" t="s">
        <v>1120</v>
      </c>
      <c r="C68" s="478" t="s">
        <v>1150</v>
      </c>
      <c r="D68" s="479">
        <v>8</v>
      </c>
      <c r="E68" s="1132">
        <v>95732</v>
      </c>
      <c r="F68" s="1097">
        <v>54.35</v>
      </c>
      <c r="G68" s="1132">
        <v>0</v>
      </c>
      <c r="H68" s="1097">
        <v>0</v>
      </c>
      <c r="I68" s="1132">
        <v>80402</v>
      </c>
      <c r="J68" s="1097">
        <v>45.65</v>
      </c>
      <c r="K68" s="1132">
        <v>0</v>
      </c>
      <c r="L68" s="1097">
        <v>0</v>
      </c>
      <c r="M68" s="1027">
        <v>176134</v>
      </c>
      <c r="N68" s="1027">
        <v>21547</v>
      </c>
      <c r="O68" s="1027">
        <v>5</v>
      </c>
      <c r="P68" s="435">
        <v>4115</v>
      </c>
      <c r="Q68" s="435">
        <v>3550</v>
      </c>
      <c r="R68" s="1010">
        <v>154017</v>
      </c>
      <c r="S68" s="71">
        <v>78</v>
      </c>
    </row>
    <row r="69" spans="1:19" s="101" customFormat="1" ht="23.1" customHeight="1">
      <c r="A69" s="66">
        <v>84</v>
      </c>
      <c r="B69" s="65" t="s">
        <v>1121</v>
      </c>
      <c r="C69" s="384" t="s">
        <v>1150</v>
      </c>
      <c r="D69" s="480">
        <v>8</v>
      </c>
      <c r="E69" s="1133">
        <v>114621</v>
      </c>
      <c r="F69" s="1095">
        <v>71.14</v>
      </c>
      <c r="G69" s="1133">
        <v>0</v>
      </c>
      <c r="H69" s="1095">
        <v>0</v>
      </c>
      <c r="I69" s="1133">
        <v>46497</v>
      </c>
      <c r="J69" s="1095">
        <v>28.86</v>
      </c>
      <c r="K69" s="1133">
        <v>0</v>
      </c>
      <c r="L69" s="1095">
        <v>0</v>
      </c>
      <c r="M69" s="439">
        <v>161118</v>
      </c>
      <c r="N69" s="439">
        <v>10233</v>
      </c>
      <c r="O69" s="439">
        <v>14</v>
      </c>
      <c r="P69" s="433">
        <v>8386</v>
      </c>
      <c r="Q69" s="433">
        <v>597</v>
      </c>
      <c r="R69" s="449">
        <v>143082</v>
      </c>
      <c r="S69" s="79">
        <v>84</v>
      </c>
    </row>
    <row r="70" spans="1:19" s="101" customFormat="1" ht="23.1" customHeight="1">
      <c r="A70" s="66">
        <v>85</v>
      </c>
      <c r="B70" s="65" t="s">
        <v>1122</v>
      </c>
      <c r="C70" s="384" t="s">
        <v>1150</v>
      </c>
      <c r="D70" s="480">
        <v>8</v>
      </c>
      <c r="E70" s="1133">
        <v>218009</v>
      </c>
      <c r="F70" s="1095">
        <v>55.46</v>
      </c>
      <c r="G70" s="1133">
        <v>0</v>
      </c>
      <c r="H70" s="1095">
        <v>0</v>
      </c>
      <c r="I70" s="1133">
        <v>175106</v>
      </c>
      <c r="J70" s="1095">
        <v>44.54</v>
      </c>
      <c r="K70" s="1133">
        <v>0</v>
      </c>
      <c r="L70" s="1095">
        <v>0</v>
      </c>
      <c r="M70" s="439">
        <v>393115</v>
      </c>
      <c r="N70" s="439">
        <v>36810</v>
      </c>
      <c r="O70" s="439">
        <v>445</v>
      </c>
      <c r="P70" s="433">
        <v>37884</v>
      </c>
      <c r="Q70" s="433">
        <v>-5416</v>
      </c>
      <c r="R70" s="1007">
        <v>312560</v>
      </c>
      <c r="S70" s="67">
        <v>85</v>
      </c>
    </row>
    <row r="71" spans="1:19" s="101" customFormat="1" ht="23.1" customHeight="1">
      <c r="A71" s="66">
        <v>89</v>
      </c>
      <c r="B71" s="65" t="s">
        <v>1123</v>
      </c>
      <c r="C71" s="483" t="s">
        <v>1150</v>
      </c>
      <c r="D71" s="480">
        <v>8</v>
      </c>
      <c r="E71" s="1133">
        <v>180102</v>
      </c>
      <c r="F71" s="1095">
        <v>53.96</v>
      </c>
      <c r="G71" s="1133">
        <v>0</v>
      </c>
      <c r="H71" s="1095">
        <v>0</v>
      </c>
      <c r="I71" s="1133">
        <v>153645</v>
      </c>
      <c r="J71" s="1095">
        <v>46.04</v>
      </c>
      <c r="K71" s="1133">
        <v>0</v>
      </c>
      <c r="L71" s="1095">
        <v>0</v>
      </c>
      <c r="M71" s="439">
        <v>333747</v>
      </c>
      <c r="N71" s="439">
        <v>35038</v>
      </c>
      <c r="O71" s="439">
        <v>321</v>
      </c>
      <c r="P71" s="433">
        <v>13185</v>
      </c>
      <c r="Q71" s="433">
        <v>-7588</v>
      </c>
      <c r="R71" s="449">
        <v>277615</v>
      </c>
      <c r="S71" s="67">
        <v>89</v>
      </c>
    </row>
    <row r="72" spans="1:19" s="101" customFormat="1" ht="23.1" customHeight="1">
      <c r="A72" s="75">
        <v>90</v>
      </c>
      <c r="B72" s="76" t="s">
        <v>1124</v>
      </c>
      <c r="C72" s="481" t="s">
        <v>1150</v>
      </c>
      <c r="D72" s="482">
        <v>8</v>
      </c>
      <c r="E72" s="1134">
        <v>175445</v>
      </c>
      <c r="F72" s="1096">
        <v>67.34</v>
      </c>
      <c r="G72" s="1134">
        <v>0</v>
      </c>
      <c r="H72" s="1096">
        <v>0</v>
      </c>
      <c r="I72" s="1134">
        <v>85082</v>
      </c>
      <c r="J72" s="1096">
        <v>32.659999999999997</v>
      </c>
      <c r="K72" s="1134">
        <v>0</v>
      </c>
      <c r="L72" s="1096">
        <v>0</v>
      </c>
      <c r="M72" s="451">
        <v>260527</v>
      </c>
      <c r="N72" s="451">
        <v>19066</v>
      </c>
      <c r="O72" s="451">
        <v>72</v>
      </c>
      <c r="P72" s="434">
        <v>18165</v>
      </c>
      <c r="Q72" s="434">
        <v>-6500</v>
      </c>
      <c r="R72" s="1011">
        <v>216724</v>
      </c>
      <c r="S72" s="77">
        <v>90</v>
      </c>
    </row>
    <row r="73" spans="1:19" s="101" customFormat="1" ht="23.1" customHeight="1">
      <c r="A73" s="66">
        <v>91</v>
      </c>
      <c r="B73" s="65" t="s">
        <v>1125</v>
      </c>
      <c r="C73" s="478" t="s">
        <v>1150</v>
      </c>
      <c r="D73" s="479">
        <v>8</v>
      </c>
      <c r="E73" s="1132">
        <v>123923</v>
      </c>
      <c r="F73" s="1097">
        <v>68.849999999999994</v>
      </c>
      <c r="G73" s="1132">
        <v>0</v>
      </c>
      <c r="H73" s="1097">
        <v>0</v>
      </c>
      <c r="I73" s="1132">
        <v>56068</v>
      </c>
      <c r="J73" s="1097">
        <v>31.15</v>
      </c>
      <c r="K73" s="1132">
        <v>0</v>
      </c>
      <c r="L73" s="1097">
        <v>0</v>
      </c>
      <c r="M73" s="1027">
        <v>179991</v>
      </c>
      <c r="N73" s="1027">
        <v>12135</v>
      </c>
      <c r="O73" s="1027">
        <v>46</v>
      </c>
      <c r="P73" s="435">
        <v>17265</v>
      </c>
      <c r="Q73" s="435">
        <v>-2173</v>
      </c>
      <c r="R73" s="1010">
        <v>148372</v>
      </c>
      <c r="S73" s="67">
        <v>91</v>
      </c>
    </row>
    <row r="74" spans="1:19" s="101" customFormat="1" ht="23.1" customHeight="1">
      <c r="A74" s="66">
        <v>92</v>
      </c>
      <c r="B74" s="65" t="s">
        <v>1126</v>
      </c>
      <c r="C74" s="384" t="s">
        <v>1150</v>
      </c>
      <c r="D74" s="480">
        <v>8</v>
      </c>
      <c r="E74" s="1133">
        <v>260258</v>
      </c>
      <c r="F74" s="1095">
        <v>64.62</v>
      </c>
      <c r="G74" s="1133">
        <v>0</v>
      </c>
      <c r="H74" s="1095">
        <v>0</v>
      </c>
      <c r="I74" s="1133">
        <v>142504</v>
      </c>
      <c r="J74" s="1095">
        <v>35.380000000000003</v>
      </c>
      <c r="K74" s="1133">
        <v>0</v>
      </c>
      <c r="L74" s="1095">
        <v>0</v>
      </c>
      <c r="M74" s="439">
        <v>402762</v>
      </c>
      <c r="N74" s="439">
        <v>28898</v>
      </c>
      <c r="O74" s="439">
        <v>142</v>
      </c>
      <c r="P74" s="433">
        <v>47538</v>
      </c>
      <c r="Q74" s="433">
        <v>-2005</v>
      </c>
      <c r="R74" s="449">
        <v>324179</v>
      </c>
      <c r="S74" s="67">
        <v>92</v>
      </c>
    </row>
    <row r="75" spans="1:19" s="101" customFormat="1" ht="23.1" customHeight="1">
      <c r="A75" s="66">
        <v>94</v>
      </c>
      <c r="B75" s="65" t="s">
        <v>1127</v>
      </c>
      <c r="C75" s="384" t="s">
        <v>1150</v>
      </c>
      <c r="D75" s="480">
        <v>8</v>
      </c>
      <c r="E75" s="1133">
        <v>5059286</v>
      </c>
      <c r="F75" s="1095">
        <v>69.19</v>
      </c>
      <c r="G75" s="1133">
        <v>0</v>
      </c>
      <c r="H75" s="1095">
        <v>0</v>
      </c>
      <c r="I75" s="1133">
        <v>2252612</v>
      </c>
      <c r="J75" s="1095">
        <v>30.81</v>
      </c>
      <c r="K75" s="1133">
        <v>0</v>
      </c>
      <c r="L75" s="1095">
        <v>0</v>
      </c>
      <c r="M75" s="439">
        <v>7311898</v>
      </c>
      <c r="N75" s="439">
        <v>501664</v>
      </c>
      <c r="O75" s="439">
        <v>8682</v>
      </c>
      <c r="P75" s="433">
        <v>1175352</v>
      </c>
      <c r="Q75" s="433">
        <v>-638065</v>
      </c>
      <c r="R75" s="449">
        <v>4988135</v>
      </c>
      <c r="S75" s="67">
        <v>94</v>
      </c>
    </row>
    <row r="76" spans="1:19" s="101" customFormat="1" ht="23.1" customHeight="1">
      <c r="A76" s="66">
        <v>301</v>
      </c>
      <c r="B76" s="65" t="s">
        <v>1128</v>
      </c>
      <c r="C76" s="384" t="s">
        <v>515</v>
      </c>
      <c r="D76" s="480">
        <v>12</v>
      </c>
      <c r="E76" s="1133">
        <v>0</v>
      </c>
      <c r="F76" s="1095">
        <v>0</v>
      </c>
      <c r="G76" s="1133">
        <v>0</v>
      </c>
      <c r="H76" s="1095">
        <v>0</v>
      </c>
      <c r="I76" s="1133">
        <v>0</v>
      </c>
      <c r="J76" s="1095">
        <v>0</v>
      </c>
      <c r="K76" s="1133">
        <v>0</v>
      </c>
      <c r="L76" s="1095">
        <v>0</v>
      </c>
      <c r="M76" s="439">
        <v>610837</v>
      </c>
      <c r="N76" s="439">
        <v>0</v>
      </c>
      <c r="O76" s="439">
        <v>0</v>
      </c>
      <c r="P76" s="433">
        <v>0</v>
      </c>
      <c r="Q76" s="433">
        <v>0</v>
      </c>
      <c r="R76" s="449">
        <v>610837</v>
      </c>
      <c r="S76" s="67">
        <v>301</v>
      </c>
    </row>
    <row r="77" spans="1:19" s="101" customFormat="1" ht="23.1" customHeight="1">
      <c r="A77" s="75">
        <v>302</v>
      </c>
      <c r="B77" s="76" t="s">
        <v>1129</v>
      </c>
      <c r="C77" s="481" t="s">
        <v>515</v>
      </c>
      <c r="D77" s="482">
        <v>12</v>
      </c>
      <c r="E77" s="1134">
        <v>0</v>
      </c>
      <c r="F77" s="1096">
        <v>0</v>
      </c>
      <c r="G77" s="1134">
        <v>0</v>
      </c>
      <c r="H77" s="1096">
        <v>0</v>
      </c>
      <c r="I77" s="1134">
        <v>0</v>
      </c>
      <c r="J77" s="1096">
        <v>0</v>
      </c>
      <c r="K77" s="1134">
        <v>0</v>
      </c>
      <c r="L77" s="1096">
        <v>0</v>
      </c>
      <c r="M77" s="451">
        <v>466991</v>
      </c>
      <c r="N77" s="451">
        <v>0</v>
      </c>
      <c r="O77" s="451">
        <v>0</v>
      </c>
      <c r="P77" s="434">
        <v>0</v>
      </c>
      <c r="Q77" s="434">
        <v>4454</v>
      </c>
      <c r="R77" s="1011">
        <v>471445</v>
      </c>
      <c r="S77" s="77">
        <v>302</v>
      </c>
    </row>
    <row r="78" spans="1:19" s="101" customFormat="1" ht="23.1" customHeight="1">
      <c r="A78" s="78">
        <v>303</v>
      </c>
      <c r="B78" s="65" t="s">
        <v>1130</v>
      </c>
      <c r="C78" s="478" t="s">
        <v>515</v>
      </c>
      <c r="D78" s="479">
        <v>12</v>
      </c>
      <c r="E78" s="1132">
        <v>0</v>
      </c>
      <c r="F78" s="1097">
        <v>0</v>
      </c>
      <c r="G78" s="1132">
        <v>0</v>
      </c>
      <c r="H78" s="1097">
        <v>0</v>
      </c>
      <c r="I78" s="1132">
        <v>0</v>
      </c>
      <c r="J78" s="1097">
        <v>0</v>
      </c>
      <c r="K78" s="1132">
        <v>0</v>
      </c>
      <c r="L78" s="1097">
        <v>0</v>
      </c>
      <c r="M78" s="1027">
        <v>132503</v>
      </c>
      <c r="N78" s="1027">
        <v>0</v>
      </c>
      <c r="O78" s="1027">
        <v>200</v>
      </c>
      <c r="P78" s="435">
        <v>0</v>
      </c>
      <c r="Q78" s="435">
        <v>-1609</v>
      </c>
      <c r="R78" s="1010">
        <v>130694</v>
      </c>
      <c r="S78" s="79">
        <v>303</v>
      </c>
    </row>
    <row r="79" spans="1:19" s="101" customFormat="1" ht="23.1" customHeight="1">
      <c r="A79" s="66">
        <v>304</v>
      </c>
      <c r="B79" s="65" t="s">
        <v>1131</v>
      </c>
      <c r="C79" s="384" t="s">
        <v>515</v>
      </c>
      <c r="D79" s="480">
        <v>12</v>
      </c>
      <c r="E79" s="1133">
        <v>0</v>
      </c>
      <c r="F79" s="1095">
        <v>0</v>
      </c>
      <c r="G79" s="1133">
        <v>0</v>
      </c>
      <c r="H79" s="1095">
        <v>0</v>
      </c>
      <c r="I79" s="1133">
        <v>0</v>
      </c>
      <c r="J79" s="1095">
        <v>0</v>
      </c>
      <c r="K79" s="1133">
        <v>0</v>
      </c>
      <c r="L79" s="1095">
        <v>0</v>
      </c>
      <c r="M79" s="439">
        <v>718899</v>
      </c>
      <c r="N79" s="439">
        <v>0</v>
      </c>
      <c r="O79" s="439">
        <v>0</v>
      </c>
      <c r="P79" s="433">
        <v>0</v>
      </c>
      <c r="Q79" s="433">
        <v>0</v>
      </c>
      <c r="R79" s="449">
        <v>718899</v>
      </c>
      <c r="S79" s="67">
        <v>304</v>
      </c>
    </row>
    <row r="80" spans="1:19" s="101" customFormat="1" ht="23.1" customHeight="1">
      <c r="A80" s="66">
        <v>305</v>
      </c>
      <c r="B80" s="65" t="s">
        <v>1132</v>
      </c>
      <c r="C80" s="384" t="s">
        <v>515</v>
      </c>
      <c r="D80" s="480">
        <v>12</v>
      </c>
      <c r="E80" s="1133">
        <v>0</v>
      </c>
      <c r="F80" s="1095">
        <v>0</v>
      </c>
      <c r="G80" s="1133">
        <v>0</v>
      </c>
      <c r="H80" s="1095">
        <v>0</v>
      </c>
      <c r="I80" s="1133">
        <v>0</v>
      </c>
      <c r="J80" s="1095">
        <v>0</v>
      </c>
      <c r="K80" s="1133">
        <v>0</v>
      </c>
      <c r="L80" s="1095">
        <v>0</v>
      </c>
      <c r="M80" s="439">
        <v>679854</v>
      </c>
      <c r="N80" s="439">
        <v>0</v>
      </c>
      <c r="O80" s="439">
        <v>0</v>
      </c>
      <c r="P80" s="433">
        <v>0</v>
      </c>
      <c r="Q80" s="433">
        <v>0</v>
      </c>
      <c r="R80" s="449">
        <v>679854</v>
      </c>
      <c r="S80" s="67">
        <v>305</v>
      </c>
    </row>
    <row r="81" spans="1:19" s="101" customFormat="1" ht="23.1" customHeight="1">
      <c r="A81" s="66">
        <v>306</v>
      </c>
      <c r="B81" s="65" t="s">
        <v>1133</v>
      </c>
      <c r="C81" s="384" t="s">
        <v>515</v>
      </c>
      <c r="D81" s="480">
        <v>12</v>
      </c>
      <c r="E81" s="1133">
        <v>0</v>
      </c>
      <c r="F81" s="1095">
        <v>0</v>
      </c>
      <c r="G81" s="1133">
        <v>0</v>
      </c>
      <c r="H81" s="1095">
        <v>0</v>
      </c>
      <c r="I81" s="1133">
        <v>0</v>
      </c>
      <c r="J81" s="1095">
        <v>0</v>
      </c>
      <c r="K81" s="1133">
        <v>0</v>
      </c>
      <c r="L81" s="1095">
        <v>0</v>
      </c>
      <c r="M81" s="439">
        <v>2687550</v>
      </c>
      <c r="N81" s="439">
        <v>0</v>
      </c>
      <c r="O81" s="439">
        <v>53</v>
      </c>
      <c r="P81" s="433">
        <v>0</v>
      </c>
      <c r="Q81" s="433">
        <v>-120460</v>
      </c>
      <c r="R81" s="449">
        <v>2567037</v>
      </c>
      <c r="S81" s="67">
        <v>306</v>
      </c>
    </row>
    <row r="82" spans="1:19" s="101" customFormat="1" ht="23.1" customHeight="1">
      <c r="A82" s="75"/>
      <c r="B82" s="76"/>
      <c r="C82" s="481"/>
      <c r="D82" s="482"/>
      <c r="E82" s="1134"/>
      <c r="F82" s="1096"/>
      <c r="G82" s="1134"/>
      <c r="H82" s="1096"/>
      <c r="I82" s="1134"/>
      <c r="J82" s="1096"/>
      <c r="K82" s="1134"/>
      <c r="L82" s="1096"/>
      <c r="M82" s="451"/>
      <c r="N82" s="451"/>
      <c r="O82" s="451"/>
      <c r="P82" s="434"/>
      <c r="Q82" s="434"/>
      <c r="R82" s="1011"/>
      <c r="S82" s="77"/>
    </row>
    <row r="83" spans="1:19" s="101" customFormat="1" ht="23.1" customHeight="1">
      <c r="A83" s="66"/>
      <c r="B83" s="65"/>
      <c r="C83" s="478"/>
      <c r="D83" s="479"/>
      <c r="E83" s="1132"/>
      <c r="F83" s="1097"/>
      <c r="G83" s="1132"/>
      <c r="H83" s="1097"/>
      <c r="I83" s="1132"/>
      <c r="J83" s="1097"/>
      <c r="K83" s="1132"/>
      <c r="L83" s="1097"/>
      <c r="M83" s="1027"/>
      <c r="N83" s="1027"/>
      <c r="O83" s="1027"/>
      <c r="P83" s="435"/>
      <c r="Q83" s="435"/>
      <c r="R83" s="1010"/>
      <c r="S83" s="67"/>
    </row>
    <row r="84" spans="1:19" s="101" customFormat="1" ht="23.1" customHeight="1">
      <c r="A84" s="66"/>
      <c r="B84" s="65"/>
      <c r="C84" s="384"/>
      <c r="D84" s="480"/>
      <c r="E84" s="1133"/>
      <c r="F84" s="1095"/>
      <c r="G84" s="1133"/>
      <c r="H84" s="1095"/>
      <c r="I84" s="1133"/>
      <c r="J84" s="1095"/>
      <c r="K84" s="1133"/>
      <c r="L84" s="1095"/>
      <c r="M84" s="439"/>
      <c r="N84" s="439"/>
      <c r="O84" s="439"/>
      <c r="P84" s="433"/>
      <c r="Q84" s="433"/>
      <c r="R84" s="449"/>
      <c r="S84" s="67"/>
    </row>
    <row r="85" spans="1:19" s="101" customFormat="1" ht="23.1" customHeight="1">
      <c r="A85" s="66"/>
      <c r="B85" s="65"/>
      <c r="C85" s="384"/>
      <c r="D85" s="480"/>
      <c r="E85" s="1133"/>
      <c r="F85" s="1095"/>
      <c r="G85" s="1133"/>
      <c r="H85" s="1095"/>
      <c r="I85" s="1133"/>
      <c r="J85" s="1095"/>
      <c r="K85" s="1133"/>
      <c r="L85" s="1095"/>
      <c r="M85" s="439"/>
      <c r="N85" s="439"/>
      <c r="O85" s="439"/>
      <c r="P85" s="433"/>
      <c r="Q85" s="433"/>
      <c r="R85" s="449"/>
      <c r="S85" s="67"/>
    </row>
    <row r="86" spans="1:19" s="101" customFormat="1" ht="23.1" customHeight="1">
      <c r="A86" s="66"/>
      <c r="B86" s="65"/>
      <c r="C86" s="384"/>
      <c r="D86" s="480"/>
      <c r="E86" s="1133"/>
      <c r="F86" s="1095"/>
      <c r="G86" s="1133"/>
      <c r="H86" s="1095"/>
      <c r="I86" s="1133"/>
      <c r="J86" s="1095"/>
      <c r="K86" s="1133"/>
      <c r="L86" s="1095"/>
      <c r="M86" s="439"/>
      <c r="N86" s="439"/>
      <c r="O86" s="439"/>
      <c r="P86" s="433"/>
      <c r="Q86" s="433"/>
      <c r="R86" s="449"/>
      <c r="S86" s="67"/>
    </row>
    <row r="87" spans="1:19" s="101" customFormat="1" ht="23.1" customHeight="1">
      <c r="A87" s="75"/>
      <c r="B87" s="76"/>
      <c r="C87" s="481"/>
      <c r="D87" s="482"/>
      <c r="E87" s="1134"/>
      <c r="F87" s="1096"/>
      <c r="G87" s="1134"/>
      <c r="H87" s="1096"/>
      <c r="I87" s="1134"/>
      <c r="J87" s="1096"/>
      <c r="K87" s="1134"/>
      <c r="L87" s="1096"/>
      <c r="M87" s="451"/>
      <c r="N87" s="451"/>
      <c r="O87" s="451"/>
      <c r="P87" s="434"/>
      <c r="Q87" s="434"/>
      <c r="R87" s="1011"/>
      <c r="S87" s="77"/>
    </row>
    <row r="88" spans="1:19" s="101" customFormat="1" ht="23.1" customHeight="1">
      <c r="A88" s="66"/>
      <c r="B88" s="65"/>
      <c r="C88" s="478"/>
      <c r="D88" s="479"/>
      <c r="E88" s="1132"/>
      <c r="F88" s="1097"/>
      <c r="G88" s="1132"/>
      <c r="H88" s="1097"/>
      <c r="I88" s="1132"/>
      <c r="J88" s="1097"/>
      <c r="K88" s="1132"/>
      <c r="L88" s="1097"/>
      <c r="M88" s="1027"/>
      <c r="N88" s="1027"/>
      <c r="O88" s="1027"/>
      <c r="P88" s="435"/>
      <c r="Q88" s="435"/>
      <c r="R88" s="1010"/>
      <c r="S88" s="67"/>
    </row>
    <row r="89" spans="1:19" s="101" customFormat="1" ht="23.1" customHeight="1">
      <c r="A89" s="66"/>
      <c r="B89" s="65"/>
      <c r="C89" s="384"/>
      <c r="D89" s="480"/>
      <c r="E89" s="1133"/>
      <c r="F89" s="1095"/>
      <c r="G89" s="1133"/>
      <c r="H89" s="1095"/>
      <c r="I89" s="1133"/>
      <c r="J89" s="1095"/>
      <c r="K89" s="1133"/>
      <c r="L89" s="1095"/>
      <c r="M89" s="439"/>
      <c r="N89" s="439"/>
      <c r="O89" s="439"/>
      <c r="P89" s="433"/>
      <c r="Q89" s="433"/>
      <c r="R89" s="449"/>
      <c r="S89" s="67"/>
    </row>
    <row r="90" spans="1:19" s="101" customFormat="1" ht="23.1" customHeight="1">
      <c r="A90" s="66"/>
      <c r="B90" s="65"/>
      <c r="C90" s="384"/>
      <c r="D90" s="480"/>
      <c r="E90" s="1133"/>
      <c r="F90" s="1095"/>
      <c r="G90" s="1133"/>
      <c r="H90" s="1095"/>
      <c r="I90" s="1133"/>
      <c r="J90" s="1095"/>
      <c r="K90" s="1133"/>
      <c r="L90" s="1095"/>
      <c r="M90" s="439"/>
      <c r="N90" s="439"/>
      <c r="O90" s="439"/>
      <c r="P90" s="433"/>
      <c r="Q90" s="433"/>
      <c r="R90" s="449"/>
      <c r="S90" s="67"/>
    </row>
    <row r="91" spans="1:19" s="101" customFormat="1" ht="23.1" customHeight="1">
      <c r="A91" s="66"/>
      <c r="B91" s="65"/>
      <c r="C91" s="384"/>
      <c r="D91" s="480"/>
      <c r="E91" s="1133"/>
      <c r="F91" s="1095"/>
      <c r="G91" s="1133"/>
      <c r="H91" s="1095"/>
      <c r="I91" s="1133"/>
      <c r="J91" s="1095"/>
      <c r="K91" s="1133"/>
      <c r="L91" s="1095"/>
      <c r="M91" s="439"/>
      <c r="N91" s="439"/>
      <c r="O91" s="439"/>
      <c r="P91" s="433"/>
      <c r="Q91" s="433"/>
      <c r="R91" s="449"/>
      <c r="S91" s="67"/>
    </row>
    <row r="92" spans="1:19" s="101" customFormat="1" ht="23.1" customHeight="1">
      <c r="A92" s="75"/>
      <c r="B92" s="76"/>
      <c r="C92" s="481"/>
      <c r="D92" s="482"/>
      <c r="E92" s="1134"/>
      <c r="F92" s="1096"/>
      <c r="G92" s="1134"/>
      <c r="H92" s="1096"/>
      <c r="I92" s="1134"/>
      <c r="J92" s="1096"/>
      <c r="K92" s="1134"/>
      <c r="L92" s="1096"/>
      <c r="M92" s="451"/>
      <c r="N92" s="451"/>
      <c r="O92" s="451"/>
      <c r="P92" s="434"/>
      <c r="Q92" s="434"/>
      <c r="R92" s="1011"/>
      <c r="S92" s="77"/>
    </row>
    <row r="93" spans="1:19" s="101" customFormat="1" ht="23.1" customHeight="1">
      <c r="A93" s="66"/>
      <c r="B93" s="65"/>
      <c r="C93" s="384"/>
      <c r="D93" s="480"/>
      <c r="E93" s="1133"/>
      <c r="F93" s="1095"/>
      <c r="G93" s="1133"/>
      <c r="H93" s="1095"/>
      <c r="I93" s="1133"/>
      <c r="J93" s="1095"/>
      <c r="K93" s="1133"/>
      <c r="L93" s="1095"/>
      <c r="M93" s="439"/>
      <c r="N93" s="439"/>
      <c r="O93" s="439"/>
      <c r="P93" s="433"/>
      <c r="Q93" s="433"/>
      <c r="R93" s="449"/>
      <c r="S93" s="67"/>
    </row>
    <row r="94" spans="1:19" s="101" customFormat="1" ht="23.1" customHeight="1">
      <c r="A94" s="66"/>
      <c r="B94" s="65"/>
      <c r="C94" s="384"/>
      <c r="D94" s="480"/>
      <c r="E94" s="1133"/>
      <c r="F94" s="1095"/>
      <c r="G94" s="1133"/>
      <c r="H94" s="1095"/>
      <c r="I94" s="1133"/>
      <c r="J94" s="1095"/>
      <c r="K94" s="1133"/>
      <c r="L94" s="1095"/>
      <c r="M94" s="439"/>
      <c r="N94" s="439"/>
      <c r="O94" s="439"/>
      <c r="P94" s="433"/>
      <c r="Q94" s="433"/>
      <c r="R94" s="449"/>
      <c r="S94" s="67"/>
    </row>
    <row r="95" spans="1:19" s="101" customFormat="1" ht="23.1" customHeight="1">
      <c r="A95" s="66"/>
      <c r="B95" s="65"/>
      <c r="C95" s="384"/>
      <c r="D95" s="480"/>
      <c r="E95" s="1133"/>
      <c r="F95" s="1095"/>
      <c r="G95" s="1133"/>
      <c r="H95" s="1095"/>
      <c r="I95" s="1133"/>
      <c r="J95" s="1095"/>
      <c r="K95" s="1133"/>
      <c r="L95" s="1095"/>
      <c r="M95" s="439"/>
      <c r="N95" s="439"/>
      <c r="O95" s="439"/>
      <c r="P95" s="433"/>
      <c r="Q95" s="433"/>
      <c r="R95" s="449"/>
      <c r="S95" s="67"/>
    </row>
    <row r="96" spans="1:19" s="196" customFormat="1" ht="23.1" customHeight="1">
      <c r="A96" s="78"/>
      <c r="B96" s="65"/>
      <c r="C96" s="384"/>
      <c r="D96" s="480"/>
      <c r="E96" s="1133"/>
      <c r="F96" s="1095"/>
      <c r="G96" s="1133"/>
      <c r="H96" s="1095"/>
      <c r="I96" s="1133"/>
      <c r="J96" s="1095"/>
      <c r="K96" s="1133"/>
      <c r="L96" s="1095"/>
      <c r="M96" s="439"/>
      <c r="N96" s="439"/>
      <c r="O96" s="439"/>
      <c r="P96" s="433"/>
      <c r="Q96" s="433"/>
      <c r="R96" s="449"/>
      <c r="S96" s="79"/>
    </row>
    <row r="97" spans="1:19" s="196" customFormat="1" ht="23.1" customHeight="1">
      <c r="A97" s="75"/>
      <c r="B97" s="76"/>
      <c r="C97" s="481"/>
      <c r="D97" s="482"/>
      <c r="E97" s="1134"/>
      <c r="F97" s="1096"/>
      <c r="G97" s="1134"/>
      <c r="H97" s="1096"/>
      <c r="I97" s="1134"/>
      <c r="J97" s="1096"/>
      <c r="K97" s="1134"/>
      <c r="L97" s="1096"/>
      <c r="M97" s="451"/>
      <c r="N97" s="451"/>
      <c r="O97" s="451"/>
      <c r="P97" s="434"/>
      <c r="Q97" s="434"/>
      <c r="R97" s="1011"/>
      <c r="S97" s="77"/>
    </row>
    <row r="98" spans="1:19" s="101" customFormat="1" ht="23.1" customHeight="1">
      <c r="A98" s="66"/>
      <c r="B98" s="65"/>
      <c r="C98" s="384"/>
      <c r="D98" s="480"/>
      <c r="E98" s="1133"/>
      <c r="F98" s="1095"/>
      <c r="G98" s="1133"/>
      <c r="H98" s="1095"/>
      <c r="I98" s="1133"/>
      <c r="J98" s="1095"/>
      <c r="K98" s="1133"/>
      <c r="L98" s="1095"/>
      <c r="M98" s="439"/>
      <c r="N98" s="439"/>
      <c r="O98" s="439"/>
      <c r="P98" s="433"/>
      <c r="Q98" s="433"/>
      <c r="R98" s="449"/>
      <c r="S98" s="67"/>
    </row>
    <row r="99" spans="1:19" s="101" customFormat="1" ht="23.1" customHeight="1">
      <c r="A99" s="66"/>
      <c r="B99" s="65"/>
      <c r="C99" s="384"/>
      <c r="D99" s="480"/>
      <c r="E99" s="1133"/>
      <c r="F99" s="1095"/>
      <c r="G99" s="1133"/>
      <c r="H99" s="1095"/>
      <c r="I99" s="1133"/>
      <c r="J99" s="1095"/>
      <c r="K99" s="1133"/>
      <c r="L99" s="1095"/>
      <c r="M99" s="439"/>
      <c r="N99" s="439"/>
      <c r="O99" s="439"/>
      <c r="P99" s="433"/>
      <c r="Q99" s="433"/>
      <c r="R99" s="449"/>
      <c r="S99" s="67"/>
    </row>
    <row r="100" spans="1:19" s="101" customFormat="1" ht="23.1" customHeight="1">
      <c r="A100" s="66"/>
      <c r="B100" s="65"/>
      <c r="C100" s="384"/>
      <c r="D100" s="480"/>
      <c r="E100" s="1133"/>
      <c r="F100" s="1095"/>
      <c r="G100" s="1133"/>
      <c r="H100" s="1095"/>
      <c r="I100" s="1133"/>
      <c r="J100" s="1095"/>
      <c r="K100" s="1133"/>
      <c r="L100" s="1095"/>
      <c r="M100" s="439"/>
      <c r="N100" s="439"/>
      <c r="O100" s="439"/>
      <c r="P100" s="433"/>
      <c r="Q100" s="433"/>
      <c r="R100" s="449"/>
      <c r="S100" s="67"/>
    </row>
    <row r="101" spans="1:19" s="196" customFormat="1" ht="23.1" customHeight="1">
      <c r="A101" s="78"/>
      <c r="B101" s="65"/>
      <c r="C101" s="384"/>
      <c r="D101" s="480"/>
      <c r="E101" s="1133"/>
      <c r="F101" s="1095"/>
      <c r="G101" s="1133"/>
      <c r="H101" s="1095"/>
      <c r="I101" s="1133"/>
      <c r="J101" s="1095"/>
      <c r="K101" s="1133"/>
      <c r="L101" s="1095"/>
      <c r="M101" s="439"/>
      <c r="N101" s="439"/>
      <c r="O101" s="439"/>
      <c r="P101" s="433"/>
      <c r="Q101" s="433"/>
      <c r="R101" s="449"/>
      <c r="S101" s="79"/>
    </row>
    <row r="102" spans="1:19" s="196" customFormat="1" ht="23.1" customHeight="1">
      <c r="A102" s="75"/>
      <c r="B102" s="76"/>
      <c r="C102" s="481"/>
      <c r="D102" s="482"/>
      <c r="E102" s="1134"/>
      <c r="F102" s="1096"/>
      <c r="G102" s="1134"/>
      <c r="H102" s="1096"/>
      <c r="I102" s="1134"/>
      <c r="J102" s="1096"/>
      <c r="K102" s="1134"/>
      <c r="L102" s="1096"/>
      <c r="M102" s="451"/>
      <c r="N102" s="451"/>
      <c r="O102" s="451"/>
      <c r="P102" s="434"/>
      <c r="Q102" s="434"/>
      <c r="R102" s="1011"/>
      <c r="S102" s="77"/>
    </row>
    <row r="103" spans="1:19" s="196" customFormat="1" ht="23.1" customHeight="1">
      <c r="A103" s="66"/>
      <c r="B103" s="65"/>
      <c r="C103" s="384"/>
      <c r="D103" s="480"/>
      <c r="E103" s="1133"/>
      <c r="F103" s="1095"/>
      <c r="G103" s="1133"/>
      <c r="H103" s="1095"/>
      <c r="I103" s="1133"/>
      <c r="J103" s="1095"/>
      <c r="K103" s="1133"/>
      <c r="L103" s="1095"/>
      <c r="M103" s="439"/>
      <c r="N103" s="439"/>
      <c r="O103" s="439"/>
      <c r="P103" s="433"/>
      <c r="Q103" s="433"/>
      <c r="R103" s="449"/>
      <c r="S103" s="67"/>
    </row>
    <row r="104" spans="1:19" s="196" customFormat="1" ht="23.1" customHeight="1">
      <c r="A104" s="66"/>
      <c r="B104" s="65"/>
      <c r="C104" s="384"/>
      <c r="D104" s="480"/>
      <c r="E104" s="1133"/>
      <c r="F104" s="1095"/>
      <c r="G104" s="1133"/>
      <c r="H104" s="1095"/>
      <c r="I104" s="1133"/>
      <c r="J104" s="1095"/>
      <c r="K104" s="1133"/>
      <c r="L104" s="1095"/>
      <c r="M104" s="439"/>
      <c r="N104" s="439"/>
      <c r="O104" s="439"/>
      <c r="P104" s="433"/>
      <c r="Q104" s="433"/>
      <c r="R104" s="449"/>
      <c r="S104" s="67"/>
    </row>
    <row r="105" spans="1:19" s="196" customFormat="1" ht="23.1" customHeight="1">
      <c r="A105" s="66"/>
      <c r="B105" s="65"/>
      <c r="C105" s="384"/>
      <c r="D105" s="480"/>
      <c r="E105" s="1133"/>
      <c r="F105" s="1095"/>
      <c r="G105" s="1133"/>
      <c r="H105" s="1095"/>
      <c r="I105" s="1133"/>
      <c r="J105" s="1095"/>
      <c r="K105" s="1133"/>
      <c r="L105" s="1095"/>
      <c r="M105" s="439"/>
      <c r="N105" s="439"/>
      <c r="O105" s="439"/>
      <c r="P105" s="433"/>
      <c r="Q105" s="433"/>
      <c r="R105" s="449"/>
      <c r="S105" s="67"/>
    </row>
    <row r="106" spans="1:19" s="101" customFormat="1" ht="23.1" customHeight="1">
      <c r="A106" s="66"/>
      <c r="B106" s="65"/>
      <c r="C106" s="384"/>
      <c r="D106" s="480"/>
      <c r="E106" s="1133"/>
      <c r="F106" s="1095"/>
      <c r="G106" s="1133"/>
      <c r="H106" s="1095"/>
      <c r="I106" s="1133"/>
      <c r="J106" s="1095"/>
      <c r="K106" s="1133"/>
      <c r="L106" s="1095"/>
      <c r="M106" s="439"/>
      <c r="N106" s="439"/>
      <c r="O106" s="439"/>
      <c r="P106" s="433"/>
      <c r="Q106" s="433"/>
      <c r="R106" s="449"/>
      <c r="S106" s="67"/>
    </row>
    <row r="107" spans="1:19" s="101" customFormat="1" ht="23.1" customHeight="1" thickBot="1">
      <c r="A107" s="81"/>
      <c r="B107" s="82"/>
      <c r="C107" s="485"/>
      <c r="D107" s="486"/>
      <c r="E107" s="1135"/>
      <c r="F107" s="1098"/>
      <c r="G107" s="1135"/>
      <c r="H107" s="1098"/>
      <c r="I107" s="1135"/>
      <c r="J107" s="1098"/>
      <c r="K107" s="1135"/>
      <c r="L107" s="1098"/>
      <c r="M107" s="1030"/>
      <c r="N107" s="1030"/>
      <c r="O107" s="1030"/>
      <c r="P107" s="441"/>
      <c r="Q107" s="441"/>
      <c r="R107" s="1012"/>
      <c r="S107" s="83"/>
    </row>
    <row r="108" spans="1:19" ht="21" customHeight="1"/>
    <row r="109" spans="1:19" ht="21" customHeight="1"/>
    <row r="110" spans="1:19" ht="21" customHeight="1"/>
    <row r="111" spans="1:19" ht="21" customHeight="1"/>
    <row r="112" spans="1:19" ht="21" customHeight="1"/>
    <row r="113" ht="21" customHeight="1"/>
    <row r="114" ht="21" customHeight="1"/>
    <row r="115" ht="21" customHeight="1"/>
    <row r="116" ht="21" customHeight="1"/>
    <row r="117" ht="21" customHeight="1"/>
    <row r="118" ht="21" customHeight="1"/>
    <row r="119" ht="21" customHeight="1"/>
    <row r="120" ht="21" customHeight="1"/>
    <row r="121" ht="21" customHeight="1"/>
    <row r="122" ht="21" customHeight="1"/>
    <row r="123" ht="21" customHeight="1"/>
    <row r="124" ht="21" customHeight="1"/>
    <row r="125" ht="21" customHeight="1"/>
    <row r="126" ht="21" customHeight="1"/>
    <row r="127" ht="21" customHeight="1"/>
    <row r="128" ht="21" customHeight="1"/>
    <row r="129" ht="21" customHeight="1"/>
    <row r="130" ht="21" customHeight="1"/>
    <row r="131" ht="21" customHeight="1"/>
    <row r="132" ht="21" customHeight="1"/>
    <row r="133" ht="21" customHeight="1"/>
    <row r="134" ht="21" customHeight="1"/>
    <row r="135" ht="21" customHeight="1"/>
    <row r="136" ht="21" customHeight="1"/>
    <row r="137" ht="21" customHeight="1"/>
    <row r="138" ht="21" customHeight="1"/>
    <row r="139" ht="21" customHeight="1"/>
    <row r="140" ht="21" customHeight="1"/>
    <row r="141" ht="21" customHeight="1"/>
    <row r="142" ht="21" customHeight="1"/>
    <row r="143" ht="21" customHeight="1"/>
    <row r="144" ht="21" customHeight="1"/>
    <row r="145" ht="21" customHeight="1"/>
    <row r="146" ht="21" customHeight="1"/>
    <row r="147" ht="21" customHeight="1"/>
    <row r="148" ht="21" customHeight="1"/>
    <row r="149" ht="21" customHeight="1"/>
    <row r="150" ht="21" customHeight="1"/>
    <row r="151" ht="21" customHeight="1"/>
    <row r="152" ht="21" customHeight="1"/>
    <row r="153" ht="21" customHeight="1"/>
    <row r="154" ht="21" customHeight="1"/>
    <row r="155" ht="21" customHeight="1"/>
    <row r="156" ht="21" customHeight="1"/>
    <row r="157" ht="21" customHeight="1"/>
    <row r="158" ht="21" customHeight="1"/>
    <row r="159" ht="21" customHeight="1"/>
    <row r="160" ht="21" customHeight="1"/>
    <row r="161" ht="21" customHeight="1"/>
    <row r="162" ht="21" customHeight="1"/>
    <row r="163" ht="21" customHeight="1"/>
    <row r="164" ht="21" customHeight="1"/>
    <row r="165" ht="21" customHeight="1"/>
    <row r="166" ht="21" customHeight="1"/>
    <row r="167" ht="21" customHeight="1"/>
    <row r="168" ht="21" customHeight="1"/>
    <row r="169" ht="21" customHeight="1"/>
    <row r="170" ht="21" customHeight="1"/>
    <row r="171" ht="21" customHeight="1"/>
    <row r="172" ht="21" customHeight="1"/>
    <row r="173" ht="21" customHeight="1"/>
    <row r="174" ht="21" customHeight="1"/>
    <row r="175" ht="21" customHeight="1"/>
    <row r="176" ht="21" customHeight="1"/>
    <row r="177" ht="21" customHeight="1"/>
    <row r="178" ht="21" customHeight="1"/>
    <row r="179" ht="21" customHeight="1"/>
    <row r="180" ht="21" customHeight="1"/>
    <row r="181" ht="21" customHeight="1"/>
    <row r="182" ht="21" customHeight="1"/>
    <row r="183" ht="21" customHeight="1"/>
    <row r="184" ht="21" customHeight="1"/>
    <row r="185" ht="21" customHeight="1"/>
    <row r="186" ht="21" customHeight="1"/>
    <row r="187" ht="21" customHeight="1"/>
    <row r="188" ht="21" customHeight="1"/>
    <row r="189" ht="21" customHeight="1"/>
    <row r="190" ht="21" customHeight="1"/>
    <row r="191" ht="21" customHeight="1"/>
    <row r="192" ht="21" customHeight="1"/>
    <row r="193" ht="21" customHeight="1"/>
    <row r="194" ht="21" customHeight="1"/>
    <row r="195" ht="21" customHeight="1"/>
    <row r="196" ht="21" customHeight="1"/>
    <row r="197" ht="21" customHeight="1"/>
    <row r="198" ht="21" customHeight="1"/>
    <row r="199" ht="21" customHeight="1"/>
    <row r="200" ht="21" customHeight="1"/>
    <row r="201" ht="21" customHeight="1"/>
    <row r="202" ht="21" customHeight="1"/>
    <row r="203" ht="21" customHeight="1"/>
    <row r="204" ht="21" customHeight="1"/>
    <row r="205" ht="21" customHeight="1"/>
    <row r="206" ht="21" customHeight="1"/>
    <row r="207" ht="21" customHeight="1"/>
    <row r="208" ht="21" customHeight="1"/>
  </sheetData>
  <mergeCells count="2">
    <mergeCell ref="K3:M3"/>
    <mergeCell ref="E3:J3"/>
  </mergeCells>
  <phoneticPr fontId="2"/>
  <printOptions horizontalCentered="1"/>
  <pageMargins left="0.59055118110236227" right="0.59055118110236227" top="0.54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8" man="1"/>
  </rowBreaks>
  <colBreaks count="1" manualBreakCount="1">
    <brk id="10" max="101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S107"/>
  <sheetViews>
    <sheetView showGridLines="0" view="pageBreakPreview" zoomScale="55" zoomScaleNormal="75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19.7" customHeight="1"/>
  <cols>
    <col min="1" max="1" width="4.875" style="84" customWidth="1"/>
    <col min="2" max="2" width="24.25" style="102" bestFit="1" customWidth="1"/>
    <col min="3" max="6" width="13.625" style="102" customWidth="1"/>
    <col min="7" max="7" width="16.625" style="102" customWidth="1"/>
    <col min="8" max="8" width="17.625" style="102" customWidth="1"/>
    <col min="9" max="13" width="16.625" style="102" customWidth="1"/>
    <col min="14" max="14" width="16.625" style="182" customWidth="1"/>
    <col min="15" max="15" width="34.5" style="182" bestFit="1" customWidth="1"/>
    <col min="16" max="16" width="27.625" style="182" bestFit="1" customWidth="1"/>
    <col min="17" max="17" width="19.75" style="182" customWidth="1"/>
    <col min="18" max="18" width="4.875" style="200" customWidth="1"/>
    <col min="19" max="16384" width="9" style="102"/>
  </cols>
  <sheetData>
    <row r="1" spans="1:18" ht="30.95" customHeight="1">
      <c r="A1" s="4" t="s">
        <v>490</v>
      </c>
      <c r="R1" s="183"/>
    </row>
    <row r="2" spans="1:18" s="86" customFormat="1" ht="22.5" customHeight="1" thickBot="1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132"/>
      <c r="R2" s="209" t="s">
        <v>627</v>
      </c>
    </row>
    <row r="3" spans="1:18" s="187" customFormat="1" ht="24.95" customHeight="1">
      <c r="A3" s="13" t="s">
        <v>549</v>
      </c>
      <c r="B3" s="14"/>
      <c r="C3" s="202" t="s">
        <v>628</v>
      </c>
      <c r="D3" s="89"/>
      <c r="E3" s="89"/>
      <c r="F3" s="201"/>
      <c r="G3" s="185"/>
      <c r="H3" s="202" t="s">
        <v>629</v>
      </c>
      <c r="I3" s="201"/>
      <c r="J3" s="185"/>
      <c r="K3" s="185"/>
      <c r="L3" s="185"/>
      <c r="M3" s="15"/>
      <c r="N3" s="15"/>
      <c r="O3" s="15"/>
      <c r="P3" s="15"/>
      <c r="Q3" s="489"/>
      <c r="R3" s="20" t="s">
        <v>549</v>
      </c>
    </row>
    <row r="4" spans="1:18" s="187" customFormat="1" ht="24.95" customHeight="1">
      <c r="A4" s="22" t="s">
        <v>550</v>
      </c>
      <c r="B4" s="23"/>
      <c r="C4" s="92"/>
      <c r="D4" s="92"/>
      <c r="E4" s="92"/>
      <c r="F4" s="92"/>
      <c r="G4" s="93" t="s">
        <v>894</v>
      </c>
      <c r="H4" s="92"/>
      <c r="I4" s="92"/>
      <c r="J4" s="93" t="s">
        <v>529</v>
      </c>
      <c r="K4" s="93" t="s">
        <v>630</v>
      </c>
      <c r="L4" s="93" t="s">
        <v>631</v>
      </c>
      <c r="M4" s="24" t="s">
        <v>273</v>
      </c>
      <c r="N4" s="24" t="s">
        <v>529</v>
      </c>
      <c r="O4" s="24" t="s">
        <v>632</v>
      </c>
      <c r="P4" s="24" t="s">
        <v>633</v>
      </c>
      <c r="Q4" s="409" t="s">
        <v>764</v>
      </c>
      <c r="R4" s="29" t="s">
        <v>550</v>
      </c>
    </row>
    <row r="5" spans="1:18" s="187" customFormat="1" ht="24.95" customHeight="1">
      <c r="A5" s="22" t="s">
        <v>551</v>
      </c>
      <c r="B5" s="23" t="s">
        <v>512</v>
      </c>
      <c r="C5" s="93" t="s">
        <v>531</v>
      </c>
      <c r="D5" s="93" t="s">
        <v>532</v>
      </c>
      <c r="E5" s="93" t="s">
        <v>533</v>
      </c>
      <c r="F5" s="93" t="s">
        <v>534</v>
      </c>
      <c r="G5" s="93"/>
      <c r="H5" s="93" t="s">
        <v>531</v>
      </c>
      <c r="I5" s="93" t="s">
        <v>532</v>
      </c>
      <c r="J5" s="93"/>
      <c r="K5" s="93"/>
      <c r="L5" s="93"/>
      <c r="M5" s="24" t="s">
        <v>274</v>
      </c>
      <c r="N5" s="24"/>
      <c r="O5" s="24"/>
      <c r="P5" s="24"/>
      <c r="Q5" s="409" t="s">
        <v>766</v>
      </c>
      <c r="R5" s="29" t="s">
        <v>551</v>
      </c>
    </row>
    <row r="6" spans="1:18" s="187" customFormat="1" ht="24.95" customHeight="1">
      <c r="A6" s="22" t="s">
        <v>552</v>
      </c>
      <c r="B6" s="23"/>
      <c r="C6" s="90" t="s">
        <v>634</v>
      </c>
      <c r="D6" s="90" t="s">
        <v>634</v>
      </c>
      <c r="E6" s="90" t="s">
        <v>635</v>
      </c>
      <c r="F6" s="90" t="s">
        <v>635</v>
      </c>
      <c r="G6" s="93" t="s">
        <v>895</v>
      </c>
      <c r="H6" s="93"/>
      <c r="I6" s="93"/>
      <c r="J6" s="93" t="s">
        <v>507</v>
      </c>
      <c r="K6" s="93" t="s">
        <v>507</v>
      </c>
      <c r="L6" s="93" t="s">
        <v>507</v>
      </c>
      <c r="M6" s="24" t="s">
        <v>507</v>
      </c>
      <c r="N6" s="24" t="s">
        <v>508</v>
      </c>
      <c r="O6" s="24" t="s">
        <v>636</v>
      </c>
      <c r="P6" s="24" t="s">
        <v>636</v>
      </c>
      <c r="Q6" s="409" t="s">
        <v>767</v>
      </c>
      <c r="R6" s="29" t="s">
        <v>552</v>
      </c>
    </row>
    <row r="7" spans="1:18" s="187" customFormat="1" ht="24.95" customHeight="1" thickBot="1">
      <c r="A7" s="44" t="s">
        <v>553</v>
      </c>
      <c r="B7" s="45"/>
      <c r="C7" s="95"/>
      <c r="D7" s="95"/>
      <c r="E7" s="95"/>
      <c r="F7" s="95"/>
      <c r="G7" s="95"/>
      <c r="H7" s="95"/>
      <c r="I7" s="95"/>
      <c r="J7" s="95"/>
      <c r="K7" s="95"/>
      <c r="L7" s="95"/>
      <c r="M7" s="46"/>
      <c r="N7" s="46"/>
      <c r="O7" s="46"/>
      <c r="P7" s="46"/>
      <c r="Q7" s="410"/>
      <c r="R7" s="56" t="s">
        <v>553</v>
      </c>
    </row>
    <row r="8" spans="1:18" s="196" customFormat="1" ht="30" customHeight="1">
      <c r="A8" s="26"/>
      <c r="B8" s="35" t="s">
        <v>1136</v>
      </c>
      <c r="C8" s="537" t="s">
        <v>760</v>
      </c>
      <c r="D8" s="536" t="s">
        <v>760</v>
      </c>
      <c r="E8" s="536" t="s">
        <v>760</v>
      </c>
      <c r="F8" s="536" t="s">
        <v>760</v>
      </c>
      <c r="G8" s="536" t="s">
        <v>760</v>
      </c>
      <c r="H8" s="1137">
        <v>1454954994</v>
      </c>
      <c r="I8" s="1137">
        <v>0</v>
      </c>
      <c r="J8" s="1137">
        <v>1251676</v>
      </c>
      <c r="K8" s="1137">
        <v>526425</v>
      </c>
      <c r="L8" s="1137">
        <v>7169</v>
      </c>
      <c r="M8" s="1137">
        <v>28611</v>
      </c>
      <c r="N8" s="438">
        <v>2095031</v>
      </c>
      <c r="O8" s="478" t="s">
        <v>760</v>
      </c>
      <c r="P8" s="478" t="s">
        <v>760</v>
      </c>
      <c r="Q8" s="478" t="s">
        <v>760</v>
      </c>
      <c r="R8" s="79"/>
    </row>
    <row r="9" spans="1:18" s="196" customFormat="1" ht="30" customHeight="1">
      <c r="A9" s="26"/>
      <c r="B9" s="35" t="s">
        <v>1137</v>
      </c>
      <c r="C9" s="371" t="s">
        <v>760</v>
      </c>
      <c r="D9" s="371" t="s">
        <v>760</v>
      </c>
      <c r="E9" s="371" t="s">
        <v>760</v>
      </c>
      <c r="F9" s="371" t="s">
        <v>760</v>
      </c>
      <c r="G9" s="371" t="s">
        <v>760</v>
      </c>
      <c r="H9" s="1133">
        <v>1454954994</v>
      </c>
      <c r="I9" s="1137">
        <v>0</v>
      </c>
      <c r="J9" s="1137">
        <v>1161549</v>
      </c>
      <c r="K9" s="1137">
        <v>526425</v>
      </c>
      <c r="L9" s="1137">
        <v>7165</v>
      </c>
      <c r="M9" s="1137">
        <v>28611</v>
      </c>
      <c r="N9" s="439">
        <v>1913174</v>
      </c>
      <c r="O9" s="384" t="s">
        <v>760</v>
      </c>
      <c r="P9" s="384" t="s">
        <v>760</v>
      </c>
      <c r="Q9" s="384" t="s">
        <v>760</v>
      </c>
      <c r="R9" s="67"/>
    </row>
    <row r="10" spans="1:18" s="196" customFormat="1" ht="30" customHeight="1">
      <c r="A10" s="26"/>
      <c r="B10" s="35" t="s">
        <v>1138</v>
      </c>
      <c r="C10" s="371" t="s">
        <v>760</v>
      </c>
      <c r="D10" s="371" t="s">
        <v>760</v>
      </c>
      <c r="E10" s="371" t="s">
        <v>760</v>
      </c>
      <c r="F10" s="371" t="s">
        <v>760</v>
      </c>
      <c r="G10" s="371" t="s">
        <v>760</v>
      </c>
      <c r="H10" s="1137">
        <v>0</v>
      </c>
      <c r="I10" s="1137">
        <v>0</v>
      </c>
      <c r="J10" s="1137">
        <v>90127</v>
      </c>
      <c r="K10" s="1137">
        <v>0</v>
      </c>
      <c r="L10" s="1137">
        <v>4</v>
      </c>
      <c r="M10" s="1137">
        <v>0</v>
      </c>
      <c r="N10" s="438">
        <v>181857</v>
      </c>
      <c r="O10" s="384" t="s">
        <v>760</v>
      </c>
      <c r="P10" s="384" t="s">
        <v>760</v>
      </c>
      <c r="Q10" s="384" t="s">
        <v>760</v>
      </c>
      <c r="R10" s="67"/>
    </row>
    <row r="11" spans="1:18" s="187" customFormat="1" ht="30" customHeight="1">
      <c r="A11" s="22"/>
      <c r="B11" s="30" t="s">
        <v>1139</v>
      </c>
      <c r="C11" s="483" t="s">
        <v>760</v>
      </c>
      <c r="D11" s="384" t="s">
        <v>760</v>
      </c>
      <c r="E11" s="384" t="s">
        <v>760</v>
      </c>
      <c r="F11" s="384" t="s">
        <v>760</v>
      </c>
      <c r="G11" s="384" t="s">
        <v>760</v>
      </c>
      <c r="H11" s="1137">
        <v>1364576526</v>
      </c>
      <c r="I11" s="1137">
        <v>0</v>
      </c>
      <c r="J11" s="1137">
        <v>1080721</v>
      </c>
      <c r="K11" s="1137">
        <v>488026</v>
      </c>
      <c r="L11" s="1137">
        <v>6926</v>
      </c>
      <c r="M11" s="1137">
        <v>27572</v>
      </c>
      <c r="N11" s="438">
        <v>1773166</v>
      </c>
      <c r="O11" s="384" t="s">
        <v>760</v>
      </c>
      <c r="P11" s="534" t="s">
        <v>760</v>
      </c>
      <c r="Q11" s="384" t="s">
        <v>760</v>
      </c>
      <c r="R11" s="59"/>
    </row>
    <row r="12" spans="1:18" s="187" customFormat="1" ht="30" customHeight="1">
      <c r="A12" s="122"/>
      <c r="B12" s="203" t="s">
        <v>1140</v>
      </c>
      <c r="C12" s="483" t="s">
        <v>760</v>
      </c>
      <c r="D12" s="384" t="s">
        <v>760</v>
      </c>
      <c r="E12" s="384" t="s">
        <v>760</v>
      </c>
      <c r="F12" s="384" t="s">
        <v>760</v>
      </c>
      <c r="G12" s="384" t="s">
        <v>760</v>
      </c>
      <c r="H12" s="1138">
        <v>90378468</v>
      </c>
      <c r="I12" s="1138">
        <v>0</v>
      </c>
      <c r="J12" s="1138">
        <v>80828</v>
      </c>
      <c r="K12" s="1138">
        <v>38399</v>
      </c>
      <c r="L12" s="1138">
        <v>239</v>
      </c>
      <c r="M12" s="1138">
        <v>1039</v>
      </c>
      <c r="N12" s="440">
        <v>140008</v>
      </c>
      <c r="O12" s="481" t="s">
        <v>760</v>
      </c>
      <c r="P12" s="535" t="s">
        <v>760</v>
      </c>
      <c r="Q12" s="384" t="s">
        <v>760</v>
      </c>
      <c r="R12" s="141"/>
    </row>
    <row r="13" spans="1:18" ht="23.1" customHeight="1">
      <c r="A13" s="64">
        <v>1</v>
      </c>
      <c r="B13" s="97" t="s">
        <v>1065</v>
      </c>
      <c r="C13" s="1122">
        <v>2.2000000000000002</v>
      </c>
      <c r="D13" s="1122">
        <v>0</v>
      </c>
      <c r="E13" s="1132">
        <v>6400</v>
      </c>
      <c r="F13" s="1132">
        <v>0</v>
      </c>
      <c r="G13" s="1132">
        <v>170</v>
      </c>
      <c r="H13" s="1132">
        <v>72777237</v>
      </c>
      <c r="I13" s="1132">
        <v>0</v>
      </c>
      <c r="J13" s="1132">
        <v>60980</v>
      </c>
      <c r="K13" s="1132">
        <v>27668</v>
      </c>
      <c r="L13" s="1132">
        <v>553</v>
      </c>
      <c r="M13" s="1132">
        <v>1193</v>
      </c>
      <c r="N13" s="1132">
        <v>100421</v>
      </c>
      <c r="O13" s="492" t="s">
        <v>1152</v>
      </c>
      <c r="P13" s="490" t="s">
        <v>760</v>
      </c>
      <c r="Q13" s="493" t="s">
        <v>1153</v>
      </c>
      <c r="R13" s="59">
        <v>1</v>
      </c>
    </row>
    <row r="14" spans="1:18" ht="23.1" customHeight="1">
      <c r="A14" s="64">
        <v>2</v>
      </c>
      <c r="B14" s="97" t="s">
        <v>1066</v>
      </c>
      <c r="C14" s="1124">
        <v>2</v>
      </c>
      <c r="D14" s="1124">
        <v>0</v>
      </c>
      <c r="E14" s="1133">
        <v>10800</v>
      </c>
      <c r="F14" s="1133">
        <v>0</v>
      </c>
      <c r="G14" s="1133">
        <v>160</v>
      </c>
      <c r="H14" s="1133">
        <v>32016932</v>
      </c>
      <c r="I14" s="1137">
        <v>0</v>
      </c>
      <c r="J14" s="1137">
        <v>31229</v>
      </c>
      <c r="K14" s="1137">
        <v>15101</v>
      </c>
      <c r="L14" s="1137">
        <v>169</v>
      </c>
      <c r="M14" s="1137">
        <v>513</v>
      </c>
      <c r="N14" s="439">
        <v>51153</v>
      </c>
      <c r="O14" s="494" t="s">
        <v>1152</v>
      </c>
      <c r="P14" s="494" t="s">
        <v>760</v>
      </c>
      <c r="Q14" s="495" t="s">
        <v>1153</v>
      </c>
      <c r="R14" s="59">
        <v>2</v>
      </c>
    </row>
    <row r="15" spans="1:18" ht="23.1" customHeight="1">
      <c r="A15" s="64">
        <v>3</v>
      </c>
      <c r="B15" s="97" t="s">
        <v>1067</v>
      </c>
      <c r="C15" s="1140">
        <v>2.5</v>
      </c>
      <c r="D15" s="1140">
        <v>0</v>
      </c>
      <c r="E15" s="1137">
        <v>9000</v>
      </c>
      <c r="F15" s="1137">
        <v>0</v>
      </c>
      <c r="G15" s="1137">
        <v>170</v>
      </c>
      <c r="H15" s="1137">
        <v>128128760</v>
      </c>
      <c r="I15" s="1137">
        <v>0</v>
      </c>
      <c r="J15" s="1137">
        <v>97387</v>
      </c>
      <c r="K15" s="1137">
        <v>42834</v>
      </c>
      <c r="L15" s="1137">
        <v>423</v>
      </c>
      <c r="M15" s="1137">
        <v>3033</v>
      </c>
      <c r="N15" s="438">
        <v>159457</v>
      </c>
      <c r="O15" s="494" t="s">
        <v>1152</v>
      </c>
      <c r="P15" s="491" t="s">
        <v>760</v>
      </c>
      <c r="Q15" s="496" t="s">
        <v>1153</v>
      </c>
      <c r="R15" s="59">
        <v>3</v>
      </c>
    </row>
    <row r="16" spans="1:18" ht="23.1" customHeight="1">
      <c r="A16" s="64">
        <v>6</v>
      </c>
      <c r="B16" s="97" t="s">
        <v>1068</v>
      </c>
      <c r="C16" s="1140">
        <v>2.2000000000000002</v>
      </c>
      <c r="D16" s="1140">
        <v>0</v>
      </c>
      <c r="E16" s="1137">
        <v>9000</v>
      </c>
      <c r="F16" s="1137">
        <v>0</v>
      </c>
      <c r="G16" s="1137">
        <v>160</v>
      </c>
      <c r="H16" s="1137">
        <v>13205624</v>
      </c>
      <c r="I16" s="1137">
        <v>0</v>
      </c>
      <c r="J16" s="1137">
        <v>13218</v>
      </c>
      <c r="K16" s="1137">
        <v>6179</v>
      </c>
      <c r="L16" s="1137">
        <v>29</v>
      </c>
      <c r="M16" s="1137">
        <v>190</v>
      </c>
      <c r="N16" s="438">
        <v>22550</v>
      </c>
      <c r="O16" s="494" t="s">
        <v>1152</v>
      </c>
      <c r="P16" s="491" t="s">
        <v>760</v>
      </c>
      <c r="Q16" s="496" t="s">
        <v>1153</v>
      </c>
      <c r="R16" s="59">
        <v>6</v>
      </c>
    </row>
    <row r="17" spans="1:18" ht="23.1" customHeight="1">
      <c r="A17" s="197">
        <v>7</v>
      </c>
      <c r="B17" s="198" t="s">
        <v>1069</v>
      </c>
      <c r="C17" s="1141">
        <v>1.8</v>
      </c>
      <c r="D17" s="1141">
        <v>0</v>
      </c>
      <c r="E17" s="1138">
        <v>5000</v>
      </c>
      <c r="F17" s="1138">
        <v>0</v>
      </c>
      <c r="G17" s="1138">
        <v>120</v>
      </c>
      <c r="H17" s="1138">
        <v>9358691</v>
      </c>
      <c r="I17" s="1138">
        <v>0</v>
      </c>
      <c r="J17" s="1138">
        <v>10147</v>
      </c>
      <c r="K17" s="1138">
        <v>4096</v>
      </c>
      <c r="L17" s="1138">
        <v>30</v>
      </c>
      <c r="M17" s="1138">
        <v>154</v>
      </c>
      <c r="N17" s="440">
        <v>17478</v>
      </c>
      <c r="O17" s="497" t="s">
        <v>1152</v>
      </c>
      <c r="P17" s="497" t="s">
        <v>760</v>
      </c>
      <c r="Q17" s="498" t="s">
        <v>1153</v>
      </c>
      <c r="R17" s="141">
        <v>7</v>
      </c>
    </row>
    <row r="18" spans="1:18" ht="23.1" customHeight="1">
      <c r="A18" s="64">
        <v>8</v>
      </c>
      <c r="B18" s="97" t="s">
        <v>1070</v>
      </c>
      <c r="C18" s="1142">
        <v>2.6</v>
      </c>
      <c r="D18" s="1142">
        <v>0</v>
      </c>
      <c r="E18" s="1139">
        <v>11000</v>
      </c>
      <c r="F18" s="1139">
        <v>0</v>
      </c>
      <c r="G18" s="1139">
        <v>160</v>
      </c>
      <c r="H18" s="1139">
        <v>75515511</v>
      </c>
      <c r="I18" s="1139">
        <v>0</v>
      </c>
      <c r="J18" s="1139">
        <v>54391</v>
      </c>
      <c r="K18" s="1139">
        <v>23514</v>
      </c>
      <c r="L18" s="1139">
        <v>490</v>
      </c>
      <c r="M18" s="1139">
        <v>2238</v>
      </c>
      <c r="N18" s="1032">
        <v>88579</v>
      </c>
      <c r="O18" s="499" t="s">
        <v>1152</v>
      </c>
      <c r="P18" s="500" t="s">
        <v>760</v>
      </c>
      <c r="Q18" s="501" t="s">
        <v>1153</v>
      </c>
      <c r="R18" s="59">
        <v>8</v>
      </c>
    </row>
    <row r="19" spans="1:18" ht="23.1" customHeight="1">
      <c r="A19" s="64">
        <v>9</v>
      </c>
      <c r="B19" s="97" t="s">
        <v>1071</v>
      </c>
      <c r="C19" s="1140">
        <v>2.2999999999999998</v>
      </c>
      <c r="D19" s="1140">
        <v>0</v>
      </c>
      <c r="E19" s="1137">
        <v>8000</v>
      </c>
      <c r="F19" s="1137">
        <v>0</v>
      </c>
      <c r="G19" s="1137">
        <v>170</v>
      </c>
      <c r="H19" s="1137">
        <v>15575400</v>
      </c>
      <c r="I19" s="1137">
        <v>0</v>
      </c>
      <c r="J19" s="1137">
        <v>13224</v>
      </c>
      <c r="K19" s="1137">
        <v>6446</v>
      </c>
      <c r="L19" s="1137">
        <v>47</v>
      </c>
      <c r="M19" s="1137">
        <v>270</v>
      </c>
      <c r="N19" s="438">
        <v>22279</v>
      </c>
      <c r="O19" s="502" t="s">
        <v>1152</v>
      </c>
      <c r="P19" s="494" t="s">
        <v>760</v>
      </c>
      <c r="Q19" s="495" t="s">
        <v>1153</v>
      </c>
      <c r="R19" s="59">
        <v>9</v>
      </c>
    </row>
    <row r="20" spans="1:18" ht="23.1" customHeight="1">
      <c r="A20" s="64">
        <v>10</v>
      </c>
      <c r="B20" s="97" t="s">
        <v>1072</v>
      </c>
      <c r="C20" s="1140">
        <v>2.2999999999999998</v>
      </c>
      <c r="D20" s="1140">
        <v>0</v>
      </c>
      <c r="E20" s="1137">
        <v>7000</v>
      </c>
      <c r="F20" s="1137">
        <v>0</v>
      </c>
      <c r="G20" s="1137">
        <v>150</v>
      </c>
      <c r="H20" s="1137">
        <v>21308509</v>
      </c>
      <c r="I20" s="1137">
        <v>0</v>
      </c>
      <c r="J20" s="1137">
        <v>17577</v>
      </c>
      <c r="K20" s="1137">
        <v>10217</v>
      </c>
      <c r="L20" s="1137">
        <v>55</v>
      </c>
      <c r="M20" s="1137">
        <v>387</v>
      </c>
      <c r="N20" s="438">
        <v>30959</v>
      </c>
      <c r="O20" s="502" t="s">
        <v>1152</v>
      </c>
      <c r="P20" s="494" t="s">
        <v>760</v>
      </c>
      <c r="Q20" s="494" t="s">
        <v>1153</v>
      </c>
      <c r="R20" s="59">
        <v>10</v>
      </c>
    </row>
    <row r="21" spans="1:18" s="101" customFormat="1" ht="23.1" customHeight="1">
      <c r="A21" s="64">
        <v>11</v>
      </c>
      <c r="B21" s="97" t="s">
        <v>1073</v>
      </c>
      <c r="C21" s="1140">
        <v>2.9</v>
      </c>
      <c r="D21" s="1140">
        <v>0</v>
      </c>
      <c r="E21" s="1137">
        <v>9900</v>
      </c>
      <c r="F21" s="1137">
        <v>0</v>
      </c>
      <c r="G21" s="1137">
        <v>170</v>
      </c>
      <c r="H21" s="1137">
        <v>12524237</v>
      </c>
      <c r="I21" s="1133">
        <v>0</v>
      </c>
      <c r="J21" s="1133">
        <v>12263</v>
      </c>
      <c r="K21" s="1133">
        <v>6127</v>
      </c>
      <c r="L21" s="1133">
        <v>26</v>
      </c>
      <c r="M21" s="1133">
        <v>349</v>
      </c>
      <c r="N21" s="439">
        <v>21113</v>
      </c>
      <c r="O21" s="502" t="s">
        <v>1152</v>
      </c>
      <c r="P21" s="494" t="s">
        <v>760</v>
      </c>
      <c r="Q21" s="503" t="s">
        <v>1153</v>
      </c>
      <c r="R21" s="59">
        <v>11</v>
      </c>
    </row>
    <row r="22" spans="1:18" s="101" customFormat="1" ht="23.1" customHeight="1">
      <c r="A22" s="66">
        <v>12</v>
      </c>
      <c r="B22" s="65" t="s">
        <v>1074</v>
      </c>
      <c r="C22" s="1124">
        <v>2.4</v>
      </c>
      <c r="D22" s="1124">
        <v>0</v>
      </c>
      <c r="E22" s="1133">
        <v>12000</v>
      </c>
      <c r="F22" s="1133">
        <v>0</v>
      </c>
      <c r="G22" s="1133">
        <v>170</v>
      </c>
      <c r="H22" s="1133">
        <v>15658582</v>
      </c>
      <c r="I22" s="1133">
        <v>0</v>
      </c>
      <c r="J22" s="1133">
        <v>14329</v>
      </c>
      <c r="K22" s="1133">
        <v>7299</v>
      </c>
      <c r="L22" s="1133">
        <v>57</v>
      </c>
      <c r="M22" s="1133">
        <v>335</v>
      </c>
      <c r="N22" s="439">
        <v>23740</v>
      </c>
      <c r="O22" s="502" t="s">
        <v>1152</v>
      </c>
      <c r="P22" s="494" t="s">
        <v>760</v>
      </c>
      <c r="Q22" s="494" t="s">
        <v>1153</v>
      </c>
      <c r="R22" s="67">
        <v>12</v>
      </c>
    </row>
    <row r="23" spans="1:18" s="101" customFormat="1" ht="23.1" customHeight="1">
      <c r="A23" s="70">
        <v>14</v>
      </c>
      <c r="B23" s="62" t="s">
        <v>1075</v>
      </c>
      <c r="C23" s="1122">
        <v>2</v>
      </c>
      <c r="D23" s="1122">
        <v>0</v>
      </c>
      <c r="E23" s="1132">
        <v>12000</v>
      </c>
      <c r="F23" s="1132">
        <v>0</v>
      </c>
      <c r="G23" s="1132">
        <v>170</v>
      </c>
      <c r="H23" s="1132">
        <v>41892507</v>
      </c>
      <c r="I23" s="1132">
        <v>0</v>
      </c>
      <c r="J23" s="1132">
        <v>38845</v>
      </c>
      <c r="K23" s="1132">
        <v>19949</v>
      </c>
      <c r="L23" s="1132">
        <v>339</v>
      </c>
      <c r="M23" s="1132">
        <v>633</v>
      </c>
      <c r="N23" s="1027">
        <v>63237</v>
      </c>
      <c r="O23" s="509" t="s">
        <v>1152</v>
      </c>
      <c r="P23" s="500" t="s">
        <v>760</v>
      </c>
      <c r="Q23" s="510" t="s">
        <v>1153</v>
      </c>
      <c r="R23" s="71">
        <v>14</v>
      </c>
    </row>
    <row r="24" spans="1:18" s="101" customFormat="1" ht="23.1" customHeight="1">
      <c r="A24" s="66">
        <v>15</v>
      </c>
      <c r="B24" s="65" t="s">
        <v>1076</v>
      </c>
      <c r="C24" s="1124">
        <v>2.5</v>
      </c>
      <c r="D24" s="1124">
        <v>0</v>
      </c>
      <c r="E24" s="1133">
        <v>8000</v>
      </c>
      <c r="F24" s="1133">
        <v>0</v>
      </c>
      <c r="G24" s="1133">
        <v>170</v>
      </c>
      <c r="H24" s="1133">
        <v>33077084</v>
      </c>
      <c r="I24" s="1133">
        <v>0</v>
      </c>
      <c r="J24" s="1133">
        <v>27313</v>
      </c>
      <c r="K24" s="1133">
        <v>12467</v>
      </c>
      <c r="L24" s="1133">
        <v>297</v>
      </c>
      <c r="M24" s="1133">
        <v>694</v>
      </c>
      <c r="N24" s="439">
        <v>45208</v>
      </c>
      <c r="O24" s="502" t="s">
        <v>1152</v>
      </c>
      <c r="P24" s="494" t="s">
        <v>760</v>
      </c>
      <c r="Q24" s="503" t="s">
        <v>1153</v>
      </c>
      <c r="R24" s="67">
        <v>15</v>
      </c>
    </row>
    <row r="25" spans="1:18" s="101" customFormat="1" ht="23.1" customHeight="1">
      <c r="A25" s="66">
        <v>16</v>
      </c>
      <c r="B25" s="65" t="s">
        <v>1077</v>
      </c>
      <c r="C25" s="1124">
        <v>2.6</v>
      </c>
      <c r="D25" s="1124">
        <v>0</v>
      </c>
      <c r="E25" s="1133">
        <v>9000</v>
      </c>
      <c r="F25" s="1133">
        <v>0</v>
      </c>
      <c r="G25" s="1133">
        <v>140</v>
      </c>
      <c r="H25" s="1133">
        <v>8058150</v>
      </c>
      <c r="I25" s="1133">
        <v>0</v>
      </c>
      <c r="J25" s="1133">
        <v>8424</v>
      </c>
      <c r="K25" s="1133">
        <v>4475</v>
      </c>
      <c r="L25" s="1133">
        <v>0</v>
      </c>
      <c r="M25" s="1133">
        <v>184</v>
      </c>
      <c r="N25" s="439">
        <v>14303</v>
      </c>
      <c r="O25" s="502" t="s">
        <v>1152</v>
      </c>
      <c r="P25" s="494" t="s">
        <v>760</v>
      </c>
      <c r="Q25" s="503" t="s">
        <v>1153</v>
      </c>
      <c r="R25" s="67">
        <v>16</v>
      </c>
    </row>
    <row r="26" spans="1:18" s="101" customFormat="1" ht="23.1" customHeight="1">
      <c r="A26" s="66">
        <v>17</v>
      </c>
      <c r="B26" s="65" t="s">
        <v>1078</v>
      </c>
      <c r="C26" s="1124">
        <v>2</v>
      </c>
      <c r="D26" s="1124">
        <v>0</v>
      </c>
      <c r="E26" s="1133">
        <v>10800</v>
      </c>
      <c r="F26" s="1133">
        <v>0</v>
      </c>
      <c r="G26" s="1133">
        <v>140</v>
      </c>
      <c r="H26" s="1133">
        <v>19784005</v>
      </c>
      <c r="I26" s="1133">
        <v>0</v>
      </c>
      <c r="J26" s="1133">
        <v>17701</v>
      </c>
      <c r="K26" s="1133">
        <v>8052</v>
      </c>
      <c r="L26" s="1133">
        <v>106</v>
      </c>
      <c r="M26" s="1133">
        <v>440</v>
      </c>
      <c r="N26" s="439">
        <v>30068</v>
      </c>
      <c r="O26" s="502" t="s">
        <v>1152</v>
      </c>
      <c r="P26" s="504" t="s">
        <v>760</v>
      </c>
      <c r="Q26" s="503" t="s">
        <v>1153</v>
      </c>
      <c r="R26" s="67">
        <v>17</v>
      </c>
    </row>
    <row r="27" spans="1:18" s="101" customFormat="1" ht="23.1" customHeight="1">
      <c r="A27" s="75">
        <v>18</v>
      </c>
      <c r="B27" s="76" t="s">
        <v>1079</v>
      </c>
      <c r="C27" s="1126">
        <v>2.7</v>
      </c>
      <c r="D27" s="1126">
        <v>0</v>
      </c>
      <c r="E27" s="1134">
        <v>9000</v>
      </c>
      <c r="F27" s="1134">
        <v>0</v>
      </c>
      <c r="G27" s="1134">
        <v>170</v>
      </c>
      <c r="H27" s="1134">
        <v>30850457</v>
      </c>
      <c r="I27" s="1134">
        <v>0</v>
      </c>
      <c r="J27" s="1134">
        <v>26353</v>
      </c>
      <c r="K27" s="1134">
        <v>12380</v>
      </c>
      <c r="L27" s="1134">
        <v>158</v>
      </c>
      <c r="M27" s="1134">
        <v>711</v>
      </c>
      <c r="N27" s="451">
        <v>46888</v>
      </c>
      <c r="O27" s="502" t="s">
        <v>1152</v>
      </c>
      <c r="P27" s="504" t="s">
        <v>760</v>
      </c>
      <c r="Q27" s="498" t="s">
        <v>1153</v>
      </c>
      <c r="R27" s="77">
        <v>18</v>
      </c>
    </row>
    <row r="28" spans="1:18" s="101" customFormat="1" ht="23.1" customHeight="1">
      <c r="A28" s="66">
        <v>19</v>
      </c>
      <c r="B28" s="65" t="s">
        <v>1080</v>
      </c>
      <c r="C28" s="1122">
        <v>1.5</v>
      </c>
      <c r="D28" s="1122">
        <v>0</v>
      </c>
      <c r="E28" s="1132">
        <v>8000</v>
      </c>
      <c r="F28" s="1132">
        <v>0</v>
      </c>
      <c r="G28" s="1132">
        <v>140</v>
      </c>
      <c r="H28" s="1132">
        <v>39934145</v>
      </c>
      <c r="I28" s="1132">
        <v>0</v>
      </c>
      <c r="J28" s="1132">
        <v>34153</v>
      </c>
      <c r="K28" s="1132">
        <v>15770</v>
      </c>
      <c r="L28" s="1132">
        <v>219</v>
      </c>
      <c r="M28" s="1132">
        <v>468</v>
      </c>
      <c r="N28" s="1027">
        <v>56220</v>
      </c>
      <c r="O28" s="500" t="s">
        <v>1152</v>
      </c>
      <c r="P28" s="500" t="s">
        <v>760</v>
      </c>
      <c r="Q28" s="503" t="s">
        <v>1153</v>
      </c>
      <c r="R28" s="67">
        <v>19</v>
      </c>
    </row>
    <row r="29" spans="1:18" s="101" customFormat="1" ht="23.1" customHeight="1">
      <c r="A29" s="66">
        <v>21</v>
      </c>
      <c r="B29" s="65" t="s">
        <v>1081</v>
      </c>
      <c r="C29" s="1124">
        <v>1.8</v>
      </c>
      <c r="D29" s="1124">
        <v>0</v>
      </c>
      <c r="E29" s="1133">
        <v>6000</v>
      </c>
      <c r="F29" s="1133">
        <v>0</v>
      </c>
      <c r="G29" s="1133">
        <v>140</v>
      </c>
      <c r="H29" s="1133">
        <v>51454602</v>
      </c>
      <c r="I29" s="1133">
        <v>0</v>
      </c>
      <c r="J29" s="1133">
        <v>44649</v>
      </c>
      <c r="K29" s="1133">
        <v>19779</v>
      </c>
      <c r="L29" s="1133">
        <v>243</v>
      </c>
      <c r="M29" s="1133">
        <v>952</v>
      </c>
      <c r="N29" s="439">
        <v>71331</v>
      </c>
      <c r="O29" s="502" t="s">
        <v>1152</v>
      </c>
      <c r="P29" s="494" t="s">
        <v>760</v>
      </c>
      <c r="Q29" s="495" t="s">
        <v>1153</v>
      </c>
      <c r="R29" s="67">
        <v>21</v>
      </c>
    </row>
    <row r="30" spans="1:18" s="101" customFormat="1" ht="23.1" customHeight="1">
      <c r="A30" s="66">
        <v>22</v>
      </c>
      <c r="B30" s="65" t="s">
        <v>1082</v>
      </c>
      <c r="C30" s="1124">
        <v>1.7</v>
      </c>
      <c r="D30" s="1124">
        <v>0</v>
      </c>
      <c r="E30" s="1133">
        <v>7500</v>
      </c>
      <c r="F30" s="1133">
        <v>0</v>
      </c>
      <c r="G30" s="1133">
        <v>170</v>
      </c>
      <c r="H30" s="1133">
        <v>67608744</v>
      </c>
      <c r="I30" s="1133">
        <v>0</v>
      </c>
      <c r="J30" s="1133">
        <v>52537</v>
      </c>
      <c r="K30" s="1133">
        <v>24229</v>
      </c>
      <c r="L30" s="1133">
        <v>302</v>
      </c>
      <c r="M30" s="1133">
        <v>851</v>
      </c>
      <c r="N30" s="439">
        <v>86412</v>
      </c>
      <c r="O30" s="502" t="s">
        <v>1152</v>
      </c>
      <c r="P30" s="494" t="s">
        <v>760</v>
      </c>
      <c r="Q30" s="495" t="s">
        <v>1153</v>
      </c>
      <c r="R30" s="67">
        <v>22</v>
      </c>
    </row>
    <row r="31" spans="1:18" s="101" customFormat="1" ht="23.1" customHeight="1">
      <c r="A31" s="66">
        <v>23</v>
      </c>
      <c r="B31" s="65" t="s">
        <v>1083</v>
      </c>
      <c r="C31" s="1124">
        <v>1</v>
      </c>
      <c r="D31" s="1124">
        <v>0</v>
      </c>
      <c r="E31" s="1133">
        <v>3000</v>
      </c>
      <c r="F31" s="1133">
        <v>0</v>
      </c>
      <c r="G31" s="1133">
        <v>170</v>
      </c>
      <c r="H31" s="1133">
        <v>14762625</v>
      </c>
      <c r="I31" s="1133">
        <v>0</v>
      </c>
      <c r="J31" s="1133">
        <v>13152</v>
      </c>
      <c r="K31" s="1133">
        <v>5909</v>
      </c>
      <c r="L31" s="1133">
        <v>38</v>
      </c>
      <c r="M31" s="1133">
        <v>55</v>
      </c>
      <c r="N31" s="439">
        <v>20048</v>
      </c>
      <c r="O31" s="502" t="s">
        <v>1152</v>
      </c>
      <c r="P31" s="494" t="s">
        <v>760</v>
      </c>
      <c r="Q31" s="495" t="s">
        <v>1153</v>
      </c>
      <c r="R31" s="67">
        <v>23</v>
      </c>
    </row>
    <row r="32" spans="1:18" s="101" customFormat="1" ht="23.1" customHeight="1">
      <c r="A32" s="75">
        <v>24</v>
      </c>
      <c r="B32" s="76" t="s">
        <v>1084</v>
      </c>
      <c r="C32" s="1126">
        <v>1.35</v>
      </c>
      <c r="D32" s="1126">
        <v>0</v>
      </c>
      <c r="E32" s="1134">
        <v>9000</v>
      </c>
      <c r="F32" s="1134">
        <v>0</v>
      </c>
      <c r="G32" s="1134">
        <v>160</v>
      </c>
      <c r="H32" s="1134">
        <v>29978845</v>
      </c>
      <c r="I32" s="1134">
        <v>0</v>
      </c>
      <c r="J32" s="1134">
        <v>18923</v>
      </c>
      <c r="K32" s="1134">
        <v>7523</v>
      </c>
      <c r="L32" s="1134">
        <v>64</v>
      </c>
      <c r="M32" s="1134">
        <v>373</v>
      </c>
      <c r="N32" s="451">
        <v>31071</v>
      </c>
      <c r="O32" s="533" t="s">
        <v>1152</v>
      </c>
      <c r="P32" s="497" t="s">
        <v>760</v>
      </c>
      <c r="Q32" s="498" t="s">
        <v>1153</v>
      </c>
      <c r="R32" s="77">
        <v>24</v>
      </c>
    </row>
    <row r="33" spans="1:18" s="101" customFormat="1" ht="23.1" customHeight="1">
      <c r="A33" s="78">
        <v>25</v>
      </c>
      <c r="B33" s="65" t="s">
        <v>1085</v>
      </c>
      <c r="C33" s="1122">
        <v>1.9</v>
      </c>
      <c r="D33" s="1122">
        <v>0</v>
      </c>
      <c r="E33" s="1132">
        <v>6000</v>
      </c>
      <c r="F33" s="1132">
        <v>0</v>
      </c>
      <c r="G33" s="1132">
        <v>170</v>
      </c>
      <c r="H33" s="1132">
        <v>28654710</v>
      </c>
      <c r="I33" s="1132">
        <v>0</v>
      </c>
      <c r="J33" s="1132">
        <v>23121</v>
      </c>
      <c r="K33" s="1132">
        <v>10342</v>
      </c>
      <c r="L33" s="1132">
        <v>227</v>
      </c>
      <c r="M33" s="1132">
        <v>332</v>
      </c>
      <c r="N33" s="1027">
        <v>39104</v>
      </c>
      <c r="O33" s="500" t="s">
        <v>1152</v>
      </c>
      <c r="P33" s="500" t="s">
        <v>760</v>
      </c>
      <c r="Q33" s="505" t="s">
        <v>1153</v>
      </c>
      <c r="R33" s="79">
        <v>25</v>
      </c>
    </row>
    <row r="34" spans="1:18" s="101" customFormat="1" ht="23.1" customHeight="1">
      <c r="A34" s="66">
        <v>27</v>
      </c>
      <c r="B34" s="65" t="s">
        <v>1086</v>
      </c>
      <c r="C34" s="1124">
        <v>2</v>
      </c>
      <c r="D34" s="1124">
        <v>0</v>
      </c>
      <c r="E34" s="1133">
        <v>9000</v>
      </c>
      <c r="F34" s="1133">
        <v>0</v>
      </c>
      <c r="G34" s="1133">
        <v>140</v>
      </c>
      <c r="H34" s="1133">
        <v>28436226</v>
      </c>
      <c r="I34" s="1133">
        <v>0</v>
      </c>
      <c r="J34" s="1133">
        <v>19036</v>
      </c>
      <c r="K34" s="1133">
        <v>8108</v>
      </c>
      <c r="L34" s="1133">
        <v>15</v>
      </c>
      <c r="M34" s="1133">
        <v>687</v>
      </c>
      <c r="N34" s="439">
        <v>30112</v>
      </c>
      <c r="O34" s="494" t="s">
        <v>1152</v>
      </c>
      <c r="P34" s="494" t="s">
        <v>760</v>
      </c>
      <c r="Q34" s="495" t="s">
        <v>1153</v>
      </c>
      <c r="R34" s="67">
        <v>27</v>
      </c>
    </row>
    <row r="35" spans="1:18" s="101" customFormat="1" ht="23.1" customHeight="1">
      <c r="A35" s="66">
        <v>28</v>
      </c>
      <c r="B35" s="65" t="s">
        <v>1087</v>
      </c>
      <c r="C35" s="1124">
        <v>1.1000000000000001</v>
      </c>
      <c r="D35" s="1124">
        <v>0</v>
      </c>
      <c r="E35" s="1133">
        <v>10000</v>
      </c>
      <c r="F35" s="1133">
        <v>0</v>
      </c>
      <c r="G35" s="1133">
        <v>140</v>
      </c>
      <c r="H35" s="1133">
        <v>17954978</v>
      </c>
      <c r="I35" s="1133">
        <v>0</v>
      </c>
      <c r="J35" s="1133">
        <v>11356</v>
      </c>
      <c r="K35" s="1133">
        <v>4468</v>
      </c>
      <c r="L35" s="1133">
        <v>84</v>
      </c>
      <c r="M35" s="1133">
        <v>185</v>
      </c>
      <c r="N35" s="439">
        <v>18618</v>
      </c>
      <c r="O35" s="494" t="s">
        <v>1152</v>
      </c>
      <c r="P35" s="494" t="s">
        <v>760</v>
      </c>
      <c r="Q35" s="495" t="s">
        <v>1153</v>
      </c>
      <c r="R35" s="67">
        <v>28</v>
      </c>
    </row>
    <row r="36" spans="1:18" s="101" customFormat="1" ht="23.1" customHeight="1">
      <c r="A36" s="66">
        <v>29</v>
      </c>
      <c r="B36" s="65" t="s">
        <v>1088</v>
      </c>
      <c r="C36" s="1124">
        <v>1.8</v>
      </c>
      <c r="D36" s="1124">
        <v>0</v>
      </c>
      <c r="E36" s="1133">
        <v>7200</v>
      </c>
      <c r="F36" s="1133">
        <v>0</v>
      </c>
      <c r="G36" s="1133">
        <v>170</v>
      </c>
      <c r="H36" s="1133">
        <v>18675033</v>
      </c>
      <c r="I36" s="1133">
        <v>0</v>
      </c>
      <c r="J36" s="1133">
        <v>10825</v>
      </c>
      <c r="K36" s="1133">
        <v>4539</v>
      </c>
      <c r="L36" s="1133">
        <v>58</v>
      </c>
      <c r="M36" s="1133">
        <v>247</v>
      </c>
      <c r="N36" s="439">
        <v>16864</v>
      </c>
      <c r="O36" s="494" t="s">
        <v>1152</v>
      </c>
      <c r="P36" s="494" t="s">
        <v>760</v>
      </c>
      <c r="Q36" s="495" t="s">
        <v>1153</v>
      </c>
      <c r="R36" s="67">
        <v>29</v>
      </c>
    </row>
    <row r="37" spans="1:18" s="101" customFormat="1" ht="23.1" customHeight="1">
      <c r="A37" s="75">
        <v>30</v>
      </c>
      <c r="B37" s="76" t="s">
        <v>1089</v>
      </c>
      <c r="C37" s="1126">
        <v>1.36</v>
      </c>
      <c r="D37" s="1126">
        <v>0</v>
      </c>
      <c r="E37" s="1134">
        <v>11000</v>
      </c>
      <c r="F37" s="1134">
        <v>0</v>
      </c>
      <c r="G37" s="1134">
        <v>140</v>
      </c>
      <c r="H37" s="1134">
        <v>35353824</v>
      </c>
      <c r="I37" s="1134">
        <v>0</v>
      </c>
      <c r="J37" s="1134">
        <v>26044</v>
      </c>
      <c r="K37" s="1134">
        <v>12113</v>
      </c>
      <c r="L37" s="1134">
        <v>254</v>
      </c>
      <c r="M37" s="1134">
        <v>466</v>
      </c>
      <c r="N37" s="451">
        <v>41766</v>
      </c>
      <c r="O37" s="497" t="s">
        <v>1152</v>
      </c>
      <c r="P37" s="497" t="s">
        <v>760</v>
      </c>
      <c r="Q37" s="498" t="s">
        <v>1153</v>
      </c>
      <c r="R37" s="77">
        <v>30</v>
      </c>
    </row>
    <row r="38" spans="1:18" s="101" customFormat="1" ht="23.1" customHeight="1">
      <c r="A38" s="66">
        <v>31</v>
      </c>
      <c r="B38" s="65" t="s">
        <v>1090</v>
      </c>
      <c r="C38" s="1122">
        <v>1.9</v>
      </c>
      <c r="D38" s="1122">
        <v>0</v>
      </c>
      <c r="E38" s="1132">
        <v>7200</v>
      </c>
      <c r="F38" s="1132">
        <v>0</v>
      </c>
      <c r="G38" s="1132">
        <v>130</v>
      </c>
      <c r="H38" s="1132">
        <v>15251773</v>
      </c>
      <c r="I38" s="1132">
        <v>0</v>
      </c>
      <c r="J38" s="1132">
        <v>11472</v>
      </c>
      <c r="K38" s="1132">
        <v>5458</v>
      </c>
      <c r="L38" s="1132">
        <v>68</v>
      </c>
      <c r="M38" s="1132">
        <v>254</v>
      </c>
      <c r="N38" s="1027">
        <v>19320</v>
      </c>
      <c r="O38" s="500" t="s">
        <v>1152</v>
      </c>
      <c r="P38" s="500" t="s">
        <v>760</v>
      </c>
      <c r="Q38" s="505" t="s">
        <v>1153</v>
      </c>
      <c r="R38" s="67">
        <v>31</v>
      </c>
    </row>
    <row r="39" spans="1:18" s="101" customFormat="1" ht="23.1" customHeight="1">
      <c r="A39" s="66">
        <v>32</v>
      </c>
      <c r="B39" s="65" t="s">
        <v>1091</v>
      </c>
      <c r="C39" s="1124">
        <v>2.1</v>
      </c>
      <c r="D39" s="1124">
        <v>0</v>
      </c>
      <c r="E39" s="1133">
        <v>10000</v>
      </c>
      <c r="F39" s="1133">
        <v>0</v>
      </c>
      <c r="G39" s="1133">
        <v>140</v>
      </c>
      <c r="H39" s="1133">
        <v>25225498</v>
      </c>
      <c r="I39" s="1133">
        <v>0</v>
      </c>
      <c r="J39" s="1133">
        <v>23629</v>
      </c>
      <c r="K39" s="1133">
        <v>11701</v>
      </c>
      <c r="L39" s="1133">
        <v>150</v>
      </c>
      <c r="M39" s="1133">
        <v>557</v>
      </c>
      <c r="N39" s="439">
        <v>39420</v>
      </c>
      <c r="O39" s="494" t="s">
        <v>1152</v>
      </c>
      <c r="P39" s="494" t="s">
        <v>760</v>
      </c>
      <c r="Q39" s="495" t="s">
        <v>1153</v>
      </c>
      <c r="R39" s="67">
        <v>32</v>
      </c>
    </row>
    <row r="40" spans="1:18" s="101" customFormat="1" ht="23.1" customHeight="1">
      <c r="A40" s="66">
        <v>33</v>
      </c>
      <c r="B40" s="65" t="s">
        <v>1092</v>
      </c>
      <c r="C40" s="1124">
        <v>1.8</v>
      </c>
      <c r="D40" s="1124">
        <v>0</v>
      </c>
      <c r="E40" s="1133">
        <v>5000</v>
      </c>
      <c r="F40" s="1133">
        <v>0</v>
      </c>
      <c r="G40" s="1133">
        <v>140</v>
      </c>
      <c r="H40" s="1133">
        <v>12032635</v>
      </c>
      <c r="I40" s="1133">
        <v>0</v>
      </c>
      <c r="J40" s="1133">
        <v>10829</v>
      </c>
      <c r="K40" s="1133">
        <v>4867</v>
      </c>
      <c r="L40" s="1133">
        <v>56</v>
      </c>
      <c r="M40" s="1133">
        <v>156</v>
      </c>
      <c r="N40" s="439">
        <v>17961</v>
      </c>
      <c r="O40" s="494" t="s">
        <v>1152</v>
      </c>
      <c r="P40" s="494" t="s">
        <v>760</v>
      </c>
      <c r="Q40" s="495" t="s">
        <v>1153</v>
      </c>
      <c r="R40" s="67">
        <v>33</v>
      </c>
    </row>
    <row r="41" spans="1:18" s="101" customFormat="1" ht="23.1" customHeight="1">
      <c r="A41" s="66">
        <v>34</v>
      </c>
      <c r="B41" s="65" t="s">
        <v>1093</v>
      </c>
      <c r="C41" s="1124">
        <v>2.6</v>
      </c>
      <c r="D41" s="1124">
        <v>0</v>
      </c>
      <c r="E41" s="1133">
        <v>11000</v>
      </c>
      <c r="F41" s="1133">
        <v>0</v>
      </c>
      <c r="G41" s="1133">
        <v>140</v>
      </c>
      <c r="H41" s="1133">
        <v>20207440</v>
      </c>
      <c r="I41" s="1133">
        <v>0</v>
      </c>
      <c r="J41" s="1133">
        <v>14025</v>
      </c>
      <c r="K41" s="1133">
        <v>4445</v>
      </c>
      <c r="L41" s="1133">
        <v>48</v>
      </c>
      <c r="M41" s="1133">
        <v>913</v>
      </c>
      <c r="N41" s="439">
        <v>24126</v>
      </c>
      <c r="O41" s="494" t="s">
        <v>1152</v>
      </c>
      <c r="P41" s="494" t="s">
        <v>760</v>
      </c>
      <c r="Q41" s="495" t="s">
        <v>1153</v>
      </c>
      <c r="R41" s="67">
        <v>34</v>
      </c>
    </row>
    <row r="42" spans="1:18" s="101" customFormat="1" ht="23.1" customHeight="1">
      <c r="A42" s="75">
        <v>35</v>
      </c>
      <c r="B42" s="76" t="s">
        <v>1094</v>
      </c>
      <c r="C42" s="1126">
        <v>2.1</v>
      </c>
      <c r="D42" s="1126">
        <v>0</v>
      </c>
      <c r="E42" s="1134">
        <v>6000</v>
      </c>
      <c r="F42" s="1134">
        <v>0</v>
      </c>
      <c r="G42" s="1134">
        <v>140</v>
      </c>
      <c r="H42" s="1134">
        <v>21865521</v>
      </c>
      <c r="I42" s="1134">
        <v>0</v>
      </c>
      <c r="J42" s="1134">
        <v>16794</v>
      </c>
      <c r="K42" s="1134">
        <v>7435</v>
      </c>
      <c r="L42" s="1134">
        <v>166</v>
      </c>
      <c r="M42" s="1134">
        <v>510</v>
      </c>
      <c r="N42" s="451">
        <v>27499</v>
      </c>
      <c r="O42" s="497" t="s">
        <v>1152</v>
      </c>
      <c r="P42" s="497" t="s">
        <v>760</v>
      </c>
      <c r="Q42" s="498" t="s">
        <v>1153</v>
      </c>
      <c r="R42" s="77">
        <v>35</v>
      </c>
    </row>
    <row r="43" spans="1:18" s="101" customFormat="1" ht="23.1" customHeight="1">
      <c r="A43" s="66">
        <v>36</v>
      </c>
      <c r="B43" s="65" t="s">
        <v>1095</v>
      </c>
      <c r="C43" s="1122">
        <v>1.75</v>
      </c>
      <c r="D43" s="1122">
        <v>0</v>
      </c>
      <c r="E43" s="1132">
        <v>11000</v>
      </c>
      <c r="F43" s="1132">
        <v>0</v>
      </c>
      <c r="G43" s="1132">
        <v>170</v>
      </c>
      <c r="H43" s="1132">
        <v>20637768</v>
      </c>
      <c r="I43" s="1132">
        <v>0</v>
      </c>
      <c r="J43" s="1132">
        <v>16526</v>
      </c>
      <c r="K43" s="1132">
        <v>7398</v>
      </c>
      <c r="L43" s="1132">
        <v>95</v>
      </c>
      <c r="M43" s="1132">
        <v>262</v>
      </c>
      <c r="N43" s="1027">
        <v>26875</v>
      </c>
      <c r="O43" s="500" t="s">
        <v>1152</v>
      </c>
      <c r="P43" s="500" t="s">
        <v>760</v>
      </c>
      <c r="Q43" s="505" t="s">
        <v>1153</v>
      </c>
      <c r="R43" s="67">
        <v>36</v>
      </c>
    </row>
    <row r="44" spans="1:18" s="101" customFormat="1" ht="23.1" customHeight="1">
      <c r="A44" s="66">
        <v>37</v>
      </c>
      <c r="B44" s="65" t="s">
        <v>1096</v>
      </c>
      <c r="C44" s="1124">
        <v>2</v>
      </c>
      <c r="D44" s="1124">
        <v>0</v>
      </c>
      <c r="E44" s="1133">
        <v>6000</v>
      </c>
      <c r="F44" s="1133">
        <v>0</v>
      </c>
      <c r="G44" s="1133">
        <v>130</v>
      </c>
      <c r="H44" s="1133">
        <v>32714005</v>
      </c>
      <c r="I44" s="1133">
        <v>0</v>
      </c>
      <c r="J44" s="1133">
        <v>24200</v>
      </c>
      <c r="K44" s="1133">
        <v>7857</v>
      </c>
      <c r="L44" s="1133">
        <v>78</v>
      </c>
      <c r="M44" s="1133">
        <v>904</v>
      </c>
      <c r="N44" s="439">
        <v>41370</v>
      </c>
      <c r="O44" s="494" t="s">
        <v>1152</v>
      </c>
      <c r="P44" s="494" t="s">
        <v>760</v>
      </c>
      <c r="Q44" s="495" t="s">
        <v>1153</v>
      </c>
      <c r="R44" s="67">
        <v>37</v>
      </c>
    </row>
    <row r="45" spans="1:18" s="101" customFormat="1" ht="23.1" customHeight="1">
      <c r="A45" s="66">
        <v>38</v>
      </c>
      <c r="B45" s="65" t="s">
        <v>1097</v>
      </c>
      <c r="C45" s="1124">
        <v>2.8</v>
      </c>
      <c r="D45" s="1124">
        <v>0</v>
      </c>
      <c r="E45" s="1133">
        <v>8100</v>
      </c>
      <c r="F45" s="1133">
        <v>0</v>
      </c>
      <c r="G45" s="1133">
        <v>120</v>
      </c>
      <c r="H45" s="1133">
        <v>11791581</v>
      </c>
      <c r="I45" s="1133">
        <v>0</v>
      </c>
      <c r="J45" s="1133">
        <v>9458</v>
      </c>
      <c r="K45" s="1133">
        <v>3036</v>
      </c>
      <c r="L45" s="1133">
        <v>112</v>
      </c>
      <c r="M45" s="1133">
        <v>603</v>
      </c>
      <c r="N45" s="439">
        <v>15688</v>
      </c>
      <c r="O45" s="494" t="s">
        <v>1152</v>
      </c>
      <c r="P45" s="494" t="s">
        <v>760</v>
      </c>
      <c r="Q45" s="495" t="s">
        <v>1153</v>
      </c>
      <c r="R45" s="67">
        <v>38</v>
      </c>
    </row>
    <row r="46" spans="1:18" s="101" customFormat="1" ht="23.1" customHeight="1">
      <c r="A46" s="66">
        <v>39</v>
      </c>
      <c r="B46" s="65" t="s">
        <v>1098</v>
      </c>
      <c r="C46" s="1124">
        <v>1.9</v>
      </c>
      <c r="D46" s="1124">
        <v>0</v>
      </c>
      <c r="E46" s="1133">
        <v>7800</v>
      </c>
      <c r="F46" s="1133">
        <v>0</v>
      </c>
      <c r="G46" s="1133">
        <v>130</v>
      </c>
      <c r="H46" s="1133">
        <v>7235851</v>
      </c>
      <c r="I46" s="1133">
        <v>0</v>
      </c>
      <c r="J46" s="1133">
        <v>5949</v>
      </c>
      <c r="K46" s="1133">
        <v>2685</v>
      </c>
      <c r="L46" s="1133">
        <v>26</v>
      </c>
      <c r="M46" s="1133">
        <v>167</v>
      </c>
      <c r="N46" s="439">
        <v>10386</v>
      </c>
      <c r="O46" s="494" t="s">
        <v>1152</v>
      </c>
      <c r="P46" s="494" t="s">
        <v>760</v>
      </c>
      <c r="Q46" s="495" t="s">
        <v>1153</v>
      </c>
      <c r="R46" s="67">
        <v>39</v>
      </c>
    </row>
    <row r="47" spans="1:18" s="101" customFormat="1" ht="23.1" customHeight="1">
      <c r="A47" s="75">
        <v>42</v>
      </c>
      <c r="B47" s="76" t="s">
        <v>1099</v>
      </c>
      <c r="C47" s="1126">
        <v>1.8</v>
      </c>
      <c r="D47" s="1126">
        <v>0</v>
      </c>
      <c r="E47" s="1134">
        <v>9000</v>
      </c>
      <c r="F47" s="1134">
        <v>0</v>
      </c>
      <c r="G47" s="1134">
        <v>140</v>
      </c>
      <c r="H47" s="1134">
        <v>9998611</v>
      </c>
      <c r="I47" s="1134">
        <v>0</v>
      </c>
      <c r="J47" s="1134">
        <v>5847</v>
      </c>
      <c r="K47" s="1134">
        <v>2655</v>
      </c>
      <c r="L47" s="1134">
        <v>28</v>
      </c>
      <c r="M47" s="1134">
        <v>234</v>
      </c>
      <c r="N47" s="451">
        <v>10126</v>
      </c>
      <c r="O47" s="497" t="s">
        <v>1152</v>
      </c>
      <c r="P47" s="497" t="s">
        <v>760</v>
      </c>
      <c r="Q47" s="498" t="s">
        <v>1153</v>
      </c>
      <c r="R47" s="77">
        <v>42</v>
      </c>
    </row>
    <row r="48" spans="1:18" s="101" customFormat="1" ht="23.1" customHeight="1">
      <c r="A48" s="66">
        <v>43</v>
      </c>
      <c r="B48" s="65" t="s">
        <v>1100</v>
      </c>
      <c r="C48" s="1122">
        <v>1.7</v>
      </c>
      <c r="D48" s="1122">
        <v>0</v>
      </c>
      <c r="E48" s="1132">
        <v>4500</v>
      </c>
      <c r="F48" s="1132">
        <v>0</v>
      </c>
      <c r="G48" s="1132">
        <v>170</v>
      </c>
      <c r="H48" s="1132">
        <v>17741468</v>
      </c>
      <c r="I48" s="1132">
        <v>0</v>
      </c>
      <c r="J48" s="1132">
        <v>17106</v>
      </c>
      <c r="K48" s="1132">
        <v>8833</v>
      </c>
      <c r="L48" s="1132">
        <v>88</v>
      </c>
      <c r="M48" s="1132">
        <v>174</v>
      </c>
      <c r="N48" s="1027">
        <v>27574</v>
      </c>
      <c r="O48" s="500" t="s">
        <v>1152</v>
      </c>
      <c r="P48" s="500" t="s">
        <v>760</v>
      </c>
      <c r="Q48" s="505" t="s">
        <v>1153</v>
      </c>
      <c r="R48" s="67">
        <v>43</v>
      </c>
    </row>
    <row r="49" spans="1:18" s="101" customFormat="1" ht="23.1" customHeight="1">
      <c r="A49" s="66">
        <v>44</v>
      </c>
      <c r="B49" s="65" t="s">
        <v>1101</v>
      </c>
      <c r="C49" s="1124">
        <v>1.6</v>
      </c>
      <c r="D49" s="1124">
        <v>0</v>
      </c>
      <c r="E49" s="1133">
        <v>7500</v>
      </c>
      <c r="F49" s="1133">
        <v>0</v>
      </c>
      <c r="G49" s="1133">
        <v>190</v>
      </c>
      <c r="H49" s="1133">
        <v>6451427</v>
      </c>
      <c r="I49" s="1133">
        <v>0</v>
      </c>
      <c r="J49" s="1133">
        <v>6698</v>
      </c>
      <c r="K49" s="1133">
        <v>3786</v>
      </c>
      <c r="L49" s="1133">
        <v>38</v>
      </c>
      <c r="M49" s="1133">
        <v>36</v>
      </c>
      <c r="N49" s="439">
        <v>10928</v>
      </c>
      <c r="O49" s="494" t="s">
        <v>1152</v>
      </c>
      <c r="P49" s="494" t="s">
        <v>760</v>
      </c>
      <c r="Q49" s="495" t="s">
        <v>1153</v>
      </c>
      <c r="R49" s="67">
        <v>44</v>
      </c>
    </row>
    <row r="50" spans="1:18" s="101" customFormat="1" ht="23.1" customHeight="1">
      <c r="A50" s="66">
        <v>45</v>
      </c>
      <c r="B50" s="65" t="s">
        <v>1102</v>
      </c>
      <c r="C50" s="1124">
        <v>1.6</v>
      </c>
      <c r="D50" s="1124">
        <v>0</v>
      </c>
      <c r="E50" s="1133">
        <v>8000</v>
      </c>
      <c r="F50" s="1133">
        <v>0</v>
      </c>
      <c r="G50" s="1133">
        <v>170</v>
      </c>
      <c r="H50" s="1133">
        <v>2259597</v>
      </c>
      <c r="I50" s="1133">
        <v>0</v>
      </c>
      <c r="J50" s="1133">
        <v>2066</v>
      </c>
      <c r="K50" s="1133">
        <v>952</v>
      </c>
      <c r="L50" s="1133">
        <v>4</v>
      </c>
      <c r="M50" s="1133">
        <v>17</v>
      </c>
      <c r="N50" s="439">
        <v>3594</v>
      </c>
      <c r="O50" s="494" t="s">
        <v>1152</v>
      </c>
      <c r="P50" s="494" t="s">
        <v>760</v>
      </c>
      <c r="Q50" s="495" t="s">
        <v>1153</v>
      </c>
      <c r="R50" s="67">
        <v>45</v>
      </c>
    </row>
    <row r="51" spans="1:18" s="101" customFormat="1" ht="23.1" customHeight="1">
      <c r="A51" s="78">
        <v>46</v>
      </c>
      <c r="B51" s="65" t="s">
        <v>1103</v>
      </c>
      <c r="C51" s="1124">
        <v>1.5</v>
      </c>
      <c r="D51" s="1124">
        <v>0</v>
      </c>
      <c r="E51" s="1133">
        <v>10000</v>
      </c>
      <c r="F51" s="1133">
        <v>0</v>
      </c>
      <c r="G51" s="1133">
        <v>170</v>
      </c>
      <c r="H51" s="1133">
        <v>13158976</v>
      </c>
      <c r="I51" s="1133">
        <v>0</v>
      </c>
      <c r="J51" s="1133">
        <v>10805</v>
      </c>
      <c r="K51" s="1133">
        <v>5340</v>
      </c>
      <c r="L51" s="1133">
        <v>98</v>
      </c>
      <c r="M51" s="1133">
        <v>113</v>
      </c>
      <c r="N51" s="439">
        <v>18669</v>
      </c>
      <c r="O51" s="494" t="s">
        <v>1152</v>
      </c>
      <c r="P51" s="494" t="s">
        <v>760</v>
      </c>
      <c r="Q51" s="495" t="s">
        <v>1153</v>
      </c>
      <c r="R51" s="79">
        <v>46</v>
      </c>
    </row>
    <row r="52" spans="1:18" s="101" customFormat="1" ht="23.1" customHeight="1">
      <c r="A52" s="75">
        <v>47</v>
      </c>
      <c r="B52" s="76" t="s">
        <v>1104</v>
      </c>
      <c r="C52" s="1126">
        <v>2.4</v>
      </c>
      <c r="D52" s="1126">
        <v>0</v>
      </c>
      <c r="E52" s="1134">
        <v>6700</v>
      </c>
      <c r="F52" s="1134">
        <v>0</v>
      </c>
      <c r="G52" s="1134">
        <v>160</v>
      </c>
      <c r="H52" s="1134">
        <v>10765645</v>
      </c>
      <c r="I52" s="1134">
        <v>0</v>
      </c>
      <c r="J52" s="1134">
        <v>9364</v>
      </c>
      <c r="K52" s="1134">
        <v>4459</v>
      </c>
      <c r="L52" s="1134">
        <v>0</v>
      </c>
      <c r="M52" s="1134">
        <v>207</v>
      </c>
      <c r="N52" s="451">
        <v>16166</v>
      </c>
      <c r="O52" s="497" t="s">
        <v>1152</v>
      </c>
      <c r="P52" s="497" t="s">
        <v>760</v>
      </c>
      <c r="Q52" s="498" t="s">
        <v>1153</v>
      </c>
      <c r="R52" s="77">
        <v>47</v>
      </c>
    </row>
    <row r="53" spans="1:18" s="196" customFormat="1" ht="23.1" customHeight="1">
      <c r="A53" s="66">
        <v>49</v>
      </c>
      <c r="B53" s="65" t="s">
        <v>1105</v>
      </c>
      <c r="C53" s="1122">
        <v>1.3</v>
      </c>
      <c r="D53" s="1122">
        <v>0</v>
      </c>
      <c r="E53" s="1132">
        <v>8800</v>
      </c>
      <c r="F53" s="1132">
        <v>0</v>
      </c>
      <c r="G53" s="1132">
        <v>190</v>
      </c>
      <c r="H53" s="1132">
        <v>2818103</v>
      </c>
      <c r="I53" s="1132">
        <v>0</v>
      </c>
      <c r="J53" s="1132">
        <v>2397</v>
      </c>
      <c r="K53" s="1132">
        <v>820</v>
      </c>
      <c r="L53" s="1132">
        <v>3</v>
      </c>
      <c r="M53" s="1132">
        <v>16</v>
      </c>
      <c r="N53" s="1027">
        <v>4066</v>
      </c>
      <c r="O53" s="500" t="s">
        <v>1152</v>
      </c>
      <c r="P53" s="494" t="s">
        <v>760</v>
      </c>
      <c r="Q53" s="505" t="s">
        <v>1153</v>
      </c>
      <c r="R53" s="67">
        <v>49</v>
      </c>
    </row>
    <row r="54" spans="1:18" s="196" customFormat="1" ht="23.1" customHeight="1">
      <c r="A54" s="66">
        <v>50</v>
      </c>
      <c r="B54" s="65" t="s">
        <v>1106</v>
      </c>
      <c r="C54" s="1124">
        <v>1.3</v>
      </c>
      <c r="D54" s="1124">
        <v>0</v>
      </c>
      <c r="E54" s="1133">
        <v>9600</v>
      </c>
      <c r="F54" s="1133">
        <v>0</v>
      </c>
      <c r="G54" s="1133">
        <v>190</v>
      </c>
      <c r="H54" s="1133">
        <v>3226817</v>
      </c>
      <c r="I54" s="1133">
        <v>0</v>
      </c>
      <c r="J54" s="1133">
        <v>2810</v>
      </c>
      <c r="K54" s="1133">
        <v>1075</v>
      </c>
      <c r="L54" s="1133">
        <v>12</v>
      </c>
      <c r="M54" s="1133">
        <v>11</v>
      </c>
      <c r="N54" s="439">
        <v>4900</v>
      </c>
      <c r="O54" s="494" t="s">
        <v>1152</v>
      </c>
      <c r="P54" s="494" t="s">
        <v>760</v>
      </c>
      <c r="Q54" s="495" t="s">
        <v>1153</v>
      </c>
      <c r="R54" s="67">
        <v>50</v>
      </c>
    </row>
    <row r="55" spans="1:18" s="196" customFormat="1" ht="23.1" customHeight="1">
      <c r="A55" s="66">
        <v>51</v>
      </c>
      <c r="B55" s="65" t="s">
        <v>1107</v>
      </c>
      <c r="C55" s="1124">
        <v>1.3</v>
      </c>
      <c r="D55" s="1124">
        <v>0</v>
      </c>
      <c r="E55" s="1133">
        <v>8400</v>
      </c>
      <c r="F55" s="1133">
        <v>0</v>
      </c>
      <c r="G55" s="1133">
        <v>190</v>
      </c>
      <c r="H55" s="1133">
        <v>4823124</v>
      </c>
      <c r="I55" s="1133">
        <v>0</v>
      </c>
      <c r="J55" s="1133">
        <v>4942</v>
      </c>
      <c r="K55" s="1133">
        <v>2588</v>
      </c>
      <c r="L55" s="1133">
        <v>19</v>
      </c>
      <c r="M55" s="1133">
        <v>13</v>
      </c>
      <c r="N55" s="439">
        <v>8298</v>
      </c>
      <c r="O55" s="494" t="s">
        <v>1152</v>
      </c>
      <c r="P55" s="494" t="s">
        <v>760</v>
      </c>
      <c r="Q55" s="495" t="s">
        <v>1153</v>
      </c>
      <c r="R55" s="67">
        <v>51</v>
      </c>
    </row>
    <row r="56" spans="1:18" s="196" customFormat="1" ht="23.1" customHeight="1">
      <c r="A56" s="66">
        <v>52</v>
      </c>
      <c r="B56" s="65" t="s">
        <v>1108</v>
      </c>
      <c r="C56" s="1124">
        <v>1.4</v>
      </c>
      <c r="D56" s="1124">
        <v>0</v>
      </c>
      <c r="E56" s="1133">
        <v>11000</v>
      </c>
      <c r="F56" s="1133">
        <v>0</v>
      </c>
      <c r="G56" s="1133">
        <v>190</v>
      </c>
      <c r="H56" s="1133">
        <v>1940143</v>
      </c>
      <c r="I56" s="1133">
        <v>0</v>
      </c>
      <c r="J56" s="1133">
        <v>2021</v>
      </c>
      <c r="K56" s="1133">
        <v>1053</v>
      </c>
      <c r="L56" s="1133">
        <v>2</v>
      </c>
      <c r="M56" s="1133">
        <v>5</v>
      </c>
      <c r="N56" s="439">
        <v>3489</v>
      </c>
      <c r="O56" s="494" t="s">
        <v>1152</v>
      </c>
      <c r="P56" s="494" t="s">
        <v>760</v>
      </c>
      <c r="Q56" s="495" t="s">
        <v>1153</v>
      </c>
      <c r="R56" s="67">
        <v>52</v>
      </c>
    </row>
    <row r="57" spans="1:18" s="196" customFormat="1" ht="23.1" customHeight="1" thickBot="1">
      <c r="A57" s="81">
        <v>54</v>
      </c>
      <c r="B57" s="82" t="s">
        <v>1109</v>
      </c>
      <c r="C57" s="1130">
        <v>2</v>
      </c>
      <c r="D57" s="1131">
        <v>0</v>
      </c>
      <c r="E57" s="1135">
        <v>13500</v>
      </c>
      <c r="F57" s="1135">
        <v>0</v>
      </c>
      <c r="G57" s="1135">
        <v>160</v>
      </c>
      <c r="H57" s="1135">
        <v>3970214</v>
      </c>
      <c r="I57" s="1135">
        <v>0</v>
      </c>
      <c r="J57" s="1135">
        <v>3373</v>
      </c>
      <c r="K57" s="1135">
        <v>1631</v>
      </c>
      <c r="L57" s="1135">
        <v>10</v>
      </c>
      <c r="M57" s="1135">
        <v>78</v>
      </c>
      <c r="N57" s="1030">
        <v>5983</v>
      </c>
      <c r="O57" s="506" t="s">
        <v>1152</v>
      </c>
      <c r="P57" s="506" t="s">
        <v>760</v>
      </c>
      <c r="Q57" s="507" t="s">
        <v>1153</v>
      </c>
      <c r="R57" s="83">
        <v>54</v>
      </c>
    </row>
    <row r="58" spans="1:18" s="101" customFormat="1" ht="23.1" customHeight="1">
      <c r="A58" s="66">
        <v>55</v>
      </c>
      <c r="B58" s="65" t="s">
        <v>1110</v>
      </c>
      <c r="C58" s="1127">
        <v>2.5</v>
      </c>
      <c r="D58" s="1124">
        <v>0</v>
      </c>
      <c r="E58" s="1133">
        <v>12500</v>
      </c>
      <c r="F58" s="1133">
        <v>0</v>
      </c>
      <c r="G58" s="1133">
        <v>190</v>
      </c>
      <c r="H58" s="1133">
        <v>3342139</v>
      </c>
      <c r="I58" s="1133">
        <v>0</v>
      </c>
      <c r="J58" s="1133">
        <v>3177</v>
      </c>
      <c r="K58" s="1133">
        <v>1547</v>
      </c>
      <c r="L58" s="1133">
        <v>8</v>
      </c>
      <c r="M58" s="1133">
        <v>51</v>
      </c>
      <c r="N58" s="439">
        <v>5479</v>
      </c>
      <c r="O58" s="494" t="s">
        <v>1152</v>
      </c>
      <c r="P58" s="494" t="s">
        <v>760</v>
      </c>
      <c r="Q58" s="505" t="s">
        <v>1153</v>
      </c>
      <c r="R58" s="67">
        <v>55</v>
      </c>
    </row>
    <row r="59" spans="1:18" s="196" customFormat="1" ht="23.1" customHeight="1">
      <c r="A59" s="66">
        <v>56</v>
      </c>
      <c r="B59" s="65" t="s">
        <v>1111</v>
      </c>
      <c r="C59" s="1123">
        <v>1.3</v>
      </c>
      <c r="D59" s="1124">
        <v>0</v>
      </c>
      <c r="E59" s="1133">
        <v>8000</v>
      </c>
      <c r="F59" s="1133">
        <v>0</v>
      </c>
      <c r="G59" s="1133">
        <v>170</v>
      </c>
      <c r="H59" s="1133">
        <v>3241210</v>
      </c>
      <c r="I59" s="1133">
        <v>0</v>
      </c>
      <c r="J59" s="1133">
        <v>2689</v>
      </c>
      <c r="K59" s="1133">
        <v>771</v>
      </c>
      <c r="L59" s="1133">
        <v>19</v>
      </c>
      <c r="M59" s="1133">
        <v>15</v>
      </c>
      <c r="N59" s="439">
        <v>4654</v>
      </c>
      <c r="O59" s="494" t="s">
        <v>1152</v>
      </c>
      <c r="P59" s="494" t="s">
        <v>760</v>
      </c>
      <c r="Q59" s="495" t="s">
        <v>1153</v>
      </c>
      <c r="R59" s="67">
        <v>56</v>
      </c>
    </row>
    <row r="60" spans="1:18" s="196" customFormat="1" ht="23.1" customHeight="1">
      <c r="A60" s="66">
        <v>57</v>
      </c>
      <c r="B60" s="65" t="s">
        <v>1112</v>
      </c>
      <c r="C60" s="1123">
        <v>1.1000000000000001</v>
      </c>
      <c r="D60" s="1124">
        <v>0</v>
      </c>
      <c r="E60" s="1133">
        <v>7000</v>
      </c>
      <c r="F60" s="1133">
        <v>0</v>
      </c>
      <c r="G60" s="1133">
        <v>170</v>
      </c>
      <c r="H60" s="1133">
        <v>1293097</v>
      </c>
      <c r="I60" s="1133">
        <v>0</v>
      </c>
      <c r="J60" s="1133">
        <v>1363</v>
      </c>
      <c r="K60" s="1133">
        <v>693</v>
      </c>
      <c r="L60" s="1133">
        <v>0</v>
      </c>
      <c r="M60" s="1133">
        <v>3</v>
      </c>
      <c r="N60" s="439">
        <v>2337</v>
      </c>
      <c r="O60" s="494" t="s">
        <v>1152</v>
      </c>
      <c r="P60" s="491" t="s">
        <v>760</v>
      </c>
      <c r="Q60" s="495" t="s">
        <v>1153</v>
      </c>
      <c r="R60" s="67">
        <v>57</v>
      </c>
    </row>
    <row r="61" spans="1:18" s="196" customFormat="1" ht="23.1" customHeight="1">
      <c r="A61" s="78">
        <v>58</v>
      </c>
      <c r="B61" s="65" t="s">
        <v>1113</v>
      </c>
      <c r="C61" s="1123">
        <v>1.1000000000000001</v>
      </c>
      <c r="D61" s="1124">
        <v>0</v>
      </c>
      <c r="E61" s="1133">
        <v>7200</v>
      </c>
      <c r="F61" s="1133">
        <v>0</v>
      </c>
      <c r="G61" s="1133">
        <v>190</v>
      </c>
      <c r="H61" s="1133">
        <v>1433547</v>
      </c>
      <c r="I61" s="1133">
        <v>0</v>
      </c>
      <c r="J61" s="1133">
        <v>1572</v>
      </c>
      <c r="K61" s="1133">
        <v>664</v>
      </c>
      <c r="L61" s="1133">
        <v>1</v>
      </c>
      <c r="M61" s="1133">
        <v>0</v>
      </c>
      <c r="N61" s="439">
        <v>2793</v>
      </c>
      <c r="O61" s="494" t="s">
        <v>1152</v>
      </c>
      <c r="P61" s="491" t="s">
        <v>760</v>
      </c>
      <c r="Q61" s="495" t="s">
        <v>1153</v>
      </c>
      <c r="R61" s="79">
        <v>58</v>
      </c>
    </row>
    <row r="62" spans="1:18" s="196" customFormat="1" ht="23.1" customHeight="1">
      <c r="A62" s="75">
        <v>59</v>
      </c>
      <c r="B62" s="76" t="s">
        <v>1114</v>
      </c>
      <c r="C62" s="1129">
        <v>1.1000000000000001</v>
      </c>
      <c r="D62" s="1126">
        <v>0</v>
      </c>
      <c r="E62" s="1134">
        <v>7200</v>
      </c>
      <c r="F62" s="1134">
        <v>0</v>
      </c>
      <c r="G62" s="1134">
        <v>190</v>
      </c>
      <c r="H62" s="1134">
        <v>1155609</v>
      </c>
      <c r="I62" s="1134">
        <v>0</v>
      </c>
      <c r="J62" s="1134">
        <v>1184</v>
      </c>
      <c r="K62" s="1134">
        <v>642</v>
      </c>
      <c r="L62" s="1134">
        <v>0</v>
      </c>
      <c r="M62" s="1134">
        <v>4</v>
      </c>
      <c r="N62" s="451">
        <v>2133</v>
      </c>
      <c r="O62" s="497" t="s">
        <v>1152</v>
      </c>
      <c r="P62" s="497" t="s">
        <v>760</v>
      </c>
      <c r="Q62" s="498" t="s">
        <v>1153</v>
      </c>
      <c r="R62" s="77">
        <v>59</v>
      </c>
    </row>
    <row r="63" spans="1:18" s="196" customFormat="1" ht="23.1" customHeight="1">
      <c r="A63" s="66">
        <v>61</v>
      </c>
      <c r="B63" s="65" t="s">
        <v>1115</v>
      </c>
      <c r="C63" s="1127">
        <v>1.4</v>
      </c>
      <c r="D63" s="1124">
        <v>0</v>
      </c>
      <c r="E63" s="1133">
        <v>5500</v>
      </c>
      <c r="F63" s="1133">
        <v>0</v>
      </c>
      <c r="G63" s="1133">
        <v>170</v>
      </c>
      <c r="H63" s="1133">
        <v>1974445</v>
      </c>
      <c r="I63" s="1133">
        <v>0</v>
      </c>
      <c r="J63" s="1133">
        <v>1936</v>
      </c>
      <c r="K63" s="1133">
        <v>838</v>
      </c>
      <c r="L63" s="1133">
        <v>3</v>
      </c>
      <c r="M63" s="1133">
        <v>7</v>
      </c>
      <c r="N63" s="439">
        <v>3545</v>
      </c>
      <c r="O63" s="494" t="s">
        <v>1152</v>
      </c>
      <c r="P63" s="494" t="s">
        <v>760</v>
      </c>
      <c r="Q63" s="505" t="s">
        <v>1153</v>
      </c>
      <c r="R63" s="67">
        <v>61</v>
      </c>
    </row>
    <row r="64" spans="1:18" s="101" customFormat="1" ht="23.1" customHeight="1">
      <c r="A64" s="66">
        <v>65</v>
      </c>
      <c r="B64" s="65" t="s">
        <v>1116</v>
      </c>
      <c r="C64" s="1123">
        <v>1.3</v>
      </c>
      <c r="D64" s="1124">
        <v>0</v>
      </c>
      <c r="E64" s="1133">
        <v>9000</v>
      </c>
      <c r="F64" s="1133">
        <v>0</v>
      </c>
      <c r="G64" s="1133">
        <v>190</v>
      </c>
      <c r="H64" s="1133">
        <v>477231</v>
      </c>
      <c r="I64" s="1133">
        <v>0</v>
      </c>
      <c r="J64" s="1133">
        <v>527</v>
      </c>
      <c r="K64" s="1133">
        <v>207</v>
      </c>
      <c r="L64" s="1133">
        <v>0</v>
      </c>
      <c r="M64" s="1133">
        <v>0</v>
      </c>
      <c r="N64" s="439">
        <v>951</v>
      </c>
      <c r="O64" s="494" t="s">
        <v>1152</v>
      </c>
      <c r="P64" s="494" t="s">
        <v>760</v>
      </c>
      <c r="Q64" s="495" t="s">
        <v>1153</v>
      </c>
      <c r="R64" s="67">
        <v>65</v>
      </c>
    </row>
    <row r="65" spans="1:19" s="101" customFormat="1" ht="23.1" customHeight="1">
      <c r="A65" s="66">
        <v>66</v>
      </c>
      <c r="B65" s="65" t="s">
        <v>1117</v>
      </c>
      <c r="C65" s="1123">
        <v>1.8</v>
      </c>
      <c r="D65" s="1124">
        <v>0</v>
      </c>
      <c r="E65" s="1133">
        <v>8000</v>
      </c>
      <c r="F65" s="1133">
        <v>0</v>
      </c>
      <c r="G65" s="1133">
        <v>190</v>
      </c>
      <c r="H65" s="1133">
        <v>1726662</v>
      </c>
      <c r="I65" s="1133">
        <v>0</v>
      </c>
      <c r="J65" s="1133">
        <v>1651</v>
      </c>
      <c r="K65" s="1133">
        <v>704</v>
      </c>
      <c r="L65" s="1133">
        <v>0</v>
      </c>
      <c r="M65" s="1133">
        <v>9</v>
      </c>
      <c r="N65" s="439">
        <v>3095</v>
      </c>
      <c r="O65" s="494" t="s">
        <v>1152</v>
      </c>
      <c r="P65" s="494" t="s">
        <v>760</v>
      </c>
      <c r="Q65" s="495" t="s">
        <v>1153</v>
      </c>
      <c r="R65" s="67">
        <v>66</v>
      </c>
    </row>
    <row r="66" spans="1:19" s="101" customFormat="1" ht="23.1" customHeight="1">
      <c r="A66" s="66">
        <v>68</v>
      </c>
      <c r="B66" s="65" t="s">
        <v>1118</v>
      </c>
      <c r="C66" s="1123">
        <v>2.7</v>
      </c>
      <c r="D66" s="1124">
        <v>0</v>
      </c>
      <c r="E66" s="1136">
        <v>7000</v>
      </c>
      <c r="F66" s="1133">
        <v>0</v>
      </c>
      <c r="G66" s="1133">
        <v>190</v>
      </c>
      <c r="H66" s="1133">
        <v>1968059</v>
      </c>
      <c r="I66" s="1133">
        <v>0</v>
      </c>
      <c r="J66" s="1133">
        <v>2203</v>
      </c>
      <c r="K66" s="1133">
        <v>1204</v>
      </c>
      <c r="L66" s="1133">
        <v>6</v>
      </c>
      <c r="M66" s="1133">
        <v>26</v>
      </c>
      <c r="N66" s="439">
        <v>3867</v>
      </c>
      <c r="O66" s="494" t="s">
        <v>1152</v>
      </c>
      <c r="P66" s="494" t="s">
        <v>760</v>
      </c>
      <c r="Q66" s="495" t="s">
        <v>1153</v>
      </c>
      <c r="R66" s="67">
        <v>68</v>
      </c>
    </row>
    <row r="67" spans="1:19" s="101" customFormat="1" ht="23.1" customHeight="1">
      <c r="A67" s="75">
        <v>70</v>
      </c>
      <c r="B67" s="76" t="s">
        <v>1119</v>
      </c>
      <c r="C67" s="1125">
        <v>1.8</v>
      </c>
      <c r="D67" s="1126">
        <v>0</v>
      </c>
      <c r="E67" s="1134">
        <v>8000</v>
      </c>
      <c r="F67" s="1134">
        <v>0</v>
      </c>
      <c r="G67" s="1134">
        <v>190</v>
      </c>
      <c r="H67" s="1134">
        <v>4764239</v>
      </c>
      <c r="I67" s="1134">
        <v>0</v>
      </c>
      <c r="J67" s="1134">
        <v>4729</v>
      </c>
      <c r="K67" s="1134">
        <v>2360</v>
      </c>
      <c r="L67" s="1134">
        <v>13</v>
      </c>
      <c r="M67" s="1134">
        <v>27</v>
      </c>
      <c r="N67" s="451">
        <v>8423</v>
      </c>
      <c r="O67" s="497" t="s">
        <v>1152</v>
      </c>
      <c r="P67" s="497" t="s">
        <v>760</v>
      </c>
      <c r="Q67" s="498" t="s">
        <v>1153</v>
      </c>
      <c r="R67" s="77">
        <v>70</v>
      </c>
    </row>
    <row r="68" spans="1:19" ht="23.1" customHeight="1">
      <c r="A68" s="66">
        <v>78</v>
      </c>
      <c r="B68" s="65" t="s">
        <v>1120</v>
      </c>
      <c r="C68" s="1123">
        <v>1.9</v>
      </c>
      <c r="D68" s="1124">
        <v>0</v>
      </c>
      <c r="E68" s="1133">
        <v>8500</v>
      </c>
      <c r="F68" s="1133">
        <v>0</v>
      </c>
      <c r="G68" s="1133">
        <v>190</v>
      </c>
      <c r="H68" s="1133">
        <v>5038548</v>
      </c>
      <c r="I68" s="1133">
        <v>0</v>
      </c>
      <c r="J68" s="1133">
        <v>5576</v>
      </c>
      <c r="K68" s="1133">
        <v>2995</v>
      </c>
      <c r="L68" s="1133">
        <v>6</v>
      </c>
      <c r="M68" s="1133">
        <v>38</v>
      </c>
      <c r="N68" s="1133">
        <v>9459</v>
      </c>
      <c r="O68" s="746" t="s">
        <v>1152</v>
      </c>
      <c r="P68" s="491" t="s">
        <v>760</v>
      </c>
      <c r="Q68" s="747" t="s">
        <v>1153</v>
      </c>
      <c r="R68" s="67">
        <v>78</v>
      </c>
      <c r="S68" s="101"/>
    </row>
    <row r="69" spans="1:19" ht="23.1" customHeight="1">
      <c r="A69" s="66">
        <v>84</v>
      </c>
      <c r="B69" s="65" t="s">
        <v>1121</v>
      </c>
      <c r="C69" s="1123">
        <v>1.9</v>
      </c>
      <c r="D69" s="1124">
        <v>0</v>
      </c>
      <c r="E69" s="1133">
        <v>5000</v>
      </c>
      <c r="F69" s="1133">
        <v>0</v>
      </c>
      <c r="G69" s="1133">
        <v>170</v>
      </c>
      <c r="H69" s="1133">
        <v>6183909</v>
      </c>
      <c r="I69" s="1133">
        <v>0</v>
      </c>
      <c r="J69" s="1133">
        <v>5552</v>
      </c>
      <c r="K69" s="1133">
        <v>2607</v>
      </c>
      <c r="L69" s="1133">
        <v>2</v>
      </c>
      <c r="M69" s="1133">
        <v>47</v>
      </c>
      <c r="N69" s="439">
        <v>9542</v>
      </c>
      <c r="O69" s="494" t="s">
        <v>1152</v>
      </c>
      <c r="P69" s="494" t="s">
        <v>760</v>
      </c>
      <c r="Q69" s="495" t="s">
        <v>1153</v>
      </c>
      <c r="R69" s="67">
        <v>84</v>
      </c>
      <c r="S69" s="101"/>
    </row>
    <row r="70" spans="1:19" ht="23.1" customHeight="1">
      <c r="A70" s="66">
        <v>85</v>
      </c>
      <c r="B70" s="65" t="s">
        <v>1122</v>
      </c>
      <c r="C70" s="1123">
        <v>2.48</v>
      </c>
      <c r="D70" s="1124">
        <v>0</v>
      </c>
      <c r="E70" s="1133">
        <v>14700</v>
      </c>
      <c r="F70" s="1133">
        <v>0</v>
      </c>
      <c r="G70" s="1133">
        <v>170</v>
      </c>
      <c r="H70" s="1133">
        <v>8790790</v>
      </c>
      <c r="I70" s="1133">
        <v>0</v>
      </c>
      <c r="J70" s="1133">
        <v>7083</v>
      </c>
      <c r="K70" s="1133">
        <v>3219</v>
      </c>
      <c r="L70" s="1133">
        <v>77</v>
      </c>
      <c r="M70" s="1133">
        <v>214</v>
      </c>
      <c r="N70" s="439">
        <v>11912</v>
      </c>
      <c r="O70" s="494" t="s">
        <v>1152</v>
      </c>
      <c r="P70" s="491" t="s">
        <v>760</v>
      </c>
      <c r="Q70" s="496" t="s">
        <v>1153</v>
      </c>
      <c r="R70" s="67">
        <v>85</v>
      </c>
      <c r="S70" s="101"/>
    </row>
    <row r="71" spans="1:19" ht="23.1" customHeight="1">
      <c r="A71" s="66">
        <v>89</v>
      </c>
      <c r="B71" s="65" t="s">
        <v>1123</v>
      </c>
      <c r="C71" s="1123">
        <v>2</v>
      </c>
      <c r="D71" s="1124">
        <v>0</v>
      </c>
      <c r="E71" s="1133">
        <v>10000</v>
      </c>
      <c r="F71" s="1133">
        <v>0</v>
      </c>
      <c r="G71" s="1133">
        <v>170</v>
      </c>
      <c r="H71" s="1133">
        <v>9005282</v>
      </c>
      <c r="I71" s="1133">
        <v>0</v>
      </c>
      <c r="J71" s="1133">
        <v>9166</v>
      </c>
      <c r="K71" s="1133">
        <v>4434</v>
      </c>
      <c r="L71" s="1133">
        <v>58</v>
      </c>
      <c r="M71" s="1133">
        <v>114</v>
      </c>
      <c r="N71" s="439">
        <v>15387</v>
      </c>
      <c r="O71" s="494" t="s">
        <v>1152</v>
      </c>
      <c r="P71" s="491" t="s">
        <v>760</v>
      </c>
      <c r="Q71" s="496" t="s">
        <v>1153</v>
      </c>
      <c r="R71" s="67">
        <v>89</v>
      </c>
      <c r="S71" s="101"/>
    </row>
    <row r="72" spans="1:19" ht="23.1" customHeight="1">
      <c r="A72" s="75">
        <v>90</v>
      </c>
      <c r="B72" s="76" t="s">
        <v>1124</v>
      </c>
      <c r="C72" s="1125">
        <v>2</v>
      </c>
      <c r="D72" s="1126">
        <v>0</v>
      </c>
      <c r="E72" s="1134">
        <v>6400</v>
      </c>
      <c r="F72" s="1134">
        <v>0</v>
      </c>
      <c r="G72" s="1134">
        <v>170</v>
      </c>
      <c r="H72" s="1134">
        <v>8772362</v>
      </c>
      <c r="I72" s="1134">
        <v>0</v>
      </c>
      <c r="J72" s="1134">
        <v>7701</v>
      </c>
      <c r="K72" s="1134">
        <v>3671</v>
      </c>
      <c r="L72" s="1134">
        <v>23</v>
      </c>
      <c r="M72" s="1134">
        <v>119</v>
      </c>
      <c r="N72" s="451">
        <v>13294</v>
      </c>
      <c r="O72" s="497" t="s">
        <v>1152</v>
      </c>
      <c r="P72" s="497" t="s">
        <v>760</v>
      </c>
      <c r="Q72" s="498" t="s">
        <v>1153</v>
      </c>
      <c r="R72" s="77">
        <v>90</v>
      </c>
      <c r="S72" s="101"/>
    </row>
    <row r="73" spans="1:19" ht="23.1" customHeight="1">
      <c r="A73" s="66">
        <v>91</v>
      </c>
      <c r="B73" s="65" t="s">
        <v>1125</v>
      </c>
      <c r="C73" s="1121">
        <v>2</v>
      </c>
      <c r="D73" s="1122">
        <v>0</v>
      </c>
      <c r="E73" s="1132">
        <v>6600</v>
      </c>
      <c r="F73" s="1132">
        <v>0</v>
      </c>
      <c r="G73" s="1132">
        <v>140</v>
      </c>
      <c r="H73" s="1132">
        <v>6283524</v>
      </c>
      <c r="I73" s="1132">
        <v>0</v>
      </c>
      <c r="J73" s="1132">
        <v>4865</v>
      </c>
      <c r="K73" s="1132">
        <v>2251</v>
      </c>
      <c r="L73" s="1132">
        <v>16</v>
      </c>
      <c r="M73" s="1132">
        <v>116</v>
      </c>
      <c r="N73" s="1027">
        <v>8666</v>
      </c>
      <c r="O73" s="499" t="s">
        <v>1152</v>
      </c>
      <c r="P73" s="500" t="s">
        <v>760</v>
      </c>
      <c r="Q73" s="501" t="s">
        <v>1153</v>
      </c>
      <c r="R73" s="67">
        <v>91</v>
      </c>
      <c r="S73" s="101"/>
    </row>
    <row r="74" spans="1:19" ht="23.1" customHeight="1">
      <c r="A74" s="66">
        <v>92</v>
      </c>
      <c r="B74" s="65" t="s">
        <v>1126</v>
      </c>
      <c r="C74" s="1123">
        <v>1.8</v>
      </c>
      <c r="D74" s="1124">
        <v>0</v>
      </c>
      <c r="E74" s="1133">
        <v>8000</v>
      </c>
      <c r="F74" s="1133">
        <v>0</v>
      </c>
      <c r="G74" s="1133">
        <v>130</v>
      </c>
      <c r="H74" s="1133">
        <v>14529699</v>
      </c>
      <c r="I74" s="1133">
        <v>0</v>
      </c>
      <c r="J74" s="1133">
        <v>10266</v>
      </c>
      <c r="K74" s="1133">
        <v>4482</v>
      </c>
      <c r="L74" s="1133">
        <v>30</v>
      </c>
      <c r="M74" s="1133">
        <v>337</v>
      </c>
      <c r="N74" s="439">
        <v>17813</v>
      </c>
      <c r="O74" s="502" t="s">
        <v>1152</v>
      </c>
      <c r="P74" s="494" t="s">
        <v>760</v>
      </c>
      <c r="Q74" s="495" t="s">
        <v>1153</v>
      </c>
      <c r="R74" s="67">
        <v>92</v>
      </c>
      <c r="S74" s="101"/>
    </row>
    <row r="75" spans="1:19" ht="23.1" customHeight="1">
      <c r="A75" s="66">
        <v>94</v>
      </c>
      <c r="B75" s="65" t="s">
        <v>1127</v>
      </c>
      <c r="C75" s="1123">
        <v>1.9</v>
      </c>
      <c r="D75" s="1124">
        <v>0</v>
      </c>
      <c r="E75" s="1133">
        <v>7400</v>
      </c>
      <c r="F75" s="1133">
        <v>0</v>
      </c>
      <c r="G75" s="1133">
        <v>130</v>
      </c>
      <c r="H75" s="1133">
        <v>268313027</v>
      </c>
      <c r="I75" s="1133">
        <v>0</v>
      </c>
      <c r="J75" s="1133">
        <v>192821</v>
      </c>
      <c r="K75" s="1133">
        <v>85478</v>
      </c>
      <c r="L75" s="1133">
        <v>1519</v>
      </c>
      <c r="M75" s="1133">
        <v>6314</v>
      </c>
      <c r="N75" s="439">
        <v>304407</v>
      </c>
      <c r="O75" s="502" t="s">
        <v>1152</v>
      </c>
      <c r="P75" s="494" t="s">
        <v>760</v>
      </c>
      <c r="Q75" s="494" t="s">
        <v>1153</v>
      </c>
      <c r="R75" s="67">
        <v>94</v>
      </c>
      <c r="S75" s="101"/>
    </row>
    <row r="76" spans="1:19" s="101" customFormat="1" ht="23.1" customHeight="1">
      <c r="A76" s="66">
        <v>301</v>
      </c>
      <c r="B76" s="65" t="s">
        <v>1128</v>
      </c>
      <c r="C76" s="1123" t="s">
        <v>760</v>
      </c>
      <c r="D76" s="1123" t="s">
        <v>760</v>
      </c>
      <c r="E76" s="1136" t="s">
        <v>760</v>
      </c>
      <c r="F76" s="1136" t="s">
        <v>760</v>
      </c>
      <c r="G76" s="1133" t="s">
        <v>760</v>
      </c>
      <c r="H76" s="1133">
        <v>0</v>
      </c>
      <c r="I76" s="1133">
        <v>0</v>
      </c>
      <c r="J76" s="1133">
        <v>7905</v>
      </c>
      <c r="K76" s="1133">
        <v>0</v>
      </c>
      <c r="L76" s="1133">
        <v>0</v>
      </c>
      <c r="M76" s="1133">
        <v>0</v>
      </c>
      <c r="N76" s="439">
        <v>13078</v>
      </c>
      <c r="O76" s="502" t="s">
        <v>760</v>
      </c>
      <c r="P76" s="494" t="s">
        <v>760</v>
      </c>
      <c r="Q76" s="503" t="s">
        <v>1155</v>
      </c>
      <c r="R76" s="67">
        <v>301</v>
      </c>
    </row>
    <row r="77" spans="1:19" s="101" customFormat="1" ht="23.1" customHeight="1">
      <c r="A77" s="66">
        <v>302</v>
      </c>
      <c r="B77" s="65" t="s">
        <v>1129</v>
      </c>
      <c r="C77" s="1127" t="s">
        <v>760</v>
      </c>
      <c r="D77" s="1124" t="s">
        <v>760</v>
      </c>
      <c r="E77" s="1133" t="s">
        <v>760</v>
      </c>
      <c r="F77" s="1133" t="s">
        <v>760</v>
      </c>
      <c r="G77" s="1133" t="s">
        <v>760</v>
      </c>
      <c r="H77" s="1133">
        <v>0</v>
      </c>
      <c r="I77" s="1133">
        <v>0</v>
      </c>
      <c r="J77" s="1133">
        <v>6737</v>
      </c>
      <c r="K77" s="1133">
        <v>0</v>
      </c>
      <c r="L77" s="1133">
        <v>0</v>
      </c>
      <c r="M77" s="1133">
        <v>0</v>
      </c>
      <c r="N77" s="439">
        <v>11441</v>
      </c>
      <c r="O77" s="502" t="s">
        <v>760</v>
      </c>
      <c r="P77" s="494" t="s">
        <v>760</v>
      </c>
      <c r="Q77" s="494" t="s">
        <v>1155</v>
      </c>
      <c r="R77" s="67">
        <v>302</v>
      </c>
    </row>
    <row r="78" spans="1:19" s="101" customFormat="1" ht="23.1" customHeight="1">
      <c r="A78" s="72">
        <v>303</v>
      </c>
      <c r="B78" s="62" t="s">
        <v>1130</v>
      </c>
      <c r="C78" s="1128" t="s">
        <v>760</v>
      </c>
      <c r="D78" s="1122" t="s">
        <v>760</v>
      </c>
      <c r="E78" s="1132" t="s">
        <v>760</v>
      </c>
      <c r="F78" s="1132" t="s">
        <v>760</v>
      </c>
      <c r="G78" s="1132" t="s">
        <v>760</v>
      </c>
      <c r="H78" s="1132">
        <v>0</v>
      </c>
      <c r="I78" s="1132">
        <v>0</v>
      </c>
      <c r="J78" s="1132">
        <v>1741</v>
      </c>
      <c r="K78" s="1132">
        <v>0</v>
      </c>
      <c r="L78" s="1132">
        <v>2</v>
      </c>
      <c r="M78" s="1132">
        <v>0</v>
      </c>
      <c r="N78" s="1027">
        <v>2715</v>
      </c>
      <c r="O78" s="500" t="s">
        <v>760</v>
      </c>
      <c r="P78" s="500" t="s">
        <v>760</v>
      </c>
      <c r="Q78" s="508" t="s">
        <v>1155</v>
      </c>
      <c r="R78" s="73">
        <v>303</v>
      </c>
    </row>
    <row r="79" spans="1:19" s="101" customFormat="1" ht="23.1" customHeight="1">
      <c r="A79" s="66">
        <v>304</v>
      </c>
      <c r="B79" s="65" t="s">
        <v>1131</v>
      </c>
      <c r="C79" s="1123" t="s">
        <v>760</v>
      </c>
      <c r="D79" s="1124" t="s">
        <v>760</v>
      </c>
      <c r="E79" s="1133" t="s">
        <v>760</v>
      </c>
      <c r="F79" s="1133" t="s">
        <v>760</v>
      </c>
      <c r="G79" s="1133" t="s">
        <v>760</v>
      </c>
      <c r="H79" s="1133">
        <v>0</v>
      </c>
      <c r="I79" s="1133">
        <v>0</v>
      </c>
      <c r="J79" s="1133">
        <v>10844</v>
      </c>
      <c r="K79" s="1133">
        <v>0</v>
      </c>
      <c r="L79" s="1133">
        <v>0</v>
      </c>
      <c r="M79" s="1133">
        <v>0</v>
      </c>
      <c r="N79" s="439">
        <v>18496</v>
      </c>
      <c r="O79" s="502" t="s">
        <v>760</v>
      </c>
      <c r="P79" s="494" t="s">
        <v>760</v>
      </c>
      <c r="Q79" s="503" t="s">
        <v>1155</v>
      </c>
      <c r="R79" s="79">
        <v>304</v>
      </c>
    </row>
    <row r="80" spans="1:19" s="101" customFormat="1" ht="23.1" customHeight="1">
      <c r="A80" s="66">
        <v>305</v>
      </c>
      <c r="B80" s="65" t="s">
        <v>1132</v>
      </c>
      <c r="C80" s="1123" t="s">
        <v>760</v>
      </c>
      <c r="D80" s="1124" t="s">
        <v>760</v>
      </c>
      <c r="E80" s="1133" t="s">
        <v>760</v>
      </c>
      <c r="F80" s="1133" t="s">
        <v>760</v>
      </c>
      <c r="G80" s="1133" t="s">
        <v>760</v>
      </c>
      <c r="H80" s="1133">
        <v>0</v>
      </c>
      <c r="I80" s="1133">
        <v>0</v>
      </c>
      <c r="J80" s="1133">
        <v>13274</v>
      </c>
      <c r="K80" s="1133">
        <v>0</v>
      </c>
      <c r="L80" s="1133">
        <v>0</v>
      </c>
      <c r="M80" s="1133">
        <v>0</v>
      </c>
      <c r="N80" s="439">
        <v>30304</v>
      </c>
      <c r="O80" s="502" t="s">
        <v>760</v>
      </c>
      <c r="P80" s="494" t="s">
        <v>760</v>
      </c>
      <c r="Q80" s="503" t="s">
        <v>1155</v>
      </c>
      <c r="R80" s="67">
        <v>305</v>
      </c>
    </row>
    <row r="81" spans="1:18" s="101" customFormat="1" ht="23.1" customHeight="1">
      <c r="A81" s="66">
        <v>306</v>
      </c>
      <c r="B81" s="65" t="s">
        <v>1133</v>
      </c>
      <c r="C81" s="1123" t="s">
        <v>760</v>
      </c>
      <c r="D81" s="1124" t="s">
        <v>760</v>
      </c>
      <c r="E81" s="1133" t="s">
        <v>760</v>
      </c>
      <c r="F81" s="1133" t="s">
        <v>760</v>
      </c>
      <c r="G81" s="1133" t="s">
        <v>760</v>
      </c>
      <c r="H81" s="1133">
        <v>0</v>
      </c>
      <c r="I81" s="1133">
        <v>0</v>
      </c>
      <c r="J81" s="1133">
        <v>49626</v>
      </c>
      <c r="K81" s="1133">
        <v>0</v>
      </c>
      <c r="L81" s="1133">
        <v>2</v>
      </c>
      <c r="M81" s="1133">
        <v>0</v>
      </c>
      <c r="N81" s="439">
        <v>105823</v>
      </c>
      <c r="O81" s="502" t="s">
        <v>760</v>
      </c>
      <c r="P81" s="504" t="s">
        <v>760</v>
      </c>
      <c r="Q81" s="503" t="s">
        <v>1155</v>
      </c>
      <c r="R81" s="67">
        <v>306</v>
      </c>
    </row>
    <row r="82" spans="1:18" s="101" customFormat="1" ht="23.1" customHeight="1">
      <c r="A82" s="75"/>
      <c r="B82" s="76"/>
      <c r="C82" s="1129"/>
      <c r="D82" s="1126"/>
      <c r="E82" s="1134"/>
      <c r="F82" s="1134"/>
      <c r="G82" s="1134"/>
      <c r="H82" s="1134"/>
      <c r="I82" s="1134"/>
      <c r="J82" s="1134"/>
      <c r="K82" s="1134"/>
      <c r="L82" s="1134"/>
      <c r="M82" s="1134"/>
      <c r="N82" s="451"/>
      <c r="O82" s="497"/>
      <c r="P82" s="504"/>
      <c r="Q82" s="498"/>
      <c r="R82" s="77"/>
    </row>
    <row r="83" spans="1:18" s="101" customFormat="1" ht="23.1" customHeight="1">
      <c r="A83" s="66"/>
      <c r="B83" s="65"/>
      <c r="C83" s="1127"/>
      <c r="D83" s="1124"/>
      <c r="E83" s="1133"/>
      <c r="F83" s="1133"/>
      <c r="G83" s="1133"/>
      <c r="H83" s="1133"/>
      <c r="I83" s="1133"/>
      <c r="J83" s="1133"/>
      <c r="K83" s="1133"/>
      <c r="L83" s="1133"/>
      <c r="M83" s="1133"/>
      <c r="N83" s="439"/>
      <c r="O83" s="502"/>
      <c r="P83" s="500"/>
      <c r="Q83" s="503"/>
      <c r="R83" s="67"/>
    </row>
    <row r="84" spans="1:18" s="101" customFormat="1" ht="23.1" customHeight="1">
      <c r="A84" s="66"/>
      <c r="B84" s="65"/>
      <c r="C84" s="1123"/>
      <c r="D84" s="1124"/>
      <c r="E84" s="1133"/>
      <c r="F84" s="1133"/>
      <c r="G84" s="1133"/>
      <c r="H84" s="1133"/>
      <c r="I84" s="1133"/>
      <c r="J84" s="1133"/>
      <c r="K84" s="1133"/>
      <c r="L84" s="1133"/>
      <c r="M84" s="1133"/>
      <c r="N84" s="439"/>
      <c r="O84" s="502"/>
      <c r="P84" s="494"/>
      <c r="Q84" s="495"/>
      <c r="R84" s="67"/>
    </row>
    <row r="85" spans="1:18" s="101" customFormat="1" ht="23.1" customHeight="1">
      <c r="A85" s="66"/>
      <c r="B85" s="65"/>
      <c r="C85" s="1123"/>
      <c r="D85" s="1124"/>
      <c r="E85" s="1133"/>
      <c r="F85" s="1133"/>
      <c r="G85" s="1133"/>
      <c r="H85" s="1133"/>
      <c r="I85" s="1133"/>
      <c r="J85" s="1133"/>
      <c r="K85" s="1133"/>
      <c r="L85" s="1133"/>
      <c r="M85" s="1133"/>
      <c r="N85" s="439"/>
      <c r="O85" s="502"/>
      <c r="P85" s="494"/>
      <c r="Q85" s="495"/>
      <c r="R85" s="67"/>
    </row>
    <row r="86" spans="1:18" s="101" customFormat="1" ht="23.1" customHeight="1">
      <c r="A86" s="66"/>
      <c r="B86" s="65"/>
      <c r="C86" s="1123"/>
      <c r="D86" s="1124"/>
      <c r="E86" s="1133"/>
      <c r="F86" s="1133"/>
      <c r="G86" s="1133"/>
      <c r="H86" s="1133"/>
      <c r="I86" s="1133"/>
      <c r="J86" s="1133"/>
      <c r="K86" s="1133"/>
      <c r="L86" s="1133"/>
      <c r="M86" s="1133"/>
      <c r="N86" s="439"/>
      <c r="O86" s="502"/>
      <c r="P86" s="494"/>
      <c r="Q86" s="495"/>
      <c r="R86" s="67"/>
    </row>
    <row r="87" spans="1:18" s="101" customFormat="1" ht="23.1" customHeight="1">
      <c r="A87" s="75"/>
      <c r="B87" s="76"/>
      <c r="C87" s="1129"/>
      <c r="D87" s="1126"/>
      <c r="E87" s="1134"/>
      <c r="F87" s="1134"/>
      <c r="G87" s="1134"/>
      <c r="H87" s="1134"/>
      <c r="I87" s="1134"/>
      <c r="J87" s="1134"/>
      <c r="K87" s="1134"/>
      <c r="L87" s="1134"/>
      <c r="M87" s="1134"/>
      <c r="N87" s="451"/>
      <c r="O87" s="533"/>
      <c r="P87" s="497"/>
      <c r="Q87" s="498"/>
      <c r="R87" s="77"/>
    </row>
    <row r="88" spans="1:18" s="101" customFormat="1" ht="23.1" customHeight="1">
      <c r="A88" s="78"/>
      <c r="B88" s="65"/>
      <c r="C88" s="1127"/>
      <c r="D88" s="1124"/>
      <c r="E88" s="1133"/>
      <c r="F88" s="1133"/>
      <c r="G88" s="1133"/>
      <c r="H88" s="1133"/>
      <c r="I88" s="1133"/>
      <c r="J88" s="1133"/>
      <c r="K88" s="1133"/>
      <c r="L88" s="1133"/>
      <c r="M88" s="1133"/>
      <c r="N88" s="439"/>
      <c r="O88" s="500"/>
      <c r="P88" s="494"/>
      <c r="Q88" s="505"/>
      <c r="R88" s="79"/>
    </row>
    <row r="89" spans="1:18" s="101" customFormat="1" ht="23.1" customHeight="1">
      <c r="A89" s="66"/>
      <c r="B89" s="65"/>
      <c r="C89" s="1123"/>
      <c r="D89" s="1124"/>
      <c r="E89" s="1133"/>
      <c r="F89" s="1133"/>
      <c r="G89" s="1133"/>
      <c r="H89" s="1133"/>
      <c r="I89" s="1133"/>
      <c r="J89" s="1133"/>
      <c r="K89" s="1133"/>
      <c r="L89" s="1133"/>
      <c r="M89" s="1133"/>
      <c r="N89" s="439"/>
      <c r="O89" s="494"/>
      <c r="P89" s="494"/>
      <c r="Q89" s="495"/>
      <c r="R89" s="67"/>
    </row>
    <row r="90" spans="1:18" s="101" customFormat="1" ht="23.1" customHeight="1">
      <c r="A90" s="66"/>
      <c r="B90" s="65"/>
      <c r="C90" s="1123"/>
      <c r="D90" s="1124"/>
      <c r="E90" s="1133"/>
      <c r="F90" s="1133"/>
      <c r="G90" s="1133"/>
      <c r="H90" s="1133"/>
      <c r="I90" s="1133"/>
      <c r="J90" s="1133"/>
      <c r="K90" s="1133"/>
      <c r="L90" s="1133"/>
      <c r="M90" s="1133"/>
      <c r="N90" s="439"/>
      <c r="O90" s="494"/>
      <c r="P90" s="494"/>
      <c r="Q90" s="495"/>
      <c r="R90" s="67"/>
    </row>
    <row r="91" spans="1:18" s="101" customFormat="1" ht="23.1" customHeight="1">
      <c r="A91" s="66"/>
      <c r="B91" s="65"/>
      <c r="C91" s="1123"/>
      <c r="D91" s="1124"/>
      <c r="E91" s="1133"/>
      <c r="F91" s="1133"/>
      <c r="G91" s="1133"/>
      <c r="H91" s="1133"/>
      <c r="I91" s="1133"/>
      <c r="J91" s="1133"/>
      <c r="K91" s="1133"/>
      <c r="L91" s="1133"/>
      <c r="M91" s="1133"/>
      <c r="N91" s="439"/>
      <c r="O91" s="494"/>
      <c r="P91" s="494"/>
      <c r="Q91" s="495"/>
      <c r="R91" s="67"/>
    </row>
    <row r="92" spans="1:18" s="101" customFormat="1" ht="23.1" customHeight="1">
      <c r="A92" s="75"/>
      <c r="B92" s="76"/>
      <c r="C92" s="1129"/>
      <c r="D92" s="1126"/>
      <c r="E92" s="1134"/>
      <c r="F92" s="1134"/>
      <c r="G92" s="1134"/>
      <c r="H92" s="1134"/>
      <c r="I92" s="1134"/>
      <c r="J92" s="1134"/>
      <c r="K92" s="1134"/>
      <c r="L92" s="1134"/>
      <c r="M92" s="1134"/>
      <c r="N92" s="451"/>
      <c r="O92" s="497"/>
      <c r="P92" s="497"/>
      <c r="Q92" s="498"/>
      <c r="R92" s="77"/>
    </row>
    <row r="93" spans="1:18" s="101" customFormat="1" ht="23.1" customHeight="1">
      <c r="A93" s="66"/>
      <c r="B93" s="65"/>
      <c r="C93" s="1127"/>
      <c r="D93" s="1124"/>
      <c r="E93" s="1133"/>
      <c r="F93" s="1133"/>
      <c r="G93" s="1133"/>
      <c r="H93" s="1133"/>
      <c r="I93" s="1133"/>
      <c r="J93" s="1133"/>
      <c r="K93" s="1133"/>
      <c r="L93" s="1133"/>
      <c r="M93" s="1133"/>
      <c r="N93" s="439"/>
      <c r="O93" s="533"/>
      <c r="P93" s="494"/>
      <c r="Q93" s="505"/>
      <c r="R93" s="67"/>
    </row>
    <row r="94" spans="1:18" s="101" customFormat="1" ht="23.1" customHeight="1">
      <c r="A94" s="66"/>
      <c r="B94" s="65"/>
      <c r="C94" s="1123"/>
      <c r="D94" s="1124"/>
      <c r="E94" s="1133"/>
      <c r="F94" s="1133"/>
      <c r="G94" s="1133"/>
      <c r="H94" s="1133"/>
      <c r="I94" s="1133"/>
      <c r="J94" s="1133"/>
      <c r="K94" s="1133"/>
      <c r="L94" s="1133"/>
      <c r="M94" s="1133"/>
      <c r="N94" s="439"/>
      <c r="O94" s="533"/>
      <c r="P94" s="494"/>
      <c r="Q94" s="495"/>
      <c r="R94" s="67"/>
    </row>
    <row r="95" spans="1:18" s="101" customFormat="1" ht="23.1" customHeight="1">
      <c r="A95" s="66"/>
      <c r="B95" s="65"/>
      <c r="C95" s="1123"/>
      <c r="D95" s="1124"/>
      <c r="E95" s="1133"/>
      <c r="F95" s="1133"/>
      <c r="G95" s="1133"/>
      <c r="H95" s="1133"/>
      <c r="I95" s="1133"/>
      <c r="J95" s="1133"/>
      <c r="K95" s="1133"/>
      <c r="L95" s="1133"/>
      <c r="M95" s="1133"/>
      <c r="N95" s="439"/>
      <c r="O95" s="533"/>
      <c r="P95" s="494"/>
      <c r="Q95" s="495"/>
      <c r="R95" s="67"/>
    </row>
    <row r="96" spans="1:18" s="101" customFormat="1" ht="23.1" customHeight="1">
      <c r="A96" s="66"/>
      <c r="B96" s="65"/>
      <c r="C96" s="1123"/>
      <c r="D96" s="1124"/>
      <c r="E96" s="1133"/>
      <c r="F96" s="1133"/>
      <c r="G96" s="1133"/>
      <c r="H96" s="1133"/>
      <c r="I96" s="1133"/>
      <c r="J96" s="1133"/>
      <c r="K96" s="1133"/>
      <c r="L96" s="1133"/>
      <c r="M96" s="1133"/>
      <c r="N96" s="439"/>
      <c r="O96" s="533"/>
      <c r="P96" s="494"/>
      <c r="Q96" s="495"/>
      <c r="R96" s="67"/>
    </row>
    <row r="97" spans="1:18" s="101" customFormat="1" ht="23.1" customHeight="1">
      <c r="A97" s="75"/>
      <c r="B97" s="76"/>
      <c r="C97" s="1129"/>
      <c r="D97" s="1126"/>
      <c r="E97" s="1134"/>
      <c r="F97" s="1134"/>
      <c r="G97" s="1134"/>
      <c r="H97" s="1134"/>
      <c r="I97" s="1134"/>
      <c r="J97" s="1134"/>
      <c r="K97" s="1134"/>
      <c r="L97" s="1134"/>
      <c r="M97" s="1134"/>
      <c r="N97" s="451"/>
      <c r="O97" s="497"/>
      <c r="P97" s="497"/>
      <c r="Q97" s="498"/>
      <c r="R97" s="77"/>
    </row>
    <row r="98" spans="1:18" s="101" customFormat="1" ht="23.1" customHeight="1">
      <c r="A98" s="78"/>
      <c r="B98" s="65"/>
      <c r="C98" s="1127"/>
      <c r="D98" s="1124"/>
      <c r="E98" s="1133"/>
      <c r="F98" s="1133"/>
      <c r="G98" s="1133"/>
      <c r="H98" s="1133"/>
      <c r="I98" s="1133"/>
      <c r="J98" s="1133"/>
      <c r="K98" s="1133"/>
      <c r="L98" s="1133"/>
      <c r="M98" s="1133"/>
      <c r="N98" s="439"/>
      <c r="O98" s="500"/>
      <c r="P98" s="494"/>
      <c r="Q98" s="505"/>
      <c r="R98" s="79"/>
    </row>
    <row r="99" spans="1:18" s="101" customFormat="1" ht="23.1" customHeight="1">
      <c r="A99" s="66"/>
      <c r="B99" s="65"/>
      <c r="C99" s="1123"/>
      <c r="D99" s="1124"/>
      <c r="E99" s="1133"/>
      <c r="F99" s="1133"/>
      <c r="G99" s="1133"/>
      <c r="H99" s="1133"/>
      <c r="I99" s="1133"/>
      <c r="J99" s="1133"/>
      <c r="K99" s="1133"/>
      <c r="L99" s="1133"/>
      <c r="M99" s="1133"/>
      <c r="N99" s="439"/>
      <c r="O99" s="494"/>
      <c r="P99" s="494"/>
      <c r="Q99" s="495"/>
      <c r="R99" s="67"/>
    </row>
    <row r="100" spans="1:18" s="101" customFormat="1" ht="23.1" customHeight="1">
      <c r="A100" s="66"/>
      <c r="B100" s="65"/>
      <c r="C100" s="1123"/>
      <c r="D100" s="1124"/>
      <c r="E100" s="1133"/>
      <c r="F100" s="1133"/>
      <c r="G100" s="1133"/>
      <c r="H100" s="1133"/>
      <c r="I100" s="1133"/>
      <c r="J100" s="1133"/>
      <c r="K100" s="1133"/>
      <c r="L100" s="1133"/>
      <c r="M100" s="1133"/>
      <c r="N100" s="439"/>
      <c r="O100" s="494"/>
      <c r="P100" s="494"/>
      <c r="Q100" s="495"/>
      <c r="R100" s="67"/>
    </row>
    <row r="101" spans="1:18" s="101" customFormat="1" ht="23.1" customHeight="1">
      <c r="A101" s="66"/>
      <c r="B101" s="65"/>
      <c r="C101" s="1123"/>
      <c r="D101" s="1124"/>
      <c r="E101" s="1133"/>
      <c r="F101" s="1133"/>
      <c r="G101" s="1133"/>
      <c r="H101" s="1133"/>
      <c r="I101" s="1133"/>
      <c r="J101" s="1133"/>
      <c r="K101" s="1133"/>
      <c r="L101" s="1133"/>
      <c r="M101" s="1133"/>
      <c r="N101" s="439"/>
      <c r="O101" s="494"/>
      <c r="P101" s="494"/>
      <c r="Q101" s="495"/>
      <c r="R101" s="67"/>
    </row>
    <row r="102" spans="1:18" s="101" customFormat="1" ht="23.1" customHeight="1">
      <c r="A102" s="75"/>
      <c r="B102" s="76"/>
      <c r="C102" s="1129"/>
      <c r="D102" s="1126"/>
      <c r="E102" s="1134"/>
      <c r="F102" s="1134"/>
      <c r="G102" s="1134"/>
      <c r="H102" s="1134"/>
      <c r="I102" s="1134"/>
      <c r="J102" s="1134"/>
      <c r="K102" s="1134"/>
      <c r="L102" s="1134"/>
      <c r="M102" s="1134"/>
      <c r="N102" s="451"/>
      <c r="O102" s="497"/>
      <c r="P102" s="497"/>
      <c r="Q102" s="498"/>
      <c r="R102" s="77"/>
    </row>
    <row r="103" spans="1:18" s="101" customFormat="1" ht="23.1" customHeight="1">
      <c r="A103" s="66"/>
      <c r="B103" s="65"/>
      <c r="C103" s="1127"/>
      <c r="D103" s="1124"/>
      <c r="E103" s="1133"/>
      <c r="F103" s="1133"/>
      <c r="G103" s="1133"/>
      <c r="H103" s="1133"/>
      <c r="I103" s="1133"/>
      <c r="J103" s="1133"/>
      <c r="K103" s="1133"/>
      <c r="L103" s="1133"/>
      <c r="M103" s="1133"/>
      <c r="N103" s="439"/>
      <c r="O103" s="533"/>
      <c r="P103" s="494"/>
      <c r="Q103" s="505"/>
      <c r="R103" s="67"/>
    </row>
    <row r="104" spans="1:18" s="101" customFormat="1" ht="23.1" customHeight="1">
      <c r="A104" s="66"/>
      <c r="B104" s="65"/>
      <c r="C104" s="1123"/>
      <c r="D104" s="1124"/>
      <c r="E104" s="1133"/>
      <c r="F104" s="1133"/>
      <c r="G104" s="1133"/>
      <c r="H104" s="1133"/>
      <c r="I104" s="1133"/>
      <c r="J104" s="1133"/>
      <c r="K104" s="1133"/>
      <c r="L104" s="1133"/>
      <c r="M104" s="1133"/>
      <c r="N104" s="439"/>
      <c r="O104" s="533"/>
      <c r="P104" s="494"/>
      <c r="Q104" s="495"/>
      <c r="R104" s="67"/>
    </row>
    <row r="105" spans="1:18" s="101" customFormat="1" ht="23.1" customHeight="1">
      <c r="A105" s="66"/>
      <c r="B105" s="65"/>
      <c r="C105" s="1123"/>
      <c r="D105" s="1124"/>
      <c r="E105" s="1133"/>
      <c r="F105" s="1133"/>
      <c r="G105" s="1133"/>
      <c r="H105" s="1133"/>
      <c r="I105" s="1133"/>
      <c r="J105" s="1133"/>
      <c r="K105" s="1133"/>
      <c r="L105" s="1133"/>
      <c r="M105" s="1133"/>
      <c r="N105" s="439"/>
      <c r="O105" s="533"/>
      <c r="P105" s="494"/>
      <c r="Q105" s="495"/>
      <c r="R105" s="67"/>
    </row>
    <row r="106" spans="1:18" s="101" customFormat="1" ht="23.1" customHeight="1">
      <c r="A106" s="66"/>
      <c r="B106" s="65"/>
      <c r="C106" s="1123"/>
      <c r="D106" s="1124"/>
      <c r="E106" s="1133"/>
      <c r="F106" s="1133"/>
      <c r="G106" s="1133"/>
      <c r="H106" s="1133"/>
      <c r="I106" s="1133"/>
      <c r="J106" s="1133"/>
      <c r="K106" s="1133"/>
      <c r="L106" s="1133"/>
      <c r="M106" s="1133"/>
      <c r="N106" s="439"/>
      <c r="O106" s="533"/>
      <c r="P106" s="494"/>
      <c r="Q106" s="495"/>
      <c r="R106" s="67"/>
    </row>
    <row r="107" spans="1:18" s="101" customFormat="1" ht="23.1" customHeight="1" thickBot="1">
      <c r="A107" s="81"/>
      <c r="B107" s="82"/>
      <c r="C107" s="1130"/>
      <c r="D107" s="1131"/>
      <c r="E107" s="1135"/>
      <c r="F107" s="1135"/>
      <c r="G107" s="1135"/>
      <c r="H107" s="1135"/>
      <c r="I107" s="1135"/>
      <c r="J107" s="1135"/>
      <c r="K107" s="1135"/>
      <c r="L107" s="1135"/>
      <c r="M107" s="1135"/>
      <c r="N107" s="1030"/>
      <c r="O107" s="506"/>
      <c r="P107" s="506"/>
      <c r="Q107" s="507"/>
      <c r="R107" s="83"/>
    </row>
  </sheetData>
  <phoneticPr fontId="2"/>
  <printOptions horizontalCentered="1"/>
  <pageMargins left="0.59055118110236227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7" man="1"/>
  </rowBreaks>
  <colBreaks count="1" manualBreakCount="1">
    <brk id="10" max="121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/>
  <dimension ref="A1:FM53"/>
  <sheetViews>
    <sheetView view="pageBreakPreview" zoomScale="75" zoomScaleNormal="75" workbookViewId="0">
      <selection activeCell="B1" sqref="B1"/>
    </sheetView>
  </sheetViews>
  <sheetFormatPr defaultRowHeight="14.25"/>
  <cols>
    <col min="1" max="2" width="9" style="303"/>
    <col min="3" max="4" width="1.25" style="303" customWidth="1"/>
    <col min="5" max="5" width="4.625" style="303" customWidth="1"/>
    <col min="6" max="14" width="1.25" style="303" customWidth="1"/>
    <col min="15" max="15" width="4.625" style="303" customWidth="1"/>
    <col min="16" max="20" width="1.25" style="303" customWidth="1"/>
    <col min="21" max="21" width="3.5" style="303" customWidth="1"/>
    <col min="22" max="75" width="1.25" style="303" customWidth="1"/>
    <col min="76" max="76" width="3.625" style="303" customWidth="1"/>
    <col min="77" max="79" width="1.25" style="303" customWidth="1"/>
    <col min="80" max="80" width="3.625" style="303" customWidth="1"/>
    <col min="81" max="81" width="1.625" style="303" customWidth="1"/>
    <col min="82" max="87" width="1.25" style="303" customWidth="1"/>
    <col min="88" max="88" width="3.625" style="303" customWidth="1"/>
    <col min="89" max="95" width="1.25" style="303" customWidth="1"/>
    <col min="96" max="96" width="2.75" style="303" customWidth="1"/>
    <col min="97" max="97" width="1.25" style="303" customWidth="1"/>
    <col min="98" max="98" width="1.875" style="303" customWidth="1"/>
    <col min="99" max="103" width="1.25" style="303" customWidth="1"/>
    <col min="104" max="106" width="2.5" style="303" customWidth="1"/>
    <col min="107" max="107" width="3.125" style="303" customWidth="1"/>
    <col min="108" max="109" width="1.25" style="303" customWidth="1"/>
    <col min="110" max="111" width="0.625" style="303" customWidth="1"/>
    <col min="112" max="112" width="1.25" style="303" customWidth="1"/>
    <col min="113" max="113" width="5.375" style="303" customWidth="1"/>
    <col min="114" max="115" width="1.25" style="303" customWidth="1"/>
    <col min="116" max="116" width="1.625" style="303" customWidth="1"/>
    <col min="117" max="142" width="1.25" style="303" customWidth="1"/>
    <col min="143" max="143" width="2.25" style="303" customWidth="1"/>
    <col min="144" max="176" width="1.25" style="303" customWidth="1"/>
    <col min="177" max="16384" width="9" style="303"/>
  </cols>
  <sheetData>
    <row r="1" spans="1:144" ht="21" customHeight="1">
      <c r="A1" s="301"/>
      <c r="B1" s="568" t="s">
        <v>946</v>
      </c>
      <c r="C1" s="569"/>
      <c r="D1" s="570"/>
      <c r="E1" s="570"/>
      <c r="F1" s="570"/>
      <c r="G1" s="570"/>
      <c r="H1" s="570"/>
      <c r="I1" s="570"/>
      <c r="J1" s="570"/>
      <c r="K1" s="570"/>
      <c r="L1" s="570"/>
      <c r="M1" s="570"/>
      <c r="N1" s="570"/>
      <c r="O1" s="570"/>
      <c r="P1" s="570"/>
      <c r="Q1" s="570"/>
      <c r="R1" s="570"/>
      <c r="S1" s="570"/>
      <c r="T1" s="570"/>
      <c r="U1" s="570"/>
      <c r="V1" s="570"/>
      <c r="W1" s="570"/>
      <c r="X1" s="570"/>
      <c r="Y1" s="570"/>
      <c r="Z1" s="570"/>
      <c r="AA1" s="570"/>
      <c r="AB1" s="570"/>
      <c r="AC1" s="570"/>
      <c r="AD1" s="570"/>
      <c r="AE1" s="570"/>
      <c r="AF1" s="570"/>
      <c r="AG1" s="571"/>
      <c r="AH1" s="571"/>
      <c r="AI1" s="571"/>
      <c r="AJ1" s="571"/>
      <c r="AK1" s="571"/>
      <c r="AL1" s="571"/>
      <c r="AM1" s="571"/>
      <c r="AN1" s="571"/>
      <c r="AO1" s="571"/>
      <c r="AP1" s="571"/>
      <c r="AQ1" s="571"/>
      <c r="AR1" s="571"/>
      <c r="AS1" s="571"/>
      <c r="AT1" s="571"/>
      <c r="AU1" s="571"/>
      <c r="AV1" s="571"/>
      <c r="AW1" s="571"/>
      <c r="AX1" s="571"/>
      <c r="AY1" s="571"/>
      <c r="AZ1" s="571"/>
      <c r="BA1" s="571"/>
      <c r="BB1" s="571"/>
      <c r="BC1" s="571"/>
      <c r="BD1" s="571"/>
      <c r="BE1" s="571"/>
      <c r="BF1" s="571"/>
      <c r="BG1" s="571"/>
      <c r="BH1" s="571"/>
      <c r="BI1" s="571"/>
      <c r="BJ1" s="571"/>
      <c r="BK1" s="571"/>
      <c r="BL1" s="571"/>
      <c r="BM1" s="571"/>
      <c r="BN1" s="571"/>
      <c r="BO1" s="571"/>
      <c r="BP1" s="571"/>
      <c r="BQ1" s="571"/>
      <c r="BR1" s="571"/>
      <c r="BS1" s="571"/>
      <c r="BT1" s="572"/>
      <c r="BU1" s="302"/>
      <c r="BV1" s="579"/>
      <c r="BW1" s="579"/>
      <c r="BX1" s="579"/>
      <c r="BY1" s="579"/>
      <c r="BZ1" s="579"/>
      <c r="CA1" s="579"/>
      <c r="CB1" s="579"/>
      <c r="CC1" s="579"/>
      <c r="CD1" s="579"/>
      <c r="CE1" s="579"/>
      <c r="CF1" s="579"/>
      <c r="CG1" s="579"/>
      <c r="CH1" s="579"/>
      <c r="CI1" s="579"/>
      <c r="CJ1" s="579"/>
      <c r="CK1" s="579"/>
      <c r="CL1" s="579"/>
      <c r="CM1" s="579"/>
      <c r="CN1" s="579"/>
      <c r="CO1" s="579"/>
      <c r="CP1" s="579"/>
      <c r="CQ1" s="579"/>
      <c r="CR1" s="579"/>
      <c r="CS1" s="579"/>
      <c r="CT1" s="579"/>
      <c r="CU1" s="579"/>
      <c r="CV1" s="579"/>
      <c r="CW1" s="579"/>
      <c r="CX1" s="579"/>
      <c r="CY1" s="579"/>
      <c r="CZ1" s="579"/>
      <c r="DA1" s="579"/>
      <c r="DB1" s="579"/>
      <c r="DC1" s="579"/>
      <c r="DD1" s="579"/>
      <c r="DE1" s="579"/>
      <c r="DF1" s="579"/>
      <c r="DG1" s="579"/>
      <c r="DH1" s="579"/>
      <c r="DI1" s="579"/>
      <c r="DJ1" s="579"/>
      <c r="DK1" s="579"/>
      <c r="DL1" s="579"/>
      <c r="DM1" s="579"/>
      <c r="DN1" s="579"/>
      <c r="DO1" s="579"/>
      <c r="DP1" s="579"/>
      <c r="DQ1" s="579"/>
      <c r="DR1" s="579"/>
      <c r="DS1" s="579"/>
      <c r="DT1" s="579"/>
      <c r="DU1" s="579"/>
      <c r="DV1" s="579"/>
      <c r="DW1" s="579"/>
      <c r="DX1" s="579"/>
      <c r="DY1" s="579"/>
      <c r="DZ1" s="579"/>
      <c r="EA1" s="579"/>
      <c r="EB1" s="579"/>
      <c r="EC1" s="579"/>
      <c r="ED1" s="579"/>
      <c r="EE1" s="579"/>
      <c r="EF1" s="579"/>
      <c r="EG1" s="579"/>
      <c r="EH1" s="579"/>
      <c r="EI1" s="579"/>
      <c r="EJ1" s="579"/>
      <c r="EK1" s="579"/>
      <c r="EL1" s="579"/>
      <c r="EM1" s="579"/>
    </row>
    <row r="2" spans="1:144" ht="21" customHeight="1" thickBot="1">
      <c r="A2" s="301"/>
      <c r="B2" s="573"/>
      <c r="C2" s="574"/>
      <c r="D2" s="573"/>
      <c r="E2" s="573"/>
      <c r="F2" s="573"/>
      <c r="G2" s="573"/>
      <c r="H2" s="573"/>
      <c r="I2" s="573"/>
      <c r="J2" s="573"/>
      <c r="K2" s="573"/>
      <c r="L2" s="573"/>
      <c r="M2" s="573"/>
      <c r="N2" s="573"/>
      <c r="O2" s="573"/>
      <c r="P2" s="573"/>
      <c r="Q2" s="573"/>
      <c r="R2" s="573"/>
      <c r="S2" s="573"/>
      <c r="T2" s="573"/>
      <c r="U2" s="573"/>
      <c r="V2" s="573"/>
      <c r="W2" s="573"/>
      <c r="X2" s="573"/>
      <c r="Y2" s="573"/>
      <c r="Z2" s="573"/>
      <c r="AA2" s="573"/>
      <c r="AB2" s="573"/>
      <c r="AC2" s="573"/>
      <c r="AD2" s="573"/>
      <c r="AE2" s="573"/>
      <c r="AF2" s="573"/>
      <c r="AG2" s="573"/>
      <c r="AH2" s="573"/>
      <c r="AI2" s="573"/>
      <c r="AJ2" s="573"/>
      <c r="AK2" s="573"/>
      <c r="AL2" s="573"/>
      <c r="AM2" s="573"/>
      <c r="AN2" s="573"/>
      <c r="AO2" s="573"/>
      <c r="AP2" s="573"/>
      <c r="AQ2" s="573"/>
      <c r="AR2" s="573"/>
      <c r="AS2" s="573"/>
      <c r="AT2" s="573"/>
      <c r="AU2" s="573"/>
      <c r="AV2" s="573"/>
      <c r="AW2" s="573"/>
      <c r="AX2" s="573"/>
      <c r="AY2" s="573"/>
      <c r="AZ2" s="573"/>
      <c r="BA2" s="573"/>
      <c r="BB2" s="573"/>
      <c r="BC2" s="573"/>
      <c r="BD2" s="573"/>
      <c r="BE2" s="573"/>
      <c r="BF2" s="573"/>
      <c r="BG2" s="573"/>
      <c r="BH2" s="573"/>
      <c r="BI2" s="573"/>
      <c r="BJ2" s="573"/>
      <c r="BK2" s="573"/>
      <c r="BL2" s="573"/>
      <c r="BM2" s="573"/>
      <c r="BN2" s="573"/>
      <c r="BO2" s="573"/>
      <c r="BP2" s="573"/>
      <c r="BQ2" s="573"/>
      <c r="BR2" s="573"/>
      <c r="BS2" s="573"/>
      <c r="BT2" s="575"/>
      <c r="BU2" s="302"/>
      <c r="BV2" s="575"/>
      <c r="BW2" s="575"/>
      <c r="BX2" s="575"/>
      <c r="BY2" s="575"/>
      <c r="BZ2" s="575"/>
      <c r="CA2" s="575"/>
      <c r="CB2" s="575"/>
      <c r="CC2" s="575"/>
      <c r="CD2" s="575"/>
      <c r="CE2" s="575"/>
      <c r="CF2" s="575"/>
      <c r="CG2" s="575"/>
      <c r="CH2" s="575"/>
      <c r="CI2" s="575"/>
      <c r="CJ2" s="575"/>
      <c r="CK2" s="575"/>
      <c r="CL2" s="575"/>
      <c r="CM2" s="575"/>
      <c r="CN2" s="575"/>
      <c r="CO2" s="575"/>
      <c r="CP2" s="575"/>
      <c r="CQ2" s="575"/>
      <c r="CR2" s="575"/>
      <c r="CS2" s="575"/>
      <c r="CT2" s="575"/>
      <c r="CU2" s="575"/>
      <c r="CV2" s="575"/>
      <c r="CW2" s="575"/>
      <c r="CX2" s="575"/>
      <c r="CY2" s="575"/>
      <c r="CZ2" s="575"/>
      <c r="DA2" s="575"/>
      <c r="DB2" s="575"/>
      <c r="DC2" s="575"/>
      <c r="DD2" s="575"/>
      <c r="DE2" s="575"/>
      <c r="DF2" s="575"/>
      <c r="DG2" s="575"/>
      <c r="DH2" s="575"/>
      <c r="DI2" s="575"/>
      <c r="DJ2" s="575"/>
      <c r="DK2" s="575"/>
      <c r="DL2" s="575"/>
      <c r="DM2" s="575"/>
      <c r="DN2" s="575"/>
      <c r="DO2" s="575"/>
      <c r="DP2" s="575"/>
      <c r="DQ2" s="575"/>
      <c r="DR2" s="575"/>
      <c r="DS2" s="575"/>
      <c r="DT2" s="575"/>
      <c r="DU2" s="575"/>
      <c r="DV2" s="575"/>
      <c r="DW2" s="575"/>
      <c r="DX2" s="575"/>
      <c r="DY2" s="575"/>
      <c r="DZ2" s="575"/>
      <c r="EA2" s="575"/>
      <c r="EB2" s="575"/>
      <c r="EC2" s="2171" t="s">
        <v>947</v>
      </c>
      <c r="ED2" s="2171"/>
      <c r="EE2" s="2171"/>
      <c r="EF2" s="2171"/>
      <c r="EG2" s="2171"/>
      <c r="EH2" s="2171"/>
      <c r="EI2" s="2171"/>
      <c r="EJ2" s="2171"/>
      <c r="EK2" s="2171"/>
      <c r="EL2" s="2171"/>
      <c r="EM2" s="2172"/>
      <c r="EN2" s="564"/>
    </row>
    <row r="3" spans="1:144" s="304" customFormat="1" ht="21" customHeight="1">
      <c r="B3" s="2145" t="s">
        <v>945</v>
      </c>
      <c r="C3" s="2092" t="s">
        <v>948</v>
      </c>
      <c r="D3" s="2093"/>
      <c r="E3" s="2093"/>
      <c r="F3" s="2093"/>
      <c r="G3" s="2093"/>
      <c r="H3" s="2093"/>
      <c r="I3" s="2093"/>
      <c r="J3" s="2093"/>
      <c r="K3" s="2093"/>
      <c r="L3" s="2093"/>
      <c r="M3" s="2093"/>
      <c r="N3" s="2093"/>
      <c r="O3" s="2093"/>
      <c r="P3" s="2093"/>
      <c r="Q3" s="2093"/>
      <c r="R3" s="2093"/>
      <c r="S3" s="2093"/>
      <c r="T3" s="2093"/>
      <c r="U3" s="2093"/>
      <c r="V3" s="2093"/>
      <c r="W3" s="2093"/>
      <c r="X3" s="2093"/>
      <c r="Y3" s="2093"/>
      <c r="Z3" s="2093"/>
      <c r="AA3" s="2093"/>
      <c r="AB3" s="2093"/>
      <c r="AC3" s="2093"/>
      <c r="AD3" s="2093"/>
      <c r="AE3" s="2093"/>
      <c r="AF3" s="2093"/>
      <c r="AG3" s="2093"/>
      <c r="AH3" s="2093"/>
      <c r="AI3" s="2093"/>
      <c r="AJ3" s="2093"/>
      <c r="AK3" s="2093"/>
      <c r="AL3" s="2093"/>
      <c r="AM3" s="2093"/>
      <c r="AN3" s="2093"/>
      <c r="AO3" s="2093"/>
      <c r="AP3" s="2093"/>
      <c r="AQ3" s="2093"/>
      <c r="AR3" s="2093"/>
      <c r="AS3" s="2093"/>
      <c r="AT3" s="2093"/>
      <c r="AU3" s="2093"/>
      <c r="AV3" s="2093"/>
      <c r="AW3" s="2093"/>
      <c r="AX3" s="2093"/>
      <c r="AY3" s="2093"/>
      <c r="AZ3" s="2093"/>
      <c r="BA3" s="2093"/>
      <c r="BB3" s="2093"/>
      <c r="BC3" s="2093"/>
      <c r="BD3" s="2093"/>
      <c r="BE3" s="2093"/>
      <c r="BF3" s="2093"/>
      <c r="BG3" s="2093"/>
      <c r="BH3" s="2093"/>
      <c r="BI3" s="2093"/>
      <c r="BJ3" s="2093"/>
      <c r="BK3" s="2093"/>
      <c r="BL3" s="2093"/>
      <c r="BM3" s="2093"/>
      <c r="BN3" s="2093"/>
      <c r="BO3" s="2093"/>
      <c r="BP3" s="2093"/>
      <c r="BQ3" s="2093"/>
      <c r="BR3" s="2093"/>
      <c r="BS3" s="2093"/>
      <c r="BT3" s="2095"/>
      <c r="BU3" s="306"/>
      <c r="BV3" s="2092" t="s">
        <v>948</v>
      </c>
      <c r="BW3" s="2093"/>
      <c r="BX3" s="2093"/>
      <c r="BY3" s="2093"/>
      <c r="BZ3" s="2093"/>
      <c r="CA3" s="2093"/>
      <c r="CB3" s="2093"/>
      <c r="CC3" s="2093"/>
      <c r="CD3" s="2093"/>
      <c r="CE3" s="2093"/>
      <c r="CF3" s="2093"/>
      <c r="CG3" s="2093"/>
      <c r="CH3" s="2093"/>
      <c r="CI3" s="2093"/>
      <c r="CJ3" s="2093"/>
      <c r="CK3" s="2093"/>
      <c r="CL3" s="2093"/>
      <c r="CM3" s="2093"/>
      <c r="CN3" s="2093"/>
      <c r="CO3" s="2093"/>
      <c r="CP3" s="2093"/>
      <c r="CQ3" s="2093"/>
      <c r="CR3" s="2093"/>
      <c r="CS3" s="2093"/>
      <c r="CT3" s="2093"/>
      <c r="CU3" s="2093"/>
      <c r="CV3" s="2093"/>
      <c r="CW3" s="2093"/>
      <c r="CX3" s="2093"/>
      <c r="CY3" s="2093"/>
      <c r="CZ3" s="2093"/>
      <c r="DA3" s="2093"/>
      <c r="DB3" s="2093"/>
      <c r="DC3" s="2093"/>
      <c r="DD3" s="2093"/>
      <c r="DE3" s="2093"/>
      <c r="DF3" s="2093"/>
      <c r="DG3" s="2093"/>
      <c r="DH3" s="2093"/>
      <c r="DI3" s="2093"/>
      <c r="DJ3" s="2093"/>
      <c r="DK3" s="2093"/>
      <c r="DL3" s="2093"/>
      <c r="DM3" s="2093"/>
      <c r="DN3" s="2093"/>
      <c r="DO3" s="2093"/>
      <c r="DP3" s="2093"/>
      <c r="DQ3" s="2093"/>
      <c r="DR3" s="2093"/>
      <c r="DS3" s="2093"/>
      <c r="DT3" s="2093"/>
      <c r="DU3" s="2093"/>
      <c r="DV3" s="2093"/>
      <c r="DW3" s="2093"/>
      <c r="DX3" s="2093"/>
      <c r="DY3" s="2093"/>
      <c r="DZ3" s="2093"/>
      <c r="EA3" s="2093"/>
      <c r="EB3" s="2093"/>
      <c r="EC3" s="2093"/>
      <c r="ED3" s="2093"/>
      <c r="EE3" s="2093"/>
      <c r="EF3" s="2093"/>
      <c r="EG3" s="2093"/>
      <c r="EH3" s="2093"/>
      <c r="EI3" s="2093"/>
      <c r="EJ3" s="2093"/>
      <c r="EK3" s="2093"/>
      <c r="EL3" s="2093"/>
      <c r="EM3" s="2095"/>
    </row>
    <row r="4" spans="1:144" s="304" customFormat="1" ht="21" customHeight="1">
      <c r="B4" s="2146"/>
      <c r="C4" s="2089" t="s">
        <v>949</v>
      </c>
      <c r="D4" s="2081"/>
      <c r="E4" s="2081"/>
      <c r="F4" s="2081"/>
      <c r="G4" s="2081"/>
      <c r="H4" s="2081"/>
      <c r="I4" s="2081"/>
      <c r="J4" s="2081"/>
      <c r="K4" s="2081"/>
      <c r="L4" s="2081"/>
      <c r="M4" s="2081"/>
      <c r="N4" s="2081"/>
      <c r="O4" s="2081"/>
      <c r="P4" s="2081"/>
      <c r="Q4" s="2081"/>
      <c r="R4" s="2081"/>
      <c r="S4" s="2081"/>
      <c r="T4" s="2081"/>
      <c r="U4" s="2081"/>
      <c r="V4" s="2081"/>
      <c r="W4" s="2081"/>
      <c r="X4" s="2081"/>
      <c r="Y4" s="2081"/>
      <c r="Z4" s="2081"/>
      <c r="AA4" s="2081"/>
      <c r="AB4" s="2081"/>
      <c r="AC4" s="2081"/>
      <c r="AD4" s="2081"/>
      <c r="AE4" s="2081"/>
      <c r="AF4" s="2081"/>
      <c r="AG4" s="2081"/>
      <c r="AH4" s="2081"/>
      <c r="AI4" s="2081"/>
      <c r="AJ4" s="2081"/>
      <c r="AK4" s="2081"/>
      <c r="AL4" s="2081" t="s">
        <v>950</v>
      </c>
      <c r="AM4" s="2081"/>
      <c r="AN4" s="2081"/>
      <c r="AO4" s="2081"/>
      <c r="AP4" s="2081"/>
      <c r="AQ4" s="2081"/>
      <c r="AR4" s="2081"/>
      <c r="AS4" s="2081"/>
      <c r="AT4" s="2081"/>
      <c r="AU4" s="2081"/>
      <c r="AV4" s="2081"/>
      <c r="AW4" s="2081"/>
      <c r="AX4" s="2081"/>
      <c r="AY4" s="2081"/>
      <c r="AZ4" s="2081"/>
      <c r="BA4" s="2081"/>
      <c r="BB4" s="2081"/>
      <c r="BC4" s="2081"/>
      <c r="BD4" s="2081"/>
      <c r="BE4" s="2081"/>
      <c r="BF4" s="2081"/>
      <c r="BG4" s="2081"/>
      <c r="BH4" s="2081"/>
      <c r="BI4" s="2081"/>
      <c r="BJ4" s="2081"/>
      <c r="BK4" s="2081"/>
      <c r="BL4" s="2081"/>
      <c r="BM4" s="2081"/>
      <c r="BN4" s="2081"/>
      <c r="BO4" s="2081"/>
      <c r="BP4" s="2081"/>
      <c r="BQ4" s="2081"/>
      <c r="BR4" s="2081"/>
      <c r="BS4" s="2081"/>
      <c r="BT4" s="2082"/>
      <c r="BU4" s="308"/>
      <c r="BV4" s="2089" t="s">
        <v>951</v>
      </c>
      <c r="BW4" s="2081"/>
      <c r="BX4" s="2081"/>
      <c r="BY4" s="2081"/>
      <c r="BZ4" s="2081"/>
      <c r="CA4" s="2081"/>
      <c r="CB4" s="2081"/>
      <c r="CC4" s="2081"/>
      <c r="CD4" s="2081"/>
      <c r="CE4" s="2081"/>
      <c r="CF4" s="2081"/>
      <c r="CG4" s="2081"/>
      <c r="CH4" s="2081"/>
      <c r="CI4" s="2081"/>
      <c r="CJ4" s="2081"/>
      <c r="CK4" s="2081"/>
      <c r="CL4" s="2081"/>
      <c r="CM4" s="2081"/>
      <c r="CN4" s="2081"/>
      <c r="CO4" s="2081"/>
      <c r="CP4" s="2081"/>
      <c r="CQ4" s="2081"/>
      <c r="CR4" s="2081"/>
      <c r="CS4" s="2081"/>
      <c r="CT4" s="2081"/>
      <c r="CU4" s="2081"/>
      <c r="CV4" s="2081"/>
      <c r="CW4" s="2081"/>
      <c r="CX4" s="2081"/>
      <c r="CY4" s="2081"/>
      <c r="CZ4" s="2081"/>
      <c r="DA4" s="2081"/>
      <c r="DB4" s="2081"/>
      <c r="DC4" s="2081"/>
      <c r="DD4" s="2081"/>
      <c r="DE4" s="2081" t="s">
        <v>952</v>
      </c>
      <c r="DF4" s="2081"/>
      <c r="DG4" s="2081"/>
      <c r="DH4" s="2081"/>
      <c r="DI4" s="2081"/>
      <c r="DJ4" s="2081"/>
      <c r="DK4" s="2081"/>
      <c r="DL4" s="2081"/>
      <c r="DM4" s="2081"/>
      <c r="DN4" s="2081"/>
      <c r="DO4" s="2081"/>
      <c r="DP4" s="2081"/>
      <c r="DQ4" s="2081"/>
      <c r="DR4" s="2081"/>
      <c r="DS4" s="2081"/>
      <c r="DT4" s="2081"/>
      <c r="DU4" s="2081"/>
      <c r="DV4" s="2081"/>
      <c r="DW4" s="2081"/>
      <c r="DX4" s="2081"/>
      <c r="DY4" s="2081"/>
      <c r="DZ4" s="2081"/>
      <c r="EA4" s="2081"/>
      <c r="EB4" s="2081"/>
      <c r="EC4" s="2081"/>
      <c r="ED4" s="2081"/>
      <c r="EE4" s="2081"/>
      <c r="EF4" s="2081"/>
      <c r="EG4" s="2081"/>
      <c r="EH4" s="2081"/>
      <c r="EI4" s="2081"/>
      <c r="EJ4" s="2081"/>
      <c r="EK4" s="2081"/>
      <c r="EL4" s="2081"/>
      <c r="EM4" s="2082"/>
    </row>
    <row r="5" spans="1:144" s="304" customFormat="1" ht="21" customHeight="1" thickBot="1">
      <c r="B5" s="2147"/>
      <c r="C5" s="2090" t="s">
        <v>953</v>
      </c>
      <c r="D5" s="2075"/>
      <c r="E5" s="2075"/>
      <c r="F5" s="2075"/>
      <c r="G5" s="2075"/>
      <c r="H5" s="2075"/>
      <c r="I5" s="2075"/>
      <c r="J5" s="2075"/>
      <c r="K5" s="2075"/>
      <c r="L5" s="2075" t="s">
        <v>954</v>
      </c>
      <c r="M5" s="2075"/>
      <c r="N5" s="2075"/>
      <c r="O5" s="2075"/>
      <c r="P5" s="2075"/>
      <c r="Q5" s="2075"/>
      <c r="R5" s="2075"/>
      <c r="S5" s="2075"/>
      <c r="T5" s="2075"/>
      <c r="U5" s="2075"/>
      <c r="V5" s="2075" t="s">
        <v>955</v>
      </c>
      <c r="W5" s="2075"/>
      <c r="X5" s="2075"/>
      <c r="Y5" s="2075"/>
      <c r="Z5" s="2075"/>
      <c r="AA5" s="2075"/>
      <c r="AB5" s="2075"/>
      <c r="AC5" s="2075"/>
      <c r="AD5" s="2075"/>
      <c r="AE5" s="2075"/>
      <c r="AF5" s="2075"/>
      <c r="AG5" s="2075"/>
      <c r="AH5" s="2075"/>
      <c r="AI5" s="2075"/>
      <c r="AJ5" s="2075"/>
      <c r="AK5" s="2075"/>
      <c r="AL5" s="2075" t="s">
        <v>956</v>
      </c>
      <c r="AM5" s="2075"/>
      <c r="AN5" s="2075"/>
      <c r="AO5" s="2075"/>
      <c r="AP5" s="2075"/>
      <c r="AQ5" s="2075"/>
      <c r="AR5" s="2075"/>
      <c r="AS5" s="2075"/>
      <c r="AT5" s="2075"/>
      <c r="AU5" s="2075" t="s">
        <v>957</v>
      </c>
      <c r="AV5" s="2075"/>
      <c r="AW5" s="2075"/>
      <c r="AX5" s="2075"/>
      <c r="AY5" s="2075"/>
      <c r="AZ5" s="2075"/>
      <c r="BA5" s="2075"/>
      <c r="BB5" s="2075"/>
      <c r="BC5" s="2075"/>
      <c r="BD5" s="2075"/>
      <c r="BE5" s="2075" t="s">
        <v>542</v>
      </c>
      <c r="BF5" s="2075"/>
      <c r="BG5" s="2075"/>
      <c r="BH5" s="2075"/>
      <c r="BI5" s="2075"/>
      <c r="BJ5" s="2075"/>
      <c r="BK5" s="2075"/>
      <c r="BL5" s="2075"/>
      <c r="BM5" s="2075"/>
      <c r="BN5" s="2075"/>
      <c r="BO5" s="2075"/>
      <c r="BP5" s="2075"/>
      <c r="BQ5" s="2075"/>
      <c r="BR5" s="2075"/>
      <c r="BS5" s="2075"/>
      <c r="BT5" s="2091"/>
      <c r="BU5" s="308"/>
      <c r="BV5" s="2090" t="s">
        <v>953</v>
      </c>
      <c r="BW5" s="2075"/>
      <c r="BX5" s="2075"/>
      <c r="BY5" s="2075"/>
      <c r="BZ5" s="2075"/>
      <c r="CA5" s="2075"/>
      <c r="CB5" s="2075"/>
      <c r="CC5" s="2075"/>
      <c r="CD5" s="2075"/>
      <c r="CE5" s="2075" t="s">
        <v>954</v>
      </c>
      <c r="CF5" s="2075"/>
      <c r="CG5" s="2075"/>
      <c r="CH5" s="2075"/>
      <c r="CI5" s="2075"/>
      <c r="CJ5" s="2075"/>
      <c r="CK5" s="2075"/>
      <c r="CL5" s="2075"/>
      <c r="CM5" s="2075"/>
      <c r="CN5" s="2075"/>
      <c r="CO5" s="2075" t="s">
        <v>955</v>
      </c>
      <c r="CP5" s="2075"/>
      <c r="CQ5" s="2075"/>
      <c r="CR5" s="2075"/>
      <c r="CS5" s="2075"/>
      <c r="CT5" s="2075"/>
      <c r="CU5" s="2075"/>
      <c r="CV5" s="2075"/>
      <c r="CW5" s="2075"/>
      <c r="CX5" s="2075"/>
      <c r="CY5" s="2075"/>
      <c r="CZ5" s="2075"/>
      <c r="DA5" s="2075"/>
      <c r="DB5" s="2075"/>
      <c r="DC5" s="2075"/>
      <c r="DD5" s="2075"/>
      <c r="DE5" s="2075" t="s">
        <v>956</v>
      </c>
      <c r="DF5" s="2075"/>
      <c r="DG5" s="2075"/>
      <c r="DH5" s="2075"/>
      <c r="DI5" s="2075"/>
      <c r="DJ5" s="2075"/>
      <c r="DK5" s="2075"/>
      <c r="DL5" s="2075"/>
      <c r="DM5" s="2075"/>
      <c r="DN5" s="2075" t="s">
        <v>957</v>
      </c>
      <c r="DO5" s="2075"/>
      <c r="DP5" s="2075"/>
      <c r="DQ5" s="2075"/>
      <c r="DR5" s="2075"/>
      <c r="DS5" s="2075"/>
      <c r="DT5" s="2075"/>
      <c r="DU5" s="2075"/>
      <c r="DV5" s="2075"/>
      <c r="DW5" s="2075"/>
      <c r="DX5" s="2075" t="s">
        <v>542</v>
      </c>
      <c r="DY5" s="2075"/>
      <c r="DZ5" s="2075"/>
      <c r="EA5" s="2075"/>
      <c r="EB5" s="2075"/>
      <c r="EC5" s="2075"/>
      <c r="ED5" s="2075"/>
      <c r="EE5" s="2075"/>
      <c r="EF5" s="2075"/>
      <c r="EG5" s="2075"/>
      <c r="EH5" s="2075"/>
      <c r="EI5" s="2075"/>
      <c r="EJ5" s="2075"/>
      <c r="EK5" s="2075"/>
      <c r="EL5" s="2075"/>
      <c r="EM5" s="2091"/>
    </row>
    <row r="6" spans="1:144" s="304" customFormat="1" ht="21" customHeight="1">
      <c r="B6" s="310"/>
      <c r="C6" s="2088"/>
      <c r="D6" s="2053"/>
      <c r="E6" s="2053"/>
      <c r="F6" s="2053"/>
      <c r="G6" s="2053"/>
      <c r="H6" s="2053"/>
      <c r="I6" s="2053"/>
      <c r="J6" s="2053"/>
      <c r="K6" s="2053"/>
      <c r="L6" s="2053"/>
      <c r="M6" s="2053"/>
      <c r="N6" s="2053"/>
      <c r="O6" s="2053"/>
      <c r="P6" s="2053"/>
      <c r="Q6" s="2053"/>
      <c r="R6" s="2053"/>
      <c r="S6" s="2053"/>
      <c r="T6" s="2053"/>
      <c r="U6" s="2053"/>
      <c r="V6" s="2053"/>
      <c r="W6" s="2053"/>
      <c r="X6" s="2053"/>
      <c r="Y6" s="2053"/>
      <c r="Z6" s="2053"/>
      <c r="AA6" s="2053"/>
      <c r="AB6" s="2053"/>
      <c r="AC6" s="2053"/>
      <c r="AD6" s="2053"/>
      <c r="AE6" s="2053"/>
      <c r="AF6" s="2053"/>
      <c r="AG6" s="2053"/>
      <c r="AH6" s="2053"/>
      <c r="AI6" s="2053"/>
      <c r="AJ6" s="2053"/>
      <c r="AK6" s="2053"/>
      <c r="AL6" s="2053"/>
      <c r="AM6" s="2053"/>
      <c r="AN6" s="2053"/>
      <c r="AO6" s="2053"/>
      <c r="AP6" s="2053"/>
      <c r="AQ6" s="2053"/>
      <c r="AR6" s="2053"/>
      <c r="AS6" s="2053"/>
      <c r="AT6" s="2053"/>
      <c r="AU6" s="2053"/>
      <c r="AV6" s="2053"/>
      <c r="AW6" s="2053"/>
      <c r="AX6" s="2053"/>
      <c r="AY6" s="2053"/>
      <c r="AZ6" s="2053"/>
      <c r="BA6" s="2053"/>
      <c r="BB6" s="2053"/>
      <c r="BC6" s="2053"/>
      <c r="BD6" s="2053"/>
      <c r="BE6" s="2053"/>
      <c r="BF6" s="2053"/>
      <c r="BG6" s="2053"/>
      <c r="BH6" s="2053"/>
      <c r="BI6" s="2053"/>
      <c r="BJ6" s="2053"/>
      <c r="BK6" s="2053"/>
      <c r="BL6" s="2053"/>
      <c r="BM6" s="2053"/>
      <c r="BN6" s="2053"/>
      <c r="BO6" s="2053"/>
      <c r="BP6" s="2053"/>
      <c r="BQ6" s="2053"/>
      <c r="BR6" s="2053"/>
      <c r="BS6" s="2053"/>
      <c r="BT6" s="2055"/>
      <c r="BV6" s="2088"/>
      <c r="BW6" s="2053"/>
      <c r="BX6" s="2053"/>
      <c r="BY6" s="2053"/>
      <c r="BZ6" s="2053"/>
      <c r="CA6" s="2053"/>
      <c r="CB6" s="2053"/>
      <c r="CC6" s="2053"/>
      <c r="CD6" s="2053"/>
      <c r="CE6" s="2053"/>
      <c r="CF6" s="2053"/>
      <c r="CG6" s="2053"/>
      <c r="CH6" s="2053"/>
      <c r="CI6" s="2053"/>
      <c r="CJ6" s="2053"/>
      <c r="CK6" s="2053"/>
      <c r="CL6" s="2053"/>
      <c r="CM6" s="2053"/>
      <c r="CN6" s="2053"/>
      <c r="CO6" s="2053"/>
      <c r="CP6" s="2053"/>
      <c r="CQ6" s="2053"/>
      <c r="CR6" s="2053"/>
      <c r="CS6" s="2053"/>
      <c r="CT6" s="2053"/>
      <c r="CU6" s="2053"/>
      <c r="CV6" s="2053"/>
      <c r="CW6" s="2053"/>
      <c r="CX6" s="2053"/>
      <c r="CY6" s="2053"/>
      <c r="CZ6" s="2053"/>
      <c r="DA6" s="2053"/>
      <c r="DB6" s="2053"/>
      <c r="DC6" s="2053"/>
      <c r="DD6" s="2053"/>
      <c r="DE6" s="2053"/>
      <c r="DF6" s="2053"/>
      <c r="DG6" s="2053"/>
      <c r="DH6" s="2053"/>
      <c r="DI6" s="2053"/>
      <c r="DJ6" s="2053"/>
      <c r="DK6" s="2053"/>
      <c r="DL6" s="2053"/>
      <c r="DM6" s="2053"/>
      <c r="DN6" s="2053"/>
      <c r="DO6" s="2053"/>
      <c r="DP6" s="2053"/>
      <c r="DQ6" s="2053"/>
      <c r="DR6" s="2053"/>
      <c r="DS6" s="2053"/>
      <c r="DT6" s="2053"/>
      <c r="DU6" s="2053"/>
      <c r="DV6" s="2053"/>
      <c r="DW6" s="2053"/>
      <c r="DX6" s="2053"/>
      <c r="DY6" s="2053"/>
      <c r="DZ6" s="2053"/>
      <c r="EA6" s="2053"/>
      <c r="EB6" s="2053"/>
      <c r="EC6" s="2053"/>
      <c r="ED6" s="2053"/>
      <c r="EE6" s="2053"/>
      <c r="EF6" s="2053"/>
      <c r="EG6" s="2053"/>
      <c r="EH6" s="2053"/>
      <c r="EI6" s="2053"/>
      <c r="EJ6" s="2053"/>
      <c r="EK6" s="2053"/>
      <c r="EL6" s="2053"/>
      <c r="EM6" s="2055"/>
    </row>
    <row r="7" spans="1:144" s="304" customFormat="1" ht="21" customHeight="1">
      <c r="B7" s="299" t="s">
        <v>1026</v>
      </c>
      <c r="C7" s="2043">
        <v>374575</v>
      </c>
      <c r="D7" s="2044"/>
      <c r="E7" s="2044"/>
      <c r="F7" s="2044"/>
      <c r="G7" s="2044"/>
      <c r="H7" s="2044"/>
      <c r="I7" s="2044"/>
      <c r="J7" s="2044"/>
      <c r="K7" s="2044"/>
      <c r="L7" s="2044">
        <v>5626447</v>
      </c>
      <c r="M7" s="2044"/>
      <c r="N7" s="2044"/>
      <c r="O7" s="2044"/>
      <c r="P7" s="2044"/>
      <c r="Q7" s="2044"/>
      <c r="R7" s="2044"/>
      <c r="S7" s="2044"/>
      <c r="T7" s="2044"/>
      <c r="U7" s="2044"/>
      <c r="V7" s="2044">
        <v>198535236530</v>
      </c>
      <c r="W7" s="2044"/>
      <c r="X7" s="2044"/>
      <c r="Y7" s="2044"/>
      <c r="Z7" s="2044"/>
      <c r="AA7" s="2044"/>
      <c r="AB7" s="2044"/>
      <c r="AC7" s="2044"/>
      <c r="AD7" s="2044"/>
      <c r="AE7" s="2044"/>
      <c r="AF7" s="2044"/>
      <c r="AG7" s="2044"/>
      <c r="AH7" s="2044"/>
      <c r="AI7" s="2044"/>
      <c r="AJ7" s="2044"/>
      <c r="AK7" s="2044"/>
      <c r="AL7" s="2044">
        <v>16198784</v>
      </c>
      <c r="AM7" s="2044"/>
      <c r="AN7" s="2044"/>
      <c r="AO7" s="2044"/>
      <c r="AP7" s="2044"/>
      <c r="AQ7" s="2044"/>
      <c r="AR7" s="2044"/>
      <c r="AS7" s="2044"/>
      <c r="AT7" s="2044"/>
      <c r="AU7" s="2044">
        <v>26612124</v>
      </c>
      <c r="AV7" s="2044"/>
      <c r="AW7" s="2044"/>
      <c r="AX7" s="2044"/>
      <c r="AY7" s="2044"/>
      <c r="AZ7" s="2044"/>
      <c r="BA7" s="2044"/>
      <c r="BB7" s="2044"/>
      <c r="BC7" s="2044"/>
      <c r="BD7" s="2044"/>
      <c r="BE7" s="2044">
        <v>216759239513</v>
      </c>
      <c r="BF7" s="2044"/>
      <c r="BG7" s="2044"/>
      <c r="BH7" s="2044"/>
      <c r="BI7" s="2044"/>
      <c r="BJ7" s="2044"/>
      <c r="BK7" s="2044"/>
      <c r="BL7" s="2044"/>
      <c r="BM7" s="2044"/>
      <c r="BN7" s="2044"/>
      <c r="BO7" s="2044"/>
      <c r="BP7" s="2044"/>
      <c r="BQ7" s="2044"/>
      <c r="BR7" s="2044"/>
      <c r="BS7" s="2044"/>
      <c r="BT7" s="2080"/>
      <c r="BU7" s="1627"/>
      <c r="BV7" s="2043">
        <v>3781114</v>
      </c>
      <c r="BW7" s="2044"/>
      <c r="BX7" s="2044"/>
      <c r="BY7" s="2044"/>
      <c r="BZ7" s="2044"/>
      <c r="CA7" s="2044"/>
      <c r="CB7" s="2044"/>
      <c r="CC7" s="2044"/>
      <c r="CD7" s="2044"/>
      <c r="CE7" s="2044">
        <v>7791204</v>
      </c>
      <c r="CF7" s="2044"/>
      <c r="CG7" s="2044"/>
      <c r="CH7" s="2044"/>
      <c r="CI7" s="2044"/>
      <c r="CJ7" s="2044"/>
      <c r="CK7" s="2044"/>
      <c r="CL7" s="2044"/>
      <c r="CM7" s="2044"/>
      <c r="CN7" s="2044"/>
      <c r="CO7" s="2044">
        <v>47626174016</v>
      </c>
      <c r="CP7" s="2044"/>
      <c r="CQ7" s="2044"/>
      <c r="CR7" s="2044"/>
      <c r="CS7" s="2044"/>
      <c r="CT7" s="2044"/>
      <c r="CU7" s="2044"/>
      <c r="CV7" s="2044"/>
      <c r="CW7" s="2044"/>
      <c r="CX7" s="2044"/>
      <c r="CY7" s="2044"/>
      <c r="CZ7" s="2044"/>
      <c r="DA7" s="2044"/>
      <c r="DB7" s="2044"/>
      <c r="DC7" s="2044"/>
      <c r="DD7" s="2044"/>
      <c r="DE7" s="2044">
        <v>20354473</v>
      </c>
      <c r="DF7" s="2044"/>
      <c r="DG7" s="2044"/>
      <c r="DH7" s="2044"/>
      <c r="DI7" s="2044"/>
      <c r="DJ7" s="2044"/>
      <c r="DK7" s="2044"/>
      <c r="DL7" s="2044"/>
      <c r="DM7" s="2044"/>
      <c r="DN7" s="2044">
        <v>40029775</v>
      </c>
      <c r="DO7" s="2044"/>
      <c r="DP7" s="2044"/>
      <c r="DQ7" s="2044"/>
      <c r="DR7" s="2044"/>
      <c r="DS7" s="2044"/>
      <c r="DT7" s="2044"/>
      <c r="DU7" s="2044"/>
      <c r="DV7" s="2044"/>
      <c r="DW7" s="2044"/>
      <c r="DX7" s="2044">
        <v>462920650059</v>
      </c>
      <c r="DY7" s="2044"/>
      <c r="DZ7" s="2044"/>
      <c r="EA7" s="2044"/>
      <c r="EB7" s="2044"/>
      <c r="EC7" s="2044"/>
      <c r="ED7" s="2044"/>
      <c r="EE7" s="2044"/>
      <c r="EF7" s="2044"/>
      <c r="EG7" s="2044"/>
      <c r="EH7" s="2044"/>
      <c r="EI7" s="2044"/>
      <c r="EJ7" s="2044"/>
      <c r="EK7" s="2044"/>
      <c r="EL7" s="2044"/>
      <c r="EM7" s="2080"/>
    </row>
    <row r="8" spans="1:144" s="304" customFormat="1" ht="21" customHeight="1">
      <c r="B8" s="299" t="s">
        <v>1031</v>
      </c>
      <c r="C8" s="2043">
        <v>376216</v>
      </c>
      <c r="D8" s="2044"/>
      <c r="E8" s="2044"/>
      <c r="F8" s="2044"/>
      <c r="G8" s="2044"/>
      <c r="H8" s="2044"/>
      <c r="I8" s="2044"/>
      <c r="J8" s="2044"/>
      <c r="K8" s="2044"/>
      <c r="L8" s="2044">
        <v>5590818</v>
      </c>
      <c r="M8" s="2044"/>
      <c r="N8" s="2044"/>
      <c r="O8" s="2044"/>
      <c r="P8" s="2044"/>
      <c r="Q8" s="2044"/>
      <c r="R8" s="2044"/>
      <c r="S8" s="2044"/>
      <c r="T8" s="2044"/>
      <c r="U8" s="2044"/>
      <c r="V8" s="2044">
        <v>201925013188</v>
      </c>
      <c r="W8" s="2044"/>
      <c r="X8" s="2044"/>
      <c r="Y8" s="2044"/>
      <c r="Z8" s="2044"/>
      <c r="AA8" s="2044"/>
      <c r="AB8" s="2044"/>
      <c r="AC8" s="2044"/>
      <c r="AD8" s="2044"/>
      <c r="AE8" s="2044"/>
      <c r="AF8" s="2044"/>
      <c r="AG8" s="2044"/>
      <c r="AH8" s="2044"/>
      <c r="AI8" s="2044"/>
      <c r="AJ8" s="2044"/>
      <c r="AK8" s="2044"/>
      <c r="AL8" s="2044">
        <v>16230108</v>
      </c>
      <c r="AM8" s="2044"/>
      <c r="AN8" s="2044"/>
      <c r="AO8" s="2044"/>
      <c r="AP8" s="2044"/>
      <c r="AQ8" s="2044"/>
      <c r="AR8" s="2044"/>
      <c r="AS8" s="2044"/>
      <c r="AT8" s="2044"/>
      <c r="AU8" s="2044">
        <v>26362698</v>
      </c>
      <c r="AV8" s="2044"/>
      <c r="AW8" s="2044"/>
      <c r="AX8" s="2044"/>
      <c r="AY8" s="2044"/>
      <c r="AZ8" s="2044"/>
      <c r="BA8" s="2044"/>
      <c r="BB8" s="2044"/>
      <c r="BC8" s="2044"/>
      <c r="BD8" s="2044"/>
      <c r="BE8" s="2044">
        <v>220645670377</v>
      </c>
      <c r="BF8" s="2044"/>
      <c r="BG8" s="2044"/>
      <c r="BH8" s="2044"/>
      <c r="BI8" s="2044"/>
      <c r="BJ8" s="2044"/>
      <c r="BK8" s="2044"/>
      <c r="BL8" s="2044"/>
      <c r="BM8" s="2044"/>
      <c r="BN8" s="2044"/>
      <c r="BO8" s="2044"/>
      <c r="BP8" s="2044"/>
      <c r="BQ8" s="2044"/>
      <c r="BR8" s="2044"/>
      <c r="BS8" s="2044"/>
      <c r="BT8" s="2080"/>
      <c r="BU8" s="1628"/>
      <c r="BV8" s="2043">
        <v>3872367</v>
      </c>
      <c r="BW8" s="2044"/>
      <c r="BX8" s="2044"/>
      <c r="BY8" s="2044"/>
      <c r="BZ8" s="2044"/>
      <c r="CA8" s="2044"/>
      <c r="CB8" s="2044"/>
      <c r="CC8" s="2044"/>
      <c r="CD8" s="2044"/>
      <c r="CE8" s="2044">
        <v>7802046</v>
      </c>
      <c r="CF8" s="2044"/>
      <c r="CG8" s="2044"/>
      <c r="CH8" s="2044"/>
      <c r="CI8" s="2044"/>
      <c r="CJ8" s="2044"/>
      <c r="CK8" s="2044"/>
      <c r="CL8" s="2044"/>
      <c r="CM8" s="2044"/>
      <c r="CN8" s="2044"/>
      <c r="CO8" s="2044">
        <v>48023773143</v>
      </c>
      <c r="CP8" s="2044"/>
      <c r="CQ8" s="2044"/>
      <c r="CR8" s="2044"/>
      <c r="CS8" s="2044"/>
      <c r="CT8" s="2044"/>
      <c r="CU8" s="2044"/>
      <c r="CV8" s="2044"/>
      <c r="CW8" s="2044"/>
      <c r="CX8" s="2044"/>
      <c r="CY8" s="2044"/>
      <c r="CZ8" s="2044"/>
      <c r="DA8" s="2044"/>
      <c r="DB8" s="2044"/>
      <c r="DC8" s="2044"/>
      <c r="DD8" s="2044"/>
      <c r="DE8" s="2044">
        <v>20478691</v>
      </c>
      <c r="DF8" s="2044"/>
      <c r="DG8" s="2044"/>
      <c r="DH8" s="2044"/>
      <c r="DI8" s="2044"/>
      <c r="DJ8" s="2044"/>
      <c r="DK8" s="2044"/>
      <c r="DL8" s="2044"/>
      <c r="DM8" s="2044"/>
      <c r="DN8" s="2044">
        <v>39755562</v>
      </c>
      <c r="DO8" s="2044"/>
      <c r="DP8" s="2044"/>
      <c r="DQ8" s="2044"/>
      <c r="DR8" s="2044"/>
      <c r="DS8" s="2044"/>
      <c r="DT8" s="2044"/>
      <c r="DU8" s="2044"/>
      <c r="DV8" s="2044"/>
      <c r="DW8" s="2044"/>
      <c r="DX8" s="2044">
        <v>470594456708</v>
      </c>
      <c r="DY8" s="2044"/>
      <c r="DZ8" s="2044"/>
      <c r="EA8" s="2044"/>
      <c r="EB8" s="2044"/>
      <c r="EC8" s="2044"/>
      <c r="ED8" s="2044"/>
      <c r="EE8" s="2044"/>
      <c r="EF8" s="2044"/>
      <c r="EG8" s="2044"/>
      <c r="EH8" s="2044"/>
      <c r="EI8" s="2044"/>
      <c r="EJ8" s="2044"/>
      <c r="EK8" s="2044"/>
      <c r="EL8" s="2044"/>
      <c r="EM8" s="2080"/>
    </row>
    <row r="9" spans="1:144" s="304" customFormat="1" ht="21" customHeight="1">
      <c r="B9" s="299" t="s">
        <v>1028</v>
      </c>
      <c r="C9" s="2043">
        <v>376620</v>
      </c>
      <c r="D9" s="2044"/>
      <c r="E9" s="2044"/>
      <c r="F9" s="2044"/>
      <c r="G9" s="2044"/>
      <c r="H9" s="2044"/>
      <c r="I9" s="2044"/>
      <c r="J9" s="2044"/>
      <c r="K9" s="2044"/>
      <c r="L9" s="2044">
        <v>5536868</v>
      </c>
      <c r="M9" s="2044"/>
      <c r="N9" s="2044"/>
      <c r="O9" s="2044"/>
      <c r="P9" s="2044"/>
      <c r="Q9" s="2044"/>
      <c r="R9" s="2044"/>
      <c r="S9" s="2044"/>
      <c r="T9" s="2044"/>
      <c r="U9" s="2044"/>
      <c r="V9" s="2044">
        <v>205281024561</v>
      </c>
      <c r="W9" s="2044"/>
      <c r="X9" s="2044"/>
      <c r="Y9" s="2044"/>
      <c r="Z9" s="2044"/>
      <c r="AA9" s="2044"/>
      <c r="AB9" s="2044"/>
      <c r="AC9" s="2044"/>
      <c r="AD9" s="2044"/>
      <c r="AE9" s="2044"/>
      <c r="AF9" s="2044"/>
      <c r="AG9" s="2044"/>
      <c r="AH9" s="2044"/>
      <c r="AI9" s="2044"/>
      <c r="AJ9" s="2044"/>
      <c r="AK9" s="2044"/>
      <c r="AL9" s="2044">
        <v>16242149</v>
      </c>
      <c r="AM9" s="2044"/>
      <c r="AN9" s="2044"/>
      <c r="AO9" s="2044"/>
      <c r="AP9" s="2044"/>
      <c r="AQ9" s="2044"/>
      <c r="AR9" s="2044"/>
      <c r="AS9" s="2044"/>
      <c r="AT9" s="2044"/>
      <c r="AU9" s="2044">
        <v>26121762</v>
      </c>
      <c r="AV9" s="2044"/>
      <c r="AW9" s="2044"/>
      <c r="AX9" s="2044"/>
      <c r="AY9" s="2044"/>
      <c r="AZ9" s="2044"/>
      <c r="BA9" s="2044"/>
      <c r="BB9" s="2044"/>
      <c r="BC9" s="2044"/>
      <c r="BD9" s="2044"/>
      <c r="BE9" s="2044">
        <v>225097830464</v>
      </c>
      <c r="BF9" s="2044"/>
      <c r="BG9" s="2044"/>
      <c r="BH9" s="2044"/>
      <c r="BI9" s="2044"/>
      <c r="BJ9" s="2044"/>
      <c r="BK9" s="2044"/>
      <c r="BL9" s="2044"/>
      <c r="BM9" s="2044"/>
      <c r="BN9" s="2044"/>
      <c r="BO9" s="2044"/>
      <c r="BP9" s="2044"/>
      <c r="BQ9" s="2044"/>
      <c r="BR9" s="2044"/>
      <c r="BS9" s="2044"/>
      <c r="BT9" s="2080"/>
      <c r="BU9" s="1628"/>
      <c r="BV9" s="2043">
        <v>3956638</v>
      </c>
      <c r="BW9" s="2044"/>
      <c r="BX9" s="2044"/>
      <c r="BY9" s="2044"/>
      <c r="BZ9" s="2044"/>
      <c r="CA9" s="2044"/>
      <c r="CB9" s="2044"/>
      <c r="CC9" s="2044"/>
      <c r="CD9" s="2044"/>
      <c r="CE9" s="2044">
        <v>7789200</v>
      </c>
      <c r="CF9" s="2044"/>
      <c r="CG9" s="2044"/>
      <c r="CH9" s="2044"/>
      <c r="CI9" s="2044"/>
      <c r="CJ9" s="2044"/>
      <c r="CK9" s="2044"/>
      <c r="CL9" s="2044"/>
      <c r="CM9" s="2044"/>
      <c r="CN9" s="2044"/>
      <c r="CO9" s="2044">
        <v>48726558805</v>
      </c>
      <c r="CP9" s="2044"/>
      <c r="CQ9" s="2044"/>
      <c r="CR9" s="2044"/>
      <c r="CS9" s="2044"/>
      <c r="CT9" s="2044"/>
      <c r="CU9" s="2044"/>
      <c r="CV9" s="2044"/>
      <c r="CW9" s="2044"/>
      <c r="CX9" s="2044"/>
      <c r="CY9" s="2044"/>
      <c r="CZ9" s="2044"/>
      <c r="DA9" s="2044"/>
      <c r="DB9" s="2044"/>
      <c r="DC9" s="2044"/>
      <c r="DD9" s="2044"/>
      <c r="DE9" s="2044">
        <v>20575407</v>
      </c>
      <c r="DF9" s="2044"/>
      <c r="DG9" s="2044"/>
      <c r="DH9" s="2044"/>
      <c r="DI9" s="2044"/>
      <c r="DJ9" s="2044"/>
      <c r="DK9" s="2044"/>
      <c r="DL9" s="2044"/>
      <c r="DM9" s="2044"/>
      <c r="DN9" s="2044">
        <v>39447830</v>
      </c>
      <c r="DO9" s="2044"/>
      <c r="DP9" s="2044"/>
      <c r="DQ9" s="2044"/>
      <c r="DR9" s="2044"/>
      <c r="DS9" s="2044"/>
      <c r="DT9" s="2044"/>
      <c r="DU9" s="2044"/>
      <c r="DV9" s="2044"/>
      <c r="DW9" s="2044"/>
      <c r="DX9" s="2044">
        <v>479105413830</v>
      </c>
      <c r="DY9" s="2044"/>
      <c r="DZ9" s="2044"/>
      <c r="EA9" s="2044"/>
      <c r="EB9" s="2044"/>
      <c r="EC9" s="2044"/>
      <c r="ED9" s="2044"/>
      <c r="EE9" s="2044"/>
      <c r="EF9" s="2044"/>
      <c r="EG9" s="2044"/>
      <c r="EH9" s="2044"/>
      <c r="EI9" s="2044"/>
      <c r="EJ9" s="2044"/>
      <c r="EK9" s="2044"/>
      <c r="EL9" s="2044"/>
      <c r="EM9" s="2080"/>
    </row>
    <row r="10" spans="1:144" s="304" customFormat="1" ht="21" customHeight="1">
      <c r="B10" s="299" t="s">
        <v>1032</v>
      </c>
      <c r="C10" s="2043">
        <v>378346</v>
      </c>
      <c r="D10" s="2044"/>
      <c r="E10" s="2044"/>
      <c r="F10" s="2044"/>
      <c r="G10" s="2044"/>
      <c r="H10" s="2044"/>
      <c r="I10" s="2044"/>
      <c r="J10" s="2044"/>
      <c r="K10" s="2044"/>
      <c r="L10" s="2044">
        <v>5533073</v>
      </c>
      <c r="M10" s="2044"/>
      <c r="N10" s="2044"/>
      <c r="O10" s="2044"/>
      <c r="P10" s="2044"/>
      <c r="Q10" s="2044"/>
      <c r="R10" s="2044"/>
      <c r="S10" s="2044"/>
      <c r="T10" s="2044"/>
      <c r="U10" s="2044"/>
      <c r="V10" s="2044">
        <v>209069927651</v>
      </c>
      <c r="W10" s="2044"/>
      <c r="X10" s="2044"/>
      <c r="Y10" s="2044"/>
      <c r="Z10" s="2044"/>
      <c r="AA10" s="2044"/>
      <c r="AB10" s="2044"/>
      <c r="AC10" s="2044"/>
      <c r="AD10" s="2044"/>
      <c r="AE10" s="2044"/>
      <c r="AF10" s="2044"/>
      <c r="AG10" s="2044"/>
      <c r="AH10" s="2044"/>
      <c r="AI10" s="2044"/>
      <c r="AJ10" s="2044"/>
      <c r="AK10" s="2044"/>
      <c r="AL10" s="2044">
        <v>16200613</v>
      </c>
      <c r="AM10" s="2044"/>
      <c r="AN10" s="2044"/>
      <c r="AO10" s="2044"/>
      <c r="AP10" s="2044"/>
      <c r="AQ10" s="2044"/>
      <c r="AR10" s="2044"/>
      <c r="AS10" s="2044"/>
      <c r="AT10" s="2044"/>
      <c r="AU10" s="2044">
        <v>25754152</v>
      </c>
      <c r="AV10" s="2044"/>
      <c r="AW10" s="2044"/>
      <c r="AX10" s="2044"/>
      <c r="AY10" s="2044"/>
      <c r="AZ10" s="2044"/>
      <c r="BA10" s="2044"/>
      <c r="BB10" s="2044"/>
      <c r="BC10" s="2044"/>
      <c r="BD10" s="2044"/>
      <c r="BE10" s="2044">
        <v>230532450381</v>
      </c>
      <c r="BF10" s="2044"/>
      <c r="BG10" s="2044"/>
      <c r="BH10" s="2044"/>
      <c r="BI10" s="2044"/>
      <c r="BJ10" s="2044"/>
      <c r="BK10" s="2044"/>
      <c r="BL10" s="2044"/>
      <c r="BM10" s="2044"/>
      <c r="BN10" s="2044"/>
      <c r="BO10" s="2044"/>
      <c r="BP10" s="2044"/>
      <c r="BQ10" s="2044"/>
      <c r="BR10" s="2044"/>
      <c r="BS10" s="2044"/>
      <c r="BT10" s="2080"/>
      <c r="BU10" s="1628"/>
      <c r="BV10" s="2043">
        <v>3956273</v>
      </c>
      <c r="BW10" s="2044"/>
      <c r="BX10" s="2044"/>
      <c r="BY10" s="2044"/>
      <c r="BZ10" s="2044"/>
      <c r="CA10" s="2044"/>
      <c r="CB10" s="2044"/>
      <c r="CC10" s="2044"/>
      <c r="CD10" s="2044"/>
      <c r="CE10" s="2044">
        <v>7610835</v>
      </c>
      <c r="CF10" s="2044"/>
      <c r="CG10" s="2044"/>
      <c r="CH10" s="2044"/>
      <c r="CI10" s="2044"/>
      <c r="CJ10" s="2044"/>
      <c r="CK10" s="2044"/>
      <c r="CL10" s="2044"/>
      <c r="CM10" s="2044"/>
      <c r="CN10" s="2044"/>
      <c r="CO10" s="2044">
        <v>48232526319</v>
      </c>
      <c r="CP10" s="2044"/>
      <c r="CQ10" s="2044"/>
      <c r="CR10" s="2044"/>
      <c r="CS10" s="2044"/>
      <c r="CT10" s="2044"/>
      <c r="CU10" s="2044"/>
      <c r="CV10" s="2044"/>
      <c r="CW10" s="2044"/>
      <c r="CX10" s="2044"/>
      <c r="CY10" s="2044"/>
      <c r="CZ10" s="2044"/>
      <c r="DA10" s="2044"/>
      <c r="DB10" s="2044"/>
      <c r="DC10" s="2044"/>
      <c r="DD10" s="2044"/>
      <c r="DE10" s="2044">
        <v>20535232</v>
      </c>
      <c r="DF10" s="2044"/>
      <c r="DG10" s="2044"/>
      <c r="DH10" s="2044"/>
      <c r="DI10" s="2044"/>
      <c r="DJ10" s="2044"/>
      <c r="DK10" s="2044"/>
      <c r="DL10" s="2044"/>
      <c r="DM10" s="2044"/>
      <c r="DN10" s="2044">
        <v>38898060</v>
      </c>
      <c r="DO10" s="2044"/>
      <c r="DP10" s="2044"/>
      <c r="DQ10" s="2044"/>
      <c r="DR10" s="2044"/>
      <c r="DS10" s="2044"/>
      <c r="DT10" s="2044"/>
      <c r="DU10" s="2044"/>
      <c r="DV10" s="2044"/>
      <c r="DW10" s="2044"/>
      <c r="DX10" s="2044">
        <v>487834904351</v>
      </c>
      <c r="DY10" s="2044"/>
      <c r="DZ10" s="2044"/>
      <c r="EA10" s="2044"/>
      <c r="EB10" s="2044"/>
      <c r="EC10" s="2044"/>
      <c r="ED10" s="2044"/>
      <c r="EE10" s="2044"/>
      <c r="EF10" s="2044"/>
      <c r="EG10" s="2044"/>
      <c r="EH10" s="2044"/>
      <c r="EI10" s="2044"/>
      <c r="EJ10" s="2044"/>
      <c r="EK10" s="2044"/>
      <c r="EL10" s="2044"/>
      <c r="EM10" s="2080"/>
    </row>
    <row r="11" spans="1:144" s="304" customFormat="1" ht="21" customHeight="1" thickBot="1">
      <c r="B11" s="300" t="s">
        <v>1030</v>
      </c>
      <c r="C11" s="2084">
        <v>371219</v>
      </c>
      <c r="D11" s="2077"/>
      <c r="E11" s="2077"/>
      <c r="F11" s="2077"/>
      <c r="G11" s="2077"/>
      <c r="H11" s="2077"/>
      <c r="I11" s="2077"/>
      <c r="J11" s="2077"/>
      <c r="K11" s="2077"/>
      <c r="L11" s="2077">
        <v>5426069</v>
      </c>
      <c r="M11" s="2077"/>
      <c r="N11" s="2077"/>
      <c r="O11" s="2077"/>
      <c r="P11" s="2077"/>
      <c r="Q11" s="2077"/>
      <c r="R11" s="2077"/>
      <c r="S11" s="2077"/>
      <c r="T11" s="2077"/>
      <c r="U11" s="2077"/>
      <c r="V11" s="2077">
        <v>206674139509</v>
      </c>
      <c r="W11" s="2077"/>
      <c r="X11" s="2077"/>
      <c r="Y11" s="2077"/>
      <c r="Z11" s="2077"/>
      <c r="AA11" s="2077"/>
      <c r="AB11" s="2077"/>
      <c r="AC11" s="2077"/>
      <c r="AD11" s="2077"/>
      <c r="AE11" s="2077"/>
      <c r="AF11" s="2077"/>
      <c r="AG11" s="2077"/>
      <c r="AH11" s="2077"/>
      <c r="AI11" s="2077"/>
      <c r="AJ11" s="2077"/>
      <c r="AK11" s="2077"/>
      <c r="AL11" s="2077">
        <v>15848417</v>
      </c>
      <c r="AM11" s="2077"/>
      <c r="AN11" s="2077"/>
      <c r="AO11" s="2077"/>
      <c r="AP11" s="2077"/>
      <c r="AQ11" s="2077"/>
      <c r="AR11" s="2077"/>
      <c r="AS11" s="2077"/>
      <c r="AT11" s="2077"/>
      <c r="AU11" s="2077">
        <v>25075653</v>
      </c>
      <c r="AV11" s="2077"/>
      <c r="AW11" s="2077"/>
      <c r="AX11" s="2077"/>
      <c r="AY11" s="2077"/>
      <c r="AZ11" s="2077"/>
      <c r="BA11" s="2077"/>
      <c r="BB11" s="2077"/>
      <c r="BC11" s="2077"/>
      <c r="BD11" s="2077"/>
      <c r="BE11" s="2077">
        <v>227888633668</v>
      </c>
      <c r="BF11" s="2077"/>
      <c r="BG11" s="2077"/>
      <c r="BH11" s="2077"/>
      <c r="BI11" s="2077"/>
      <c r="BJ11" s="2077"/>
      <c r="BK11" s="2077"/>
      <c r="BL11" s="2077"/>
      <c r="BM11" s="2077"/>
      <c r="BN11" s="2077"/>
      <c r="BO11" s="2077"/>
      <c r="BP11" s="2077"/>
      <c r="BQ11" s="2077"/>
      <c r="BR11" s="2077"/>
      <c r="BS11" s="2077"/>
      <c r="BT11" s="2078"/>
      <c r="BU11" s="1628"/>
      <c r="BV11" s="2084">
        <v>3872013</v>
      </c>
      <c r="BW11" s="2077"/>
      <c r="BX11" s="2077"/>
      <c r="BY11" s="2077"/>
      <c r="BZ11" s="2077"/>
      <c r="CA11" s="2077"/>
      <c r="CB11" s="2077"/>
      <c r="CC11" s="2077"/>
      <c r="CD11" s="2077"/>
      <c r="CE11" s="2077">
        <v>7294726</v>
      </c>
      <c r="CF11" s="2077"/>
      <c r="CG11" s="2077"/>
      <c r="CH11" s="2077"/>
      <c r="CI11" s="2077"/>
      <c r="CJ11" s="2077"/>
      <c r="CK11" s="2077"/>
      <c r="CL11" s="2077"/>
      <c r="CM11" s="2077"/>
      <c r="CN11" s="2077"/>
      <c r="CO11" s="2077">
        <v>46925741980</v>
      </c>
      <c r="CP11" s="2077"/>
      <c r="CQ11" s="2077"/>
      <c r="CR11" s="2077"/>
      <c r="CS11" s="2077"/>
      <c r="CT11" s="2077"/>
      <c r="CU11" s="2077"/>
      <c r="CV11" s="2077"/>
      <c r="CW11" s="2077"/>
      <c r="CX11" s="2077"/>
      <c r="CY11" s="2077"/>
      <c r="CZ11" s="2077"/>
      <c r="DA11" s="2077"/>
      <c r="DB11" s="2077"/>
      <c r="DC11" s="2077"/>
      <c r="DD11" s="2077"/>
      <c r="DE11" s="2077">
        <v>20091649</v>
      </c>
      <c r="DF11" s="2077"/>
      <c r="DG11" s="2077"/>
      <c r="DH11" s="2077"/>
      <c r="DI11" s="2077"/>
      <c r="DJ11" s="2077"/>
      <c r="DK11" s="2077"/>
      <c r="DL11" s="2077"/>
      <c r="DM11" s="2077"/>
      <c r="DN11" s="2077">
        <v>37796448</v>
      </c>
      <c r="DO11" s="2077"/>
      <c r="DP11" s="2077"/>
      <c r="DQ11" s="2077"/>
      <c r="DR11" s="2077"/>
      <c r="DS11" s="2077"/>
      <c r="DT11" s="2077"/>
      <c r="DU11" s="2077"/>
      <c r="DV11" s="2077"/>
      <c r="DW11" s="2077"/>
      <c r="DX11" s="2077">
        <v>481488515157</v>
      </c>
      <c r="DY11" s="2077"/>
      <c r="DZ11" s="2077"/>
      <c r="EA11" s="2077"/>
      <c r="EB11" s="2077"/>
      <c r="EC11" s="2077"/>
      <c r="ED11" s="2077"/>
      <c r="EE11" s="2077"/>
      <c r="EF11" s="2077"/>
      <c r="EG11" s="2077"/>
      <c r="EH11" s="2077"/>
      <c r="EI11" s="2077"/>
      <c r="EJ11" s="2077"/>
      <c r="EK11" s="2077"/>
      <c r="EL11" s="2077"/>
      <c r="EM11" s="2078"/>
    </row>
    <row r="12" spans="1:144" s="304" customFormat="1" ht="15" customHeight="1">
      <c r="B12" s="2159"/>
      <c r="C12" s="2160"/>
      <c r="D12" s="2160"/>
      <c r="E12" s="2160"/>
      <c r="F12" s="2160"/>
      <c r="G12" s="2160"/>
      <c r="H12" s="2160"/>
      <c r="I12" s="2160"/>
      <c r="J12" s="2160"/>
      <c r="K12" s="2160"/>
      <c r="L12" s="2160"/>
      <c r="M12" s="2160"/>
      <c r="N12" s="2160"/>
      <c r="O12" s="2160"/>
      <c r="P12" s="2160"/>
      <c r="Q12" s="2160"/>
      <c r="R12" s="2160"/>
      <c r="S12" s="2160"/>
      <c r="T12" s="2160"/>
      <c r="U12" s="2160"/>
      <c r="V12" s="2160"/>
      <c r="W12" s="2160"/>
      <c r="X12" s="2160"/>
      <c r="Y12" s="2160"/>
      <c r="Z12" s="2160"/>
      <c r="AA12" s="2160"/>
      <c r="AB12" s="2160"/>
      <c r="AC12" s="2160"/>
      <c r="AD12" s="2160"/>
      <c r="AE12" s="2160"/>
      <c r="AF12" s="2160"/>
      <c r="AG12" s="2160"/>
      <c r="AH12" s="2160"/>
      <c r="AI12" s="2160"/>
      <c r="AJ12" s="2160"/>
      <c r="AK12" s="2160"/>
      <c r="AL12" s="2160"/>
      <c r="AM12" s="2160"/>
      <c r="AN12" s="2160"/>
      <c r="AO12" s="2160"/>
      <c r="AP12" s="2160"/>
      <c r="AQ12" s="2160"/>
      <c r="AR12" s="2160"/>
      <c r="AS12" s="2160"/>
      <c r="AT12" s="2160"/>
      <c r="AU12" s="2160"/>
      <c r="AV12" s="2160"/>
      <c r="AW12" s="2160"/>
      <c r="AX12" s="2160"/>
      <c r="AY12" s="2160"/>
      <c r="AZ12" s="2160"/>
      <c r="BA12" s="2160"/>
      <c r="BB12" s="2160"/>
      <c r="BC12" s="2160"/>
      <c r="BD12" s="2160"/>
      <c r="BE12" s="2160"/>
      <c r="BF12" s="2160"/>
      <c r="BG12" s="2160"/>
      <c r="BH12" s="2160"/>
      <c r="BI12" s="2160"/>
      <c r="BJ12" s="2160"/>
      <c r="BK12" s="2160"/>
      <c r="BL12" s="2160"/>
      <c r="BM12" s="2160"/>
      <c r="BN12" s="2160"/>
      <c r="BO12" s="2160"/>
      <c r="BP12" s="2160"/>
      <c r="BQ12" s="2160"/>
      <c r="BR12" s="2160"/>
      <c r="BS12" s="2160"/>
      <c r="BT12" s="2161"/>
      <c r="BV12" s="2169"/>
      <c r="BW12" s="2169"/>
      <c r="BX12" s="2169"/>
      <c r="BY12" s="2169"/>
      <c r="BZ12" s="2169"/>
      <c r="CA12" s="2169"/>
      <c r="CB12" s="2169"/>
      <c r="CC12" s="2169"/>
      <c r="CD12" s="2169"/>
      <c r="CE12" s="2169"/>
      <c r="CF12" s="2169"/>
      <c r="CG12" s="2169"/>
      <c r="CH12" s="2169"/>
      <c r="CI12" s="2169"/>
      <c r="CJ12" s="2169"/>
      <c r="CK12" s="2169"/>
      <c r="CL12" s="2169"/>
      <c r="CM12" s="2169"/>
      <c r="CN12" s="2169"/>
      <c r="CO12" s="2169"/>
      <c r="CP12" s="2169"/>
      <c r="CQ12" s="2169"/>
      <c r="CR12" s="2169"/>
      <c r="CS12" s="2169"/>
      <c r="CT12" s="2169"/>
      <c r="CU12" s="2169"/>
      <c r="CV12" s="2169"/>
      <c r="CW12" s="2169"/>
      <c r="CX12" s="2169"/>
      <c r="CY12" s="2169"/>
      <c r="CZ12" s="2169"/>
      <c r="DA12" s="2169"/>
      <c r="DB12" s="2169"/>
      <c r="DC12" s="2169"/>
      <c r="DD12" s="2169"/>
      <c r="DE12" s="2169"/>
      <c r="DF12" s="2169"/>
      <c r="DG12" s="2169"/>
      <c r="DH12" s="2169"/>
      <c r="DI12" s="2169"/>
      <c r="DJ12" s="2169"/>
      <c r="DK12" s="2169"/>
      <c r="DL12" s="2169"/>
      <c r="DM12" s="2169"/>
      <c r="DN12" s="2169"/>
      <c r="DO12" s="2169"/>
      <c r="DP12" s="2169"/>
      <c r="DQ12" s="2169"/>
      <c r="DR12" s="2169"/>
      <c r="DS12" s="2169"/>
      <c r="DT12" s="2169"/>
      <c r="DU12" s="2169"/>
      <c r="DV12" s="2169"/>
      <c r="DW12" s="2169"/>
      <c r="DX12" s="2169"/>
      <c r="DY12" s="2169"/>
      <c r="DZ12" s="2169"/>
      <c r="EA12" s="2169"/>
      <c r="EB12" s="2169"/>
      <c r="EC12" s="2169"/>
      <c r="ED12" s="2169"/>
      <c r="EE12" s="2169"/>
      <c r="EF12" s="2169"/>
      <c r="EG12" s="2169"/>
      <c r="EH12" s="2169"/>
      <c r="EI12" s="2169"/>
      <c r="EJ12" s="2169"/>
      <c r="EK12" s="2169"/>
      <c r="EL12" s="2169"/>
      <c r="EM12" s="2169"/>
    </row>
    <row r="13" spans="1:144" s="304" customFormat="1" ht="15" customHeight="1">
      <c r="B13" s="2162"/>
      <c r="C13" s="2160"/>
      <c r="D13" s="2160"/>
      <c r="E13" s="2160"/>
      <c r="F13" s="2160"/>
      <c r="G13" s="2160"/>
      <c r="H13" s="2160"/>
      <c r="I13" s="2160"/>
      <c r="J13" s="2160"/>
      <c r="K13" s="2160"/>
      <c r="L13" s="2160"/>
      <c r="M13" s="2160"/>
      <c r="N13" s="2160"/>
      <c r="O13" s="2160"/>
      <c r="P13" s="2160"/>
      <c r="Q13" s="2160"/>
      <c r="R13" s="2160"/>
      <c r="S13" s="2160"/>
      <c r="T13" s="2160"/>
      <c r="U13" s="2160"/>
      <c r="V13" s="2160"/>
      <c r="W13" s="2160"/>
      <c r="X13" s="2160"/>
      <c r="Y13" s="2160"/>
      <c r="Z13" s="2160"/>
      <c r="AA13" s="2160"/>
      <c r="AB13" s="2160"/>
      <c r="AC13" s="2160"/>
      <c r="AD13" s="2160"/>
      <c r="AE13" s="2160"/>
      <c r="AF13" s="2160"/>
      <c r="AG13" s="2160"/>
      <c r="AH13" s="2160"/>
      <c r="AI13" s="2160"/>
      <c r="AJ13" s="2160"/>
      <c r="AK13" s="2160"/>
      <c r="AL13" s="2160"/>
      <c r="AM13" s="2160"/>
      <c r="AN13" s="2160"/>
      <c r="AO13" s="2160"/>
      <c r="AP13" s="2160"/>
      <c r="AQ13" s="2160"/>
      <c r="AR13" s="2160"/>
      <c r="AS13" s="2160"/>
      <c r="AT13" s="2160"/>
      <c r="AU13" s="2160"/>
      <c r="AV13" s="2160"/>
      <c r="AW13" s="2160"/>
      <c r="AX13" s="2160"/>
      <c r="AY13" s="2160"/>
      <c r="AZ13" s="2160"/>
      <c r="BA13" s="2160"/>
      <c r="BB13" s="2160"/>
      <c r="BC13" s="2160"/>
      <c r="BD13" s="2160"/>
      <c r="BE13" s="2160"/>
      <c r="BF13" s="2160"/>
      <c r="BG13" s="2160"/>
      <c r="BH13" s="2160"/>
      <c r="BI13" s="2160"/>
      <c r="BJ13" s="2160"/>
      <c r="BK13" s="2160"/>
      <c r="BL13" s="2160"/>
      <c r="BM13" s="2160"/>
      <c r="BN13" s="2160"/>
      <c r="BO13" s="2160"/>
      <c r="BP13" s="2160"/>
      <c r="BQ13" s="2160"/>
      <c r="BR13" s="2160"/>
      <c r="BS13" s="2160"/>
      <c r="BT13" s="2161"/>
      <c r="BV13" s="2173"/>
      <c r="BW13" s="2173"/>
      <c r="BX13" s="2173"/>
      <c r="BY13" s="2173"/>
      <c r="BZ13" s="2173"/>
      <c r="CA13" s="2173"/>
      <c r="CB13" s="2173"/>
      <c r="CC13" s="2173"/>
      <c r="CD13" s="2173"/>
      <c r="CE13" s="2173"/>
      <c r="CF13" s="2173"/>
      <c r="CG13" s="2173"/>
      <c r="CH13" s="2173"/>
      <c r="CI13" s="2173"/>
      <c r="CJ13" s="2173"/>
      <c r="CK13" s="2173"/>
      <c r="CL13" s="2173"/>
      <c r="CM13" s="2173"/>
      <c r="CN13" s="2173"/>
      <c r="CO13" s="2173"/>
      <c r="CP13" s="2173"/>
      <c r="CQ13" s="2173"/>
      <c r="CR13" s="2173"/>
      <c r="CS13" s="2173"/>
      <c r="CT13" s="2173"/>
      <c r="CU13" s="2173"/>
      <c r="CV13" s="2173"/>
      <c r="CW13" s="2173"/>
      <c r="CX13" s="2173"/>
      <c r="CY13" s="2173"/>
      <c r="CZ13" s="2173"/>
      <c r="DA13" s="2173"/>
      <c r="DB13" s="2173"/>
      <c r="DC13" s="2173"/>
      <c r="DD13" s="2173"/>
      <c r="DE13" s="2173"/>
      <c r="DF13" s="2173"/>
      <c r="DG13" s="2173"/>
      <c r="DH13" s="2173"/>
      <c r="DI13" s="2173"/>
      <c r="DJ13" s="2173"/>
      <c r="DK13" s="2173"/>
      <c r="DL13" s="2173"/>
      <c r="DM13" s="2173"/>
      <c r="DN13" s="2173"/>
      <c r="DO13" s="2173"/>
      <c r="DP13" s="2173"/>
      <c r="DQ13" s="2173"/>
      <c r="DR13" s="2173"/>
      <c r="DS13" s="2173"/>
      <c r="DT13" s="2173"/>
      <c r="DU13" s="2173"/>
      <c r="DV13" s="2173"/>
      <c r="DW13" s="2173"/>
      <c r="DX13" s="2173"/>
      <c r="DY13" s="2173"/>
      <c r="DZ13" s="2173"/>
      <c r="EA13" s="2173"/>
      <c r="EB13" s="2173"/>
      <c r="EC13" s="2173"/>
      <c r="ED13" s="2173"/>
      <c r="EE13" s="2173"/>
      <c r="EF13" s="2173"/>
      <c r="EG13" s="2173"/>
      <c r="EH13" s="2173"/>
      <c r="EI13" s="2173"/>
      <c r="EJ13" s="2173"/>
      <c r="EK13" s="2173"/>
      <c r="EL13" s="2173"/>
      <c r="EM13" s="2173"/>
    </row>
    <row r="14" spans="1:144" s="304" customFormat="1" ht="15" customHeight="1" thickBot="1">
      <c r="B14" s="2163"/>
      <c r="C14" s="2164"/>
      <c r="D14" s="2164"/>
      <c r="E14" s="2164"/>
      <c r="F14" s="2164"/>
      <c r="G14" s="2164"/>
      <c r="H14" s="2164"/>
      <c r="I14" s="2164"/>
      <c r="J14" s="2164"/>
      <c r="K14" s="2164"/>
      <c r="L14" s="2164"/>
      <c r="M14" s="2164"/>
      <c r="N14" s="2164"/>
      <c r="O14" s="2164"/>
      <c r="P14" s="2164"/>
      <c r="Q14" s="2164"/>
      <c r="R14" s="2164"/>
      <c r="S14" s="2164"/>
      <c r="T14" s="2164"/>
      <c r="U14" s="2164"/>
      <c r="V14" s="2164"/>
      <c r="W14" s="2164"/>
      <c r="X14" s="2164"/>
      <c r="Y14" s="2164"/>
      <c r="Z14" s="2164"/>
      <c r="AA14" s="2164"/>
      <c r="AB14" s="2164"/>
      <c r="AC14" s="2164"/>
      <c r="AD14" s="2164"/>
      <c r="AE14" s="2164"/>
      <c r="AF14" s="2164"/>
      <c r="AG14" s="2164"/>
      <c r="AH14" s="2164"/>
      <c r="AI14" s="2164"/>
      <c r="AJ14" s="2164"/>
      <c r="AK14" s="2164"/>
      <c r="AL14" s="2164"/>
      <c r="AM14" s="2164"/>
      <c r="AN14" s="2164"/>
      <c r="AO14" s="2164"/>
      <c r="AP14" s="2164"/>
      <c r="AQ14" s="2164"/>
      <c r="AR14" s="2164"/>
      <c r="AS14" s="2164"/>
      <c r="AT14" s="2164"/>
      <c r="AU14" s="2164"/>
      <c r="AV14" s="2164"/>
      <c r="AW14" s="2164"/>
      <c r="AX14" s="2164"/>
      <c r="AY14" s="2164"/>
      <c r="AZ14" s="2164"/>
      <c r="BA14" s="2164"/>
      <c r="BB14" s="2164"/>
      <c r="BC14" s="2164"/>
      <c r="BD14" s="2164"/>
      <c r="BE14" s="2164"/>
      <c r="BF14" s="2164"/>
      <c r="BG14" s="2164"/>
      <c r="BH14" s="2164"/>
      <c r="BI14" s="2164"/>
      <c r="BJ14" s="2164"/>
      <c r="BK14" s="2164"/>
      <c r="BL14" s="2164"/>
      <c r="BM14" s="2164"/>
      <c r="BN14" s="2164"/>
      <c r="BO14" s="2164"/>
      <c r="BP14" s="2164"/>
      <c r="BQ14" s="2164"/>
      <c r="BR14" s="2164"/>
      <c r="BS14" s="2164"/>
      <c r="BT14" s="2165"/>
      <c r="BV14" s="2174"/>
      <c r="BW14" s="2174"/>
      <c r="BX14" s="2174"/>
      <c r="BY14" s="2174"/>
      <c r="BZ14" s="2174"/>
      <c r="CA14" s="2174"/>
      <c r="CB14" s="2174"/>
      <c r="CC14" s="2174"/>
      <c r="CD14" s="2174"/>
      <c r="CE14" s="2174"/>
      <c r="CF14" s="2174"/>
      <c r="CG14" s="2174"/>
      <c r="CH14" s="2174"/>
      <c r="CI14" s="2174"/>
      <c r="CJ14" s="2174"/>
      <c r="CK14" s="2174"/>
      <c r="CL14" s="2174"/>
      <c r="CM14" s="2174"/>
      <c r="CN14" s="2174"/>
      <c r="CO14" s="2174"/>
      <c r="CP14" s="2174"/>
      <c r="CQ14" s="2174"/>
      <c r="CR14" s="2174"/>
      <c r="CS14" s="2174"/>
      <c r="CT14" s="2174"/>
      <c r="CU14" s="2174"/>
      <c r="CV14" s="2174"/>
      <c r="CW14" s="2174"/>
      <c r="CX14" s="2174"/>
      <c r="CY14" s="2174"/>
      <c r="CZ14" s="2174"/>
      <c r="DA14" s="2174"/>
      <c r="DB14" s="2174"/>
      <c r="DC14" s="2174"/>
      <c r="DD14" s="2174"/>
      <c r="DE14" s="2174"/>
      <c r="DF14" s="2174"/>
      <c r="DG14" s="2174"/>
      <c r="DH14" s="2174"/>
      <c r="DI14" s="2174"/>
      <c r="DJ14" s="2174"/>
      <c r="DK14" s="2174"/>
      <c r="DL14" s="2174"/>
      <c r="DM14" s="2174"/>
      <c r="DN14" s="2174"/>
      <c r="DO14" s="2174"/>
      <c r="DP14" s="2174"/>
      <c r="DQ14" s="2174"/>
      <c r="DR14" s="2174"/>
      <c r="DS14" s="2174"/>
      <c r="DT14" s="2174"/>
      <c r="DU14" s="2174"/>
      <c r="DV14" s="2174"/>
      <c r="DW14" s="2174"/>
      <c r="DX14" s="2174"/>
      <c r="DY14" s="2174"/>
      <c r="DZ14" s="2174"/>
      <c r="EA14" s="2174"/>
      <c r="EB14" s="2174"/>
      <c r="EC14" s="2174"/>
      <c r="ED14" s="2174"/>
      <c r="EE14" s="2174"/>
      <c r="EF14" s="2174"/>
      <c r="EG14" s="2174"/>
      <c r="EH14" s="2174"/>
      <c r="EI14" s="2174"/>
      <c r="EJ14" s="2174"/>
      <c r="EK14" s="2174"/>
      <c r="EL14" s="2174"/>
      <c r="EM14" s="2174"/>
    </row>
    <row r="15" spans="1:144" s="304" customFormat="1" ht="21" customHeight="1">
      <c r="B15" s="2145" t="s">
        <v>945</v>
      </c>
      <c r="C15" s="2092" t="s">
        <v>948</v>
      </c>
      <c r="D15" s="2093"/>
      <c r="E15" s="2093"/>
      <c r="F15" s="2093"/>
      <c r="G15" s="2093"/>
      <c r="H15" s="2093"/>
      <c r="I15" s="2093"/>
      <c r="J15" s="2093"/>
      <c r="K15" s="2093"/>
      <c r="L15" s="2093"/>
      <c r="M15" s="2093"/>
      <c r="N15" s="2093"/>
      <c r="O15" s="2093"/>
      <c r="P15" s="2093"/>
      <c r="Q15" s="2093"/>
      <c r="R15" s="2093"/>
      <c r="S15" s="2093"/>
      <c r="T15" s="2093"/>
      <c r="U15" s="2093"/>
      <c r="V15" s="2093"/>
      <c r="W15" s="2093"/>
      <c r="X15" s="2093"/>
      <c r="Y15" s="2093"/>
      <c r="Z15" s="2093"/>
      <c r="AA15" s="2093"/>
      <c r="AB15" s="2093"/>
      <c r="AC15" s="2093"/>
      <c r="AD15" s="2093"/>
      <c r="AE15" s="2093"/>
      <c r="AF15" s="2093"/>
      <c r="AG15" s="2093"/>
      <c r="AH15" s="2093"/>
      <c r="AI15" s="2093"/>
      <c r="AJ15" s="2093"/>
      <c r="AK15" s="2093"/>
      <c r="AL15" s="2093"/>
      <c r="AM15" s="2093"/>
      <c r="AN15" s="2093"/>
      <c r="AO15" s="2093"/>
      <c r="AP15" s="2093"/>
      <c r="AQ15" s="2093"/>
      <c r="AR15" s="2093"/>
      <c r="AS15" s="2093"/>
      <c r="AT15" s="2093"/>
      <c r="AU15" s="2093"/>
      <c r="AV15" s="2093"/>
      <c r="AW15" s="2093"/>
      <c r="AX15" s="2093"/>
      <c r="AY15" s="2093"/>
      <c r="AZ15" s="2093"/>
      <c r="BA15" s="2093"/>
      <c r="BB15" s="2093"/>
      <c r="BC15" s="2093"/>
      <c r="BD15" s="2093"/>
      <c r="BE15" s="2093"/>
      <c r="BF15" s="2093"/>
      <c r="BG15" s="2093"/>
      <c r="BH15" s="2093"/>
      <c r="BI15" s="2093"/>
      <c r="BJ15" s="2093"/>
      <c r="BK15" s="2093"/>
      <c r="BL15" s="2093"/>
      <c r="BM15" s="2093"/>
      <c r="BN15" s="2093"/>
      <c r="BO15" s="2093"/>
      <c r="BP15" s="2093"/>
      <c r="BQ15" s="2093"/>
      <c r="BR15" s="2093"/>
      <c r="BS15" s="2093"/>
      <c r="BT15" s="2095"/>
      <c r="BU15" s="308"/>
      <c r="BV15" s="2092" t="s">
        <v>958</v>
      </c>
      <c r="BW15" s="2093"/>
      <c r="BX15" s="2093"/>
      <c r="BY15" s="2093"/>
      <c r="BZ15" s="2093"/>
      <c r="CA15" s="2093"/>
      <c r="CB15" s="2093"/>
      <c r="CC15" s="2093"/>
      <c r="CD15" s="2093"/>
      <c r="CE15" s="2093"/>
      <c r="CF15" s="2093"/>
      <c r="CG15" s="2093"/>
      <c r="CH15" s="2093"/>
      <c r="CI15" s="2093"/>
      <c r="CJ15" s="2093"/>
      <c r="CK15" s="2093"/>
      <c r="CL15" s="2093"/>
      <c r="CM15" s="2093"/>
      <c r="CN15" s="2093"/>
      <c r="CO15" s="2093"/>
      <c r="CP15" s="2093"/>
      <c r="CQ15" s="2093"/>
      <c r="CR15" s="2093"/>
      <c r="CS15" s="2093"/>
      <c r="CT15" s="2093"/>
      <c r="CU15" s="2093"/>
      <c r="CV15" s="2093"/>
      <c r="CW15" s="2093"/>
      <c r="CX15" s="2093"/>
      <c r="CY15" s="2093"/>
      <c r="CZ15" s="2093"/>
      <c r="DA15" s="2093"/>
      <c r="DB15" s="2093"/>
      <c r="DC15" s="2093"/>
      <c r="DD15" s="2093"/>
      <c r="DE15" s="2093"/>
      <c r="DF15" s="2093" t="s">
        <v>959</v>
      </c>
      <c r="DG15" s="2093"/>
      <c r="DH15" s="2093"/>
      <c r="DI15" s="2093"/>
      <c r="DJ15" s="2093"/>
      <c r="DK15" s="2093"/>
      <c r="DL15" s="2093"/>
      <c r="DM15" s="2093"/>
      <c r="DN15" s="2093"/>
      <c r="DO15" s="2093"/>
      <c r="DP15" s="2093"/>
      <c r="DQ15" s="2093"/>
      <c r="DR15" s="2093"/>
      <c r="DS15" s="2093"/>
      <c r="DT15" s="2093"/>
      <c r="DU15" s="2093"/>
      <c r="DV15" s="2093"/>
      <c r="DW15" s="2093"/>
      <c r="DX15" s="2093"/>
      <c r="DY15" s="2093"/>
      <c r="DZ15" s="2093"/>
      <c r="EA15" s="2093"/>
      <c r="EB15" s="2093"/>
      <c r="EC15" s="2093"/>
      <c r="ED15" s="2093"/>
      <c r="EE15" s="2093"/>
      <c r="EF15" s="2093"/>
      <c r="EG15" s="2093"/>
      <c r="EH15" s="2093"/>
      <c r="EI15" s="2093"/>
      <c r="EJ15" s="2093"/>
      <c r="EK15" s="2093"/>
      <c r="EL15" s="2093"/>
      <c r="EM15" s="2095"/>
    </row>
    <row r="16" spans="1:144" s="304" customFormat="1" ht="21" customHeight="1">
      <c r="B16" s="2146"/>
      <c r="C16" s="2089" t="s">
        <v>960</v>
      </c>
      <c r="D16" s="2081"/>
      <c r="E16" s="2081"/>
      <c r="F16" s="2081"/>
      <c r="G16" s="2081"/>
      <c r="H16" s="2081"/>
      <c r="I16" s="2081"/>
      <c r="J16" s="2081"/>
      <c r="K16" s="2081"/>
      <c r="L16" s="2081"/>
      <c r="M16" s="2081"/>
      <c r="N16" s="2081"/>
      <c r="O16" s="2081"/>
      <c r="P16" s="2081"/>
      <c r="Q16" s="2081"/>
      <c r="R16" s="2081"/>
      <c r="S16" s="2081"/>
      <c r="T16" s="2081"/>
      <c r="U16" s="2081"/>
      <c r="V16" s="2081"/>
      <c r="W16" s="2081"/>
      <c r="X16" s="2081"/>
      <c r="Y16" s="2081"/>
      <c r="Z16" s="2081"/>
      <c r="AA16" s="2081"/>
      <c r="AB16" s="2081"/>
      <c r="AC16" s="2081"/>
      <c r="AD16" s="2081"/>
      <c r="AE16" s="2081"/>
      <c r="AF16" s="2081"/>
      <c r="AG16" s="2081"/>
      <c r="AH16" s="2081"/>
      <c r="AI16" s="2081"/>
      <c r="AJ16" s="2081"/>
      <c r="AK16" s="2081"/>
      <c r="AL16" s="2081" t="s">
        <v>961</v>
      </c>
      <c r="AM16" s="2081"/>
      <c r="AN16" s="2081"/>
      <c r="AO16" s="2081"/>
      <c r="AP16" s="2081"/>
      <c r="AQ16" s="2081"/>
      <c r="AR16" s="2081"/>
      <c r="AS16" s="2081"/>
      <c r="AT16" s="2081"/>
      <c r="AU16" s="2081"/>
      <c r="AV16" s="2081"/>
      <c r="AW16" s="2081"/>
      <c r="AX16" s="2081"/>
      <c r="AY16" s="2081"/>
      <c r="AZ16" s="2081"/>
      <c r="BA16" s="2081"/>
      <c r="BB16" s="2081"/>
      <c r="BC16" s="2081"/>
      <c r="BD16" s="2081"/>
      <c r="BE16" s="2081"/>
      <c r="BF16" s="2081"/>
      <c r="BG16" s="2081"/>
      <c r="BH16" s="2081"/>
      <c r="BI16" s="2081"/>
      <c r="BJ16" s="2081"/>
      <c r="BK16" s="2081"/>
      <c r="BL16" s="2081"/>
      <c r="BM16" s="2081"/>
      <c r="BN16" s="2081"/>
      <c r="BO16" s="2081"/>
      <c r="BP16" s="2081"/>
      <c r="BQ16" s="2081"/>
      <c r="BR16" s="2081"/>
      <c r="BS16" s="2081"/>
      <c r="BT16" s="2082"/>
      <c r="BU16" s="308"/>
      <c r="BV16" s="2089" t="s">
        <v>962</v>
      </c>
      <c r="BW16" s="2081"/>
      <c r="BX16" s="2081"/>
      <c r="BY16" s="2081"/>
      <c r="BZ16" s="2081"/>
      <c r="CA16" s="2081"/>
      <c r="CB16" s="2081"/>
      <c r="CC16" s="2081"/>
      <c r="CD16" s="2081"/>
      <c r="CE16" s="2081"/>
      <c r="CF16" s="2081"/>
      <c r="CG16" s="2081"/>
      <c r="CH16" s="2081"/>
      <c r="CI16" s="2081"/>
      <c r="CJ16" s="2081"/>
      <c r="CK16" s="2081"/>
      <c r="CL16" s="2081"/>
      <c r="CM16" s="2081"/>
      <c r="CN16" s="2081"/>
      <c r="CO16" s="2081" t="s">
        <v>936</v>
      </c>
      <c r="CP16" s="2081"/>
      <c r="CQ16" s="2081"/>
      <c r="CR16" s="2081"/>
      <c r="CS16" s="2081"/>
      <c r="CT16" s="2081"/>
      <c r="CU16" s="2081"/>
      <c r="CV16" s="2081"/>
      <c r="CW16" s="2081"/>
      <c r="CX16" s="2081"/>
      <c r="CY16" s="2081"/>
      <c r="CZ16" s="2081"/>
      <c r="DA16" s="2081"/>
      <c r="DB16" s="2081"/>
      <c r="DC16" s="2081"/>
      <c r="DD16" s="2081"/>
      <c r="DE16" s="2081"/>
      <c r="DF16" s="2081" t="s">
        <v>963</v>
      </c>
      <c r="DG16" s="2081"/>
      <c r="DH16" s="2081"/>
      <c r="DI16" s="2081"/>
      <c r="DJ16" s="2081"/>
      <c r="DK16" s="2081"/>
      <c r="DL16" s="2081"/>
      <c r="DM16" s="2081"/>
      <c r="DN16" s="2081"/>
      <c r="DO16" s="2081"/>
      <c r="DP16" s="2081"/>
      <c r="DQ16" s="2081"/>
      <c r="DR16" s="2081"/>
      <c r="DS16" s="2081"/>
      <c r="DT16" s="2081"/>
      <c r="DU16" s="2059" t="s">
        <v>177</v>
      </c>
      <c r="DV16" s="2059"/>
      <c r="DW16" s="2059"/>
      <c r="DX16" s="2059"/>
      <c r="DY16" s="2059"/>
      <c r="DZ16" s="2059"/>
      <c r="EA16" s="2059"/>
      <c r="EB16" s="2059"/>
      <c r="EC16" s="2059"/>
      <c r="ED16" s="2059"/>
      <c r="EE16" s="2059"/>
      <c r="EF16" s="2059"/>
      <c r="EG16" s="2059"/>
      <c r="EH16" s="2059"/>
      <c r="EI16" s="2059"/>
      <c r="EJ16" s="2059"/>
      <c r="EK16" s="2059"/>
      <c r="EL16" s="2059"/>
      <c r="EM16" s="2094"/>
    </row>
    <row r="17" spans="2:169" s="304" customFormat="1" ht="21" customHeight="1" thickBot="1">
      <c r="B17" s="2147"/>
      <c r="C17" s="2090" t="s">
        <v>953</v>
      </c>
      <c r="D17" s="2075"/>
      <c r="E17" s="2075"/>
      <c r="F17" s="2075"/>
      <c r="G17" s="2075"/>
      <c r="H17" s="2075"/>
      <c r="I17" s="2075"/>
      <c r="J17" s="2075"/>
      <c r="K17" s="2075"/>
      <c r="L17" s="2075" t="s">
        <v>964</v>
      </c>
      <c r="M17" s="2075"/>
      <c r="N17" s="2075"/>
      <c r="O17" s="2075"/>
      <c r="P17" s="2075"/>
      <c r="Q17" s="2075"/>
      <c r="R17" s="2075"/>
      <c r="S17" s="2075"/>
      <c r="T17" s="2075"/>
      <c r="U17" s="2075"/>
      <c r="V17" s="2075" t="s">
        <v>955</v>
      </c>
      <c r="W17" s="2075"/>
      <c r="X17" s="2075"/>
      <c r="Y17" s="2075"/>
      <c r="Z17" s="2075"/>
      <c r="AA17" s="2075"/>
      <c r="AB17" s="2075"/>
      <c r="AC17" s="2075"/>
      <c r="AD17" s="2075"/>
      <c r="AE17" s="2075"/>
      <c r="AF17" s="2075"/>
      <c r="AG17" s="2075"/>
      <c r="AH17" s="2075"/>
      <c r="AI17" s="2075"/>
      <c r="AJ17" s="2075"/>
      <c r="AK17" s="2075"/>
      <c r="AL17" s="2075" t="s">
        <v>965</v>
      </c>
      <c r="AM17" s="2075"/>
      <c r="AN17" s="2075"/>
      <c r="AO17" s="2075"/>
      <c r="AP17" s="2075"/>
      <c r="AQ17" s="2075"/>
      <c r="AR17" s="2075"/>
      <c r="AS17" s="2075"/>
      <c r="AT17" s="2075"/>
      <c r="AU17" s="2075" t="s">
        <v>25</v>
      </c>
      <c r="AV17" s="2075"/>
      <c r="AW17" s="2075"/>
      <c r="AX17" s="2075"/>
      <c r="AY17" s="2075"/>
      <c r="AZ17" s="2075"/>
      <c r="BA17" s="2075"/>
      <c r="BB17" s="2075"/>
      <c r="BC17" s="2075"/>
      <c r="BD17" s="2075"/>
      <c r="BE17" s="2075" t="s">
        <v>542</v>
      </c>
      <c r="BF17" s="2075"/>
      <c r="BG17" s="2075"/>
      <c r="BH17" s="2075"/>
      <c r="BI17" s="2075"/>
      <c r="BJ17" s="2075"/>
      <c r="BK17" s="2075"/>
      <c r="BL17" s="2075"/>
      <c r="BM17" s="2075"/>
      <c r="BN17" s="2075"/>
      <c r="BO17" s="2075"/>
      <c r="BP17" s="2075"/>
      <c r="BQ17" s="2075"/>
      <c r="BR17" s="2075"/>
      <c r="BS17" s="2075"/>
      <c r="BT17" s="2091"/>
      <c r="BU17" s="308"/>
      <c r="BV17" s="2090" t="s">
        <v>953</v>
      </c>
      <c r="BW17" s="2075"/>
      <c r="BX17" s="2075"/>
      <c r="BY17" s="2075"/>
      <c r="BZ17" s="2075"/>
      <c r="CA17" s="2075" t="s">
        <v>954</v>
      </c>
      <c r="CB17" s="2075"/>
      <c r="CC17" s="2075"/>
      <c r="CD17" s="2075"/>
      <c r="CE17" s="2075"/>
      <c r="CF17" s="2075" t="s">
        <v>955</v>
      </c>
      <c r="CG17" s="2075"/>
      <c r="CH17" s="2075"/>
      <c r="CI17" s="2075"/>
      <c r="CJ17" s="2075"/>
      <c r="CK17" s="2075"/>
      <c r="CL17" s="2075"/>
      <c r="CM17" s="2075"/>
      <c r="CN17" s="2075"/>
      <c r="CO17" s="2075" t="s">
        <v>953</v>
      </c>
      <c r="CP17" s="2075"/>
      <c r="CQ17" s="2075"/>
      <c r="CR17" s="2075"/>
      <c r="CS17" s="2075"/>
      <c r="CT17" s="2075"/>
      <c r="CU17" s="2075"/>
      <c r="CV17" s="2075"/>
      <c r="CW17" s="2075" t="s">
        <v>955</v>
      </c>
      <c r="CX17" s="2075"/>
      <c r="CY17" s="2075"/>
      <c r="CZ17" s="2075"/>
      <c r="DA17" s="2075"/>
      <c r="DB17" s="2075"/>
      <c r="DC17" s="2075"/>
      <c r="DD17" s="2075"/>
      <c r="DE17" s="2075"/>
      <c r="DF17" s="2075" t="s">
        <v>953</v>
      </c>
      <c r="DG17" s="2075"/>
      <c r="DH17" s="2075"/>
      <c r="DI17" s="2075"/>
      <c r="DJ17" s="2075"/>
      <c r="DK17" s="2075" t="s">
        <v>955</v>
      </c>
      <c r="DL17" s="2075"/>
      <c r="DM17" s="2075"/>
      <c r="DN17" s="2075"/>
      <c r="DO17" s="2075"/>
      <c r="DP17" s="2075"/>
      <c r="DQ17" s="2075"/>
      <c r="DR17" s="2075"/>
      <c r="DS17" s="2075"/>
      <c r="DT17" s="2075"/>
      <c r="DU17" s="2075" t="s">
        <v>953</v>
      </c>
      <c r="DV17" s="2075"/>
      <c r="DW17" s="2075"/>
      <c r="DX17" s="2075"/>
      <c r="DY17" s="2075"/>
      <c r="DZ17" s="2075"/>
      <c r="EA17" s="2075"/>
      <c r="EB17" s="2075" t="s">
        <v>955</v>
      </c>
      <c r="EC17" s="2075"/>
      <c r="ED17" s="2075"/>
      <c r="EE17" s="2075"/>
      <c r="EF17" s="2075"/>
      <c r="EG17" s="2075"/>
      <c r="EH17" s="2075"/>
      <c r="EI17" s="2075"/>
      <c r="EJ17" s="2075"/>
      <c r="EK17" s="2075"/>
      <c r="EL17" s="2075"/>
      <c r="EM17" s="2091"/>
    </row>
    <row r="18" spans="2:169" s="304" customFormat="1" ht="21" customHeight="1">
      <c r="B18" s="311"/>
      <c r="C18" s="2088"/>
      <c r="D18" s="2053"/>
      <c r="E18" s="2053"/>
      <c r="F18" s="2053"/>
      <c r="G18" s="2053"/>
      <c r="H18" s="2053"/>
      <c r="I18" s="2053"/>
      <c r="J18" s="2053"/>
      <c r="K18" s="2053"/>
      <c r="L18" s="2053"/>
      <c r="M18" s="2053"/>
      <c r="N18" s="2053"/>
      <c r="O18" s="2053"/>
      <c r="P18" s="2053"/>
      <c r="Q18" s="2053"/>
      <c r="R18" s="2053"/>
      <c r="S18" s="2053"/>
      <c r="T18" s="2053"/>
      <c r="U18" s="2053"/>
      <c r="V18" s="2053"/>
      <c r="W18" s="2053"/>
      <c r="X18" s="2053"/>
      <c r="Y18" s="2053"/>
      <c r="Z18" s="2053"/>
      <c r="AA18" s="2053"/>
      <c r="AB18" s="2053"/>
      <c r="AC18" s="2053"/>
      <c r="AD18" s="2053"/>
      <c r="AE18" s="2053"/>
      <c r="AF18" s="2053"/>
      <c r="AG18" s="2053"/>
      <c r="AH18" s="2053"/>
      <c r="AI18" s="2053"/>
      <c r="AJ18" s="2053"/>
      <c r="AK18" s="2053"/>
      <c r="AL18" s="2053"/>
      <c r="AM18" s="2053"/>
      <c r="AN18" s="2053"/>
      <c r="AO18" s="2053"/>
      <c r="AP18" s="2053"/>
      <c r="AQ18" s="2053"/>
      <c r="AR18" s="2053"/>
      <c r="AS18" s="2053"/>
      <c r="AT18" s="2053"/>
      <c r="AU18" s="2053"/>
      <c r="AV18" s="2053"/>
      <c r="AW18" s="2053"/>
      <c r="AX18" s="2053"/>
      <c r="AY18" s="2053"/>
      <c r="AZ18" s="2053"/>
      <c r="BA18" s="2053"/>
      <c r="BB18" s="2053"/>
      <c r="BC18" s="2053"/>
      <c r="BD18" s="2053"/>
      <c r="BE18" s="2053"/>
      <c r="BF18" s="2053"/>
      <c r="BG18" s="2053"/>
      <c r="BH18" s="2053"/>
      <c r="BI18" s="2053"/>
      <c r="BJ18" s="2053"/>
      <c r="BK18" s="2053"/>
      <c r="BL18" s="2053"/>
      <c r="BM18" s="2053"/>
      <c r="BN18" s="2053"/>
      <c r="BO18" s="2053"/>
      <c r="BP18" s="2053"/>
      <c r="BQ18" s="2053"/>
      <c r="BR18" s="2053"/>
      <c r="BS18" s="2053"/>
      <c r="BT18" s="2055"/>
      <c r="BV18" s="2083"/>
      <c r="BW18" s="2076"/>
      <c r="BX18" s="2076"/>
      <c r="BY18" s="2076"/>
      <c r="BZ18" s="2076"/>
      <c r="CA18" s="2076"/>
      <c r="CB18" s="2076"/>
      <c r="CC18" s="2076"/>
      <c r="CD18" s="2076"/>
      <c r="CE18" s="2076"/>
      <c r="CF18" s="2076"/>
      <c r="CG18" s="2076"/>
      <c r="CH18" s="2076"/>
      <c r="CI18" s="2076"/>
      <c r="CJ18" s="2076"/>
      <c r="CK18" s="2076"/>
      <c r="CL18" s="2076"/>
      <c r="CM18" s="2076"/>
      <c r="CN18" s="2076"/>
      <c r="CO18" s="2076"/>
      <c r="CP18" s="2076"/>
      <c r="CQ18" s="2076"/>
      <c r="CR18" s="2076"/>
      <c r="CS18" s="2076"/>
      <c r="CT18" s="2076"/>
      <c r="CU18" s="2076"/>
      <c r="CV18" s="2076"/>
      <c r="CW18" s="2076"/>
      <c r="CX18" s="2076"/>
      <c r="CY18" s="2076"/>
      <c r="CZ18" s="2076"/>
      <c r="DA18" s="2076"/>
      <c r="DB18" s="2076"/>
      <c r="DC18" s="2076"/>
      <c r="DD18" s="2076"/>
      <c r="DE18" s="2076"/>
      <c r="DF18" s="2076"/>
      <c r="DG18" s="2076"/>
      <c r="DH18" s="2076"/>
      <c r="DI18" s="2076"/>
      <c r="DJ18" s="2076"/>
      <c r="DK18" s="2076"/>
      <c r="DL18" s="2076"/>
      <c r="DM18" s="2076"/>
      <c r="DN18" s="2076"/>
      <c r="DO18" s="2076"/>
      <c r="DP18" s="2076"/>
      <c r="DQ18" s="2076"/>
      <c r="DR18" s="2076"/>
      <c r="DS18" s="2076"/>
      <c r="DT18" s="2076"/>
      <c r="DU18" s="2053"/>
      <c r="DV18" s="2053"/>
      <c r="DW18" s="2053"/>
      <c r="DX18" s="2053"/>
      <c r="DY18" s="2053"/>
      <c r="DZ18" s="2053"/>
      <c r="EA18" s="2053"/>
      <c r="EB18" s="2053"/>
      <c r="EC18" s="2053"/>
      <c r="ED18" s="2053"/>
      <c r="EE18" s="2053"/>
      <c r="EF18" s="2053"/>
      <c r="EG18" s="2053"/>
      <c r="EH18" s="2053"/>
      <c r="EI18" s="2053"/>
      <c r="EJ18" s="2053"/>
      <c r="EK18" s="2053"/>
      <c r="EL18" s="2053"/>
      <c r="EM18" s="2055"/>
    </row>
    <row r="19" spans="2:169" s="304" customFormat="1" ht="21" customHeight="1">
      <c r="B19" s="299" t="s">
        <v>1026</v>
      </c>
      <c r="C19" s="2043">
        <v>10143831</v>
      </c>
      <c r="D19" s="2044"/>
      <c r="E19" s="2044"/>
      <c r="F19" s="2044"/>
      <c r="G19" s="2044"/>
      <c r="H19" s="2044"/>
      <c r="I19" s="2044"/>
      <c r="J19" s="2044"/>
      <c r="K19" s="2044"/>
      <c r="L19" s="2044">
        <v>12794177</v>
      </c>
      <c r="M19" s="2044"/>
      <c r="N19" s="2044"/>
      <c r="O19" s="2044"/>
      <c r="P19" s="2044"/>
      <c r="Q19" s="2044"/>
      <c r="R19" s="2044"/>
      <c r="S19" s="2044"/>
      <c r="T19" s="2044"/>
      <c r="U19" s="2044"/>
      <c r="V19" s="2044">
        <v>113880809127</v>
      </c>
      <c r="W19" s="2044"/>
      <c r="X19" s="2044"/>
      <c r="Y19" s="2044"/>
      <c r="Z19" s="2044"/>
      <c r="AA19" s="2044"/>
      <c r="AB19" s="2044"/>
      <c r="AC19" s="2044"/>
      <c r="AD19" s="2044"/>
      <c r="AE19" s="2044"/>
      <c r="AF19" s="2044"/>
      <c r="AG19" s="2044"/>
      <c r="AH19" s="2044"/>
      <c r="AI19" s="2044"/>
      <c r="AJ19" s="2044"/>
      <c r="AK19" s="2045"/>
      <c r="AL19" s="2044">
        <v>350521</v>
      </c>
      <c r="AM19" s="2044"/>
      <c r="AN19" s="2044"/>
      <c r="AO19" s="2044"/>
      <c r="AP19" s="2044"/>
      <c r="AQ19" s="2044"/>
      <c r="AR19" s="2044"/>
      <c r="AS19" s="2044"/>
      <c r="AT19" s="2044"/>
      <c r="AU19" s="2044">
        <v>14380987</v>
      </c>
      <c r="AV19" s="2044"/>
      <c r="AW19" s="2044"/>
      <c r="AX19" s="2044"/>
      <c r="AY19" s="2044"/>
      <c r="AZ19" s="2044"/>
      <c r="BA19" s="2044"/>
      <c r="BB19" s="2044"/>
      <c r="BC19" s="2044"/>
      <c r="BD19" s="2044"/>
      <c r="BE19" s="2044">
        <v>9641286483</v>
      </c>
      <c r="BF19" s="2044"/>
      <c r="BG19" s="2044"/>
      <c r="BH19" s="2044"/>
      <c r="BI19" s="2044"/>
      <c r="BJ19" s="2044"/>
      <c r="BK19" s="2044"/>
      <c r="BL19" s="2044"/>
      <c r="BM19" s="2044"/>
      <c r="BN19" s="2044"/>
      <c r="BO19" s="2044"/>
      <c r="BP19" s="2044"/>
      <c r="BQ19" s="2044"/>
      <c r="BR19" s="2044"/>
      <c r="BS19" s="2044"/>
      <c r="BT19" s="2080"/>
      <c r="BU19" s="1627"/>
      <c r="BV19" s="2085">
        <v>17707</v>
      </c>
      <c r="BW19" s="2086"/>
      <c r="BX19" s="2086"/>
      <c r="BY19" s="2086"/>
      <c r="BZ19" s="2087"/>
      <c r="CA19" s="2044">
        <v>111779</v>
      </c>
      <c r="CB19" s="2044"/>
      <c r="CC19" s="2044"/>
      <c r="CD19" s="2044"/>
      <c r="CE19" s="2044"/>
      <c r="CF19" s="2044">
        <v>1201306470</v>
      </c>
      <c r="CG19" s="2044"/>
      <c r="CH19" s="2044"/>
      <c r="CI19" s="2044"/>
      <c r="CJ19" s="2044"/>
      <c r="CK19" s="2044"/>
      <c r="CL19" s="2044"/>
      <c r="CM19" s="2044"/>
      <c r="CN19" s="2044"/>
      <c r="CO19" s="2044">
        <v>30516011</v>
      </c>
      <c r="CP19" s="2044"/>
      <c r="CQ19" s="2044"/>
      <c r="CR19" s="2044"/>
      <c r="CS19" s="2044"/>
      <c r="CT19" s="2044"/>
      <c r="CU19" s="2044"/>
      <c r="CV19" s="2044"/>
      <c r="CW19" s="2044">
        <v>587644052139</v>
      </c>
      <c r="CX19" s="2044"/>
      <c r="CY19" s="2044"/>
      <c r="CZ19" s="2044"/>
      <c r="DA19" s="2044"/>
      <c r="DB19" s="2044"/>
      <c r="DC19" s="2044"/>
      <c r="DD19" s="2044"/>
      <c r="DE19" s="2044"/>
      <c r="DF19" s="2044">
        <v>15669</v>
      </c>
      <c r="DG19" s="2044"/>
      <c r="DH19" s="2044"/>
      <c r="DI19" s="2044"/>
      <c r="DJ19" s="2044"/>
      <c r="DK19" s="2044">
        <v>298423891</v>
      </c>
      <c r="DL19" s="2044"/>
      <c r="DM19" s="2044"/>
      <c r="DN19" s="2044"/>
      <c r="DO19" s="2044"/>
      <c r="DP19" s="2044"/>
      <c r="DQ19" s="2044"/>
      <c r="DR19" s="2044"/>
      <c r="DS19" s="2044"/>
      <c r="DT19" s="2044"/>
      <c r="DU19" s="2079">
        <v>14911</v>
      </c>
      <c r="DV19" s="2054"/>
      <c r="DW19" s="2054"/>
      <c r="DX19" s="2054"/>
      <c r="DY19" s="2054"/>
      <c r="DZ19" s="2054"/>
      <c r="EA19" s="2054"/>
      <c r="EB19" s="2079">
        <v>541817836</v>
      </c>
      <c r="EC19" s="2054"/>
      <c r="ED19" s="2054"/>
      <c r="EE19" s="2054"/>
      <c r="EF19" s="2054"/>
      <c r="EG19" s="2054"/>
      <c r="EH19" s="2054"/>
      <c r="EI19" s="2054"/>
      <c r="EJ19" s="2054"/>
      <c r="EK19" s="2054"/>
      <c r="EL19" s="2054"/>
      <c r="EM19" s="2056"/>
    </row>
    <row r="20" spans="2:169" s="304" customFormat="1" ht="21" customHeight="1">
      <c r="B20" s="299" t="s">
        <v>1027</v>
      </c>
      <c r="C20" s="2043">
        <v>10290337</v>
      </c>
      <c r="D20" s="2044"/>
      <c r="E20" s="2044"/>
      <c r="F20" s="2044"/>
      <c r="G20" s="2044"/>
      <c r="H20" s="2044"/>
      <c r="I20" s="2044"/>
      <c r="J20" s="2044"/>
      <c r="K20" s="2044"/>
      <c r="L20" s="2044">
        <v>12789843</v>
      </c>
      <c r="M20" s="2044"/>
      <c r="N20" s="2044"/>
      <c r="O20" s="2044"/>
      <c r="P20" s="2044"/>
      <c r="Q20" s="2044"/>
      <c r="R20" s="2044"/>
      <c r="S20" s="2044"/>
      <c r="T20" s="2044"/>
      <c r="U20" s="2044"/>
      <c r="V20" s="2044">
        <v>119555532114</v>
      </c>
      <c r="W20" s="2044"/>
      <c r="X20" s="2044"/>
      <c r="Y20" s="2044"/>
      <c r="Z20" s="2044"/>
      <c r="AA20" s="2044"/>
      <c r="AB20" s="2044"/>
      <c r="AC20" s="2044"/>
      <c r="AD20" s="2044"/>
      <c r="AE20" s="2044"/>
      <c r="AF20" s="2044"/>
      <c r="AG20" s="2044"/>
      <c r="AH20" s="2044"/>
      <c r="AI20" s="2044"/>
      <c r="AJ20" s="2044"/>
      <c r="AK20" s="2044"/>
      <c r="AL20" s="2044">
        <v>352450</v>
      </c>
      <c r="AM20" s="2044"/>
      <c r="AN20" s="2044"/>
      <c r="AO20" s="2044"/>
      <c r="AP20" s="2044"/>
      <c r="AQ20" s="2044"/>
      <c r="AR20" s="2044"/>
      <c r="AS20" s="2044"/>
      <c r="AT20" s="2044"/>
      <c r="AU20" s="2044">
        <v>14264973</v>
      </c>
      <c r="AV20" s="2044"/>
      <c r="AW20" s="2044"/>
      <c r="AX20" s="2044"/>
      <c r="AY20" s="2044"/>
      <c r="AZ20" s="2044"/>
      <c r="BA20" s="2044"/>
      <c r="BB20" s="2044"/>
      <c r="BC20" s="2044"/>
      <c r="BD20" s="2044"/>
      <c r="BE20" s="2044">
        <v>9583098826</v>
      </c>
      <c r="BF20" s="2044"/>
      <c r="BG20" s="2044"/>
      <c r="BH20" s="2044"/>
      <c r="BI20" s="2044"/>
      <c r="BJ20" s="2044"/>
      <c r="BK20" s="2044"/>
      <c r="BL20" s="2044"/>
      <c r="BM20" s="2044"/>
      <c r="BN20" s="2044"/>
      <c r="BO20" s="2044"/>
      <c r="BP20" s="2044"/>
      <c r="BQ20" s="2044"/>
      <c r="BR20" s="2044"/>
      <c r="BS20" s="2044"/>
      <c r="BT20" s="2080"/>
      <c r="BU20" s="1628"/>
      <c r="BV20" s="2043">
        <v>20971</v>
      </c>
      <c r="BW20" s="2044"/>
      <c r="BX20" s="2044"/>
      <c r="BY20" s="2044"/>
      <c r="BZ20" s="2044"/>
      <c r="CA20" s="2044">
        <v>133591</v>
      </c>
      <c r="CB20" s="2044"/>
      <c r="CC20" s="2044"/>
      <c r="CD20" s="2044"/>
      <c r="CE20" s="2044"/>
      <c r="CF20" s="2044">
        <v>1438098130</v>
      </c>
      <c r="CG20" s="2044"/>
      <c r="CH20" s="2044"/>
      <c r="CI20" s="2044"/>
      <c r="CJ20" s="2044"/>
      <c r="CK20" s="2044"/>
      <c r="CL20" s="2044"/>
      <c r="CM20" s="2044"/>
      <c r="CN20" s="2044"/>
      <c r="CO20" s="2044">
        <v>30789999</v>
      </c>
      <c r="CP20" s="2044"/>
      <c r="CQ20" s="2044"/>
      <c r="CR20" s="2044"/>
      <c r="CS20" s="2044"/>
      <c r="CT20" s="2044"/>
      <c r="CU20" s="2044"/>
      <c r="CV20" s="2044"/>
      <c r="CW20" s="2044">
        <v>601171185778</v>
      </c>
      <c r="CX20" s="2044"/>
      <c r="CY20" s="2044"/>
      <c r="CZ20" s="2044"/>
      <c r="DA20" s="2044"/>
      <c r="DB20" s="2044"/>
      <c r="DC20" s="2044"/>
      <c r="DD20" s="2044"/>
      <c r="DE20" s="2044"/>
      <c r="DF20" s="2044">
        <v>16758</v>
      </c>
      <c r="DG20" s="2044"/>
      <c r="DH20" s="2044"/>
      <c r="DI20" s="2044"/>
      <c r="DJ20" s="2044"/>
      <c r="DK20" s="2044">
        <v>259578002</v>
      </c>
      <c r="DL20" s="2044"/>
      <c r="DM20" s="2044"/>
      <c r="DN20" s="2044"/>
      <c r="DO20" s="2044"/>
      <c r="DP20" s="2044"/>
      <c r="DQ20" s="2044"/>
      <c r="DR20" s="2044"/>
      <c r="DS20" s="2044"/>
      <c r="DT20" s="2044"/>
      <c r="DU20" s="2079">
        <v>14950</v>
      </c>
      <c r="DV20" s="2054"/>
      <c r="DW20" s="2054"/>
      <c r="DX20" s="2054"/>
      <c r="DY20" s="2054"/>
      <c r="DZ20" s="2054"/>
      <c r="EA20" s="2054"/>
      <c r="EB20" s="2079">
        <v>534439245</v>
      </c>
      <c r="EC20" s="2054"/>
      <c r="ED20" s="2054"/>
      <c r="EE20" s="2054"/>
      <c r="EF20" s="2054"/>
      <c r="EG20" s="2054"/>
      <c r="EH20" s="2054"/>
      <c r="EI20" s="2054"/>
      <c r="EJ20" s="2054"/>
      <c r="EK20" s="2054"/>
      <c r="EL20" s="2054"/>
      <c r="EM20" s="2056"/>
    </row>
    <row r="21" spans="2:169" s="304" customFormat="1" ht="21" customHeight="1">
      <c r="B21" s="299" t="s">
        <v>1028</v>
      </c>
      <c r="C21" s="2043">
        <v>10446308</v>
      </c>
      <c r="D21" s="2044"/>
      <c r="E21" s="2044"/>
      <c r="F21" s="2044"/>
      <c r="G21" s="2044"/>
      <c r="H21" s="2044"/>
      <c r="I21" s="2044"/>
      <c r="J21" s="2044"/>
      <c r="K21" s="2044"/>
      <c r="L21" s="2044">
        <v>12915872</v>
      </c>
      <c r="M21" s="2044"/>
      <c r="N21" s="2044"/>
      <c r="O21" s="2044"/>
      <c r="P21" s="2044"/>
      <c r="Q21" s="2044"/>
      <c r="R21" s="2044"/>
      <c r="S21" s="2044"/>
      <c r="T21" s="2044"/>
      <c r="U21" s="2044"/>
      <c r="V21" s="2044">
        <v>121407844058</v>
      </c>
      <c r="W21" s="2044"/>
      <c r="X21" s="2044"/>
      <c r="Y21" s="2044"/>
      <c r="Z21" s="2044"/>
      <c r="AA21" s="2044"/>
      <c r="AB21" s="2044"/>
      <c r="AC21" s="2044"/>
      <c r="AD21" s="2044"/>
      <c r="AE21" s="2044"/>
      <c r="AF21" s="2044"/>
      <c r="AG21" s="2044"/>
      <c r="AH21" s="2044"/>
      <c r="AI21" s="2044"/>
      <c r="AJ21" s="2044"/>
      <c r="AK21" s="2044"/>
      <c r="AL21" s="2044">
        <v>352392</v>
      </c>
      <c r="AM21" s="2044"/>
      <c r="AN21" s="2044"/>
      <c r="AO21" s="2044"/>
      <c r="AP21" s="2044"/>
      <c r="AQ21" s="2044"/>
      <c r="AR21" s="2044"/>
      <c r="AS21" s="2044"/>
      <c r="AT21" s="2044"/>
      <c r="AU21" s="2044">
        <v>14104222</v>
      </c>
      <c r="AV21" s="2044"/>
      <c r="AW21" s="2044"/>
      <c r="AX21" s="2044"/>
      <c r="AY21" s="2044"/>
      <c r="AZ21" s="2044"/>
      <c r="BA21" s="2044"/>
      <c r="BB21" s="2044"/>
      <c r="BC21" s="2044"/>
      <c r="BD21" s="2044"/>
      <c r="BE21" s="2044">
        <v>9485382916</v>
      </c>
      <c r="BF21" s="2044"/>
      <c r="BG21" s="2044"/>
      <c r="BH21" s="2044"/>
      <c r="BI21" s="2044"/>
      <c r="BJ21" s="2044"/>
      <c r="BK21" s="2044"/>
      <c r="BL21" s="2044"/>
      <c r="BM21" s="2044"/>
      <c r="BN21" s="2044"/>
      <c r="BO21" s="2044"/>
      <c r="BP21" s="2044"/>
      <c r="BQ21" s="2044"/>
      <c r="BR21" s="2044"/>
      <c r="BS21" s="2044"/>
      <c r="BT21" s="2080"/>
      <c r="BU21" s="1628"/>
      <c r="BV21" s="2043">
        <v>25002</v>
      </c>
      <c r="BW21" s="2044"/>
      <c r="BX21" s="2044"/>
      <c r="BY21" s="2044"/>
      <c r="BZ21" s="2044"/>
      <c r="CA21" s="2044">
        <v>158681</v>
      </c>
      <c r="CB21" s="2044"/>
      <c r="CC21" s="2044"/>
      <c r="CD21" s="2044"/>
      <c r="CE21" s="2044"/>
      <c r="CF21" s="2044">
        <v>1733168478</v>
      </c>
      <c r="CG21" s="2044"/>
      <c r="CH21" s="2044"/>
      <c r="CI21" s="2044"/>
      <c r="CJ21" s="2044"/>
      <c r="CK21" s="2044"/>
      <c r="CL21" s="2044"/>
      <c r="CM21" s="2044"/>
      <c r="CN21" s="2044"/>
      <c r="CO21" s="2044">
        <v>31046717</v>
      </c>
      <c r="CP21" s="2044"/>
      <c r="CQ21" s="2044"/>
      <c r="CR21" s="2044"/>
      <c r="CS21" s="2044"/>
      <c r="CT21" s="2044"/>
      <c r="CU21" s="2044"/>
      <c r="CV21" s="2044"/>
      <c r="CW21" s="2044">
        <v>611731809282</v>
      </c>
      <c r="CX21" s="2044"/>
      <c r="CY21" s="2044"/>
      <c r="CZ21" s="2044"/>
      <c r="DA21" s="2044"/>
      <c r="DB21" s="2044"/>
      <c r="DC21" s="2044"/>
      <c r="DD21" s="2044"/>
      <c r="DE21" s="2044"/>
      <c r="DF21" s="2044">
        <v>17401</v>
      </c>
      <c r="DG21" s="2044"/>
      <c r="DH21" s="2044"/>
      <c r="DI21" s="2044"/>
      <c r="DJ21" s="2044"/>
      <c r="DK21" s="2044">
        <v>317702662</v>
      </c>
      <c r="DL21" s="2044"/>
      <c r="DM21" s="2044"/>
      <c r="DN21" s="2044"/>
      <c r="DO21" s="2044"/>
      <c r="DP21" s="2044"/>
      <c r="DQ21" s="2044"/>
      <c r="DR21" s="2044"/>
      <c r="DS21" s="2044"/>
      <c r="DT21" s="2044"/>
      <c r="DU21" s="2079">
        <v>21587</v>
      </c>
      <c r="DV21" s="2054"/>
      <c r="DW21" s="2054"/>
      <c r="DX21" s="2054"/>
      <c r="DY21" s="2054"/>
      <c r="DZ21" s="2054"/>
      <c r="EA21" s="2054"/>
      <c r="EB21" s="2079">
        <v>558936357</v>
      </c>
      <c r="EC21" s="2054"/>
      <c r="ED21" s="2054"/>
      <c r="EE21" s="2054"/>
      <c r="EF21" s="2054"/>
      <c r="EG21" s="2054"/>
      <c r="EH21" s="2054"/>
      <c r="EI21" s="2054"/>
      <c r="EJ21" s="2054"/>
      <c r="EK21" s="2054"/>
      <c r="EL21" s="2054"/>
      <c r="EM21" s="2056"/>
    </row>
    <row r="22" spans="2:169" s="304" customFormat="1" ht="21" customHeight="1">
      <c r="B22" s="299" t="s">
        <v>1029</v>
      </c>
      <c r="C22" s="2043">
        <v>10548517</v>
      </c>
      <c r="D22" s="2044"/>
      <c r="E22" s="2044"/>
      <c r="F22" s="2044"/>
      <c r="G22" s="2044"/>
      <c r="H22" s="2044"/>
      <c r="I22" s="2044"/>
      <c r="J22" s="2044"/>
      <c r="K22" s="2044"/>
      <c r="L22" s="2044">
        <v>12983618</v>
      </c>
      <c r="M22" s="2044"/>
      <c r="N22" s="2044"/>
      <c r="O22" s="2044"/>
      <c r="P22" s="2044"/>
      <c r="Q22" s="2044"/>
      <c r="R22" s="2044"/>
      <c r="S22" s="2044"/>
      <c r="T22" s="2044"/>
      <c r="U22" s="2044"/>
      <c r="V22" s="2044">
        <v>130841127998</v>
      </c>
      <c r="W22" s="2044"/>
      <c r="X22" s="2044"/>
      <c r="Y22" s="2044"/>
      <c r="Z22" s="2044"/>
      <c r="AA22" s="2044"/>
      <c r="AB22" s="2044"/>
      <c r="AC22" s="2044"/>
      <c r="AD22" s="2044"/>
      <c r="AE22" s="2044"/>
      <c r="AF22" s="2044"/>
      <c r="AG22" s="2044"/>
      <c r="AH22" s="2044"/>
      <c r="AI22" s="2044"/>
      <c r="AJ22" s="2044"/>
      <c r="AK22" s="2044"/>
      <c r="AL22" s="2044">
        <v>353641</v>
      </c>
      <c r="AM22" s="2044"/>
      <c r="AN22" s="2044"/>
      <c r="AO22" s="2044"/>
      <c r="AP22" s="2044"/>
      <c r="AQ22" s="2044"/>
      <c r="AR22" s="2044"/>
      <c r="AS22" s="2044"/>
      <c r="AT22" s="2044"/>
      <c r="AU22" s="2044">
        <v>14072723</v>
      </c>
      <c r="AV22" s="2044"/>
      <c r="AW22" s="2044"/>
      <c r="AX22" s="2044"/>
      <c r="AY22" s="2044"/>
      <c r="AZ22" s="2044"/>
      <c r="BA22" s="2044"/>
      <c r="BB22" s="2044"/>
      <c r="BC22" s="2044"/>
      <c r="BD22" s="2044"/>
      <c r="BE22" s="2044">
        <v>9473060413</v>
      </c>
      <c r="BF22" s="2044"/>
      <c r="BG22" s="2044"/>
      <c r="BH22" s="2044"/>
      <c r="BI22" s="2044"/>
      <c r="BJ22" s="2044"/>
      <c r="BK22" s="2044"/>
      <c r="BL22" s="2044"/>
      <c r="BM22" s="2044"/>
      <c r="BN22" s="2044"/>
      <c r="BO22" s="2044"/>
      <c r="BP22" s="2044"/>
      <c r="BQ22" s="2044"/>
      <c r="BR22" s="2044"/>
      <c r="BS22" s="2044"/>
      <c r="BT22" s="2080"/>
      <c r="BU22" s="1628"/>
      <c r="BV22" s="2043">
        <v>30020</v>
      </c>
      <c r="BW22" s="2044"/>
      <c r="BX22" s="2044"/>
      <c r="BY22" s="2044"/>
      <c r="BZ22" s="2044"/>
      <c r="CA22" s="2044">
        <v>191884</v>
      </c>
      <c r="CB22" s="2044"/>
      <c r="CC22" s="2044"/>
      <c r="CD22" s="2044"/>
      <c r="CE22" s="2044"/>
      <c r="CF22" s="2044">
        <v>2090579608</v>
      </c>
      <c r="CG22" s="2044"/>
      <c r="CH22" s="2044"/>
      <c r="CI22" s="2044"/>
      <c r="CJ22" s="2044"/>
      <c r="CK22" s="2044"/>
      <c r="CL22" s="2044"/>
      <c r="CM22" s="2044"/>
      <c r="CN22" s="2044"/>
      <c r="CO22" s="2044">
        <v>31113769</v>
      </c>
      <c r="CP22" s="2044"/>
      <c r="CQ22" s="2044"/>
      <c r="CR22" s="2044"/>
      <c r="CS22" s="2044"/>
      <c r="CT22" s="2044"/>
      <c r="CU22" s="2044"/>
      <c r="CV22" s="2044"/>
      <c r="CW22" s="2044">
        <v>630239672370</v>
      </c>
      <c r="CX22" s="2044"/>
      <c r="CY22" s="2044"/>
      <c r="CZ22" s="2044"/>
      <c r="DA22" s="2044"/>
      <c r="DB22" s="2044"/>
      <c r="DC22" s="2044"/>
      <c r="DD22" s="2044"/>
      <c r="DE22" s="2044"/>
      <c r="DF22" s="2044">
        <v>18336</v>
      </c>
      <c r="DG22" s="2044"/>
      <c r="DH22" s="2044"/>
      <c r="DI22" s="2044"/>
      <c r="DJ22" s="2044"/>
      <c r="DK22" s="2044">
        <v>307184859</v>
      </c>
      <c r="DL22" s="2044"/>
      <c r="DM22" s="2044"/>
      <c r="DN22" s="2044"/>
      <c r="DO22" s="2044"/>
      <c r="DP22" s="2044"/>
      <c r="DQ22" s="2044"/>
      <c r="DR22" s="2044"/>
      <c r="DS22" s="2044"/>
      <c r="DT22" s="2044"/>
      <c r="DU22" s="2079">
        <v>20716</v>
      </c>
      <c r="DV22" s="2054"/>
      <c r="DW22" s="2054"/>
      <c r="DX22" s="2054"/>
      <c r="DY22" s="2054"/>
      <c r="DZ22" s="2054"/>
      <c r="EA22" s="2054"/>
      <c r="EB22" s="2079">
        <v>564815393</v>
      </c>
      <c r="EC22" s="2054"/>
      <c r="ED22" s="2054"/>
      <c r="EE22" s="2054"/>
      <c r="EF22" s="2054"/>
      <c r="EG22" s="2054"/>
      <c r="EH22" s="2054"/>
      <c r="EI22" s="2054"/>
      <c r="EJ22" s="2054"/>
      <c r="EK22" s="2054"/>
      <c r="EL22" s="2054"/>
      <c r="EM22" s="2056"/>
    </row>
    <row r="23" spans="2:169" s="304" customFormat="1" ht="21" customHeight="1" thickBot="1">
      <c r="B23" s="300" t="s">
        <v>1030</v>
      </c>
      <c r="C23" s="2084">
        <v>10440738</v>
      </c>
      <c r="D23" s="2077"/>
      <c r="E23" s="2077"/>
      <c r="F23" s="2077"/>
      <c r="G23" s="2077"/>
      <c r="H23" s="2077"/>
      <c r="I23" s="2077"/>
      <c r="J23" s="2077"/>
      <c r="K23" s="2077"/>
      <c r="L23" s="2077">
        <v>12701126</v>
      </c>
      <c r="M23" s="2077"/>
      <c r="N23" s="2077"/>
      <c r="O23" s="2077"/>
      <c r="P23" s="2077"/>
      <c r="Q23" s="2077"/>
      <c r="R23" s="2077"/>
      <c r="S23" s="2077"/>
      <c r="T23" s="2077"/>
      <c r="U23" s="2077"/>
      <c r="V23" s="2077">
        <v>124625393685</v>
      </c>
      <c r="W23" s="2077"/>
      <c r="X23" s="2077"/>
      <c r="Y23" s="2077"/>
      <c r="Z23" s="2077"/>
      <c r="AA23" s="2077"/>
      <c r="AB23" s="2077"/>
      <c r="AC23" s="2077"/>
      <c r="AD23" s="2077"/>
      <c r="AE23" s="2077"/>
      <c r="AF23" s="2077"/>
      <c r="AG23" s="2077"/>
      <c r="AH23" s="2077"/>
      <c r="AI23" s="2077"/>
      <c r="AJ23" s="2077"/>
      <c r="AK23" s="2077"/>
      <c r="AL23" s="2077">
        <v>347013</v>
      </c>
      <c r="AM23" s="2077"/>
      <c r="AN23" s="2077"/>
      <c r="AO23" s="2077"/>
      <c r="AP23" s="2077"/>
      <c r="AQ23" s="2077"/>
      <c r="AR23" s="2077"/>
      <c r="AS23" s="2077"/>
      <c r="AT23" s="2077"/>
      <c r="AU23" s="2077">
        <v>13864070</v>
      </c>
      <c r="AV23" s="2077"/>
      <c r="AW23" s="2077"/>
      <c r="AX23" s="2077"/>
      <c r="AY23" s="2077"/>
      <c r="AZ23" s="2077"/>
      <c r="BA23" s="2077"/>
      <c r="BB23" s="2077"/>
      <c r="BC23" s="2077"/>
      <c r="BD23" s="2077"/>
      <c r="BE23" s="2077">
        <v>9228411903</v>
      </c>
      <c r="BF23" s="2077"/>
      <c r="BG23" s="2077"/>
      <c r="BH23" s="2077"/>
      <c r="BI23" s="2077"/>
      <c r="BJ23" s="2077"/>
      <c r="BK23" s="2077"/>
      <c r="BL23" s="2077"/>
      <c r="BM23" s="2077"/>
      <c r="BN23" s="2077"/>
      <c r="BO23" s="2077"/>
      <c r="BP23" s="2077"/>
      <c r="BQ23" s="2077"/>
      <c r="BR23" s="2077"/>
      <c r="BS23" s="2077"/>
      <c r="BT23" s="2078"/>
      <c r="BU23" s="1628"/>
      <c r="BV23" s="2084">
        <v>37726</v>
      </c>
      <c r="BW23" s="2077"/>
      <c r="BX23" s="2077"/>
      <c r="BY23" s="2077"/>
      <c r="BZ23" s="2077"/>
      <c r="CA23" s="2077">
        <v>231228</v>
      </c>
      <c r="CB23" s="2077"/>
      <c r="CC23" s="2077"/>
      <c r="CD23" s="2077"/>
      <c r="CE23" s="2077"/>
      <c r="CF23" s="2077">
        <v>2534516417</v>
      </c>
      <c r="CG23" s="2077"/>
      <c r="CH23" s="2077"/>
      <c r="CI23" s="2077"/>
      <c r="CJ23" s="2077"/>
      <c r="CK23" s="2077"/>
      <c r="CL23" s="2077"/>
      <c r="CM23" s="2077"/>
      <c r="CN23" s="2077"/>
      <c r="CO23" s="2077">
        <v>30570113</v>
      </c>
      <c r="CP23" s="2077"/>
      <c r="CQ23" s="2077"/>
      <c r="CR23" s="2077"/>
      <c r="CS23" s="2077"/>
      <c r="CT23" s="2077"/>
      <c r="CU23" s="2077"/>
      <c r="CV23" s="2077"/>
      <c r="CW23" s="2077">
        <v>617876837162</v>
      </c>
      <c r="CX23" s="2077"/>
      <c r="CY23" s="2077"/>
      <c r="CZ23" s="2077"/>
      <c r="DA23" s="2077"/>
      <c r="DB23" s="2077"/>
      <c r="DC23" s="2077"/>
      <c r="DD23" s="2077"/>
      <c r="DE23" s="2077"/>
      <c r="DF23" s="2077">
        <v>21367</v>
      </c>
      <c r="DG23" s="2077"/>
      <c r="DH23" s="2077"/>
      <c r="DI23" s="2077"/>
      <c r="DJ23" s="2077"/>
      <c r="DK23" s="2077">
        <v>384888915</v>
      </c>
      <c r="DL23" s="2077"/>
      <c r="DM23" s="2077"/>
      <c r="DN23" s="2077"/>
      <c r="DO23" s="2077"/>
      <c r="DP23" s="2077"/>
      <c r="DQ23" s="2077"/>
      <c r="DR23" s="2077"/>
      <c r="DS23" s="2077"/>
      <c r="DT23" s="2077"/>
      <c r="DU23" s="2077">
        <v>15239</v>
      </c>
      <c r="DV23" s="2077"/>
      <c r="DW23" s="2077"/>
      <c r="DX23" s="2077"/>
      <c r="DY23" s="2077"/>
      <c r="DZ23" s="2077"/>
      <c r="EA23" s="2077"/>
      <c r="EB23" s="2077">
        <v>567766130</v>
      </c>
      <c r="EC23" s="2077"/>
      <c r="ED23" s="2077"/>
      <c r="EE23" s="2077"/>
      <c r="EF23" s="2077"/>
      <c r="EG23" s="2077"/>
      <c r="EH23" s="2077"/>
      <c r="EI23" s="2077"/>
      <c r="EJ23" s="2077"/>
      <c r="EK23" s="2077"/>
      <c r="EL23" s="2077"/>
      <c r="EM23" s="2078"/>
    </row>
    <row r="24" spans="2:169" s="304" customFormat="1" ht="15" customHeight="1">
      <c r="B24" s="2159"/>
      <c r="C24" s="2160"/>
      <c r="D24" s="2160"/>
      <c r="E24" s="2160"/>
      <c r="F24" s="2160"/>
      <c r="G24" s="2160"/>
      <c r="H24" s="2160"/>
      <c r="I24" s="2160"/>
      <c r="J24" s="2160"/>
      <c r="K24" s="2160"/>
      <c r="L24" s="2160"/>
      <c r="M24" s="2160"/>
      <c r="N24" s="2160"/>
      <c r="O24" s="2160"/>
      <c r="P24" s="2160"/>
      <c r="Q24" s="2160"/>
      <c r="R24" s="2160"/>
      <c r="S24" s="2160"/>
      <c r="T24" s="2160"/>
      <c r="U24" s="2160"/>
      <c r="V24" s="2160"/>
      <c r="W24" s="2160"/>
      <c r="X24" s="2160"/>
      <c r="Y24" s="2160"/>
      <c r="Z24" s="2160"/>
      <c r="AA24" s="2160"/>
      <c r="AB24" s="2160"/>
      <c r="AC24" s="2160"/>
      <c r="AD24" s="2160"/>
      <c r="AE24" s="2160"/>
      <c r="AF24" s="2160"/>
      <c r="AG24" s="2160"/>
      <c r="AH24" s="2160"/>
      <c r="AI24" s="2160"/>
      <c r="AJ24" s="2160"/>
      <c r="AK24" s="2160"/>
      <c r="AL24" s="2160"/>
      <c r="AM24" s="2160"/>
      <c r="AN24" s="2160"/>
      <c r="AO24" s="2160"/>
      <c r="AP24" s="2160"/>
      <c r="AQ24" s="2160"/>
      <c r="AR24" s="2160"/>
      <c r="AS24" s="2161"/>
      <c r="AT24" s="576"/>
      <c r="AU24" s="2148"/>
      <c r="AV24" s="2149"/>
      <c r="AW24" s="2149"/>
      <c r="AX24" s="2149"/>
      <c r="AY24" s="2149"/>
      <c r="AZ24" s="2149"/>
      <c r="BA24" s="2149"/>
      <c r="BB24" s="2149"/>
      <c r="BC24" s="2149"/>
      <c r="BD24" s="2149"/>
      <c r="BE24" s="2150"/>
      <c r="BF24" s="2150"/>
      <c r="BG24" s="2150"/>
      <c r="BH24" s="2150"/>
      <c r="BI24" s="2150"/>
      <c r="BJ24" s="2150"/>
      <c r="BK24" s="2150"/>
      <c r="BL24" s="2150"/>
      <c r="BM24" s="2150"/>
      <c r="BN24" s="2150"/>
      <c r="BO24" s="2150"/>
      <c r="BP24" s="2150"/>
      <c r="BQ24" s="2150"/>
      <c r="BR24" s="2150"/>
      <c r="BS24" s="2150"/>
      <c r="BT24" s="2151"/>
      <c r="BV24" s="2169"/>
      <c r="BW24" s="2169"/>
      <c r="BX24" s="2169"/>
      <c r="BY24" s="2169"/>
      <c r="BZ24" s="2169"/>
      <c r="CA24" s="2169"/>
      <c r="CB24" s="2169"/>
      <c r="CC24" s="2169"/>
      <c r="CD24" s="2169"/>
      <c r="CE24" s="2169"/>
      <c r="CF24" s="2169"/>
      <c r="CG24" s="2169"/>
      <c r="CH24" s="2169"/>
      <c r="CI24" s="2169"/>
      <c r="CJ24" s="2169"/>
      <c r="CK24" s="2169"/>
      <c r="CL24" s="2169"/>
      <c r="CM24" s="2169"/>
      <c r="CN24" s="2169"/>
      <c r="CO24" s="2169"/>
      <c r="CP24" s="2169"/>
      <c r="CQ24" s="2169"/>
      <c r="CR24" s="2169"/>
      <c r="CS24" s="2169"/>
      <c r="CT24" s="2169"/>
      <c r="CU24" s="2169"/>
      <c r="CV24" s="2169"/>
      <c r="CW24" s="2169"/>
      <c r="CX24" s="2169"/>
      <c r="CY24" s="2169"/>
      <c r="CZ24" s="2169"/>
      <c r="DA24" s="2169"/>
      <c r="DB24" s="2169"/>
      <c r="DC24" s="2169"/>
      <c r="DD24" s="2169"/>
      <c r="DE24" s="2169"/>
      <c r="DF24" s="2169"/>
      <c r="DG24" s="2169"/>
      <c r="DH24" s="2169"/>
      <c r="DI24" s="2169"/>
      <c r="DJ24" s="2169"/>
      <c r="DK24" s="2169"/>
      <c r="DL24" s="2169"/>
      <c r="DM24" s="2169"/>
      <c r="DN24" s="2169"/>
      <c r="DO24" s="2169"/>
      <c r="DP24" s="2169"/>
      <c r="DQ24" s="2169"/>
      <c r="DR24" s="2169"/>
      <c r="DS24" s="2169"/>
      <c r="DT24" s="2169"/>
      <c r="DU24" s="2169"/>
      <c r="DV24" s="2169"/>
      <c r="DW24" s="2169"/>
      <c r="DX24" s="2169"/>
      <c r="DY24" s="2169"/>
      <c r="DZ24" s="2169"/>
      <c r="EA24" s="2169"/>
      <c r="EB24" s="2169"/>
      <c r="EC24" s="2169"/>
      <c r="ED24" s="2169"/>
      <c r="EE24" s="2169"/>
      <c r="EF24" s="2169"/>
      <c r="EG24" s="2169"/>
      <c r="EH24" s="2169"/>
      <c r="EI24" s="2169"/>
      <c r="EJ24" s="2169"/>
      <c r="EK24" s="2169"/>
      <c r="EL24" s="2169"/>
      <c r="EM24" s="2169"/>
    </row>
    <row r="25" spans="2:169" s="304" customFormat="1" ht="15" customHeight="1">
      <c r="B25" s="2162"/>
      <c r="C25" s="2160"/>
      <c r="D25" s="2160"/>
      <c r="E25" s="2160"/>
      <c r="F25" s="2160"/>
      <c r="G25" s="2160"/>
      <c r="H25" s="2160"/>
      <c r="I25" s="2160"/>
      <c r="J25" s="2160"/>
      <c r="K25" s="2160"/>
      <c r="L25" s="2160"/>
      <c r="M25" s="2160"/>
      <c r="N25" s="2160"/>
      <c r="O25" s="2160"/>
      <c r="P25" s="2160"/>
      <c r="Q25" s="2160"/>
      <c r="R25" s="2160"/>
      <c r="S25" s="2160"/>
      <c r="T25" s="2160"/>
      <c r="U25" s="2160"/>
      <c r="V25" s="2160"/>
      <c r="W25" s="2160"/>
      <c r="X25" s="2160"/>
      <c r="Y25" s="2160"/>
      <c r="Z25" s="2160"/>
      <c r="AA25" s="2160"/>
      <c r="AB25" s="2160"/>
      <c r="AC25" s="2160"/>
      <c r="AD25" s="2160"/>
      <c r="AE25" s="2160"/>
      <c r="AF25" s="2160"/>
      <c r="AG25" s="2160"/>
      <c r="AH25" s="2160"/>
      <c r="AI25" s="2160"/>
      <c r="AJ25" s="2160"/>
      <c r="AK25" s="2160"/>
      <c r="AL25" s="2160"/>
      <c r="AM25" s="2160"/>
      <c r="AN25" s="2160"/>
      <c r="AO25" s="2160"/>
      <c r="AP25" s="2160"/>
      <c r="AQ25" s="2160"/>
      <c r="AR25" s="2160"/>
      <c r="AS25" s="2161"/>
      <c r="AT25" s="577"/>
      <c r="AU25" s="2152"/>
      <c r="AV25" s="2153"/>
      <c r="AW25" s="2153"/>
      <c r="AX25" s="2153"/>
      <c r="AY25" s="2153"/>
      <c r="AZ25" s="2153"/>
      <c r="BA25" s="2153"/>
      <c r="BB25" s="2153"/>
      <c r="BC25" s="2153"/>
      <c r="BD25" s="2153"/>
      <c r="BE25" s="2154"/>
      <c r="BF25" s="2154"/>
      <c r="BG25" s="2154"/>
      <c r="BH25" s="2154"/>
      <c r="BI25" s="2154"/>
      <c r="BJ25" s="2154"/>
      <c r="BK25" s="2154"/>
      <c r="BL25" s="2154"/>
      <c r="BM25" s="2154"/>
      <c r="BN25" s="2154"/>
      <c r="BO25" s="2154"/>
      <c r="BP25" s="2154"/>
      <c r="BQ25" s="2154"/>
      <c r="BR25" s="2154"/>
      <c r="BS25" s="2154"/>
      <c r="BT25" s="2155"/>
      <c r="BV25" s="2173"/>
      <c r="BW25" s="2173"/>
      <c r="BX25" s="2173"/>
      <c r="BY25" s="2173"/>
      <c r="BZ25" s="2173"/>
      <c r="CA25" s="2173"/>
      <c r="CB25" s="2173"/>
      <c r="CC25" s="2173"/>
      <c r="CD25" s="2173"/>
      <c r="CE25" s="2173"/>
      <c r="CF25" s="2173"/>
      <c r="CG25" s="2173"/>
      <c r="CH25" s="2173"/>
      <c r="CI25" s="2173"/>
      <c r="CJ25" s="2173"/>
      <c r="CK25" s="2173"/>
      <c r="CL25" s="2173"/>
      <c r="CM25" s="2173"/>
      <c r="CN25" s="2173"/>
      <c r="CO25" s="2173"/>
      <c r="CP25" s="2173"/>
      <c r="CQ25" s="2173"/>
      <c r="CR25" s="2173"/>
      <c r="CS25" s="2173"/>
      <c r="CT25" s="2173"/>
      <c r="CU25" s="2173"/>
      <c r="CV25" s="2173"/>
      <c r="CW25" s="2173"/>
      <c r="CX25" s="2173"/>
      <c r="CY25" s="2173"/>
      <c r="CZ25" s="2173"/>
      <c r="DA25" s="2173"/>
      <c r="DB25" s="2173"/>
      <c r="DC25" s="2173"/>
      <c r="DD25" s="2173"/>
      <c r="DE25" s="2173"/>
      <c r="DF25" s="2173"/>
      <c r="DG25" s="2173"/>
      <c r="DH25" s="2173"/>
      <c r="DI25" s="2173"/>
      <c r="DJ25" s="2173"/>
      <c r="DK25" s="2173"/>
      <c r="DL25" s="2173"/>
      <c r="DM25" s="2173"/>
      <c r="DN25" s="2173"/>
      <c r="DO25" s="2173"/>
      <c r="DP25" s="2173"/>
      <c r="DQ25" s="2173"/>
      <c r="DR25" s="2173"/>
      <c r="DS25" s="2173"/>
      <c r="DT25" s="2173"/>
      <c r="DU25" s="2173"/>
      <c r="DV25" s="2173"/>
      <c r="DW25" s="2173"/>
      <c r="DX25" s="2173"/>
      <c r="DY25" s="2173"/>
      <c r="DZ25" s="2173"/>
      <c r="EA25" s="2173"/>
      <c r="EB25" s="2173"/>
      <c r="EC25" s="2173"/>
      <c r="ED25" s="2173"/>
      <c r="EE25" s="2173"/>
      <c r="EF25" s="2173"/>
      <c r="EG25" s="2173"/>
      <c r="EH25" s="2173"/>
      <c r="EI25" s="2173"/>
      <c r="EJ25" s="2173"/>
      <c r="EK25" s="2173"/>
      <c r="EL25" s="2173"/>
      <c r="EM25" s="2173"/>
    </row>
    <row r="26" spans="2:169" s="304" customFormat="1" ht="15" customHeight="1" thickBot="1">
      <c r="B26" s="2163"/>
      <c r="C26" s="2164"/>
      <c r="D26" s="2164"/>
      <c r="E26" s="2164"/>
      <c r="F26" s="2164"/>
      <c r="G26" s="2164"/>
      <c r="H26" s="2164"/>
      <c r="I26" s="2164"/>
      <c r="J26" s="2164"/>
      <c r="K26" s="2164"/>
      <c r="L26" s="2164"/>
      <c r="M26" s="2164"/>
      <c r="N26" s="2164"/>
      <c r="O26" s="2164"/>
      <c r="P26" s="2164"/>
      <c r="Q26" s="2164"/>
      <c r="R26" s="2164"/>
      <c r="S26" s="2164"/>
      <c r="T26" s="2164"/>
      <c r="U26" s="2164"/>
      <c r="V26" s="2164"/>
      <c r="W26" s="2164"/>
      <c r="X26" s="2164"/>
      <c r="Y26" s="2164"/>
      <c r="Z26" s="2164"/>
      <c r="AA26" s="2164"/>
      <c r="AB26" s="2164"/>
      <c r="AC26" s="2164"/>
      <c r="AD26" s="2164"/>
      <c r="AE26" s="2164"/>
      <c r="AF26" s="2164"/>
      <c r="AG26" s="2164"/>
      <c r="AH26" s="2164"/>
      <c r="AI26" s="2164"/>
      <c r="AJ26" s="2164"/>
      <c r="AK26" s="2164"/>
      <c r="AL26" s="2164"/>
      <c r="AM26" s="2164"/>
      <c r="AN26" s="2164"/>
      <c r="AO26" s="2164"/>
      <c r="AP26" s="2164"/>
      <c r="AQ26" s="2164"/>
      <c r="AR26" s="2164"/>
      <c r="AS26" s="2165"/>
      <c r="AT26" s="578"/>
      <c r="AU26" s="2156"/>
      <c r="AV26" s="2157"/>
      <c r="AW26" s="2157"/>
      <c r="AX26" s="2157"/>
      <c r="AY26" s="2157"/>
      <c r="AZ26" s="2157"/>
      <c r="BA26" s="2157"/>
      <c r="BB26" s="2157"/>
      <c r="BC26" s="2157"/>
      <c r="BD26" s="2157"/>
      <c r="BE26" s="2157"/>
      <c r="BF26" s="2157"/>
      <c r="BG26" s="2157"/>
      <c r="BH26" s="2157"/>
      <c r="BI26" s="2157"/>
      <c r="BJ26" s="2157"/>
      <c r="BK26" s="2157"/>
      <c r="BL26" s="2157"/>
      <c r="BM26" s="2157"/>
      <c r="BN26" s="2157"/>
      <c r="BO26" s="2157"/>
      <c r="BP26" s="2157"/>
      <c r="BQ26" s="2157"/>
      <c r="BR26" s="2157"/>
      <c r="BS26" s="2157"/>
      <c r="BT26" s="2158"/>
      <c r="BV26" s="2174"/>
      <c r="BW26" s="2174"/>
      <c r="BX26" s="2174"/>
      <c r="BY26" s="2174"/>
      <c r="BZ26" s="2174"/>
      <c r="CA26" s="2174"/>
      <c r="CB26" s="2174"/>
      <c r="CC26" s="2174"/>
      <c r="CD26" s="2174"/>
      <c r="CE26" s="2174"/>
      <c r="CF26" s="2174"/>
      <c r="CG26" s="2174"/>
      <c r="CH26" s="2174"/>
      <c r="CI26" s="2174"/>
      <c r="CJ26" s="2174"/>
      <c r="CK26" s="2174"/>
      <c r="CL26" s="2174"/>
      <c r="CM26" s="2174"/>
      <c r="CN26" s="2174"/>
      <c r="CO26" s="2174"/>
      <c r="CP26" s="2174"/>
      <c r="CQ26" s="2174"/>
      <c r="CR26" s="2174"/>
      <c r="CS26" s="2174"/>
      <c r="CT26" s="2174"/>
      <c r="CU26" s="2174"/>
      <c r="CV26" s="2174"/>
      <c r="CW26" s="2174"/>
      <c r="CX26" s="2174"/>
      <c r="CY26" s="2174"/>
      <c r="CZ26" s="2174"/>
      <c r="DA26" s="2174"/>
      <c r="DB26" s="2174"/>
      <c r="DC26" s="2174"/>
      <c r="DD26" s="2174"/>
      <c r="DE26" s="2174"/>
      <c r="DF26" s="2174"/>
      <c r="DG26" s="2174"/>
      <c r="DH26" s="2174"/>
      <c r="DI26" s="2174"/>
      <c r="DJ26" s="2174"/>
      <c r="DK26" s="2174"/>
      <c r="DL26" s="2174"/>
      <c r="DM26" s="2174"/>
      <c r="DN26" s="2174"/>
      <c r="DO26" s="2174"/>
      <c r="DP26" s="2174"/>
      <c r="DQ26" s="2174"/>
      <c r="DR26" s="2174"/>
      <c r="DS26" s="2174"/>
      <c r="DT26" s="2174"/>
      <c r="DU26" s="2174"/>
      <c r="DV26" s="2174"/>
      <c r="DW26" s="2174"/>
      <c r="DX26" s="2174"/>
      <c r="DY26" s="2174"/>
      <c r="DZ26" s="2174"/>
      <c r="EA26" s="2174"/>
      <c r="EB26" s="2174"/>
      <c r="EC26" s="2174"/>
      <c r="ED26" s="2174"/>
      <c r="EE26" s="2174"/>
      <c r="EF26" s="2174"/>
      <c r="EG26" s="2174"/>
      <c r="EH26" s="2174"/>
      <c r="EI26" s="2174"/>
      <c r="EJ26" s="2174"/>
      <c r="EK26" s="2174"/>
      <c r="EL26" s="2174"/>
      <c r="EM26" s="2174"/>
    </row>
    <row r="27" spans="2:169" s="304" customFormat="1" ht="21" customHeight="1">
      <c r="B27" s="2145" t="s">
        <v>945</v>
      </c>
      <c r="C27" s="2018" t="s">
        <v>959</v>
      </c>
      <c r="D27" s="2019"/>
      <c r="E27" s="2019"/>
      <c r="F27" s="2019"/>
      <c r="G27" s="2019"/>
      <c r="H27" s="2019"/>
      <c r="I27" s="2019"/>
      <c r="J27" s="2019"/>
      <c r="K27" s="2019"/>
      <c r="L27" s="2019"/>
      <c r="M27" s="2019"/>
      <c r="N27" s="2019"/>
      <c r="O27" s="2019"/>
      <c r="P27" s="2019"/>
      <c r="Q27" s="2019"/>
      <c r="R27" s="2019"/>
      <c r="S27" s="2019"/>
      <c r="T27" s="2019"/>
      <c r="U27" s="2019"/>
      <c r="V27" s="2019"/>
      <c r="W27" s="2019"/>
      <c r="X27" s="2019"/>
      <c r="Y27" s="2019"/>
      <c r="Z27" s="2019"/>
      <c r="AA27" s="2019"/>
      <c r="AB27" s="2019"/>
      <c r="AC27" s="2019"/>
      <c r="AD27" s="2019"/>
      <c r="AE27" s="2019"/>
      <c r="AF27" s="2019"/>
      <c r="AG27" s="2019"/>
      <c r="AH27" s="2019"/>
      <c r="AI27" s="2019"/>
      <c r="AJ27" s="2019"/>
      <c r="AK27" s="2019"/>
      <c r="AL27" s="2019"/>
      <c r="AM27" s="2019"/>
      <c r="AN27" s="2019"/>
      <c r="AO27" s="2019"/>
      <c r="AP27" s="2019"/>
      <c r="AQ27" s="2019"/>
      <c r="AR27" s="2019"/>
      <c r="AS27" s="2019"/>
      <c r="AT27" s="2019"/>
      <c r="AU27" s="2019"/>
      <c r="AV27" s="2019"/>
      <c r="AW27" s="2019"/>
      <c r="AX27" s="2019"/>
      <c r="AY27" s="2019"/>
      <c r="AZ27" s="2019"/>
      <c r="BA27" s="2019"/>
      <c r="BB27" s="2019"/>
      <c r="BC27" s="2019"/>
      <c r="BD27" s="2019"/>
      <c r="BE27" s="2019"/>
      <c r="BF27" s="2019"/>
      <c r="BG27" s="2019"/>
      <c r="BH27" s="2019"/>
      <c r="BI27" s="2019"/>
      <c r="BJ27" s="2019"/>
      <c r="BK27" s="2019"/>
      <c r="BL27" s="2019"/>
      <c r="BM27" s="2019"/>
      <c r="BN27" s="2019"/>
      <c r="BO27" s="2019"/>
      <c r="BP27" s="2019"/>
      <c r="BQ27" s="2019"/>
      <c r="BR27" s="2019"/>
      <c r="BS27" s="2019"/>
      <c r="BT27" s="2022"/>
      <c r="BU27" s="308"/>
      <c r="BV27" s="2018" t="s">
        <v>959</v>
      </c>
      <c r="BW27" s="2019"/>
      <c r="BX27" s="2019"/>
      <c r="BY27" s="2019"/>
      <c r="BZ27" s="2019"/>
      <c r="CA27" s="2019"/>
      <c r="CB27" s="2019"/>
      <c r="CC27" s="2019"/>
      <c r="CD27" s="2019"/>
      <c r="CE27" s="2019"/>
      <c r="CF27" s="2019"/>
      <c r="CG27" s="2019"/>
      <c r="CH27" s="2019"/>
      <c r="CI27" s="2019"/>
      <c r="CJ27" s="2019"/>
      <c r="CK27" s="2019"/>
      <c r="CL27" s="2019"/>
      <c r="CM27" s="2019"/>
      <c r="CN27" s="2019"/>
      <c r="CO27" s="2019"/>
      <c r="CP27" s="2019"/>
      <c r="CQ27" s="2019"/>
      <c r="CR27" s="2019"/>
      <c r="CS27" s="2019"/>
      <c r="CT27" s="2019"/>
      <c r="CU27" s="2019"/>
      <c r="CV27" s="2019"/>
      <c r="CW27" s="2019"/>
      <c r="CX27" s="2019"/>
      <c r="CY27" s="2019"/>
      <c r="CZ27" s="2019"/>
      <c r="DA27" s="2019"/>
      <c r="DB27" s="2019"/>
      <c r="DC27" s="2019"/>
      <c r="DD27" s="2019"/>
      <c r="DE27" s="2019"/>
      <c r="DF27" s="2019"/>
      <c r="DG27" s="2019"/>
      <c r="DH27" s="2019"/>
      <c r="DI27" s="2019"/>
      <c r="DJ27" s="2019"/>
      <c r="DK27" s="2019"/>
      <c r="DL27" s="2019"/>
      <c r="DM27" s="2019"/>
      <c r="DN27" s="2019"/>
      <c r="DO27" s="2019"/>
      <c r="DP27" s="2020"/>
      <c r="DQ27" s="2021" t="s">
        <v>1004</v>
      </c>
      <c r="DR27" s="2019"/>
      <c r="DS27" s="2019"/>
      <c r="DT27" s="2019"/>
      <c r="DU27" s="2019"/>
      <c r="DV27" s="2019"/>
      <c r="DW27" s="2019"/>
      <c r="DX27" s="2019"/>
      <c r="DY27" s="2019"/>
      <c r="DZ27" s="2019"/>
      <c r="EA27" s="2019"/>
      <c r="EB27" s="2019"/>
      <c r="EC27" s="2019"/>
      <c r="ED27" s="2019"/>
      <c r="EE27" s="2019"/>
      <c r="EF27" s="2019"/>
      <c r="EG27" s="2019"/>
      <c r="EH27" s="2019"/>
      <c r="EI27" s="2019"/>
      <c r="EJ27" s="2019"/>
      <c r="EK27" s="2019"/>
      <c r="EL27" s="2019"/>
      <c r="EM27" s="2022"/>
      <c r="EN27" s="312"/>
      <c r="EO27" s="312"/>
      <c r="EP27" s="312"/>
      <c r="EQ27" s="312"/>
      <c r="ER27" s="312"/>
      <c r="ES27" s="312"/>
      <c r="ET27" s="312"/>
      <c r="EU27" s="312"/>
      <c r="EV27" s="312"/>
      <c r="EW27" s="312"/>
      <c r="EX27" s="312"/>
      <c r="EY27" s="312"/>
      <c r="EZ27" s="312"/>
      <c r="FA27" s="312"/>
      <c r="FB27" s="312"/>
      <c r="FC27" s="312"/>
      <c r="FD27" s="312"/>
      <c r="FE27" s="312"/>
      <c r="FF27" s="312"/>
      <c r="FG27" s="312"/>
      <c r="FH27" s="312"/>
      <c r="FI27" s="312"/>
      <c r="FJ27" s="312"/>
      <c r="FK27" s="312"/>
      <c r="FL27" s="312"/>
      <c r="FM27" s="312"/>
    </row>
    <row r="28" spans="2:169" s="304" customFormat="1" ht="21" customHeight="1">
      <c r="B28" s="2146"/>
      <c r="C28" s="2168" t="s">
        <v>178</v>
      </c>
      <c r="D28" s="2166"/>
      <c r="E28" s="2166"/>
      <c r="F28" s="2166"/>
      <c r="G28" s="2166"/>
      <c r="H28" s="2166"/>
      <c r="I28" s="2166"/>
      <c r="J28" s="2166"/>
      <c r="K28" s="2166"/>
      <c r="L28" s="2166"/>
      <c r="M28" s="2166"/>
      <c r="N28" s="2166"/>
      <c r="O28" s="2166"/>
      <c r="P28" s="2166"/>
      <c r="Q28" s="2166"/>
      <c r="R28" s="2167"/>
      <c r="S28" s="2059" t="s">
        <v>179</v>
      </c>
      <c r="T28" s="2059"/>
      <c r="U28" s="2059"/>
      <c r="V28" s="2059"/>
      <c r="W28" s="2059"/>
      <c r="X28" s="2059"/>
      <c r="Y28" s="2059"/>
      <c r="Z28" s="2059"/>
      <c r="AA28" s="2059"/>
      <c r="AB28" s="2059"/>
      <c r="AC28" s="2059"/>
      <c r="AD28" s="2059"/>
      <c r="AE28" s="2059"/>
      <c r="AF28" s="2059"/>
      <c r="AG28" s="2059"/>
      <c r="AH28" s="2059"/>
      <c r="AI28" s="2059"/>
      <c r="AJ28" s="2059"/>
      <c r="AK28" s="2126"/>
      <c r="AL28" s="2126" t="s">
        <v>180</v>
      </c>
      <c r="AM28" s="2166"/>
      <c r="AN28" s="2166"/>
      <c r="AO28" s="2166"/>
      <c r="AP28" s="2166"/>
      <c r="AQ28" s="2166"/>
      <c r="AR28" s="2166"/>
      <c r="AS28" s="2166"/>
      <c r="AT28" s="2166"/>
      <c r="AU28" s="2166"/>
      <c r="AV28" s="2166"/>
      <c r="AW28" s="2166"/>
      <c r="AX28" s="2166"/>
      <c r="AY28" s="2166"/>
      <c r="AZ28" s="2166"/>
      <c r="BA28" s="2167"/>
      <c r="BB28" s="2059" t="s">
        <v>181</v>
      </c>
      <c r="BC28" s="2059"/>
      <c r="BD28" s="2059"/>
      <c r="BE28" s="2059"/>
      <c r="BF28" s="2059"/>
      <c r="BG28" s="2059"/>
      <c r="BH28" s="2059"/>
      <c r="BI28" s="2059"/>
      <c r="BJ28" s="2059"/>
      <c r="BK28" s="2059"/>
      <c r="BL28" s="2059"/>
      <c r="BM28" s="2059"/>
      <c r="BN28" s="2059"/>
      <c r="BO28" s="2059"/>
      <c r="BP28" s="2059"/>
      <c r="BQ28" s="2059"/>
      <c r="BR28" s="2059"/>
      <c r="BS28" s="2059"/>
      <c r="BT28" s="2094"/>
      <c r="BU28" s="308"/>
      <c r="BV28" s="2011" t="s">
        <v>995</v>
      </c>
      <c r="BW28" s="2012"/>
      <c r="BX28" s="2012"/>
      <c r="BY28" s="2012"/>
      <c r="BZ28" s="2012"/>
      <c r="CA28" s="2012"/>
      <c r="CB28" s="2012"/>
      <c r="CC28" s="2012"/>
      <c r="CD28" s="2012"/>
      <c r="CE28" s="2012"/>
      <c r="CF28" s="2012"/>
      <c r="CG28" s="2012"/>
      <c r="CH28" s="2012"/>
      <c r="CI28" s="2012"/>
      <c r="CJ28" s="2012"/>
      <c r="CK28" s="2012"/>
      <c r="CL28" s="2012"/>
      <c r="CM28" s="2012"/>
      <c r="CN28" s="2013"/>
      <c r="CO28" s="2031" t="s">
        <v>996</v>
      </c>
      <c r="CP28" s="2032"/>
      <c r="CQ28" s="2032"/>
      <c r="CR28" s="2032"/>
      <c r="CS28" s="2032"/>
      <c r="CT28" s="2032"/>
      <c r="CU28" s="2032"/>
      <c r="CV28" s="2032"/>
      <c r="CW28" s="2032"/>
      <c r="CX28" s="2032"/>
      <c r="CY28" s="2032"/>
      <c r="CZ28" s="2032"/>
      <c r="DA28" s="2032"/>
      <c r="DB28" s="2033"/>
      <c r="DC28" s="2034" t="s">
        <v>1005</v>
      </c>
      <c r="DD28" s="2032"/>
      <c r="DE28" s="2032"/>
      <c r="DF28" s="2032"/>
      <c r="DG28" s="2032"/>
      <c r="DH28" s="2032"/>
      <c r="DI28" s="2032"/>
      <c r="DJ28" s="2032"/>
      <c r="DK28" s="2032"/>
      <c r="DL28" s="2032"/>
      <c r="DM28" s="2032"/>
      <c r="DN28" s="2032"/>
      <c r="DO28" s="2032"/>
      <c r="DP28" s="2033"/>
      <c r="DQ28" s="2035" t="s">
        <v>1006</v>
      </c>
      <c r="DR28" s="2036"/>
      <c r="DS28" s="2036"/>
      <c r="DT28" s="2036"/>
      <c r="DU28" s="2036"/>
      <c r="DV28" s="2036"/>
      <c r="DW28" s="2036"/>
      <c r="DX28" s="2036"/>
      <c r="DY28" s="2036"/>
      <c r="DZ28" s="2041"/>
      <c r="EA28" s="2035" t="s">
        <v>1008</v>
      </c>
      <c r="EB28" s="2036"/>
      <c r="EC28" s="2036"/>
      <c r="ED28" s="2036"/>
      <c r="EE28" s="2036"/>
      <c r="EF28" s="2036"/>
      <c r="EG28" s="2036"/>
      <c r="EH28" s="2036"/>
      <c r="EI28" s="2036"/>
      <c r="EJ28" s="2036"/>
      <c r="EK28" s="2036"/>
      <c r="EL28" s="2036"/>
      <c r="EM28" s="2037"/>
      <c r="EN28" s="312"/>
      <c r="EO28" s="312"/>
      <c r="EP28" s="312"/>
      <c r="EQ28" s="312"/>
      <c r="ER28" s="312"/>
      <c r="ES28" s="312"/>
      <c r="ET28" s="312"/>
      <c r="EU28" s="312"/>
      <c r="EV28" s="312"/>
      <c r="EW28" s="312"/>
      <c r="EX28" s="312"/>
      <c r="EY28" s="312"/>
      <c r="EZ28" s="312"/>
      <c r="FA28" s="312"/>
      <c r="FB28" s="312"/>
      <c r="FC28" s="312"/>
      <c r="FD28" s="312"/>
      <c r="FE28" s="312"/>
      <c r="FF28" s="312"/>
      <c r="FG28" s="312"/>
      <c r="FH28" s="312"/>
      <c r="FI28" s="312"/>
      <c r="FJ28" s="312"/>
      <c r="FK28" s="312"/>
      <c r="FL28" s="312"/>
      <c r="FM28" s="312"/>
    </row>
    <row r="29" spans="2:169" s="304" customFormat="1" ht="21" customHeight="1" thickBot="1">
      <c r="B29" s="2147"/>
      <c r="C29" s="2014" t="s">
        <v>953</v>
      </c>
      <c r="D29" s="2024"/>
      <c r="E29" s="2024"/>
      <c r="F29" s="2024"/>
      <c r="G29" s="2024"/>
      <c r="H29" s="2025"/>
      <c r="I29" s="2075" t="s">
        <v>955</v>
      </c>
      <c r="J29" s="2075"/>
      <c r="K29" s="2075"/>
      <c r="L29" s="2075"/>
      <c r="M29" s="2075"/>
      <c r="N29" s="2075"/>
      <c r="O29" s="2075"/>
      <c r="P29" s="2075"/>
      <c r="Q29" s="2075"/>
      <c r="R29" s="2075"/>
      <c r="S29" s="2075" t="s">
        <v>953</v>
      </c>
      <c r="T29" s="2075"/>
      <c r="U29" s="2075"/>
      <c r="V29" s="2075"/>
      <c r="W29" s="2075"/>
      <c r="X29" s="2075"/>
      <c r="Y29" s="2075"/>
      <c r="Z29" s="2075" t="s">
        <v>955</v>
      </c>
      <c r="AA29" s="2075"/>
      <c r="AB29" s="2075"/>
      <c r="AC29" s="2075"/>
      <c r="AD29" s="2075"/>
      <c r="AE29" s="2075"/>
      <c r="AF29" s="2075"/>
      <c r="AG29" s="2075"/>
      <c r="AH29" s="2075"/>
      <c r="AI29" s="2075"/>
      <c r="AJ29" s="2075"/>
      <c r="AK29" s="2016"/>
      <c r="AL29" s="2016" t="s">
        <v>953</v>
      </c>
      <c r="AM29" s="2024"/>
      <c r="AN29" s="2024"/>
      <c r="AO29" s="2024"/>
      <c r="AP29" s="2024"/>
      <c r="AQ29" s="2025"/>
      <c r="AR29" s="2075" t="s">
        <v>955</v>
      </c>
      <c r="AS29" s="2075"/>
      <c r="AT29" s="2075"/>
      <c r="AU29" s="2075"/>
      <c r="AV29" s="2075"/>
      <c r="AW29" s="2075"/>
      <c r="AX29" s="2075"/>
      <c r="AY29" s="2075"/>
      <c r="AZ29" s="2075"/>
      <c r="BA29" s="2075"/>
      <c r="BB29" s="2075" t="s">
        <v>953</v>
      </c>
      <c r="BC29" s="2075"/>
      <c r="BD29" s="2075"/>
      <c r="BE29" s="2075"/>
      <c r="BF29" s="2075"/>
      <c r="BG29" s="2075"/>
      <c r="BH29" s="2075"/>
      <c r="BI29" s="2075" t="s">
        <v>955</v>
      </c>
      <c r="BJ29" s="2075"/>
      <c r="BK29" s="2075"/>
      <c r="BL29" s="2075"/>
      <c r="BM29" s="2075"/>
      <c r="BN29" s="2075"/>
      <c r="BO29" s="2075"/>
      <c r="BP29" s="2075"/>
      <c r="BQ29" s="2075"/>
      <c r="BR29" s="2075"/>
      <c r="BS29" s="2075"/>
      <c r="BT29" s="2091"/>
      <c r="BU29" s="308"/>
      <c r="BV29" s="2014" t="s">
        <v>443</v>
      </c>
      <c r="BW29" s="2015"/>
      <c r="BX29" s="2015"/>
      <c r="BY29" s="2015"/>
      <c r="BZ29" s="2015"/>
      <c r="CA29" s="2015"/>
      <c r="CB29" s="2015"/>
      <c r="CC29" s="2016" t="s">
        <v>182</v>
      </c>
      <c r="CD29" s="2015"/>
      <c r="CE29" s="2015"/>
      <c r="CF29" s="2015"/>
      <c r="CG29" s="2015"/>
      <c r="CH29" s="2015"/>
      <c r="CI29" s="2015"/>
      <c r="CJ29" s="2015"/>
      <c r="CK29" s="2015"/>
      <c r="CL29" s="2015"/>
      <c r="CM29" s="2015"/>
      <c r="CN29" s="2017"/>
      <c r="CO29" s="2016" t="s">
        <v>443</v>
      </c>
      <c r="CP29" s="2024"/>
      <c r="CQ29" s="2024"/>
      <c r="CR29" s="2024"/>
      <c r="CS29" s="2024"/>
      <c r="CT29" s="2024"/>
      <c r="CU29" s="2023" t="s">
        <v>1007</v>
      </c>
      <c r="CV29" s="2024"/>
      <c r="CW29" s="2024"/>
      <c r="CX29" s="2024"/>
      <c r="CY29" s="2024"/>
      <c r="CZ29" s="2024"/>
      <c r="DA29" s="2024"/>
      <c r="DB29" s="2025"/>
      <c r="DC29" s="2023" t="s">
        <v>1006</v>
      </c>
      <c r="DD29" s="2024"/>
      <c r="DE29" s="2024"/>
      <c r="DF29" s="2024"/>
      <c r="DG29" s="2024"/>
      <c r="DH29" s="2025"/>
      <c r="DI29" s="2023" t="s">
        <v>1007</v>
      </c>
      <c r="DJ29" s="2024"/>
      <c r="DK29" s="2024"/>
      <c r="DL29" s="2024"/>
      <c r="DM29" s="2024"/>
      <c r="DN29" s="2024"/>
      <c r="DO29" s="2024"/>
      <c r="DP29" s="2025"/>
      <c r="DQ29" s="2038"/>
      <c r="DR29" s="2039"/>
      <c r="DS29" s="2039"/>
      <c r="DT29" s="2039"/>
      <c r="DU29" s="2039"/>
      <c r="DV29" s="2039"/>
      <c r="DW29" s="2039"/>
      <c r="DX29" s="2039"/>
      <c r="DY29" s="2039"/>
      <c r="DZ29" s="2042"/>
      <c r="EA29" s="2038"/>
      <c r="EB29" s="2039"/>
      <c r="EC29" s="2039"/>
      <c r="ED29" s="2039"/>
      <c r="EE29" s="2039"/>
      <c r="EF29" s="2039"/>
      <c r="EG29" s="2039"/>
      <c r="EH29" s="2039"/>
      <c r="EI29" s="2039"/>
      <c r="EJ29" s="2039"/>
      <c r="EK29" s="2039"/>
      <c r="EL29" s="2039"/>
      <c r="EM29" s="2040"/>
      <c r="EN29" s="312"/>
      <c r="EO29" s="312"/>
      <c r="EP29" s="312"/>
      <c r="EQ29" s="312"/>
      <c r="ER29" s="312"/>
      <c r="ES29" s="312"/>
      <c r="ET29" s="312"/>
      <c r="EU29" s="312"/>
      <c r="EV29" s="312"/>
      <c r="EW29" s="312"/>
      <c r="EX29" s="312"/>
      <c r="EY29" s="312"/>
      <c r="EZ29" s="312"/>
      <c r="FA29" s="312"/>
      <c r="FB29" s="312"/>
      <c r="FC29" s="312"/>
      <c r="FD29" s="312"/>
      <c r="FE29" s="312"/>
      <c r="FF29" s="312"/>
      <c r="FG29" s="312"/>
      <c r="FH29" s="312"/>
      <c r="FI29" s="312"/>
      <c r="FJ29" s="312"/>
      <c r="FK29" s="312"/>
      <c r="FL29" s="312"/>
      <c r="FM29" s="312"/>
    </row>
    <row r="30" spans="2:169" s="304" customFormat="1" ht="21" customHeight="1">
      <c r="B30" s="311"/>
      <c r="C30" s="2144"/>
      <c r="D30" s="2128"/>
      <c r="E30" s="2128"/>
      <c r="F30" s="2128"/>
      <c r="G30" s="2128"/>
      <c r="H30" s="2129"/>
      <c r="I30" s="2053"/>
      <c r="J30" s="2053"/>
      <c r="K30" s="2053"/>
      <c r="L30" s="2053"/>
      <c r="M30" s="2053"/>
      <c r="N30" s="2053"/>
      <c r="O30" s="2053"/>
      <c r="P30" s="2053"/>
      <c r="Q30" s="2053"/>
      <c r="R30" s="2053"/>
      <c r="S30" s="2053"/>
      <c r="T30" s="2053"/>
      <c r="U30" s="2053"/>
      <c r="V30" s="2053"/>
      <c r="W30" s="2053"/>
      <c r="X30" s="2053"/>
      <c r="Y30" s="2053"/>
      <c r="Z30" s="2053"/>
      <c r="AA30" s="2053"/>
      <c r="AB30" s="2053"/>
      <c r="AC30" s="2053"/>
      <c r="AD30" s="2053"/>
      <c r="AE30" s="2053"/>
      <c r="AF30" s="2053"/>
      <c r="AG30" s="2053"/>
      <c r="AH30" s="2053"/>
      <c r="AI30" s="2053"/>
      <c r="AJ30" s="2053"/>
      <c r="AK30" s="2127"/>
      <c r="AL30" s="2127"/>
      <c r="AM30" s="2128"/>
      <c r="AN30" s="2128"/>
      <c r="AO30" s="2128"/>
      <c r="AP30" s="2128"/>
      <c r="AQ30" s="2129"/>
      <c r="AR30" s="2053"/>
      <c r="AS30" s="2053"/>
      <c r="AT30" s="2053"/>
      <c r="AU30" s="2053"/>
      <c r="AV30" s="2053"/>
      <c r="AW30" s="2053"/>
      <c r="AX30" s="2053"/>
      <c r="AY30" s="2053"/>
      <c r="AZ30" s="2053"/>
      <c r="BA30" s="2053"/>
      <c r="BB30" s="2053"/>
      <c r="BC30" s="2053"/>
      <c r="BD30" s="2053"/>
      <c r="BE30" s="2053"/>
      <c r="BF30" s="2053"/>
      <c r="BG30" s="2053"/>
      <c r="BH30" s="2053"/>
      <c r="BI30" s="2053"/>
      <c r="BJ30" s="2053"/>
      <c r="BK30" s="2053"/>
      <c r="BL30" s="2053"/>
      <c r="BM30" s="2053"/>
      <c r="BN30" s="2053"/>
      <c r="BO30" s="2053"/>
      <c r="BP30" s="2053"/>
      <c r="BQ30" s="2053"/>
      <c r="BR30" s="2053"/>
      <c r="BS30" s="2053"/>
      <c r="BT30" s="2055"/>
      <c r="BV30" s="2064"/>
      <c r="BW30" s="2004"/>
      <c r="BX30" s="2004"/>
      <c r="BY30" s="2004"/>
      <c r="BZ30" s="2004"/>
      <c r="CA30" s="2004"/>
      <c r="CB30" s="2005"/>
      <c r="CC30" s="2070"/>
      <c r="CD30" s="2004"/>
      <c r="CE30" s="2004"/>
      <c r="CF30" s="2004"/>
      <c r="CG30" s="2004"/>
      <c r="CH30" s="2004"/>
      <c r="CI30" s="2004"/>
      <c r="CJ30" s="2004"/>
      <c r="CK30" s="2004"/>
      <c r="CL30" s="2004"/>
      <c r="CM30" s="2004"/>
      <c r="CN30" s="2005"/>
      <c r="CO30" s="2130" t="s">
        <v>1009</v>
      </c>
      <c r="CP30" s="2131"/>
      <c r="CQ30" s="2131"/>
      <c r="CR30" s="2131"/>
      <c r="CS30" s="2131"/>
      <c r="CT30" s="2132"/>
      <c r="CU30" s="2133" t="s">
        <v>1009</v>
      </c>
      <c r="CV30" s="2131"/>
      <c r="CW30" s="2131"/>
      <c r="CX30" s="2131"/>
      <c r="CY30" s="2131"/>
      <c r="CZ30" s="2131"/>
      <c r="DA30" s="2131"/>
      <c r="DB30" s="2132"/>
      <c r="DC30" s="2003"/>
      <c r="DD30" s="2004"/>
      <c r="DE30" s="2004"/>
      <c r="DF30" s="2004"/>
      <c r="DG30" s="2004"/>
      <c r="DH30" s="2005"/>
      <c r="DI30" s="2003"/>
      <c r="DJ30" s="2004"/>
      <c r="DK30" s="2004"/>
      <c r="DL30" s="2004"/>
      <c r="DM30" s="2004"/>
      <c r="DN30" s="2004"/>
      <c r="DO30" s="2004"/>
      <c r="DP30" s="2005"/>
      <c r="DQ30" s="2003"/>
      <c r="DR30" s="2006"/>
      <c r="DS30" s="2006"/>
      <c r="DT30" s="2006"/>
      <c r="DU30" s="2006"/>
      <c r="DV30" s="2006"/>
      <c r="DW30" s="2006"/>
      <c r="DX30" s="2006"/>
      <c r="DY30" s="2006"/>
      <c r="DZ30" s="2007"/>
      <c r="EA30" s="2003"/>
      <c r="EB30" s="2006"/>
      <c r="EC30" s="2006"/>
      <c r="ED30" s="2006"/>
      <c r="EE30" s="2006"/>
      <c r="EF30" s="2006"/>
      <c r="EG30" s="2006"/>
      <c r="EH30" s="2006"/>
      <c r="EI30" s="2006"/>
      <c r="EJ30" s="2006"/>
      <c r="EK30" s="2006"/>
      <c r="EL30" s="2006"/>
      <c r="EM30" s="2008"/>
    </row>
    <row r="31" spans="2:169" s="304" customFormat="1" ht="21" customHeight="1">
      <c r="B31" s="299" t="s">
        <v>1033</v>
      </c>
      <c r="C31" s="2045">
        <v>981026</v>
      </c>
      <c r="D31" s="2096"/>
      <c r="E31" s="2096"/>
      <c r="F31" s="2096"/>
      <c r="G31" s="2096"/>
      <c r="H31" s="2099"/>
      <c r="I31" s="2044">
        <v>9046090828</v>
      </c>
      <c r="J31" s="2044"/>
      <c r="K31" s="2044"/>
      <c r="L31" s="2044"/>
      <c r="M31" s="2044"/>
      <c r="N31" s="2044"/>
      <c r="O31" s="2044"/>
      <c r="P31" s="2044"/>
      <c r="Q31" s="2044"/>
      <c r="R31" s="2044"/>
      <c r="S31" s="2079">
        <v>25924</v>
      </c>
      <c r="T31" s="2054"/>
      <c r="U31" s="2054"/>
      <c r="V31" s="2054"/>
      <c r="W31" s="2054"/>
      <c r="X31" s="2054"/>
      <c r="Y31" s="2054"/>
      <c r="Z31" s="2098">
        <v>784164776</v>
      </c>
      <c r="AA31" s="2044"/>
      <c r="AB31" s="2044"/>
      <c r="AC31" s="2044"/>
      <c r="AD31" s="2044"/>
      <c r="AE31" s="2044"/>
      <c r="AF31" s="2044"/>
      <c r="AG31" s="2044"/>
      <c r="AH31" s="2044"/>
      <c r="AI31" s="2044"/>
      <c r="AJ31" s="2044"/>
      <c r="AK31" s="2045"/>
      <c r="AL31" s="2045">
        <v>15988</v>
      </c>
      <c r="AM31" s="2096"/>
      <c r="AN31" s="2096"/>
      <c r="AO31" s="2096"/>
      <c r="AP31" s="2096"/>
      <c r="AQ31" s="2099"/>
      <c r="AR31" s="2044">
        <v>197081930</v>
      </c>
      <c r="AS31" s="2044"/>
      <c r="AT31" s="2044"/>
      <c r="AU31" s="2044"/>
      <c r="AV31" s="2044"/>
      <c r="AW31" s="2044"/>
      <c r="AX31" s="2044"/>
      <c r="AY31" s="2044"/>
      <c r="AZ31" s="2044"/>
      <c r="BA31" s="2044"/>
      <c r="BB31" s="2044">
        <v>12531</v>
      </c>
      <c r="BC31" s="2044"/>
      <c r="BD31" s="2044"/>
      <c r="BE31" s="2044"/>
      <c r="BF31" s="2044"/>
      <c r="BG31" s="2044"/>
      <c r="BH31" s="2044"/>
      <c r="BI31" s="2044">
        <v>133466386</v>
      </c>
      <c r="BJ31" s="2044"/>
      <c r="BK31" s="2044"/>
      <c r="BL31" s="2044"/>
      <c r="BM31" s="2044"/>
      <c r="BN31" s="2044"/>
      <c r="BO31" s="2044"/>
      <c r="BP31" s="2044"/>
      <c r="BQ31" s="2044"/>
      <c r="BR31" s="2044"/>
      <c r="BS31" s="2044"/>
      <c r="BT31" s="2080"/>
      <c r="BU31" s="1629"/>
      <c r="BV31" s="2065">
        <v>1066049</v>
      </c>
      <c r="BW31" s="2066"/>
      <c r="BX31" s="2066"/>
      <c r="BY31" s="2066"/>
      <c r="BZ31" s="2066"/>
      <c r="CA31" s="2066"/>
      <c r="CB31" s="2002"/>
      <c r="CC31" s="2071">
        <v>11001045647</v>
      </c>
      <c r="CD31" s="2066"/>
      <c r="CE31" s="2066"/>
      <c r="CF31" s="2066"/>
      <c r="CG31" s="2066"/>
      <c r="CH31" s="2066"/>
      <c r="CI31" s="2066"/>
      <c r="CJ31" s="2066"/>
      <c r="CK31" s="2066"/>
      <c r="CL31" s="2066"/>
      <c r="CM31" s="2066"/>
      <c r="CN31" s="2002"/>
      <c r="CO31" s="2026" t="s">
        <v>1009</v>
      </c>
      <c r="CP31" s="2027"/>
      <c r="CQ31" s="2027"/>
      <c r="CR31" s="2027"/>
      <c r="CS31" s="2027"/>
      <c r="CT31" s="2028"/>
      <c r="CU31" s="2029" t="s">
        <v>1010</v>
      </c>
      <c r="CV31" s="2030"/>
      <c r="CW31" s="2030"/>
      <c r="CX31" s="2030"/>
      <c r="CY31" s="2030"/>
      <c r="CZ31" s="2030"/>
      <c r="DA31" s="2030"/>
      <c r="DB31" s="2028"/>
      <c r="DC31" s="1995">
        <v>14</v>
      </c>
      <c r="DD31" s="2001"/>
      <c r="DE31" s="2001"/>
      <c r="DF31" s="2001"/>
      <c r="DG31" s="2001"/>
      <c r="DH31" s="2002"/>
      <c r="DI31" s="1995">
        <v>599713</v>
      </c>
      <c r="DJ31" s="2001"/>
      <c r="DK31" s="2001"/>
      <c r="DL31" s="2001"/>
      <c r="DM31" s="2001"/>
      <c r="DN31" s="2001"/>
      <c r="DO31" s="2001"/>
      <c r="DP31" s="2002"/>
      <c r="DQ31" s="1995">
        <v>31584119</v>
      </c>
      <c r="DR31" s="1996"/>
      <c r="DS31" s="1996"/>
      <c r="DT31" s="1996"/>
      <c r="DU31" s="1996"/>
      <c r="DV31" s="1996"/>
      <c r="DW31" s="1996"/>
      <c r="DX31" s="1996"/>
      <c r="DY31" s="1996"/>
      <c r="DZ31" s="2009"/>
      <c r="EA31" s="1995">
        <v>598645697499</v>
      </c>
      <c r="EB31" s="1996"/>
      <c r="EC31" s="1996"/>
      <c r="ED31" s="1996"/>
      <c r="EE31" s="1996"/>
      <c r="EF31" s="1996"/>
      <c r="EG31" s="1996"/>
      <c r="EH31" s="1996"/>
      <c r="EI31" s="1996"/>
      <c r="EJ31" s="1996"/>
      <c r="EK31" s="1996"/>
      <c r="EL31" s="1996"/>
      <c r="EM31" s="1997"/>
    </row>
    <row r="32" spans="2:169" s="304" customFormat="1" ht="21" customHeight="1">
      <c r="B32" s="299" t="s">
        <v>1034</v>
      </c>
      <c r="C32" s="2045">
        <v>980882</v>
      </c>
      <c r="D32" s="2096"/>
      <c r="E32" s="2096"/>
      <c r="F32" s="2096"/>
      <c r="G32" s="2096"/>
      <c r="H32" s="2099"/>
      <c r="I32" s="2044">
        <v>8724771640</v>
      </c>
      <c r="J32" s="2044"/>
      <c r="K32" s="2044"/>
      <c r="L32" s="2044"/>
      <c r="M32" s="2044"/>
      <c r="N32" s="2044"/>
      <c r="O32" s="2044"/>
      <c r="P32" s="2044"/>
      <c r="Q32" s="2044"/>
      <c r="R32" s="2044"/>
      <c r="S32" s="2079">
        <v>27247</v>
      </c>
      <c r="T32" s="2054"/>
      <c r="U32" s="2054"/>
      <c r="V32" s="2054"/>
      <c r="W32" s="2054"/>
      <c r="X32" s="2054"/>
      <c r="Y32" s="2054"/>
      <c r="Z32" s="2098">
        <v>824834682</v>
      </c>
      <c r="AA32" s="2044"/>
      <c r="AB32" s="2044"/>
      <c r="AC32" s="2044"/>
      <c r="AD32" s="2044"/>
      <c r="AE32" s="2044"/>
      <c r="AF32" s="2044"/>
      <c r="AG32" s="2044"/>
      <c r="AH32" s="2044"/>
      <c r="AI32" s="2044"/>
      <c r="AJ32" s="2044"/>
      <c r="AK32" s="2045"/>
      <c r="AL32" s="2045">
        <v>15758</v>
      </c>
      <c r="AM32" s="2096"/>
      <c r="AN32" s="2096"/>
      <c r="AO32" s="2096"/>
      <c r="AP32" s="2096"/>
      <c r="AQ32" s="2099"/>
      <c r="AR32" s="2044">
        <v>186665880</v>
      </c>
      <c r="AS32" s="2044"/>
      <c r="AT32" s="2044"/>
      <c r="AU32" s="2044"/>
      <c r="AV32" s="2044"/>
      <c r="AW32" s="2044"/>
      <c r="AX32" s="2044"/>
      <c r="AY32" s="2044"/>
      <c r="AZ32" s="2044"/>
      <c r="BA32" s="2044"/>
      <c r="BB32" s="2098">
        <v>12952</v>
      </c>
      <c r="BC32" s="2044"/>
      <c r="BD32" s="2044"/>
      <c r="BE32" s="2044"/>
      <c r="BF32" s="2044"/>
      <c r="BG32" s="2044"/>
      <c r="BH32" s="2044"/>
      <c r="BI32" s="2098">
        <v>137355976</v>
      </c>
      <c r="BJ32" s="2044"/>
      <c r="BK32" s="2044"/>
      <c r="BL32" s="2044"/>
      <c r="BM32" s="2044"/>
      <c r="BN32" s="2044"/>
      <c r="BO32" s="2044"/>
      <c r="BP32" s="2044"/>
      <c r="BQ32" s="2044"/>
      <c r="BR32" s="2044"/>
      <c r="BS32" s="2044"/>
      <c r="BT32" s="2080"/>
      <c r="BU32" s="1627"/>
      <c r="BV32" s="2065">
        <v>1068547</v>
      </c>
      <c r="BW32" s="2066"/>
      <c r="BX32" s="2066"/>
      <c r="BY32" s="2066"/>
      <c r="BZ32" s="2066"/>
      <c r="CA32" s="2066"/>
      <c r="CB32" s="2002"/>
      <c r="CC32" s="2071">
        <v>10667645425</v>
      </c>
      <c r="CD32" s="2066"/>
      <c r="CE32" s="2066"/>
      <c r="CF32" s="2066"/>
      <c r="CG32" s="2066"/>
      <c r="CH32" s="2066"/>
      <c r="CI32" s="2066"/>
      <c r="CJ32" s="2066"/>
      <c r="CK32" s="2066"/>
      <c r="CL32" s="2066"/>
      <c r="CM32" s="2066"/>
      <c r="CN32" s="2002"/>
      <c r="CO32" s="2026" t="s">
        <v>1009</v>
      </c>
      <c r="CP32" s="2027"/>
      <c r="CQ32" s="2027"/>
      <c r="CR32" s="2027"/>
      <c r="CS32" s="2027"/>
      <c r="CT32" s="2028"/>
      <c r="CU32" s="2029" t="s">
        <v>1009</v>
      </c>
      <c r="CV32" s="2030"/>
      <c r="CW32" s="2030"/>
      <c r="CX32" s="2030"/>
      <c r="CY32" s="2030"/>
      <c r="CZ32" s="2030"/>
      <c r="DA32" s="2030"/>
      <c r="DB32" s="2028"/>
      <c r="DC32" s="1995">
        <v>12</v>
      </c>
      <c r="DD32" s="2001"/>
      <c r="DE32" s="2001"/>
      <c r="DF32" s="2001"/>
      <c r="DG32" s="2001"/>
      <c r="DH32" s="2002"/>
      <c r="DI32" s="1995">
        <v>909398</v>
      </c>
      <c r="DJ32" s="2001"/>
      <c r="DK32" s="2001"/>
      <c r="DL32" s="2001"/>
      <c r="DM32" s="2001"/>
      <c r="DN32" s="2001"/>
      <c r="DO32" s="2001"/>
      <c r="DP32" s="2002"/>
      <c r="DQ32" s="1995">
        <v>31859914</v>
      </c>
      <c r="DR32" s="1996"/>
      <c r="DS32" s="1996"/>
      <c r="DT32" s="1996"/>
      <c r="DU32" s="1996"/>
      <c r="DV32" s="1996"/>
      <c r="DW32" s="1996"/>
      <c r="DX32" s="1996"/>
      <c r="DY32" s="1996"/>
      <c r="DZ32" s="2009"/>
      <c r="EA32" s="1995">
        <v>611839740601</v>
      </c>
      <c r="EB32" s="1996"/>
      <c r="EC32" s="1996"/>
      <c r="ED32" s="1996"/>
      <c r="EE32" s="1996"/>
      <c r="EF32" s="1996"/>
      <c r="EG32" s="1996"/>
      <c r="EH32" s="1996"/>
      <c r="EI32" s="1996"/>
      <c r="EJ32" s="1996"/>
      <c r="EK32" s="1996"/>
      <c r="EL32" s="1996"/>
      <c r="EM32" s="1997"/>
    </row>
    <row r="33" spans="2:148" s="304" customFormat="1" ht="21" customHeight="1">
      <c r="B33" s="299" t="s">
        <v>1035</v>
      </c>
      <c r="C33" s="2045">
        <v>962961</v>
      </c>
      <c r="D33" s="2096"/>
      <c r="E33" s="2096"/>
      <c r="F33" s="2096"/>
      <c r="G33" s="2096"/>
      <c r="H33" s="2099"/>
      <c r="I33" s="2044">
        <v>8449058976</v>
      </c>
      <c r="J33" s="2044"/>
      <c r="K33" s="2044"/>
      <c r="L33" s="2044"/>
      <c r="M33" s="2044"/>
      <c r="N33" s="2044"/>
      <c r="O33" s="2044"/>
      <c r="P33" s="2044"/>
      <c r="Q33" s="2044"/>
      <c r="R33" s="2044"/>
      <c r="S33" s="2079">
        <v>27467</v>
      </c>
      <c r="T33" s="2054"/>
      <c r="U33" s="2054"/>
      <c r="V33" s="2054"/>
      <c r="W33" s="2054"/>
      <c r="X33" s="2054"/>
      <c r="Y33" s="2054"/>
      <c r="Z33" s="2098">
        <v>846109781</v>
      </c>
      <c r="AA33" s="2044"/>
      <c r="AB33" s="2044"/>
      <c r="AC33" s="2044"/>
      <c r="AD33" s="2044"/>
      <c r="AE33" s="2044"/>
      <c r="AF33" s="2044"/>
      <c r="AG33" s="2044"/>
      <c r="AH33" s="2044"/>
      <c r="AI33" s="2044"/>
      <c r="AJ33" s="2044"/>
      <c r="AK33" s="2045"/>
      <c r="AL33" s="2045">
        <v>16090</v>
      </c>
      <c r="AM33" s="2096"/>
      <c r="AN33" s="2096"/>
      <c r="AO33" s="2096"/>
      <c r="AP33" s="2096"/>
      <c r="AQ33" s="2099"/>
      <c r="AR33" s="2044">
        <v>193141607</v>
      </c>
      <c r="AS33" s="2044"/>
      <c r="AT33" s="2044"/>
      <c r="AU33" s="2044"/>
      <c r="AV33" s="2044"/>
      <c r="AW33" s="2044"/>
      <c r="AX33" s="2044"/>
      <c r="AY33" s="2044"/>
      <c r="AZ33" s="2044"/>
      <c r="BA33" s="2044"/>
      <c r="BB33" s="2098">
        <v>14881</v>
      </c>
      <c r="BC33" s="2044"/>
      <c r="BD33" s="2044"/>
      <c r="BE33" s="2044"/>
      <c r="BF33" s="2044"/>
      <c r="BG33" s="2044"/>
      <c r="BH33" s="2044"/>
      <c r="BI33" s="2098">
        <v>151841368</v>
      </c>
      <c r="BJ33" s="2044"/>
      <c r="BK33" s="2044"/>
      <c r="BL33" s="2044"/>
      <c r="BM33" s="2044"/>
      <c r="BN33" s="2044"/>
      <c r="BO33" s="2044"/>
      <c r="BP33" s="2044"/>
      <c r="BQ33" s="2044"/>
      <c r="BR33" s="2044"/>
      <c r="BS33" s="2044"/>
      <c r="BT33" s="2080"/>
      <c r="BU33" s="1627"/>
      <c r="BV33" s="2065">
        <v>1060387</v>
      </c>
      <c r="BW33" s="2066"/>
      <c r="BX33" s="2066"/>
      <c r="BY33" s="2066"/>
      <c r="BZ33" s="2066"/>
      <c r="CA33" s="2066"/>
      <c r="CB33" s="2002"/>
      <c r="CC33" s="2071">
        <v>10516790751</v>
      </c>
      <c r="CD33" s="2066"/>
      <c r="CE33" s="2066"/>
      <c r="CF33" s="2066"/>
      <c r="CG33" s="2066"/>
      <c r="CH33" s="2066"/>
      <c r="CI33" s="2066"/>
      <c r="CJ33" s="2066"/>
      <c r="CK33" s="2066"/>
      <c r="CL33" s="2066"/>
      <c r="CM33" s="2066"/>
      <c r="CN33" s="2002"/>
      <c r="CO33" s="2026" t="s">
        <v>1009</v>
      </c>
      <c r="CP33" s="2027"/>
      <c r="CQ33" s="2027"/>
      <c r="CR33" s="2027"/>
      <c r="CS33" s="2027"/>
      <c r="CT33" s="2028"/>
      <c r="CU33" s="2029" t="s">
        <v>1009</v>
      </c>
      <c r="CV33" s="2030"/>
      <c r="CW33" s="2030"/>
      <c r="CX33" s="2030"/>
      <c r="CY33" s="2030"/>
      <c r="CZ33" s="2030"/>
      <c r="DA33" s="2030"/>
      <c r="DB33" s="2028"/>
      <c r="DC33" s="1995">
        <v>11</v>
      </c>
      <c r="DD33" s="2001"/>
      <c r="DE33" s="2001"/>
      <c r="DF33" s="2001"/>
      <c r="DG33" s="2001"/>
      <c r="DH33" s="2002"/>
      <c r="DI33" s="1995">
        <v>438751</v>
      </c>
      <c r="DJ33" s="2001"/>
      <c r="DK33" s="2001"/>
      <c r="DL33" s="2001"/>
      <c r="DM33" s="2001"/>
      <c r="DN33" s="2001"/>
      <c r="DO33" s="2001"/>
      <c r="DP33" s="2002"/>
      <c r="DQ33" s="1995">
        <v>32109673</v>
      </c>
      <c r="DR33" s="1996"/>
      <c r="DS33" s="1996"/>
      <c r="DT33" s="1996"/>
      <c r="DU33" s="1996"/>
      <c r="DV33" s="1996"/>
      <c r="DW33" s="1996"/>
      <c r="DX33" s="1996"/>
      <c r="DY33" s="1996"/>
      <c r="DZ33" s="2009"/>
      <c r="EA33" s="1995">
        <v>622249038784</v>
      </c>
      <c r="EB33" s="1996"/>
      <c r="EC33" s="1996"/>
      <c r="ED33" s="1996"/>
      <c r="EE33" s="1996"/>
      <c r="EF33" s="1996"/>
      <c r="EG33" s="1996"/>
      <c r="EH33" s="1996"/>
      <c r="EI33" s="1996"/>
      <c r="EJ33" s="1996"/>
      <c r="EK33" s="1996"/>
      <c r="EL33" s="1996"/>
      <c r="EM33" s="1997"/>
    </row>
    <row r="34" spans="2:148" s="304" customFormat="1" ht="21" customHeight="1">
      <c r="B34" s="299" t="s">
        <v>1036</v>
      </c>
      <c r="C34" s="2045">
        <v>942237</v>
      </c>
      <c r="D34" s="2096"/>
      <c r="E34" s="2096"/>
      <c r="F34" s="2096"/>
      <c r="G34" s="2096"/>
      <c r="H34" s="2099"/>
      <c r="I34" s="2044">
        <v>8149614568</v>
      </c>
      <c r="J34" s="2044"/>
      <c r="K34" s="2044"/>
      <c r="L34" s="2044"/>
      <c r="M34" s="2044"/>
      <c r="N34" s="2044"/>
      <c r="O34" s="2044"/>
      <c r="P34" s="2044"/>
      <c r="Q34" s="2044"/>
      <c r="R34" s="2044"/>
      <c r="S34" s="2079">
        <v>28001</v>
      </c>
      <c r="T34" s="2054"/>
      <c r="U34" s="2054"/>
      <c r="V34" s="2054"/>
      <c r="W34" s="2054"/>
      <c r="X34" s="2054"/>
      <c r="Y34" s="2054"/>
      <c r="Z34" s="2098">
        <v>876800582</v>
      </c>
      <c r="AA34" s="2044"/>
      <c r="AB34" s="2044"/>
      <c r="AC34" s="2044"/>
      <c r="AD34" s="2044"/>
      <c r="AE34" s="2044"/>
      <c r="AF34" s="2044"/>
      <c r="AG34" s="2044"/>
      <c r="AH34" s="2044"/>
      <c r="AI34" s="2044"/>
      <c r="AJ34" s="2044"/>
      <c r="AK34" s="2045"/>
      <c r="AL34" s="2045">
        <v>16091</v>
      </c>
      <c r="AM34" s="2096"/>
      <c r="AN34" s="2096"/>
      <c r="AO34" s="2096"/>
      <c r="AP34" s="2096"/>
      <c r="AQ34" s="2099"/>
      <c r="AR34" s="2044">
        <v>192559171</v>
      </c>
      <c r="AS34" s="2044"/>
      <c r="AT34" s="2044"/>
      <c r="AU34" s="2044"/>
      <c r="AV34" s="2044"/>
      <c r="AW34" s="2044"/>
      <c r="AX34" s="2044"/>
      <c r="AY34" s="2044"/>
      <c r="AZ34" s="2044"/>
      <c r="BA34" s="2044"/>
      <c r="BB34" s="2098">
        <v>14554</v>
      </c>
      <c r="BC34" s="2044"/>
      <c r="BD34" s="2044"/>
      <c r="BE34" s="2044"/>
      <c r="BF34" s="2044"/>
      <c r="BG34" s="2044"/>
      <c r="BH34" s="2044"/>
      <c r="BI34" s="2098">
        <v>148579318</v>
      </c>
      <c r="BJ34" s="2044"/>
      <c r="BK34" s="2044"/>
      <c r="BL34" s="2044"/>
      <c r="BM34" s="2044"/>
      <c r="BN34" s="2044"/>
      <c r="BO34" s="2044"/>
      <c r="BP34" s="2044"/>
      <c r="BQ34" s="2044"/>
      <c r="BR34" s="2044"/>
      <c r="BS34" s="2044"/>
      <c r="BT34" s="2080"/>
      <c r="BU34" s="1627"/>
      <c r="BV34" s="2065">
        <v>1039935</v>
      </c>
      <c r="BW34" s="2066"/>
      <c r="BX34" s="2066"/>
      <c r="BY34" s="2066"/>
      <c r="BZ34" s="2066"/>
      <c r="CA34" s="2066"/>
      <c r="CB34" s="2002"/>
      <c r="CC34" s="2071">
        <v>10239553891</v>
      </c>
      <c r="CD34" s="2066"/>
      <c r="CE34" s="2066"/>
      <c r="CF34" s="2066"/>
      <c r="CG34" s="2066"/>
      <c r="CH34" s="2066"/>
      <c r="CI34" s="2066"/>
      <c r="CJ34" s="2066"/>
      <c r="CK34" s="2066"/>
      <c r="CL34" s="2066"/>
      <c r="CM34" s="2066"/>
      <c r="CN34" s="2002"/>
      <c r="CO34" s="2073">
        <v>999</v>
      </c>
      <c r="CP34" s="2066"/>
      <c r="CQ34" s="2066"/>
      <c r="CR34" s="2066"/>
      <c r="CS34" s="2066"/>
      <c r="CT34" s="2002"/>
      <c r="CU34" s="2074">
        <v>39518379</v>
      </c>
      <c r="CV34" s="2001"/>
      <c r="CW34" s="2001"/>
      <c r="CX34" s="2001"/>
      <c r="CY34" s="2001"/>
      <c r="CZ34" s="2001"/>
      <c r="DA34" s="2001"/>
      <c r="DB34" s="2002"/>
      <c r="DC34" s="1995">
        <v>13</v>
      </c>
      <c r="DD34" s="2001"/>
      <c r="DE34" s="2001"/>
      <c r="DF34" s="2001"/>
      <c r="DG34" s="2001"/>
      <c r="DH34" s="2002"/>
      <c r="DI34" s="1995">
        <v>626163</v>
      </c>
      <c r="DJ34" s="2001"/>
      <c r="DK34" s="2001"/>
      <c r="DL34" s="2001"/>
      <c r="DM34" s="2001"/>
      <c r="DN34" s="2001"/>
      <c r="DO34" s="2001"/>
      <c r="DP34" s="2002"/>
      <c r="DQ34" s="1995">
        <v>32156678</v>
      </c>
      <c r="DR34" s="1996"/>
      <c r="DS34" s="1996"/>
      <c r="DT34" s="1996"/>
      <c r="DU34" s="1996"/>
      <c r="DV34" s="1996"/>
      <c r="DW34" s="1996"/>
      <c r="DX34" s="1996"/>
      <c r="DY34" s="1996"/>
      <c r="DZ34" s="2009"/>
      <c r="EA34" s="1995">
        <v>640479852424</v>
      </c>
      <c r="EB34" s="1996"/>
      <c r="EC34" s="1996"/>
      <c r="ED34" s="1996"/>
      <c r="EE34" s="1996"/>
      <c r="EF34" s="1996"/>
      <c r="EG34" s="1996"/>
      <c r="EH34" s="1996"/>
      <c r="EI34" s="1996"/>
      <c r="EJ34" s="1996"/>
      <c r="EK34" s="1996"/>
      <c r="EL34" s="1996"/>
      <c r="EM34" s="1997"/>
    </row>
    <row r="35" spans="2:148" s="304" customFormat="1" ht="21" customHeight="1" thickBot="1">
      <c r="B35" s="300" t="s">
        <v>1037</v>
      </c>
      <c r="C35" s="2100">
        <v>919371</v>
      </c>
      <c r="D35" s="2101"/>
      <c r="E35" s="2101"/>
      <c r="F35" s="2101"/>
      <c r="G35" s="2101"/>
      <c r="H35" s="2102"/>
      <c r="I35" s="2103">
        <v>7794277840</v>
      </c>
      <c r="J35" s="2104"/>
      <c r="K35" s="2104"/>
      <c r="L35" s="2104"/>
      <c r="M35" s="2104"/>
      <c r="N35" s="2104"/>
      <c r="O35" s="2104"/>
      <c r="P35" s="2104"/>
      <c r="Q35" s="2104"/>
      <c r="R35" s="2105"/>
      <c r="S35" s="2077">
        <v>28473</v>
      </c>
      <c r="T35" s="2077"/>
      <c r="U35" s="2077"/>
      <c r="V35" s="2077"/>
      <c r="W35" s="2077"/>
      <c r="X35" s="2077"/>
      <c r="Y35" s="2077"/>
      <c r="Z35" s="2077">
        <v>879892991</v>
      </c>
      <c r="AA35" s="2077"/>
      <c r="AB35" s="2077"/>
      <c r="AC35" s="2077"/>
      <c r="AD35" s="2077"/>
      <c r="AE35" s="2077"/>
      <c r="AF35" s="2077"/>
      <c r="AG35" s="2077"/>
      <c r="AH35" s="2077"/>
      <c r="AI35" s="2077"/>
      <c r="AJ35" s="2077"/>
      <c r="AK35" s="2103"/>
      <c r="AL35" s="2106">
        <v>15758</v>
      </c>
      <c r="AM35" s="2101"/>
      <c r="AN35" s="2101"/>
      <c r="AO35" s="2101"/>
      <c r="AP35" s="2101"/>
      <c r="AQ35" s="2102"/>
      <c r="AR35" s="2103">
        <v>190018205</v>
      </c>
      <c r="AS35" s="2104"/>
      <c r="AT35" s="2104"/>
      <c r="AU35" s="2104"/>
      <c r="AV35" s="2104"/>
      <c r="AW35" s="2104"/>
      <c r="AX35" s="2104"/>
      <c r="AY35" s="2104"/>
      <c r="AZ35" s="2104"/>
      <c r="BA35" s="2105"/>
      <c r="BB35" s="2077">
        <v>505</v>
      </c>
      <c r="BC35" s="2077"/>
      <c r="BD35" s="2077"/>
      <c r="BE35" s="2077"/>
      <c r="BF35" s="2077"/>
      <c r="BG35" s="2077"/>
      <c r="BH35" s="2077"/>
      <c r="BI35" s="2077">
        <v>10384384</v>
      </c>
      <c r="BJ35" s="2077"/>
      <c r="BK35" s="2077"/>
      <c r="BL35" s="2077"/>
      <c r="BM35" s="2077"/>
      <c r="BN35" s="2077"/>
      <c r="BO35" s="2077"/>
      <c r="BP35" s="2077"/>
      <c r="BQ35" s="2077"/>
      <c r="BR35" s="2077"/>
      <c r="BS35" s="2077"/>
      <c r="BT35" s="2078"/>
      <c r="BU35" s="1627"/>
      <c r="BV35" s="2067">
        <v>1000713</v>
      </c>
      <c r="BW35" s="2068"/>
      <c r="BX35" s="2068"/>
      <c r="BY35" s="2068"/>
      <c r="BZ35" s="2068"/>
      <c r="CA35" s="2068"/>
      <c r="CB35" s="2069"/>
      <c r="CC35" s="2072">
        <v>9827228465</v>
      </c>
      <c r="CD35" s="2068"/>
      <c r="CE35" s="2068"/>
      <c r="CF35" s="2068"/>
      <c r="CG35" s="2068"/>
      <c r="CH35" s="2068"/>
      <c r="CI35" s="2068"/>
      <c r="CJ35" s="2068"/>
      <c r="CK35" s="2068"/>
      <c r="CL35" s="2068"/>
      <c r="CM35" s="2068"/>
      <c r="CN35" s="2069"/>
      <c r="CO35" s="2071">
        <v>1034</v>
      </c>
      <c r="CP35" s="2066"/>
      <c r="CQ35" s="2066"/>
      <c r="CR35" s="2066"/>
      <c r="CS35" s="2066"/>
      <c r="CT35" s="2002"/>
      <c r="CU35" s="1995">
        <v>38149887</v>
      </c>
      <c r="CV35" s="2001"/>
      <c r="CW35" s="2001"/>
      <c r="CX35" s="2001"/>
      <c r="CY35" s="2001"/>
      <c r="CZ35" s="2001"/>
      <c r="DA35" s="2001"/>
      <c r="DB35" s="2002"/>
      <c r="DC35" s="1995">
        <v>14</v>
      </c>
      <c r="DD35" s="2001"/>
      <c r="DE35" s="2001"/>
      <c r="DF35" s="2001"/>
      <c r="DG35" s="2001"/>
      <c r="DH35" s="2002"/>
      <c r="DI35" s="1995">
        <v>4454172</v>
      </c>
      <c r="DJ35" s="2001"/>
      <c r="DK35" s="2001"/>
      <c r="DL35" s="2001"/>
      <c r="DM35" s="2001"/>
      <c r="DN35" s="2001"/>
      <c r="DO35" s="2001"/>
      <c r="DP35" s="2002"/>
      <c r="DQ35" s="1998">
        <v>31574183</v>
      </c>
      <c r="DR35" s="1999"/>
      <c r="DS35" s="1999"/>
      <c r="DT35" s="1999"/>
      <c r="DU35" s="1999"/>
      <c r="DV35" s="1999"/>
      <c r="DW35" s="1999"/>
      <c r="DX35" s="1999"/>
      <c r="DY35" s="1999"/>
      <c r="DZ35" s="2010"/>
      <c r="EA35" s="1998">
        <v>627708519799</v>
      </c>
      <c r="EB35" s="1999"/>
      <c r="EC35" s="1999"/>
      <c r="ED35" s="1999"/>
      <c r="EE35" s="1999"/>
      <c r="EF35" s="1999"/>
      <c r="EG35" s="1999"/>
      <c r="EH35" s="1999"/>
      <c r="EI35" s="1999"/>
      <c r="EJ35" s="1999"/>
      <c r="EK35" s="1999"/>
      <c r="EL35" s="1999"/>
      <c r="EM35" s="2000"/>
    </row>
    <row r="36" spans="2:148" s="304" customFormat="1" ht="15" customHeight="1">
      <c r="B36" s="2159"/>
      <c r="C36" s="2160"/>
      <c r="D36" s="2160"/>
      <c r="E36" s="2160"/>
      <c r="F36" s="2160"/>
      <c r="G36" s="2160"/>
      <c r="H36" s="2160"/>
      <c r="I36" s="2160"/>
      <c r="J36" s="2160"/>
      <c r="K36" s="2160"/>
      <c r="L36" s="2160"/>
      <c r="M36" s="2160"/>
      <c r="N36" s="2160"/>
      <c r="O36" s="2160"/>
      <c r="P36" s="2160"/>
      <c r="Q36" s="2160"/>
      <c r="R36" s="2160"/>
      <c r="S36" s="2160"/>
      <c r="T36" s="2160"/>
      <c r="U36" s="2160"/>
      <c r="V36" s="2160"/>
      <c r="W36" s="2160"/>
      <c r="X36" s="2160"/>
      <c r="Y36" s="2160"/>
      <c r="Z36" s="2160"/>
      <c r="AA36" s="2160"/>
      <c r="AB36" s="2160"/>
      <c r="AC36" s="2160"/>
      <c r="AD36" s="2160"/>
      <c r="AE36" s="2160"/>
      <c r="AF36" s="2160"/>
      <c r="AG36" s="2160"/>
      <c r="AH36" s="2160"/>
      <c r="AI36" s="2160"/>
      <c r="AJ36" s="2160"/>
      <c r="AK36" s="2160"/>
      <c r="AL36" s="2160"/>
      <c r="AM36" s="2160"/>
      <c r="AN36" s="2160"/>
      <c r="AO36" s="2160"/>
      <c r="AP36" s="2160"/>
      <c r="AQ36" s="2160"/>
      <c r="AR36" s="2160"/>
      <c r="AS36" s="2160"/>
      <c r="AT36" s="2160"/>
      <c r="AU36" s="2160"/>
      <c r="AV36" s="2160"/>
      <c r="AW36" s="2160"/>
      <c r="AX36" s="2160"/>
      <c r="AY36" s="2160"/>
      <c r="AZ36" s="2160"/>
      <c r="BA36" s="2160"/>
      <c r="BB36" s="2160"/>
      <c r="BC36" s="2160"/>
      <c r="BD36" s="2160"/>
      <c r="BE36" s="2160"/>
      <c r="BF36" s="2160"/>
      <c r="BG36" s="2160"/>
      <c r="BH36" s="2160"/>
      <c r="BI36" s="2160"/>
      <c r="BJ36" s="2160"/>
      <c r="BK36" s="2160"/>
      <c r="BL36" s="2160"/>
      <c r="BM36" s="2160"/>
      <c r="BN36" s="2160"/>
      <c r="BO36" s="2160"/>
      <c r="BP36" s="2160"/>
      <c r="BQ36" s="2160"/>
      <c r="BR36" s="2160"/>
      <c r="BS36" s="2160"/>
      <c r="BT36" s="2160"/>
      <c r="BV36" s="2169"/>
      <c r="BW36" s="2170"/>
      <c r="BX36" s="2170"/>
      <c r="BY36" s="2170"/>
      <c r="BZ36" s="2170"/>
      <c r="CA36" s="2170"/>
      <c r="CB36" s="2170"/>
      <c r="CC36" s="2170"/>
      <c r="CD36" s="2170"/>
      <c r="CE36" s="2170"/>
      <c r="CF36" s="2170"/>
      <c r="CG36" s="2170"/>
      <c r="CH36" s="2170"/>
      <c r="CI36" s="2170"/>
      <c r="CJ36" s="2170"/>
      <c r="CK36" s="2170"/>
      <c r="CL36" s="2170"/>
      <c r="CM36" s="2170"/>
      <c r="CN36" s="2170"/>
      <c r="CO36" s="2170"/>
      <c r="CP36" s="2170"/>
      <c r="CQ36" s="2170"/>
      <c r="CR36" s="2170"/>
      <c r="CS36" s="2170"/>
      <c r="CT36" s="2170"/>
      <c r="CU36" s="2170"/>
      <c r="CV36" s="2170"/>
      <c r="CW36" s="2170"/>
      <c r="CX36" s="2170"/>
      <c r="CY36" s="2170"/>
      <c r="CZ36" s="2170"/>
      <c r="DA36" s="2170"/>
      <c r="DB36" s="2170"/>
      <c r="DC36" s="2170"/>
      <c r="DD36" s="2170"/>
      <c r="DE36" s="2170"/>
      <c r="DF36" s="2170"/>
      <c r="DG36" s="2170"/>
      <c r="DH36" s="2170"/>
      <c r="DI36" s="2170"/>
      <c r="DJ36" s="2170"/>
      <c r="DK36" s="2170"/>
      <c r="DL36" s="2170"/>
      <c r="DM36" s="2170"/>
      <c r="DN36" s="2170"/>
      <c r="DO36" s="2170"/>
      <c r="DP36" s="2170"/>
      <c r="DQ36" s="2170"/>
      <c r="DR36" s="2170"/>
      <c r="DS36" s="2170"/>
      <c r="DT36" s="2170"/>
      <c r="DU36" s="2170"/>
      <c r="DV36" s="2170"/>
      <c r="DW36" s="2170"/>
      <c r="DX36" s="2170"/>
      <c r="DY36" s="2170"/>
      <c r="DZ36" s="2170"/>
      <c r="EA36" s="2170"/>
      <c r="EB36" s="2170"/>
      <c r="EC36" s="2170"/>
      <c r="ED36" s="2170"/>
      <c r="EE36" s="2170"/>
      <c r="EF36" s="2170"/>
      <c r="EG36" s="2170"/>
      <c r="EH36" s="2170"/>
      <c r="EI36" s="2170"/>
      <c r="EJ36" s="2170"/>
      <c r="EK36" s="2170"/>
      <c r="EL36" s="2170"/>
      <c r="EM36" s="2170"/>
    </row>
    <row r="37" spans="2:148" s="304" customFormat="1" ht="15" customHeight="1">
      <c r="B37" s="2162"/>
      <c r="C37" s="2160"/>
      <c r="D37" s="2160"/>
      <c r="E37" s="2160"/>
      <c r="F37" s="2160"/>
      <c r="G37" s="2160"/>
      <c r="H37" s="2160"/>
      <c r="I37" s="2160"/>
      <c r="J37" s="2160"/>
      <c r="K37" s="2160"/>
      <c r="L37" s="2160"/>
      <c r="M37" s="2160"/>
      <c r="N37" s="2160"/>
      <c r="O37" s="2160"/>
      <c r="P37" s="2160"/>
      <c r="Q37" s="2160"/>
      <c r="R37" s="2160"/>
      <c r="S37" s="2160"/>
      <c r="T37" s="2160"/>
      <c r="U37" s="2160"/>
      <c r="V37" s="2160"/>
      <c r="W37" s="2160"/>
      <c r="X37" s="2160"/>
      <c r="Y37" s="2160"/>
      <c r="Z37" s="2160"/>
      <c r="AA37" s="2160"/>
      <c r="AB37" s="2160"/>
      <c r="AC37" s="2160"/>
      <c r="AD37" s="2160"/>
      <c r="AE37" s="2160"/>
      <c r="AF37" s="2160"/>
      <c r="AG37" s="2160"/>
      <c r="AH37" s="2160"/>
      <c r="AI37" s="2160"/>
      <c r="AJ37" s="2160"/>
      <c r="AK37" s="2160"/>
      <c r="AL37" s="2160"/>
      <c r="AM37" s="2160"/>
      <c r="AN37" s="2160"/>
      <c r="AO37" s="2160"/>
      <c r="AP37" s="2160"/>
      <c r="AQ37" s="2160"/>
      <c r="AR37" s="2160"/>
      <c r="AS37" s="2160"/>
      <c r="AT37" s="2160"/>
      <c r="AU37" s="2160"/>
      <c r="AV37" s="2160"/>
      <c r="AW37" s="2160"/>
      <c r="AX37" s="2160"/>
      <c r="AY37" s="2160"/>
      <c r="AZ37" s="2160"/>
      <c r="BA37" s="2160"/>
      <c r="BB37" s="2160"/>
      <c r="BC37" s="2160"/>
      <c r="BD37" s="2160"/>
      <c r="BE37" s="2160"/>
      <c r="BF37" s="2160"/>
      <c r="BG37" s="2160"/>
      <c r="BH37" s="2160"/>
      <c r="BI37" s="2160"/>
      <c r="BJ37" s="2160"/>
      <c r="BK37" s="2160"/>
      <c r="BL37" s="2160"/>
      <c r="BM37" s="2160"/>
      <c r="BN37" s="2160"/>
      <c r="BO37" s="2160"/>
      <c r="BP37" s="2160"/>
      <c r="BQ37" s="2160"/>
      <c r="BR37" s="2160"/>
      <c r="BS37" s="2160"/>
      <c r="BT37" s="2160"/>
      <c r="BV37" s="2160"/>
      <c r="BW37" s="2160"/>
      <c r="BX37" s="2160"/>
      <c r="BY37" s="2160"/>
      <c r="BZ37" s="2160"/>
      <c r="CA37" s="2160"/>
      <c r="CB37" s="2160"/>
      <c r="CC37" s="2160"/>
      <c r="CD37" s="2160"/>
      <c r="CE37" s="2160"/>
      <c r="CF37" s="2160"/>
      <c r="CG37" s="2160"/>
      <c r="CH37" s="2160"/>
      <c r="CI37" s="2160"/>
      <c r="CJ37" s="2160"/>
      <c r="CK37" s="2160"/>
      <c r="CL37" s="2160"/>
      <c r="CM37" s="2160"/>
      <c r="CN37" s="2160"/>
      <c r="CO37" s="2160"/>
      <c r="CP37" s="2160"/>
      <c r="CQ37" s="2160"/>
      <c r="CR37" s="2160"/>
      <c r="CS37" s="2160"/>
      <c r="CT37" s="2160"/>
      <c r="CU37" s="2160"/>
      <c r="CV37" s="2160"/>
      <c r="CW37" s="2160"/>
      <c r="CX37" s="2160"/>
      <c r="CY37" s="2160"/>
      <c r="CZ37" s="2160"/>
      <c r="DA37" s="2160"/>
      <c r="DB37" s="2160"/>
      <c r="DC37" s="2160"/>
      <c r="DD37" s="2160"/>
      <c r="DE37" s="2160"/>
      <c r="DF37" s="2160"/>
      <c r="DG37" s="2160"/>
      <c r="DH37" s="2160"/>
      <c r="DI37" s="2160"/>
      <c r="DJ37" s="2160"/>
      <c r="DK37" s="2160"/>
      <c r="DL37" s="2160"/>
      <c r="DM37" s="2160"/>
      <c r="DN37" s="2160"/>
      <c r="DO37" s="2160"/>
      <c r="DP37" s="2160"/>
      <c r="DQ37" s="2160"/>
      <c r="DR37" s="2160"/>
      <c r="DS37" s="2160"/>
      <c r="DT37" s="2160"/>
      <c r="DU37" s="2160"/>
      <c r="DV37" s="2160"/>
      <c r="DW37" s="2160"/>
      <c r="DX37" s="2160"/>
      <c r="DY37" s="2160"/>
      <c r="DZ37" s="2160"/>
      <c r="EA37" s="2160"/>
      <c r="EB37" s="2160"/>
      <c r="EC37" s="2160"/>
      <c r="ED37" s="2160"/>
      <c r="EE37" s="2160"/>
      <c r="EF37" s="2160"/>
      <c r="EG37" s="2160"/>
      <c r="EH37" s="2160"/>
      <c r="EI37" s="2160"/>
      <c r="EJ37" s="2160"/>
      <c r="EK37" s="2160"/>
      <c r="EL37" s="2160"/>
      <c r="EM37" s="2160"/>
    </row>
    <row r="38" spans="2:148" s="304" customFormat="1" ht="15" customHeight="1" thickBot="1">
      <c r="B38" s="2163"/>
      <c r="C38" s="2164"/>
      <c r="D38" s="2164"/>
      <c r="E38" s="2164"/>
      <c r="F38" s="2164"/>
      <c r="G38" s="2164"/>
      <c r="H38" s="2164"/>
      <c r="I38" s="2164"/>
      <c r="J38" s="2164"/>
      <c r="K38" s="2164"/>
      <c r="L38" s="2164"/>
      <c r="M38" s="2164"/>
      <c r="N38" s="2164"/>
      <c r="O38" s="2164"/>
      <c r="P38" s="2164"/>
      <c r="Q38" s="2164"/>
      <c r="R38" s="2164"/>
      <c r="S38" s="2164"/>
      <c r="T38" s="2164"/>
      <c r="U38" s="2164"/>
      <c r="V38" s="2164"/>
      <c r="W38" s="2164"/>
      <c r="X38" s="2164"/>
      <c r="Y38" s="2164"/>
      <c r="Z38" s="2164"/>
      <c r="AA38" s="2164"/>
      <c r="AB38" s="2164"/>
      <c r="AC38" s="2164"/>
      <c r="AD38" s="2164"/>
      <c r="AE38" s="2164"/>
      <c r="AF38" s="2164"/>
      <c r="AG38" s="2164"/>
      <c r="AH38" s="2164"/>
      <c r="AI38" s="2164"/>
      <c r="AJ38" s="2164"/>
      <c r="AK38" s="2164"/>
      <c r="AL38" s="2164"/>
      <c r="AM38" s="2164"/>
      <c r="AN38" s="2164"/>
      <c r="AO38" s="2164"/>
      <c r="AP38" s="2164"/>
      <c r="AQ38" s="2164"/>
      <c r="AR38" s="2164"/>
      <c r="AS38" s="2164"/>
      <c r="AT38" s="2164"/>
      <c r="AU38" s="2164"/>
      <c r="AV38" s="2164"/>
      <c r="AW38" s="2164"/>
      <c r="AX38" s="2164"/>
      <c r="AY38" s="2164"/>
      <c r="AZ38" s="2164"/>
      <c r="BA38" s="2164"/>
      <c r="BB38" s="2164"/>
      <c r="BC38" s="2164"/>
      <c r="BD38" s="2164"/>
      <c r="BE38" s="2164"/>
      <c r="BF38" s="2164"/>
      <c r="BG38" s="2164"/>
      <c r="BH38" s="2164"/>
      <c r="BI38" s="2164"/>
      <c r="BJ38" s="2164"/>
      <c r="BK38" s="2164"/>
      <c r="BL38" s="2164"/>
      <c r="BM38" s="2164"/>
      <c r="BN38" s="2164"/>
      <c r="BO38" s="2164"/>
      <c r="BP38" s="2164"/>
      <c r="BQ38" s="2164"/>
      <c r="BR38" s="2164"/>
      <c r="BS38" s="2164"/>
      <c r="BT38" s="2164"/>
      <c r="BU38" s="395"/>
      <c r="BV38" s="2164"/>
      <c r="BW38" s="2164"/>
      <c r="BX38" s="2164"/>
      <c r="BY38" s="2164"/>
      <c r="BZ38" s="2164"/>
      <c r="CA38" s="2164"/>
      <c r="CB38" s="2164"/>
      <c r="CC38" s="2164"/>
      <c r="CD38" s="2164"/>
      <c r="CE38" s="2164"/>
      <c r="CF38" s="2164"/>
      <c r="CG38" s="2164"/>
      <c r="CH38" s="2164"/>
      <c r="CI38" s="2164"/>
      <c r="CJ38" s="2164"/>
      <c r="CK38" s="2164"/>
      <c r="CL38" s="2164"/>
      <c r="CM38" s="2164"/>
      <c r="CN38" s="2164"/>
      <c r="CO38" s="2164"/>
      <c r="CP38" s="2164"/>
      <c r="CQ38" s="2164"/>
      <c r="CR38" s="2164"/>
      <c r="CS38" s="2164"/>
      <c r="CT38" s="2164"/>
      <c r="CU38" s="2164"/>
      <c r="CV38" s="2164"/>
      <c r="CW38" s="2164"/>
      <c r="CX38" s="2164"/>
      <c r="CY38" s="2164"/>
      <c r="CZ38" s="2164"/>
      <c r="DA38" s="2164"/>
      <c r="DB38" s="2164"/>
      <c r="DC38" s="2164"/>
      <c r="DD38" s="2164"/>
      <c r="DE38" s="2164"/>
      <c r="DF38" s="2164"/>
      <c r="DG38" s="2164"/>
      <c r="DH38" s="2164"/>
      <c r="DI38" s="2164"/>
      <c r="DJ38" s="2164"/>
      <c r="DK38" s="2164"/>
      <c r="DL38" s="2164"/>
      <c r="DM38" s="2164"/>
      <c r="DN38" s="2164"/>
      <c r="DO38" s="2164"/>
      <c r="DP38" s="2164"/>
      <c r="DQ38" s="2164"/>
      <c r="DR38" s="2164"/>
      <c r="DS38" s="2164"/>
      <c r="DT38" s="2164"/>
      <c r="DU38" s="2164"/>
      <c r="DV38" s="2164"/>
      <c r="DW38" s="2164"/>
      <c r="DX38" s="2164"/>
      <c r="DY38" s="2164"/>
      <c r="DZ38" s="2164"/>
      <c r="EA38" s="2164"/>
      <c r="EB38" s="2164"/>
      <c r="EC38" s="2164"/>
      <c r="ED38" s="2164"/>
      <c r="EE38" s="2164"/>
      <c r="EF38" s="2164"/>
      <c r="EG38" s="2164"/>
      <c r="EH38" s="2164"/>
      <c r="EI38" s="2164"/>
      <c r="EJ38" s="2164"/>
      <c r="EK38" s="2164"/>
      <c r="EL38" s="2164"/>
      <c r="EM38" s="2164"/>
      <c r="EN38" s="395"/>
      <c r="EO38" s="394"/>
      <c r="EP38" s="394"/>
      <c r="EQ38" s="394"/>
      <c r="ER38" s="394"/>
    </row>
    <row r="39" spans="2:148" s="304" customFormat="1" ht="21" customHeight="1">
      <c r="B39" s="2145" t="s">
        <v>945</v>
      </c>
      <c r="C39" s="2137" t="s">
        <v>967</v>
      </c>
      <c r="D39" s="2138"/>
      <c r="E39" s="2138"/>
      <c r="F39" s="2138"/>
      <c r="G39" s="2138"/>
      <c r="H39" s="2138"/>
      <c r="I39" s="2138"/>
      <c r="J39" s="2138"/>
      <c r="K39" s="2138"/>
      <c r="L39" s="2138"/>
      <c r="M39" s="2138"/>
      <c r="N39" s="2138"/>
      <c r="O39" s="2138"/>
      <c r="P39" s="2138"/>
      <c r="Q39" s="2138"/>
      <c r="R39" s="2138"/>
      <c r="S39" s="2138"/>
      <c r="T39" s="2138"/>
      <c r="U39" s="2138"/>
      <c r="V39" s="2138"/>
      <c r="W39" s="2138"/>
      <c r="X39" s="2138"/>
      <c r="Y39" s="2138"/>
      <c r="Z39" s="2138"/>
      <c r="AA39" s="2138"/>
      <c r="AB39" s="2138"/>
      <c r="AC39" s="2138"/>
      <c r="AD39" s="2138"/>
      <c r="AE39" s="2138"/>
      <c r="AF39" s="2138"/>
      <c r="AG39" s="2138"/>
      <c r="AH39" s="2138"/>
      <c r="AI39" s="2138"/>
      <c r="AJ39" s="2138"/>
      <c r="AK39" s="2138"/>
      <c r="AL39" s="2138"/>
      <c r="AM39" s="2138"/>
      <c r="AN39" s="2138"/>
      <c r="AO39" s="2138"/>
      <c r="AP39" s="2138"/>
      <c r="AQ39" s="2138"/>
      <c r="AR39" s="2138"/>
      <c r="AS39" s="2138"/>
      <c r="AT39" s="2138"/>
      <c r="AU39" s="2138"/>
      <c r="AV39" s="2138"/>
      <c r="AW39" s="2138"/>
      <c r="AX39" s="2138"/>
      <c r="AY39" s="2138"/>
      <c r="AZ39" s="2138"/>
      <c r="BA39" s="2138"/>
      <c r="BB39" s="2138"/>
      <c r="BC39" s="2138"/>
      <c r="BD39" s="2138"/>
      <c r="BE39" s="2138"/>
      <c r="BF39" s="2138"/>
      <c r="BG39" s="2138"/>
      <c r="BH39" s="2138"/>
      <c r="BI39" s="2138"/>
      <c r="BJ39" s="2138"/>
      <c r="BK39" s="2138"/>
      <c r="BL39" s="2138"/>
      <c r="BM39" s="2138"/>
      <c r="BN39" s="2138"/>
      <c r="BO39" s="2138"/>
      <c r="BP39" s="2138"/>
      <c r="BQ39" s="2138"/>
      <c r="BR39" s="2138"/>
      <c r="BS39" s="2138"/>
      <c r="BT39" s="2139"/>
      <c r="BU39" s="395"/>
      <c r="BV39" s="2124" t="s">
        <v>968</v>
      </c>
      <c r="BW39" s="2125"/>
      <c r="BX39" s="2125"/>
      <c r="BY39" s="2125"/>
      <c r="BZ39" s="2125"/>
      <c r="CA39" s="2125"/>
      <c r="CB39" s="2125"/>
      <c r="CC39" s="2125"/>
      <c r="CD39" s="2125"/>
      <c r="CE39" s="2125"/>
      <c r="CF39" s="2125"/>
      <c r="CG39" s="2125"/>
      <c r="CH39" s="2125"/>
      <c r="CI39" s="2125"/>
      <c r="CJ39" s="2125"/>
      <c r="CK39" s="2125"/>
      <c r="CL39" s="2125"/>
      <c r="CM39" s="2125"/>
      <c r="CN39" s="2125"/>
      <c r="CO39" s="2125"/>
      <c r="CP39" s="2125"/>
      <c r="CQ39" s="2125"/>
      <c r="CR39" s="2125"/>
      <c r="CS39" s="2125"/>
      <c r="CT39" s="2125"/>
      <c r="CU39" s="2125"/>
      <c r="CV39" s="2125"/>
      <c r="CW39" s="2125"/>
      <c r="CX39" s="2125"/>
      <c r="CY39" s="2125"/>
      <c r="CZ39" s="2125"/>
      <c r="DA39" s="2125"/>
      <c r="DB39" s="2125"/>
      <c r="DC39" s="2125"/>
      <c r="DD39" s="2125"/>
      <c r="DE39" s="2125"/>
      <c r="DF39" s="2125"/>
      <c r="DG39" s="2134" t="s">
        <v>994</v>
      </c>
      <c r="DH39" s="2135"/>
      <c r="DI39" s="2135"/>
      <c r="DJ39" s="2135"/>
      <c r="DK39" s="2135"/>
      <c r="DL39" s="2135"/>
      <c r="DM39" s="2135"/>
      <c r="DN39" s="2135"/>
      <c r="DO39" s="2135"/>
      <c r="DP39" s="2135"/>
      <c r="DQ39" s="2135"/>
      <c r="DR39" s="2135"/>
      <c r="DS39" s="2135"/>
      <c r="DT39" s="2135"/>
      <c r="DU39" s="2135"/>
      <c r="DV39" s="2135"/>
      <c r="DW39" s="2135"/>
      <c r="DX39" s="2135"/>
      <c r="DY39" s="2135"/>
      <c r="DZ39" s="2135"/>
      <c r="EA39" s="2135"/>
      <c r="EB39" s="2135"/>
      <c r="EC39" s="2135"/>
      <c r="ED39" s="2135"/>
      <c r="EE39" s="2135"/>
      <c r="EF39" s="2135"/>
      <c r="EG39" s="2135"/>
      <c r="EH39" s="2135"/>
      <c r="EI39" s="2135"/>
      <c r="EJ39" s="2135"/>
      <c r="EK39" s="2135"/>
      <c r="EL39" s="2135"/>
      <c r="EM39" s="2136"/>
      <c r="EN39" s="395"/>
      <c r="EO39" s="394"/>
      <c r="EP39" s="394"/>
      <c r="EQ39" s="394"/>
      <c r="ER39" s="394"/>
    </row>
    <row r="40" spans="2:148" s="304" customFormat="1" ht="21" customHeight="1">
      <c r="B40" s="2146"/>
      <c r="C40" s="2118" t="s">
        <v>183</v>
      </c>
      <c r="D40" s="2119"/>
      <c r="E40" s="2119"/>
      <c r="F40" s="2119"/>
      <c r="G40" s="2119"/>
      <c r="H40" s="2119"/>
      <c r="I40" s="2119"/>
      <c r="J40" s="2119"/>
      <c r="K40" s="2119"/>
      <c r="L40" s="2119"/>
      <c r="M40" s="2119"/>
      <c r="N40" s="2119"/>
      <c r="O40" s="2119"/>
      <c r="P40" s="2119"/>
      <c r="Q40" s="2119"/>
      <c r="R40" s="2119"/>
      <c r="S40" s="2119"/>
      <c r="T40" s="2119"/>
      <c r="U40" s="2119"/>
      <c r="V40" s="2119"/>
      <c r="W40" s="2119"/>
      <c r="X40" s="2119"/>
      <c r="Y40" s="2119"/>
      <c r="Z40" s="2120"/>
      <c r="AA40" s="2140" t="s">
        <v>966</v>
      </c>
      <c r="AB40" s="2179"/>
      <c r="AC40" s="2179"/>
      <c r="AD40" s="2179"/>
      <c r="AE40" s="2179"/>
      <c r="AF40" s="2179"/>
      <c r="AG40" s="2179"/>
      <c r="AH40" s="2179"/>
      <c r="AI40" s="2179"/>
      <c r="AJ40" s="2180"/>
      <c r="AK40" s="2179"/>
      <c r="AL40" s="2179"/>
      <c r="AM40" s="2179"/>
      <c r="AN40" s="2179"/>
      <c r="AO40" s="2179"/>
      <c r="AP40" s="2179"/>
      <c r="AQ40" s="2179"/>
      <c r="AR40" s="2179"/>
      <c r="AS40" s="2179"/>
      <c r="AT40" s="2179"/>
      <c r="AU40" s="2179"/>
      <c r="AV40" s="2179"/>
      <c r="AW40" s="2179"/>
      <c r="AX40" s="2181"/>
      <c r="AY40" s="2140" t="s">
        <v>969</v>
      </c>
      <c r="AZ40" s="2119"/>
      <c r="BA40" s="2119"/>
      <c r="BB40" s="2119"/>
      <c r="BC40" s="2119"/>
      <c r="BD40" s="2119"/>
      <c r="BE40" s="2119"/>
      <c r="BF40" s="2119"/>
      <c r="BG40" s="2119"/>
      <c r="BH40" s="2119"/>
      <c r="BI40" s="2119"/>
      <c r="BJ40" s="2119"/>
      <c r="BK40" s="2119"/>
      <c r="BL40" s="2119"/>
      <c r="BM40" s="2119"/>
      <c r="BN40" s="2119"/>
      <c r="BO40" s="2119"/>
      <c r="BP40" s="2119"/>
      <c r="BQ40" s="2119"/>
      <c r="BR40" s="2119"/>
      <c r="BS40" s="2119"/>
      <c r="BT40" s="2141"/>
      <c r="BU40" s="395"/>
      <c r="BV40" s="2058" t="s">
        <v>953</v>
      </c>
      <c r="BW40" s="2059"/>
      <c r="BX40" s="2059"/>
      <c r="BY40" s="2059"/>
      <c r="BZ40" s="2059"/>
      <c r="CA40" s="2059"/>
      <c r="CB40" s="2059"/>
      <c r="CC40" s="2059"/>
      <c r="CD40" s="2059"/>
      <c r="CE40" s="2059"/>
      <c r="CF40" s="2059"/>
      <c r="CG40" s="2059"/>
      <c r="CH40" s="2059"/>
      <c r="CI40" s="2059"/>
      <c r="CJ40" s="2059"/>
      <c r="CK40" s="2059"/>
      <c r="CL40" s="2059"/>
      <c r="CM40" s="2059" t="s">
        <v>970</v>
      </c>
      <c r="CN40" s="2059"/>
      <c r="CO40" s="2059"/>
      <c r="CP40" s="2059"/>
      <c r="CQ40" s="2059"/>
      <c r="CR40" s="2059"/>
      <c r="CS40" s="2059"/>
      <c r="CT40" s="2059"/>
      <c r="CU40" s="2059"/>
      <c r="CV40" s="2059"/>
      <c r="CW40" s="2059"/>
      <c r="CX40" s="2059"/>
      <c r="CY40" s="2059"/>
      <c r="CZ40" s="2059"/>
      <c r="DA40" s="2059"/>
      <c r="DB40" s="2059"/>
      <c r="DC40" s="2059"/>
      <c r="DD40" s="2059"/>
      <c r="DE40" s="2059"/>
      <c r="DF40" s="2059"/>
      <c r="DG40" s="2048" t="s">
        <v>956</v>
      </c>
      <c r="DH40" s="2049"/>
      <c r="DI40" s="2049"/>
      <c r="DJ40" s="2049"/>
      <c r="DK40" s="2049"/>
      <c r="DL40" s="2049"/>
      <c r="DM40" s="2049"/>
      <c r="DN40" s="2049"/>
      <c r="DO40" s="2049"/>
      <c r="DP40" s="2049"/>
      <c r="DQ40" s="2049"/>
      <c r="DR40" s="2049"/>
      <c r="DS40" s="2049"/>
      <c r="DT40" s="2048" t="s">
        <v>718</v>
      </c>
      <c r="DU40" s="2049"/>
      <c r="DV40" s="2049"/>
      <c r="DW40" s="2049"/>
      <c r="DX40" s="2049"/>
      <c r="DY40" s="2049"/>
      <c r="DZ40" s="2049"/>
      <c r="EA40" s="2049"/>
      <c r="EB40" s="2049"/>
      <c r="EC40" s="2049"/>
      <c r="ED40" s="2049"/>
      <c r="EE40" s="2049"/>
      <c r="EF40" s="2049"/>
      <c r="EG40" s="2049"/>
      <c r="EH40" s="2049"/>
      <c r="EI40" s="2049"/>
      <c r="EJ40" s="2049"/>
      <c r="EK40" s="2049"/>
      <c r="EL40" s="2049"/>
      <c r="EM40" s="2050"/>
      <c r="EN40" s="395"/>
      <c r="EO40" s="394"/>
      <c r="EP40" s="394"/>
      <c r="EQ40" s="394"/>
      <c r="ER40" s="394"/>
    </row>
    <row r="41" spans="2:148" s="304" customFormat="1" ht="21" customHeight="1" thickBot="1">
      <c r="B41" s="2147"/>
      <c r="C41" s="2121"/>
      <c r="D41" s="2122"/>
      <c r="E41" s="2122"/>
      <c r="F41" s="2122"/>
      <c r="G41" s="2122"/>
      <c r="H41" s="2122"/>
      <c r="I41" s="2122"/>
      <c r="J41" s="2122"/>
      <c r="K41" s="2122"/>
      <c r="L41" s="2122"/>
      <c r="M41" s="2122"/>
      <c r="N41" s="2122"/>
      <c r="O41" s="2122"/>
      <c r="P41" s="2122"/>
      <c r="Q41" s="2122"/>
      <c r="R41" s="2122"/>
      <c r="S41" s="2122"/>
      <c r="T41" s="2122"/>
      <c r="U41" s="2122"/>
      <c r="V41" s="2122"/>
      <c r="W41" s="2122"/>
      <c r="X41" s="2122"/>
      <c r="Y41" s="2122"/>
      <c r="Z41" s="2123"/>
      <c r="AA41" s="2142"/>
      <c r="AB41" s="2122"/>
      <c r="AC41" s="2122"/>
      <c r="AD41" s="2122"/>
      <c r="AE41" s="2122"/>
      <c r="AF41" s="2122"/>
      <c r="AG41" s="2122"/>
      <c r="AH41" s="2122"/>
      <c r="AI41" s="2122"/>
      <c r="AJ41" s="2122"/>
      <c r="AK41" s="2122"/>
      <c r="AL41" s="2122"/>
      <c r="AM41" s="2122"/>
      <c r="AN41" s="2122"/>
      <c r="AO41" s="2122"/>
      <c r="AP41" s="2122"/>
      <c r="AQ41" s="2122"/>
      <c r="AR41" s="2122"/>
      <c r="AS41" s="2122"/>
      <c r="AT41" s="2122"/>
      <c r="AU41" s="2122"/>
      <c r="AV41" s="2122"/>
      <c r="AW41" s="2122"/>
      <c r="AX41" s="2123"/>
      <c r="AY41" s="2142"/>
      <c r="AZ41" s="2122"/>
      <c r="BA41" s="2122"/>
      <c r="BB41" s="2122"/>
      <c r="BC41" s="2122"/>
      <c r="BD41" s="2122"/>
      <c r="BE41" s="2122"/>
      <c r="BF41" s="2122"/>
      <c r="BG41" s="2122"/>
      <c r="BH41" s="2122"/>
      <c r="BI41" s="2122"/>
      <c r="BJ41" s="2122"/>
      <c r="BK41" s="2122"/>
      <c r="BL41" s="2122"/>
      <c r="BM41" s="2122"/>
      <c r="BN41" s="2122"/>
      <c r="BO41" s="2122"/>
      <c r="BP41" s="2122"/>
      <c r="BQ41" s="2122"/>
      <c r="BR41" s="2122"/>
      <c r="BS41" s="2122"/>
      <c r="BT41" s="2143"/>
      <c r="BU41" s="394"/>
      <c r="BV41" s="2060"/>
      <c r="BW41" s="2061"/>
      <c r="BX41" s="2061"/>
      <c r="BY41" s="2061"/>
      <c r="BZ41" s="2061"/>
      <c r="CA41" s="2061"/>
      <c r="CB41" s="2061"/>
      <c r="CC41" s="2061"/>
      <c r="CD41" s="2061"/>
      <c r="CE41" s="2061"/>
      <c r="CF41" s="2061"/>
      <c r="CG41" s="2061"/>
      <c r="CH41" s="2061"/>
      <c r="CI41" s="2061"/>
      <c r="CJ41" s="2061"/>
      <c r="CK41" s="2061"/>
      <c r="CL41" s="2061"/>
      <c r="CM41" s="2061"/>
      <c r="CN41" s="2061"/>
      <c r="CO41" s="2061"/>
      <c r="CP41" s="2061"/>
      <c r="CQ41" s="2061"/>
      <c r="CR41" s="2061"/>
      <c r="CS41" s="2061"/>
      <c r="CT41" s="2061"/>
      <c r="CU41" s="2061"/>
      <c r="CV41" s="2061"/>
      <c r="CW41" s="2061"/>
      <c r="CX41" s="2061"/>
      <c r="CY41" s="2061"/>
      <c r="CZ41" s="2061"/>
      <c r="DA41" s="2061"/>
      <c r="DB41" s="2061"/>
      <c r="DC41" s="2061"/>
      <c r="DD41" s="2061"/>
      <c r="DE41" s="2061"/>
      <c r="DF41" s="2061"/>
      <c r="DG41" s="2051"/>
      <c r="DH41" s="2051"/>
      <c r="DI41" s="2051"/>
      <c r="DJ41" s="2051"/>
      <c r="DK41" s="2051"/>
      <c r="DL41" s="2051"/>
      <c r="DM41" s="2051"/>
      <c r="DN41" s="2051"/>
      <c r="DO41" s="2051"/>
      <c r="DP41" s="2051"/>
      <c r="DQ41" s="2051"/>
      <c r="DR41" s="2051"/>
      <c r="DS41" s="2051"/>
      <c r="DT41" s="2051"/>
      <c r="DU41" s="2051"/>
      <c r="DV41" s="2051"/>
      <c r="DW41" s="2051"/>
      <c r="DX41" s="2051"/>
      <c r="DY41" s="2051"/>
      <c r="DZ41" s="2051"/>
      <c r="EA41" s="2051"/>
      <c r="EB41" s="2051"/>
      <c r="EC41" s="2051"/>
      <c r="ED41" s="2051"/>
      <c r="EE41" s="2051"/>
      <c r="EF41" s="2051"/>
      <c r="EG41" s="2051"/>
      <c r="EH41" s="2051"/>
      <c r="EI41" s="2051"/>
      <c r="EJ41" s="2051"/>
      <c r="EK41" s="2051"/>
      <c r="EL41" s="2051"/>
      <c r="EM41" s="2052"/>
      <c r="EN41" s="394"/>
      <c r="EO41" s="394"/>
      <c r="EP41" s="394"/>
      <c r="EQ41" s="394"/>
      <c r="ER41" s="394"/>
    </row>
    <row r="42" spans="2:148" s="304" customFormat="1" ht="21" customHeight="1">
      <c r="B42" s="311"/>
      <c r="C42" s="2110"/>
      <c r="D42" s="2111"/>
      <c r="E42" s="2111"/>
      <c r="F42" s="2111"/>
      <c r="G42" s="2111"/>
      <c r="H42" s="2111"/>
      <c r="I42" s="2111"/>
      <c r="J42" s="2111"/>
      <c r="K42" s="2111"/>
      <c r="L42" s="2111"/>
      <c r="M42" s="2111"/>
      <c r="N42" s="2111"/>
      <c r="O42" s="2111"/>
      <c r="P42" s="2111"/>
      <c r="Q42" s="2111"/>
      <c r="R42" s="2111"/>
      <c r="S42" s="2111"/>
      <c r="T42" s="2111"/>
      <c r="U42" s="2111"/>
      <c r="V42" s="2111"/>
      <c r="W42" s="2111"/>
      <c r="X42" s="2111"/>
      <c r="Y42" s="2111"/>
      <c r="Z42" s="2112"/>
      <c r="AA42" s="2113"/>
      <c r="AB42" s="2116"/>
      <c r="AC42" s="2116"/>
      <c r="AD42" s="2116"/>
      <c r="AE42" s="2116"/>
      <c r="AF42" s="2116"/>
      <c r="AG42" s="2116"/>
      <c r="AH42" s="2116"/>
      <c r="AI42" s="2116"/>
      <c r="AJ42" s="2116"/>
      <c r="AK42" s="2116"/>
      <c r="AL42" s="2116"/>
      <c r="AM42" s="2116"/>
      <c r="AN42" s="2116"/>
      <c r="AO42" s="2116"/>
      <c r="AP42" s="2116"/>
      <c r="AQ42" s="2116"/>
      <c r="AR42" s="2116"/>
      <c r="AS42" s="2116"/>
      <c r="AT42" s="2116"/>
      <c r="AU42" s="2116"/>
      <c r="AV42" s="2116"/>
      <c r="AW42" s="2116"/>
      <c r="AX42" s="2117"/>
      <c r="AY42" s="2113"/>
      <c r="AZ42" s="2114"/>
      <c r="BA42" s="2114"/>
      <c r="BB42" s="2114"/>
      <c r="BC42" s="2114"/>
      <c r="BD42" s="2114"/>
      <c r="BE42" s="2114"/>
      <c r="BF42" s="2114"/>
      <c r="BG42" s="2114"/>
      <c r="BH42" s="2114"/>
      <c r="BI42" s="2114"/>
      <c r="BJ42" s="2114"/>
      <c r="BK42" s="2114"/>
      <c r="BL42" s="2114"/>
      <c r="BM42" s="2114"/>
      <c r="BN42" s="2114"/>
      <c r="BO42" s="2114"/>
      <c r="BP42" s="2114"/>
      <c r="BQ42" s="2114"/>
      <c r="BR42" s="2114"/>
      <c r="BS42" s="2114"/>
      <c r="BT42" s="2115"/>
      <c r="BU42" s="521"/>
      <c r="BV42" s="2062"/>
      <c r="BW42" s="2063"/>
      <c r="BX42" s="2063"/>
      <c r="BY42" s="2063"/>
      <c r="BZ42" s="2063"/>
      <c r="CA42" s="2063"/>
      <c r="CB42" s="2063"/>
      <c r="CC42" s="2063"/>
      <c r="CD42" s="2063"/>
      <c r="CE42" s="2063"/>
      <c r="CF42" s="2063"/>
      <c r="CG42" s="2063"/>
      <c r="CH42" s="2063"/>
      <c r="CI42" s="2063"/>
      <c r="CJ42" s="2063"/>
      <c r="CK42" s="2063"/>
      <c r="CL42" s="2063"/>
      <c r="CM42" s="2063"/>
      <c r="CN42" s="2063"/>
      <c r="CO42" s="2063"/>
      <c r="CP42" s="2063"/>
      <c r="CQ42" s="2063"/>
      <c r="CR42" s="2063"/>
      <c r="CS42" s="2063"/>
      <c r="CT42" s="2063"/>
      <c r="CU42" s="2063"/>
      <c r="CV42" s="2063"/>
      <c r="CW42" s="2063"/>
      <c r="CX42" s="2063"/>
      <c r="CY42" s="2063"/>
      <c r="CZ42" s="2063"/>
      <c r="DA42" s="2063"/>
      <c r="DB42" s="2063"/>
      <c r="DC42" s="2063"/>
      <c r="DD42" s="2063"/>
      <c r="DE42" s="2063"/>
      <c r="DF42" s="2063"/>
      <c r="DG42" s="2053"/>
      <c r="DH42" s="2053"/>
      <c r="DI42" s="2053"/>
      <c r="DJ42" s="2053"/>
      <c r="DK42" s="2053"/>
      <c r="DL42" s="2053"/>
      <c r="DM42" s="2053"/>
      <c r="DN42" s="2053"/>
      <c r="DO42" s="2053"/>
      <c r="DP42" s="2053"/>
      <c r="DQ42" s="2053"/>
      <c r="DR42" s="2053"/>
      <c r="DS42" s="2053"/>
      <c r="DT42" s="2053"/>
      <c r="DU42" s="2053"/>
      <c r="DV42" s="2053"/>
      <c r="DW42" s="2053"/>
      <c r="DX42" s="2053"/>
      <c r="DY42" s="2053"/>
      <c r="DZ42" s="2053"/>
      <c r="EA42" s="2053"/>
      <c r="EB42" s="2053"/>
      <c r="EC42" s="2053"/>
      <c r="ED42" s="2053"/>
      <c r="EE42" s="2053"/>
      <c r="EF42" s="2053"/>
      <c r="EG42" s="2053"/>
      <c r="EH42" s="2053"/>
      <c r="EI42" s="2053"/>
      <c r="EJ42" s="2053"/>
      <c r="EK42" s="2053"/>
      <c r="EL42" s="2053"/>
      <c r="EM42" s="2055"/>
    </row>
    <row r="43" spans="2:148" s="304" customFormat="1" ht="21" customHeight="1">
      <c r="B43" s="299" t="s">
        <v>1033</v>
      </c>
      <c r="C43" s="2178">
        <v>436540521403</v>
      </c>
      <c r="D43" s="2096"/>
      <c r="E43" s="2096"/>
      <c r="F43" s="2096"/>
      <c r="G43" s="2096"/>
      <c r="H43" s="2096"/>
      <c r="I43" s="2096"/>
      <c r="J43" s="2096"/>
      <c r="K43" s="2096"/>
      <c r="L43" s="2096"/>
      <c r="M43" s="2096"/>
      <c r="N43" s="2096"/>
      <c r="O43" s="2096"/>
      <c r="P43" s="2096"/>
      <c r="Q43" s="2096"/>
      <c r="R43" s="2096"/>
      <c r="S43" s="2096"/>
      <c r="T43" s="2096"/>
      <c r="U43" s="2096"/>
      <c r="V43" s="2096"/>
      <c r="W43" s="2096"/>
      <c r="X43" s="2096"/>
      <c r="Y43" s="2096"/>
      <c r="Z43" s="2099"/>
      <c r="AA43" s="2045">
        <v>134932225264</v>
      </c>
      <c r="AB43" s="2086"/>
      <c r="AC43" s="2086"/>
      <c r="AD43" s="2086"/>
      <c r="AE43" s="2086"/>
      <c r="AF43" s="2086"/>
      <c r="AG43" s="2086"/>
      <c r="AH43" s="2086"/>
      <c r="AI43" s="2086"/>
      <c r="AJ43" s="2086"/>
      <c r="AK43" s="2086"/>
      <c r="AL43" s="2086"/>
      <c r="AM43" s="2086"/>
      <c r="AN43" s="2086"/>
      <c r="AO43" s="2086"/>
      <c r="AP43" s="2086"/>
      <c r="AQ43" s="2086"/>
      <c r="AR43" s="2086"/>
      <c r="AS43" s="2086"/>
      <c r="AT43" s="2086"/>
      <c r="AU43" s="2086"/>
      <c r="AV43" s="2086"/>
      <c r="AW43" s="2086"/>
      <c r="AX43" s="2087"/>
      <c r="AY43" s="2045">
        <v>27172950832</v>
      </c>
      <c r="AZ43" s="2096"/>
      <c r="BA43" s="2096"/>
      <c r="BB43" s="2096"/>
      <c r="BC43" s="2096"/>
      <c r="BD43" s="2096"/>
      <c r="BE43" s="2096"/>
      <c r="BF43" s="2096"/>
      <c r="BG43" s="2096"/>
      <c r="BH43" s="2096"/>
      <c r="BI43" s="2096"/>
      <c r="BJ43" s="2096"/>
      <c r="BK43" s="2096"/>
      <c r="BL43" s="2096"/>
      <c r="BM43" s="2096"/>
      <c r="BN43" s="2096"/>
      <c r="BO43" s="2096"/>
      <c r="BP43" s="2096"/>
      <c r="BQ43" s="2096"/>
      <c r="BR43" s="2096"/>
      <c r="BS43" s="2096"/>
      <c r="BT43" s="2097"/>
      <c r="BU43" s="1627"/>
      <c r="BV43" s="2043">
        <v>812886</v>
      </c>
      <c r="BW43" s="2044"/>
      <c r="BX43" s="2044"/>
      <c r="BY43" s="2044"/>
      <c r="BZ43" s="2044"/>
      <c r="CA43" s="2044"/>
      <c r="CB43" s="2044"/>
      <c r="CC43" s="2044"/>
      <c r="CD43" s="2044"/>
      <c r="CE43" s="2044"/>
      <c r="CF43" s="2044"/>
      <c r="CG43" s="2044"/>
      <c r="CH43" s="2044"/>
      <c r="CI43" s="2044"/>
      <c r="CJ43" s="2044"/>
      <c r="CK43" s="2044"/>
      <c r="CL43" s="2044"/>
      <c r="CM43" s="2044">
        <v>50525384410</v>
      </c>
      <c r="CN43" s="2044"/>
      <c r="CO43" s="2044"/>
      <c r="CP43" s="2044"/>
      <c r="CQ43" s="2044"/>
      <c r="CR43" s="2044"/>
      <c r="CS43" s="2044"/>
      <c r="CT43" s="2044"/>
      <c r="CU43" s="2044"/>
      <c r="CV43" s="2044"/>
      <c r="CW43" s="2044"/>
      <c r="CX43" s="2044"/>
      <c r="CY43" s="2044"/>
      <c r="CZ43" s="2044"/>
      <c r="DA43" s="2044"/>
      <c r="DB43" s="2044"/>
      <c r="DC43" s="2044"/>
      <c r="DD43" s="2044"/>
      <c r="DE43" s="2044"/>
      <c r="DF43" s="2044"/>
      <c r="DG43" s="2054">
        <v>791</v>
      </c>
      <c r="DH43" s="2054"/>
      <c r="DI43" s="2054"/>
      <c r="DJ43" s="2054"/>
      <c r="DK43" s="2054"/>
      <c r="DL43" s="2054"/>
      <c r="DM43" s="2054"/>
      <c r="DN43" s="2054"/>
      <c r="DO43" s="2054"/>
      <c r="DP43" s="2054"/>
      <c r="DQ43" s="2054"/>
      <c r="DR43" s="2054"/>
      <c r="DS43" s="2054"/>
      <c r="DT43" s="2054">
        <v>19311936</v>
      </c>
      <c r="DU43" s="2054"/>
      <c r="DV43" s="2054"/>
      <c r="DW43" s="2054"/>
      <c r="DX43" s="2054"/>
      <c r="DY43" s="2054"/>
      <c r="DZ43" s="2054"/>
      <c r="EA43" s="2054"/>
      <c r="EB43" s="2054"/>
      <c r="EC43" s="2054"/>
      <c r="ED43" s="2054"/>
      <c r="EE43" s="2054"/>
      <c r="EF43" s="2054"/>
      <c r="EG43" s="2054"/>
      <c r="EH43" s="2054"/>
      <c r="EI43" s="2054"/>
      <c r="EJ43" s="2054"/>
      <c r="EK43" s="2054"/>
      <c r="EL43" s="2054"/>
      <c r="EM43" s="2056"/>
    </row>
    <row r="44" spans="2:148" s="304" customFormat="1" ht="21" customHeight="1">
      <c r="B44" s="299" t="s">
        <v>1034</v>
      </c>
      <c r="C44" s="2178">
        <v>446945834738</v>
      </c>
      <c r="D44" s="2096"/>
      <c r="E44" s="2096"/>
      <c r="F44" s="2096"/>
      <c r="G44" s="2096"/>
      <c r="H44" s="2096"/>
      <c r="I44" s="2096"/>
      <c r="J44" s="2096"/>
      <c r="K44" s="2096"/>
      <c r="L44" s="2096"/>
      <c r="M44" s="2096"/>
      <c r="N44" s="2096"/>
      <c r="O44" s="2096"/>
      <c r="P44" s="2096"/>
      <c r="Q44" s="2096"/>
      <c r="R44" s="2096"/>
      <c r="S44" s="2096"/>
      <c r="T44" s="2096"/>
      <c r="U44" s="2096"/>
      <c r="V44" s="2096"/>
      <c r="W44" s="2096"/>
      <c r="X44" s="2096"/>
      <c r="Y44" s="2096"/>
      <c r="Z44" s="2099"/>
      <c r="AA44" s="2045">
        <v>136887431107</v>
      </c>
      <c r="AB44" s="2086"/>
      <c r="AC44" s="2086"/>
      <c r="AD44" s="2086"/>
      <c r="AE44" s="2086"/>
      <c r="AF44" s="2086"/>
      <c r="AG44" s="2086"/>
      <c r="AH44" s="2086"/>
      <c r="AI44" s="2086"/>
      <c r="AJ44" s="2086"/>
      <c r="AK44" s="2086"/>
      <c r="AL44" s="2086"/>
      <c r="AM44" s="2086"/>
      <c r="AN44" s="2086"/>
      <c r="AO44" s="2086"/>
      <c r="AP44" s="2086"/>
      <c r="AQ44" s="2086"/>
      <c r="AR44" s="2086"/>
      <c r="AS44" s="2086"/>
      <c r="AT44" s="2086"/>
      <c r="AU44" s="2086"/>
      <c r="AV44" s="2086"/>
      <c r="AW44" s="2086"/>
      <c r="AX44" s="2087"/>
      <c r="AY44" s="2045">
        <v>28006474756</v>
      </c>
      <c r="AZ44" s="2096"/>
      <c r="BA44" s="2096"/>
      <c r="BB44" s="2096"/>
      <c r="BC44" s="2096"/>
      <c r="BD44" s="2096"/>
      <c r="BE44" s="2096"/>
      <c r="BF44" s="2096"/>
      <c r="BG44" s="2096"/>
      <c r="BH44" s="2096"/>
      <c r="BI44" s="2096"/>
      <c r="BJ44" s="2096"/>
      <c r="BK44" s="2096"/>
      <c r="BL44" s="2096"/>
      <c r="BM44" s="2096"/>
      <c r="BN44" s="2096"/>
      <c r="BO44" s="2096"/>
      <c r="BP44" s="2096"/>
      <c r="BQ44" s="2096"/>
      <c r="BR44" s="2096"/>
      <c r="BS44" s="2096"/>
      <c r="BT44" s="2097"/>
      <c r="BU44" s="1627"/>
      <c r="BV44" s="2043">
        <v>867805</v>
      </c>
      <c r="BW44" s="2044"/>
      <c r="BX44" s="2044"/>
      <c r="BY44" s="2044"/>
      <c r="BZ44" s="2044"/>
      <c r="CA44" s="2044"/>
      <c r="CB44" s="2044"/>
      <c r="CC44" s="2044"/>
      <c r="CD44" s="2044"/>
      <c r="CE44" s="2044"/>
      <c r="CF44" s="2044"/>
      <c r="CG44" s="2044"/>
      <c r="CH44" s="2044"/>
      <c r="CI44" s="2044"/>
      <c r="CJ44" s="2044"/>
      <c r="CK44" s="2044"/>
      <c r="CL44" s="2044"/>
      <c r="CM44" s="2044">
        <v>51712836324</v>
      </c>
      <c r="CN44" s="2044"/>
      <c r="CO44" s="2044"/>
      <c r="CP44" s="2044"/>
      <c r="CQ44" s="2044"/>
      <c r="CR44" s="2044"/>
      <c r="CS44" s="2044"/>
      <c r="CT44" s="2044"/>
      <c r="CU44" s="2044"/>
      <c r="CV44" s="2044"/>
      <c r="CW44" s="2044"/>
      <c r="CX44" s="2044"/>
      <c r="CY44" s="2044"/>
      <c r="CZ44" s="2044"/>
      <c r="DA44" s="2044"/>
      <c r="DB44" s="2044"/>
      <c r="DC44" s="2044"/>
      <c r="DD44" s="2044"/>
      <c r="DE44" s="2044"/>
      <c r="DF44" s="2044"/>
      <c r="DG44" s="2044">
        <v>1202</v>
      </c>
      <c r="DH44" s="2044"/>
      <c r="DI44" s="2044"/>
      <c r="DJ44" s="2044"/>
      <c r="DK44" s="2044"/>
      <c r="DL44" s="2044"/>
      <c r="DM44" s="2044"/>
      <c r="DN44" s="2044"/>
      <c r="DO44" s="2044"/>
      <c r="DP44" s="2044"/>
      <c r="DQ44" s="2044"/>
      <c r="DR44" s="2044"/>
      <c r="DS44" s="2044"/>
      <c r="DT44" s="2054">
        <v>28516684</v>
      </c>
      <c r="DU44" s="2054"/>
      <c r="DV44" s="2054"/>
      <c r="DW44" s="2054"/>
      <c r="DX44" s="2054"/>
      <c r="DY44" s="2054"/>
      <c r="DZ44" s="2054"/>
      <c r="EA44" s="2054"/>
      <c r="EB44" s="2054"/>
      <c r="EC44" s="2054"/>
      <c r="ED44" s="2054"/>
      <c r="EE44" s="2054"/>
      <c r="EF44" s="2054"/>
      <c r="EG44" s="2054"/>
      <c r="EH44" s="2054"/>
      <c r="EI44" s="2054"/>
      <c r="EJ44" s="2054"/>
      <c r="EK44" s="2054"/>
      <c r="EL44" s="2054"/>
      <c r="EM44" s="2056"/>
    </row>
    <row r="45" spans="2:148" s="304" customFormat="1" ht="21" customHeight="1">
      <c r="B45" s="299" t="s">
        <v>1035</v>
      </c>
      <c r="C45" s="2178">
        <v>455277071684</v>
      </c>
      <c r="D45" s="2096"/>
      <c r="E45" s="2096"/>
      <c r="F45" s="2096"/>
      <c r="G45" s="2096"/>
      <c r="H45" s="2096"/>
      <c r="I45" s="2096"/>
      <c r="J45" s="2096"/>
      <c r="K45" s="2096"/>
      <c r="L45" s="2096"/>
      <c r="M45" s="2096"/>
      <c r="N45" s="2096"/>
      <c r="O45" s="2096"/>
      <c r="P45" s="2096"/>
      <c r="Q45" s="2096"/>
      <c r="R45" s="2096"/>
      <c r="S45" s="2096"/>
      <c r="T45" s="2096"/>
      <c r="U45" s="2096"/>
      <c r="V45" s="2096"/>
      <c r="W45" s="2096"/>
      <c r="X45" s="2096"/>
      <c r="Y45" s="2096"/>
      <c r="Z45" s="2099"/>
      <c r="AA45" s="2045">
        <v>138845506564</v>
      </c>
      <c r="AB45" s="2086"/>
      <c r="AC45" s="2086"/>
      <c r="AD45" s="2086"/>
      <c r="AE45" s="2086"/>
      <c r="AF45" s="2086"/>
      <c r="AG45" s="2086"/>
      <c r="AH45" s="2086"/>
      <c r="AI45" s="2086"/>
      <c r="AJ45" s="2086"/>
      <c r="AK45" s="2086"/>
      <c r="AL45" s="2086"/>
      <c r="AM45" s="2086"/>
      <c r="AN45" s="2086"/>
      <c r="AO45" s="2086"/>
      <c r="AP45" s="2086"/>
      <c r="AQ45" s="2086"/>
      <c r="AR45" s="2086"/>
      <c r="AS45" s="2086"/>
      <c r="AT45" s="2086"/>
      <c r="AU45" s="2086"/>
      <c r="AV45" s="2086"/>
      <c r="AW45" s="2086"/>
      <c r="AX45" s="2087"/>
      <c r="AY45" s="2045">
        <v>28126460536</v>
      </c>
      <c r="AZ45" s="2096"/>
      <c r="BA45" s="2096"/>
      <c r="BB45" s="2096"/>
      <c r="BC45" s="2096"/>
      <c r="BD45" s="2096"/>
      <c r="BE45" s="2096"/>
      <c r="BF45" s="2096"/>
      <c r="BG45" s="2096"/>
      <c r="BH45" s="2096"/>
      <c r="BI45" s="2096"/>
      <c r="BJ45" s="2096"/>
      <c r="BK45" s="2096"/>
      <c r="BL45" s="2096"/>
      <c r="BM45" s="2096"/>
      <c r="BN45" s="2096"/>
      <c r="BO45" s="2096"/>
      <c r="BP45" s="2096"/>
      <c r="BQ45" s="2096"/>
      <c r="BR45" s="2096"/>
      <c r="BS45" s="2096"/>
      <c r="BT45" s="2097"/>
      <c r="BU45" s="1627"/>
      <c r="BV45" s="2043">
        <v>934474</v>
      </c>
      <c r="BW45" s="2044"/>
      <c r="BX45" s="2044"/>
      <c r="BY45" s="2044"/>
      <c r="BZ45" s="2044"/>
      <c r="CA45" s="2044"/>
      <c r="CB45" s="2044"/>
      <c r="CC45" s="2044"/>
      <c r="CD45" s="2044"/>
      <c r="CE45" s="2044"/>
      <c r="CF45" s="2044"/>
      <c r="CG45" s="2044"/>
      <c r="CH45" s="2044"/>
      <c r="CI45" s="2044"/>
      <c r="CJ45" s="2044"/>
      <c r="CK45" s="2044"/>
      <c r="CL45" s="2044"/>
      <c r="CM45" s="2044">
        <v>53527671025</v>
      </c>
      <c r="CN45" s="2044"/>
      <c r="CO45" s="2044"/>
      <c r="CP45" s="2044"/>
      <c r="CQ45" s="2044"/>
      <c r="CR45" s="2044"/>
      <c r="CS45" s="2044"/>
      <c r="CT45" s="2044"/>
      <c r="CU45" s="2044"/>
      <c r="CV45" s="2044"/>
      <c r="CW45" s="2044"/>
      <c r="CX45" s="2044"/>
      <c r="CY45" s="2044"/>
      <c r="CZ45" s="2044"/>
      <c r="DA45" s="2044"/>
      <c r="DB45" s="2044"/>
      <c r="DC45" s="2044"/>
      <c r="DD45" s="2044"/>
      <c r="DE45" s="2044"/>
      <c r="DF45" s="2044"/>
      <c r="DG45" s="2044">
        <v>1342</v>
      </c>
      <c r="DH45" s="2044"/>
      <c r="DI45" s="2044"/>
      <c r="DJ45" s="2044"/>
      <c r="DK45" s="2044"/>
      <c r="DL45" s="2044"/>
      <c r="DM45" s="2044"/>
      <c r="DN45" s="2044"/>
      <c r="DO45" s="2044"/>
      <c r="DP45" s="2044"/>
      <c r="DQ45" s="2044"/>
      <c r="DR45" s="2044"/>
      <c r="DS45" s="2044"/>
      <c r="DT45" s="2054">
        <v>32599492</v>
      </c>
      <c r="DU45" s="2054"/>
      <c r="DV45" s="2054"/>
      <c r="DW45" s="2054"/>
      <c r="DX45" s="2054"/>
      <c r="DY45" s="2054"/>
      <c r="DZ45" s="2054"/>
      <c r="EA45" s="2054"/>
      <c r="EB45" s="2054"/>
      <c r="EC45" s="2054"/>
      <c r="ED45" s="2054"/>
      <c r="EE45" s="2054"/>
      <c r="EF45" s="2054"/>
      <c r="EG45" s="2054"/>
      <c r="EH45" s="2054"/>
      <c r="EI45" s="2054"/>
      <c r="EJ45" s="2054"/>
      <c r="EK45" s="2054"/>
      <c r="EL45" s="2054"/>
      <c r="EM45" s="2056"/>
    </row>
    <row r="46" spans="2:148" s="304" customFormat="1" ht="21" customHeight="1">
      <c r="B46" s="299" t="s">
        <v>1036</v>
      </c>
      <c r="C46" s="2178">
        <v>468457996568</v>
      </c>
      <c r="D46" s="2096"/>
      <c r="E46" s="2096"/>
      <c r="F46" s="2096"/>
      <c r="G46" s="2096"/>
      <c r="H46" s="2096"/>
      <c r="I46" s="2096"/>
      <c r="J46" s="2096"/>
      <c r="K46" s="2096"/>
      <c r="L46" s="2096"/>
      <c r="M46" s="2096"/>
      <c r="N46" s="2096"/>
      <c r="O46" s="2096"/>
      <c r="P46" s="2096"/>
      <c r="Q46" s="2096"/>
      <c r="R46" s="2096"/>
      <c r="S46" s="2096"/>
      <c r="T46" s="2096"/>
      <c r="U46" s="2096"/>
      <c r="V46" s="2096"/>
      <c r="W46" s="2096"/>
      <c r="X46" s="2096"/>
      <c r="Y46" s="2096"/>
      <c r="Z46" s="2099"/>
      <c r="AA46" s="2045">
        <v>145611983528</v>
      </c>
      <c r="AB46" s="2086"/>
      <c r="AC46" s="2086"/>
      <c r="AD46" s="2086"/>
      <c r="AE46" s="2086"/>
      <c r="AF46" s="2086"/>
      <c r="AG46" s="2086"/>
      <c r="AH46" s="2086"/>
      <c r="AI46" s="2086"/>
      <c r="AJ46" s="2086"/>
      <c r="AK46" s="2086"/>
      <c r="AL46" s="2086"/>
      <c r="AM46" s="2086"/>
      <c r="AN46" s="2086"/>
      <c r="AO46" s="2086"/>
      <c r="AP46" s="2086"/>
      <c r="AQ46" s="2086"/>
      <c r="AR46" s="2086"/>
      <c r="AS46" s="2086"/>
      <c r="AT46" s="2086"/>
      <c r="AU46" s="2086"/>
      <c r="AV46" s="2086"/>
      <c r="AW46" s="2086"/>
      <c r="AX46" s="2087"/>
      <c r="AY46" s="2045">
        <v>26409872328</v>
      </c>
      <c r="AZ46" s="2096"/>
      <c r="BA46" s="2096"/>
      <c r="BB46" s="2096"/>
      <c r="BC46" s="2096"/>
      <c r="BD46" s="2096"/>
      <c r="BE46" s="2096"/>
      <c r="BF46" s="2096"/>
      <c r="BG46" s="2096"/>
      <c r="BH46" s="2096"/>
      <c r="BI46" s="2096"/>
      <c r="BJ46" s="2096"/>
      <c r="BK46" s="2096"/>
      <c r="BL46" s="2096"/>
      <c r="BM46" s="2096"/>
      <c r="BN46" s="2096"/>
      <c r="BO46" s="2096"/>
      <c r="BP46" s="2096"/>
      <c r="BQ46" s="2096"/>
      <c r="BR46" s="2096"/>
      <c r="BS46" s="2096"/>
      <c r="BT46" s="2097"/>
      <c r="BU46" s="1627"/>
      <c r="BV46" s="2043">
        <v>1025763</v>
      </c>
      <c r="BW46" s="2044"/>
      <c r="BX46" s="2044"/>
      <c r="BY46" s="2044"/>
      <c r="BZ46" s="2044"/>
      <c r="CA46" s="2044"/>
      <c r="CB46" s="2044"/>
      <c r="CC46" s="2044"/>
      <c r="CD46" s="2044"/>
      <c r="CE46" s="2044"/>
      <c r="CF46" s="2044"/>
      <c r="CG46" s="2044"/>
      <c r="CH46" s="2044"/>
      <c r="CI46" s="2044"/>
      <c r="CJ46" s="2044"/>
      <c r="CK46" s="2044"/>
      <c r="CL46" s="2044"/>
      <c r="CM46" s="2044">
        <v>58614970979</v>
      </c>
      <c r="CN46" s="2044"/>
      <c r="CO46" s="2044"/>
      <c r="CP46" s="2044"/>
      <c r="CQ46" s="2044"/>
      <c r="CR46" s="2044"/>
      <c r="CS46" s="2044"/>
      <c r="CT46" s="2044"/>
      <c r="CU46" s="2044"/>
      <c r="CV46" s="2044"/>
      <c r="CW46" s="2044"/>
      <c r="CX46" s="2044"/>
      <c r="CY46" s="2044"/>
      <c r="CZ46" s="2044"/>
      <c r="DA46" s="2044"/>
      <c r="DB46" s="2044"/>
      <c r="DC46" s="2044"/>
      <c r="DD46" s="2044"/>
      <c r="DE46" s="2044"/>
      <c r="DF46" s="2045"/>
      <c r="DG46" s="2044">
        <v>1159</v>
      </c>
      <c r="DH46" s="2044"/>
      <c r="DI46" s="2044"/>
      <c r="DJ46" s="2044"/>
      <c r="DK46" s="2044"/>
      <c r="DL46" s="2044"/>
      <c r="DM46" s="2044"/>
      <c r="DN46" s="2044"/>
      <c r="DO46" s="2044"/>
      <c r="DP46" s="2044"/>
      <c r="DQ46" s="2044"/>
      <c r="DR46" s="2044"/>
      <c r="DS46" s="2044"/>
      <c r="DT46" s="2054">
        <v>30602884</v>
      </c>
      <c r="DU46" s="2054"/>
      <c r="DV46" s="2054"/>
      <c r="DW46" s="2054"/>
      <c r="DX46" s="2054"/>
      <c r="DY46" s="2054"/>
      <c r="DZ46" s="2054"/>
      <c r="EA46" s="2054"/>
      <c r="EB46" s="2054"/>
      <c r="EC46" s="2054"/>
      <c r="ED46" s="2054"/>
      <c r="EE46" s="2054"/>
      <c r="EF46" s="2054"/>
      <c r="EG46" s="2054"/>
      <c r="EH46" s="2054"/>
      <c r="EI46" s="2054"/>
      <c r="EJ46" s="2054"/>
      <c r="EK46" s="2054"/>
      <c r="EL46" s="2054"/>
      <c r="EM46" s="2056"/>
    </row>
    <row r="47" spans="2:148" s="304" customFormat="1" ht="21" customHeight="1" thickBot="1">
      <c r="B47" s="300" t="s">
        <v>1037</v>
      </c>
      <c r="C47" s="2100">
        <v>457870121624</v>
      </c>
      <c r="D47" s="2101"/>
      <c r="E47" s="2101"/>
      <c r="F47" s="2101"/>
      <c r="G47" s="2101"/>
      <c r="H47" s="2101"/>
      <c r="I47" s="2101"/>
      <c r="J47" s="2101"/>
      <c r="K47" s="2101"/>
      <c r="L47" s="2101"/>
      <c r="M47" s="2101"/>
      <c r="N47" s="2101"/>
      <c r="O47" s="2101"/>
      <c r="P47" s="2101"/>
      <c r="Q47" s="2101"/>
      <c r="R47" s="2101"/>
      <c r="S47" s="2101"/>
      <c r="T47" s="2101"/>
      <c r="U47" s="2101"/>
      <c r="V47" s="2101"/>
      <c r="W47" s="2101"/>
      <c r="X47" s="2101"/>
      <c r="Y47" s="2101"/>
      <c r="Z47" s="2102"/>
      <c r="AA47" s="2103">
        <v>146022515512</v>
      </c>
      <c r="AB47" s="2104"/>
      <c r="AC47" s="2104"/>
      <c r="AD47" s="2104"/>
      <c r="AE47" s="2104"/>
      <c r="AF47" s="2104"/>
      <c r="AG47" s="2104"/>
      <c r="AH47" s="2104"/>
      <c r="AI47" s="2104"/>
      <c r="AJ47" s="2104"/>
      <c r="AK47" s="2104"/>
      <c r="AL47" s="2104"/>
      <c r="AM47" s="2104"/>
      <c r="AN47" s="2104"/>
      <c r="AO47" s="2104"/>
      <c r="AP47" s="2104"/>
      <c r="AQ47" s="2104"/>
      <c r="AR47" s="2104"/>
      <c r="AS47" s="2104"/>
      <c r="AT47" s="2104"/>
      <c r="AU47" s="2104"/>
      <c r="AV47" s="2104"/>
      <c r="AW47" s="2104"/>
      <c r="AX47" s="2105"/>
      <c r="AY47" s="2107">
        <v>23815882663</v>
      </c>
      <c r="AZ47" s="2108"/>
      <c r="BA47" s="2108"/>
      <c r="BB47" s="2108"/>
      <c r="BC47" s="2108"/>
      <c r="BD47" s="2108"/>
      <c r="BE47" s="2108"/>
      <c r="BF47" s="2108"/>
      <c r="BG47" s="2108"/>
      <c r="BH47" s="2108"/>
      <c r="BI47" s="2108"/>
      <c r="BJ47" s="2108"/>
      <c r="BK47" s="2108"/>
      <c r="BL47" s="2108"/>
      <c r="BM47" s="2108"/>
      <c r="BN47" s="2108"/>
      <c r="BO47" s="2108"/>
      <c r="BP47" s="2108"/>
      <c r="BQ47" s="2108"/>
      <c r="BR47" s="2108"/>
      <c r="BS47" s="2108"/>
      <c r="BT47" s="2109"/>
      <c r="BU47" s="1630"/>
      <c r="BV47" s="2046">
        <v>1069561</v>
      </c>
      <c r="BW47" s="2047"/>
      <c r="BX47" s="2047"/>
      <c r="BY47" s="2047"/>
      <c r="BZ47" s="2047"/>
      <c r="CA47" s="2047"/>
      <c r="CB47" s="2047"/>
      <c r="CC47" s="2047"/>
      <c r="CD47" s="2047"/>
      <c r="CE47" s="2047"/>
      <c r="CF47" s="2047"/>
      <c r="CG47" s="2047"/>
      <c r="CH47" s="2047"/>
      <c r="CI47" s="2047"/>
      <c r="CJ47" s="2047"/>
      <c r="CK47" s="2047"/>
      <c r="CL47" s="2047"/>
      <c r="CM47" s="2047">
        <v>60839216491</v>
      </c>
      <c r="CN47" s="2047"/>
      <c r="CO47" s="2047"/>
      <c r="CP47" s="2047"/>
      <c r="CQ47" s="2047"/>
      <c r="CR47" s="2047"/>
      <c r="CS47" s="2047"/>
      <c r="CT47" s="2047"/>
      <c r="CU47" s="2047"/>
      <c r="CV47" s="2047"/>
      <c r="CW47" s="2047"/>
      <c r="CX47" s="2047"/>
      <c r="CY47" s="2047"/>
      <c r="CZ47" s="2047"/>
      <c r="DA47" s="2047"/>
      <c r="DB47" s="2047"/>
      <c r="DC47" s="2047"/>
      <c r="DD47" s="2047"/>
      <c r="DE47" s="2047"/>
      <c r="DF47" s="2047"/>
      <c r="DG47" s="2047">
        <v>1717</v>
      </c>
      <c r="DH47" s="2047"/>
      <c r="DI47" s="2047"/>
      <c r="DJ47" s="2047"/>
      <c r="DK47" s="2047"/>
      <c r="DL47" s="2047"/>
      <c r="DM47" s="2047"/>
      <c r="DN47" s="2047"/>
      <c r="DO47" s="2047"/>
      <c r="DP47" s="2047"/>
      <c r="DQ47" s="2047"/>
      <c r="DR47" s="2047"/>
      <c r="DS47" s="2047"/>
      <c r="DT47" s="2047">
        <v>46891115</v>
      </c>
      <c r="DU47" s="2047"/>
      <c r="DV47" s="2047"/>
      <c r="DW47" s="2047"/>
      <c r="DX47" s="2047"/>
      <c r="DY47" s="2047"/>
      <c r="DZ47" s="2047"/>
      <c r="EA47" s="2047"/>
      <c r="EB47" s="2047"/>
      <c r="EC47" s="2047"/>
      <c r="ED47" s="2047"/>
      <c r="EE47" s="2047"/>
      <c r="EF47" s="2047"/>
      <c r="EG47" s="2047"/>
      <c r="EH47" s="2047"/>
      <c r="EI47" s="2047"/>
      <c r="EJ47" s="2047"/>
      <c r="EK47" s="2047"/>
      <c r="EL47" s="2047"/>
      <c r="EM47" s="2057"/>
    </row>
    <row r="48" spans="2:148" ht="21" customHeight="1">
      <c r="B48" s="2175"/>
      <c r="C48" s="2176"/>
      <c r="D48" s="2176"/>
      <c r="E48" s="2176"/>
      <c r="F48" s="2176"/>
      <c r="G48" s="2176"/>
      <c r="H48" s="2176"/>
      <c r="I48" s="2176"/>
      <c r="J48" s="2176"/>
      <c r="K48" s="2176"/>
      <c r="L48" s="2176"/>
      <c r="M48" s="2176"/>
      <c r="N48" s="2176"/>
      <c r="O48" s="2176"/>
      <c r="P48" s="2176"/>
      <c r="Q48" s="2176"/>
      <c r="R48" s="2176"/>
      <c r="S48" s="2176"/>
      <c r="T48" s="2176"/>
      <c r="U48" s="2176"/>
      <c r="V48" s="2176"/>
      <c r="W48" s="2176"/>
      <c r="X48" s="2176"/>
      <c r="Y48" s="2176"/>
      <c r="Z48" s="2176"/>
      <c r="AA48" s="2176"/>
      <c r="AB48" s="2176"/>
      <c r="AC48" s="2176"/>
      <c r="AD48" s="2176"/>
      <c r="AE48" s="2176"/>
      <c r="AF48" s="2176"/>
      <c r="AG48" s="2176"/>
      <c r="AH48" s="2176"/>
      <c r="AI48" s="2176"/>
      <c r="AJ48" s="2176"/>
      <c r="AK48" s="2176"/>
      <c r="AL48" s="2176"/>
      <c r="AM48" s="2176"/>
      <c r="AN48" s="2176"/>
      <c r="AO48" s="2176"/>
      <c r="AP48" s="2176"/>
      <c r="AQ48" s="2176"/>
      <c r="AR48" s="2176"/>
      <c r="AS48" s="2176"/>
      <c r="AT48" s="2176"/>
      <c r="AU48" s="2176"/>
      <c r="AV48" s="2176"/>
      <c r="AW48" s="2176"/>
      <c r="AX48" s="2176"/>
      <c r="AY48" s="2176"/>
      <c r="AZ48" s="2176"/>
      <c r="BA48" s="2176"/>
      <c r="BB48" s="2176"/>
      <c r="BC48" s="2176"/>
      <c r="BD48" s="2176"/>
      <c r="BE48" s="2176"/>
      <c r="BF48" s="2176"/>
      <c r="BG48" s="2176"/>
      <c r="BH48" s="2176"/>
      <c r="BI48" s="2176"/>
      <c r="BJ48" s="2176"/>
      <c r="BK48" s="2176"/>
      <c r="BL48" s="2176"/>
      <c r="BM48" s="2176"/>
      <c r="BN48" s="2176"/>
      <c r="BO48" s="2176"/>
      <c r="BP48" s="2176"/>
      <c r="BQ48" s="2176"/>
      <c r="BR48" s="2176"/>
      <c r="BS48" s="2176"/>
      <c r="BT48" s="2177"/>
      <c r="BW48" s="580"/>
      <c r="BX48" s="2169" t="s">
        <v>971</v>
      </c>
      <c r="BY48" s="2170"/>
      <c r="BZ48" s="2170"/>
      <c r="CA48" s="2170"/>
      <c r="CB48" s="2170"/>
      <c r="CC48" s="2170"/>
      <c r="CD48" s="2170"/>
      <c r="CE48" s="2170"/>
      <c r="CF48" s="2170"/>
      <c r="CG48" s="2170"/>
      <c r="CH48" s="2170"/>
      <c r="CI48" s="2170"/>
      <c r="CJ48" s="2170"/>
      <c r="CK48" s="2170"/>
      <c r="CL48" s="2170"/>
      <c r="CM48" s="2170"/>
      <c r="CN48" s="2170"/>
      <c r="CO48" s="2170"/>
      <c r="CP48" s="2170"/>
      <c r="CQ48" s="2170"/>
      <c r="CR48" s="2170"/>
      <c r="CS48" s="2170"/>
      <c r="CT48" s="2170"/>
      <c r="CU48" s="2170"/>
      <c r="CV48" s="2170"/>
      <c r="CW48" s="2170"/>
      <c r="CX48" s="2170"/>
      <c r="CY48" s="2170"/>
      <c r="CZ48" s="2170"/>
      <c r="DA48" s="2170"/>
      <c r="DB48" s="2170"/>
      <c r="DC48" s="2170"/>
      <c r="DD48" s="2170"/>
      <c r="DE48" s="2170"/>
      <c r="DF48" s="2170"/>
      <c r="DG48" s="2170"/>
      <c r="DH48" s="2170"/>
      <c r="DI48" s="2170"/>
      <c r="DJ48" s="2170"/>
      <c r="DK48" s="2170"/>
      <c r="DL48" s="2170"/>
      <c r="DM48" s="2170"/>
      <c r="DN48" s="2170"/>
      <c r="DO48" s="2170"/>
      <c r="DP48" s="2170"/>
      <c r="DQ48" s="2170"/>
      <c r="DR48" s="2170"/>
      <c r="DS48" s="2170"/>
      <c r="DT48" s="2170"/>
      <c r="DU48" s="2170"/>
      <c r="DV48" s="2170"/>
      <c r="DW48" s="2170"/>
      <c r="DX48" s="2170"/>
      <c r="DY48" s="2170"/>
      <c r="DZ48" s="2170"/>
      <c r="EA48" s="2170"/>
      <c r="EB48" s="2170"/>
      <c r="EC48" s="2170"/>
      <c r="ED48" s="2170"/>
      <c r="EE48" s="2170"/>
      <c r="EF48" s="2170"/>
      <c r="EG48" s="2170"/>
      <c r="EH48" s="2170"/>
      <c r="EI48" s="2170"/>
      <c r="EJ48" s="2170"/>
      <c r="EK48" s="2170"/>
      <c r="EL48" s="2170"/>
      <c r="EM48" s="2170"/>
    </row>
    <row r="49" ht="21" customHeight="1"/>
    <row r="50" ht="21" customHeight="1"/>
    <row r="51" ht="21" customHeight="1"/>
    <row r="52" ht="21" customHeight="1"/>
    <row r="53" ht="21" customHeight="1"/>
  </sheetData>
  <mergeCells count="392">
    <mergeCell ref="BX48:EM48"/>
    <mergeCell ref="EC2:EM2"/>
    <mergeCell ref="BV12:EM14"/>
    <mergeCell ref="BV24:EM26"/>
    <mergeCell ref="BV36:EM38"/>
    <mergeCell ref="B48:BT48"/>
    <mergeCell ref="C33:H33"/>
    <mergeCell ref="AA47:AX47"/>
    <mergeCell ref="C43:Z43"/>
    <mergeCell ref="C44:Z44"/>
    <mergeCell ref="C45:Z45"/>
    <mergeCell ref="C46:Z46"/>
    <mergeCell ref="B39:B41"/>
    <mergeCell ref="B24:AS26"/>
    <mergeCell ref="I34:R34"/>
    <mergeCell ref="S34:Y34"/>
    <mergeCell ref="C34:H34"/>
    <mergeCell ref="I33:R33"/>
    <mergeCell ref="S33:Y33"/>
    <mergeCell ref="B36:BT38"/>
    <mergeCell ref="AA40:AX41"/>
    <mergeCell ref="Z34:AK34"/>
    <mergeCell ref="AR34:BA34"/>
    <mergeCell ref="BB34:BH34"/>
    <mergeCell ref="B3:B5"/>
    <mergeCell ref="B15:B17"/>
    <mergeCell ref="B27:B29"/>
    <mergeCell ref="AU24:BT26"/>
    <mergeCell ref="B12:BT14"/>
    <mergeCell ref="BB28:BT28"/>
    <mergeCell ref="AR29:BA29"/>
    <mergeCell ref="BB29:BH29"/>
    <mergeCell ref="BI29:BT29"/>
    <mergeCell ref="AL28:BA28"/>
    <mergeCell ref="AL29:AQ29"/>
    <mergeCell ref="Z29:AK29"/>
    <mergeCell ref="C27:BT27"/>
    <mergeCell ref="C28:R28"/>
    <mergeCell ref="C29:H29"/>
    <mergeCell ref="I29:R29"/>
    <mergeCell ref="S29:Y29"/>
    <mergeCell ref="C3:BT3"/>
    <mergeCell ref="AU11:BD11"/>
    <mergeCell ref="BE7:BT7"/>
    <mergeCell ref="BE8:BT8"/>
    <mergeCell ref="BE9:BT9"/>
    <mergeCell ref="BE10:BT10"/>
    <mergeCell ref="BE11:BT11"/>
    <mergeCell ref="AY40:BT41"/>
    <mergeCell ref="BB30:BH30"/>
    <mergeCell ref="C30:H30"/>
    <mergeCell ref="C31:H31"/>
    <mergeCell ref="I31:R31"/>
    <mergeCell ref="S31:Y31"/>
    <mergeCell ref="I30:R30"/>
    <mergeCell ref="S30:Y30"/>
    <mergeCell ref="Z32:AK32"/>
    <mergeCell ref="AR32:BA32"/>
    <mergeCell ref="BB32:BH32"/>
    <mergeCell ref="BI32:BT32"/>
    <mergeCell ref="AL32:AQ32"/>
    <mergeCell ref="Z33:AK33"/>
    <mergeCell ref="AR33:BA33"/>
    <mergeCell ref="BV39:DF39"/>
    <mergeCell ref="I35:R35"/>
    <mergeCell ref="C35:H35"/>
    <mergeCell ref="S28:AK28"/>
    <mergeCell ref="S35:Y35"/>
    <mergeCell ref="Z31:AK31"/>
    <mergeCell ref="AR31:BA31"/>
    <mergeCell ref="BB31:BH31"/>
    <mergeCell ref="BI31:BT31"/>
    <mergeCell ref="AL31:AQ31"/>
    <mergeCell ref="BI30:BT30"/>
    <mergeCell ref="AL30:AQ30"/>
    <mergeCell ref="AR30:BA30"/>
    <mergeCell ref="I32:R32"/>
    <mergeCell ref="S32:Y32"/>
    <mergeCell ref="C32:H32"/>
    <mergeCell ref="CO29:CT29"/>
    <mergeCell ref="CU29:DB29"/>
    <mergeCell ref="DC29:DH29"/>
    <mergeCell ref="CO30:CT30"/>
    <mergeCell ref="CU30:DB30"/>
    <mergeCell ref="DG39:EM39"/>
    <mergeCell ref="Z30:AK30"/>
    <mergeCell ref="C39:BT39"/>
    <mergeCell ref="AY44:BT44"/>
    <mergeCell ref="BB33:BH33"/>
    <mergeCell ref="BI33:BT33"/>
    <mergeCell ref="AL33:AQ33"/>
    <mergeCell ref="C47:Z47"/>
    <mergeCell ref="AA43:AX43"/>
    <mergeCell ref="AA44:AX44"/>
    <mergeCell ref="AA45:AX45"/>
    <mergeCell ref="AA46:AX46"/>
    <mergeCell ref="AY43:BT43"/>
    <mergeCell ref="Z35:AK35"/>
    <mergeCell ref="AR35:BA35"/>
    <mergeCell ref="BB35:BH35"/>
    <mergeCell ref="BI35:BT35"/>
    <mergeCell ref="AL35:AQ35"/>
    <mergeCell ref="AY47:BT47"/>
    <mergeCell ref="AY45:BT45"/>
    <mergeCell ref="AY46:BT46"/>
    <mergeCell ref="C42:Z42"/>
    <mergeCell ref="BI34:BT34"/>
    <mergeCell ref="AL34:AQ34"/>
    <mergeCell ref="AY42:BT42"/>
    <mergeCell ref="AA42:AX42"/>
    <mergeCell ref="C40:Z41"/>
    <mergeCell ref="C5:K5"/>
    <mergeCell ref="L5:U5"/>
    <mergeCell ref="BE5:BT5"/>
    <mergeCell ref="L8:U8"/>
    <mergeCell ref="C6:K6"/>
    <mergeCell ref="AU5:BD5"/>
    <mergeCell ref="V8:AK8"/>
    <mergeCell ref="AL10:AT10"/>
    <mergeCell ref="V10:AK10"/>
    <mergeCell ref="L6:U6"/>
    <mergeCell ref="AU7:BD7"/>
    <mergeCell ref="V6:AK6"/>
    <mergeCell ref="AL6:AT6"/>
    <mergeCell ref="AU6:BD6"/>
    <mergeCell ref="V7:AK7"/>
    <mergeCell ref="AL7:AT7"/>
    <mergeCell ref="AU10:BD10"/>
    <mergeCell ref="AU8:BD8"/>
    <mergeCell ref="V5:AK5"/>
    <mergeCell ref="AL5:AT5"/>
    <mergeCell ref="AU18:BD18"/>
    <mergeCell ref="BE18:BT18"/>
    <mergeCell ref="BE21:BT21"/>
    <mergeCell ref="AL19:AT19"/>
    <mergeCell ref="AL20:AT20"/>
    <mergeCell ref="AL21:AT21"/>
    <mergeCell ref="V18:AK18"/>
    <mergeCell ref="AL18:AT18"/>
    <mergeCell ref="V19:AK19"/>
    <mergeCell ref="V20:AK20"/>
    <mergeCell ref="C17:K17"/>
    <mergeCell ref="L17:U17"/>
    <mergeCell ref="V17:AK17"/>
    <mergeCell ref="L9:U9"/>
    <mergeCell ref="L10:U10"/>
    <mergeCell ref="C15:BT15"/>
    <mergeCell ref="AU9:BD9"/>
    <mergeCell ref="V9:AK9"/>
    <mergeCell ref="BE17:BT17"/>
    <mergeCell ref="L11:U11"/>
    <mergeCell ref="AL17:AT17"/>
    <mergeCell ref="AU17:BD17"/>
    <mergeCell ref="AL9:AT9"/>
    <mergeCell ref="V11:AK11"/>
    <mergeCell ref="AL11:AT11"/>
    <mergeCell ref="BV3:EM3"/>
    <mergeCell ref="C16:AK16"/>
    <mergeCell ref="AL16:BT16"/>
    <mergeCell ref="C7:K7"/>
    <mergeCell ref="C8:K8"/>
    <mergeCell ref="C9:K9"/>
    <mergeCell ref="C10:K10"/>
    <mergeCell ref="C11:K11"/>
    <mergeCell ref="L7:U7"/>
    <mergeCell ref="BE6:BT6"/>
    <mergeCell ref="CE6:CN6"/>
    <mergeCell ref="CE9:CN9"/>
    <mergeCell ref="CO6:DD6"/>
    <mergeCell ref="DX5:EM5"/>
    <mergeCell ref="DE6:DM6"/>
    <mergeCell ref="DE7:DM7"/>
    <mergeCell ref="DN6:DW6"/>
    <mergeCell ref="DN7:DW7"/>
    <mergeCell ref="DE8:DM8"/>
    <mergeCell ref="DE9:DM9"/>
    <mergeCell ref="BV6:CD6"/>
    <mergeCell ref="AL8:AT8"/>
    <mergeCell ref="C4:AK4"/>
    <mergeCell ref="AL4:BT4"/>
    <mergeCell ref="EB17:EM17"/>
    <mergeCell ref="BV15:DE15"/>
    <mergeCell ref="DU16:EM16"/>
    <mergeCell ref="DF16:DT16"/>
    <mergeCell ref="BV16:CN16"/>
    <mergeCell ref="CO16:DE16"/>
    <mergeCell ref="DF15:EM15"/>
    <mergeCell ref="CO17:CV17"/>
    <mergeCell ref="DF17:DJ17"/>
    <mergeCell ref="DK17:DT17"/>
    <mergeCell ref="DU17:EA17"/>
    <mergeCell ref="CW17:DE17"/>
    <mergeCell ref="BV17:BZ17"/>
    <mergeCell ref="DF18:DJ18"/>
    <mergeCell ref="DK18:DT18"/>
    <mergeCell ref="CO22:CV22"/>
    <mergeCell ref="CO23:CV23"/>
    <mergeCell ref="CW19:DE19"/>
    <mergeCell ref="CW20:DE20"/>
    <mergeCell ref="CW21:DE21"/>
    <mergeCell ref="CW22:DE22"/>
    <mergeCell ref="CO18:CV18"/>
    <mergeCell ref="DF19:DJ19"/>
    <mergeCell ref="DF20:DJ20"/>
    <mergeCell ref="CO19:CV19"/>
    <mergeCell ref="CO20:CV20"/>
    <mergeCell ref="BV9:CD9"/>
    <mergeCell ref="BV4:DD4"/>
    <mergeCell ref="BV5:CD5"/>
    <mergeCell ref="CE5:CN5"/>
    <mergeCell ref="CO5:DD5"/>
    <mergeCell ref="CO10:DD10"/>
    <mergeCell ref="DE10:DM10"/>
    <mergeCell ref="DE11:DM11"/>
    <mergeCell ref="BV7:CD7"/>
    <mergeCell ref="BV10:CD10"/>
    <mergeCell ref="BV8:CD8"/>
    <mergeCell ref="BV11:CD11"/>
    <mergeCell ref="CO7:DD7"/>
    <mergeCell ref="CO8:DD8"/>
    <mergeCell ref="CE7:CN7"/>
    <mergeCell ref="CE8:CN8"/>
    <mergeCell ref="CO9:DD9"/>
    <mergeCell ref="AU23:BD23"/>
    <mergeCell ref="AL22:AT22"/>
    <mergeCell ref="AL23:AT23"/>
    <mergeCell ref="BE23:BT23"/>
    <mergeCell ref="AU19:BD19"/>
    <mergeCell ref="AU20:BD20"/>
    <mergeCell ref="AU21:BD21"/>
    <mergeCell ref="BE19:BT19"/>
    <mergeCell ref="BE20:BT20"/>
    <mergeCell ref="AU22:BD22"/>
    <mergeCell ref="BE22:BT22"/>
    <mergeCell ref="C18:K18"/>
    <mergeCell ref="L22:U22"/>
    <mergeCell ref="L23:U23"/>
    <mergeCell ref="V23:AK23"/>
    <mergeCell ref="V21:AK21"/>
    <mergeCell ref="C19:K19"/>
    <mergeCell ref="C20:K20"/>
    <mergeCell ref="C21:K21"/>
    <mergeCell ref="C22:K22"/>
    <mergeCell ref="C23:K23"/>
    <mergeCell ref="V22:AK22"/>
    <mergeCell ref="L18:U18"/>
    <mergeCell ref="L20:U20"/>
    <mergeCell ref="L21:U21"/>
    <mergeCell ref="L19:U19"/>
    <mergeCell ref="DX6:EM6"/>
    <mergeCell ref="DX7:EM7"/>
    <mergeCell ref="DE4:EM4"/>
    <mergeCell ref="DE5:DM5"/>
    <mergeCell ref="DN5:DW5"/>
    <mergeCell ref="BV18:BZ18"/>
    <mergeCell ref="CF23:CN23"/>
    <mergeCell ref="CA23:CE23"/>
    <mergeCell ref="BV23:BZ23"/>
    <mergeCell ref="CF19:CN19"/>
    <mergeCell ref="CF20:CN20"/>
    <mergeCell ref="CF21:CN21"/>
    <mergeCell ref="CF22:CN22"/>
    <mergeCell ref="CA19:CE19"/>
    <mergeCell ref="CA20:CE20"/>
    <mergeCell ref="CA21:CE21"/>
    <mergeCell ref="CA22:CE22"/>
    <mergeCell ref="BV20:BZ20"/>
    <mergeCell ref="BV21:BZ21"/>
    <mergeCell ref="BV22:BZ22"/>
    <mergeCell ref="BV19:BZ19"/>
    <mergeCell ref="DF21:DJ21"/>
    <mergeCell ref="DF22:DJ22"/>
    <mergeCell ref="CW23:DE23"/>
    <mergeCell ref="DX8:EM8"/>
    <mergeCell ref="DX9:EM9"/>
    <mergeCell ref="DN8:DW8"/>
    <mergeCell ref="DN9:DW9"/>
    <mergeCell ref="DN11:DW11"/>
    <mergeCell ref="CE10:CN10"/>
    <mergeCell ref="CO11:DD11"/>
    <mergeCell ref="CE11:CN11"/>
    <mergeCell ref="DX10:EM10"/>
    <mergeCell ref="DX11:EM11"/>
    <mergeCell ref="DN10:DW10"/>
    <mergeCell ref="DU18:EA18"/>
    <mergeCell ref="CA17:CE17"/>
    <mergeCell ref="CA18:CE18"/>
    <mergeCell ref="CF18:CN18"/>
    <mergeCell ref="EB18:EM18"/>
    <mergeCell ref="DF23:DJ23"/>
    <mergeCell ref="DK19:DT19"/>
    <mergeCell ref="DK20:DT20"/>
    <mergeCell ref="DK21:DT21"/>
    <mergeCell ref="DK22:DT22"/>
    <mergeCell ref="EB23:EM23"/>
    <mergeCell ref="DU23:EA23"/>
    <mergeCell ref="EB19:EM19"/>
    <mergeCell ref="EB20:EM20"/>
    <mergeCell ref="EB21:EM21"/>
    <mergeCell ref="EB22:EM22"/>
    <mergeCell ref="DU19:EA19"/>
    <mergeCell ref="DU20:EA20"/>
    <mergeCell ref="DU21:EA21"/>
    <mergeCell ref="DU22:EA22"/>
    <mergeCell ref="DK23:DT23"/>
    <mergeCell ref="CO21:CV21"/>
    <mergeCell ref="CF17:CN17"/>
    <mergeCell ref="CW18:DE18"/>
    <mergeCell ref="BV43:CL43"/>
    <mergeCell ref="CM43:DF43"/>
    <mergeCell ref="BV44:CL44"/>
    <mergeCell ref="CM44:DF44"/>
    <mergeCell ref="BV30:CB30"/>
    <mergeCell ref="BV31:CB31"/>
    <mergeCell ref="BV32:CB32"/>
    <mergeCell ref="BV33:CB33"/>
    <mergeCell ref="BV34:CB34"/>
    <mergeCell ref="BV35:CB35"/>
    <mergeCell ref="CC30:CN30"/>
    <mergeCell ref="CC31:CN31"/>
    <mergeCell ref="CC32:CN32"/>
    <mergeCell ref="CC33:CN33"/>
    <mergeCell ref="CC34:CN34"/>
    <mergeCell ref="CC35:CN35"/>
    <mergeCell ref="CO33:CT33"/>
    <mergeCell ref="CU33:DB33"/>
    <mergeCell ref="DC33:DH33"/>
    <mergeCell ref="CO34:CT34"/>
    <mergeCell ref="CU34:DB34"/>
    <mergeCell ref="DC34:DH34"/>
    <mergeCell ref="CO35:CT35"/>
    <mergeCell ref="CU35:DB35"/>
    <mergeCell ref="BV45:CL45"/>
    <mergeCell ref="CM45:DF45"/>
    <mergeCell ref="BV46:CL46"/>
    <mergeCell ref="CM46:DF46"/>
    <mergeCell ref="BV47:CL47"/>
    <mergeCell ref="CM47:DF47"/>
    <mergeCell ref="DT40:EM41"/>
    <mergeCell ref="DG42:DS42"/>
    <mergeCell ref="DG43:DS43"/>
    <mergeCell ref="DG44:DS44"/>
    <mergeCell ref="DG45:DS45"/>
    <mergeCell ref="DG46:DS46"/>
    <mergeCell ref="DG47:DS47"/>
    <mergeCell ref="DT42:EM42"/>
    <mergeCell ref="DT43:EM43"/>
    <mergeCell ref="DT44:EM44"/>
    <mergeCell ref="DT45:EM45"/>
    <mergeCell ref="DT46:EM46"/>
    <mergeCell ref="DT47:EM47"/>
    <mergeCell ref="BV40:CL41"/>
    <mergeCell ref="CM40:DF41"/>
    <mergeCell ref="BV42:CL42"/>
    <mergeCell ref="CM42:DF42"/>
    <mergeCell ref="DG40:DS41"/>
    <mergeCell ref="BV28:CN28"/>
    <mergeCell ref="BV29:CB29"/>
    <mergeCell ref="CC29:CN29"/>
    <mergeCell ref="BV27:DP27"/>
    <mergeCell ref="DQ27:EM27"/>
    <mergeCell ref="DI29:DP29"/>
    <mergeCell ref="DC31:DH31"/>
    <mergeCell ref="CO32:CT32"/>
    <mergeCell ref="CU32:DB32"/>
    <mergeCell ref="DC32:DH32"/>
    <mergeCell ref="CO28:DB28"/>
    <mergeCell ref="DC28:DP28"/>
    <mergeCell ref="DC30:DH30"/>
    <mergeCell ref="CO31:CT31"/>
    <mergeCell ref="CU31:DB31"/>
    <mergeCell ref="EA28:EM29"/>
    <mergeCell ref="DQ28:DZ29"/>
    <mergeCell ref="EA32:EM32"/>
    <mergeCell ref="EA33:EM33"/>
    <mergeCell ref="EA34:EM34"/>
    <mergeCell ref="EA35:EM35"/>
    <mergeCell ref="DC35:DH35"/>
    <mergeCell ref="DI30:DP30"/>
    <mergeCell ref="DI31:DP31"/>
    <mergeCell ref="DI32:DP32"/>
    <mergeCell ref="DI33:DP33"/>
    <mergeCell ref="DI34:DP34"/>
    <mergeCell ref="DI35:DP35"/>
    <mergeCell ref="DQ30:DZ30"/>
    <mergeCell ref="EA30:EM30"/>
    <mergeCell ref="DQ31:DZ31"/>
    <mergeCell ref="DQ32:DZ32"/>
    <mergeCell ref="DQ33:DZ33"/>
    <mergeCell ref="DQ34:DZ34"/>
    <mergeCell ref="DQ35:DZ35"/>
    <mergeCell ref="EA31:EM31"/>
  </mergeCells>
  <phoneticPr fontId="25"/>
  <pageMargins left="0.87" right="0.78740157480314965" top="0.98425196850393704" bottom="0.98425196850393704" header="0.51181102362204722" footer="0.51181102362204722"/>
  <pageSetup paperSize="9" scale="80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O107"/>
  <sheetViews>
    <sheetView showGridLines="0" view="pageBreakPreview" zoomScale="55" zoomScaleNormal="75" zoomScaleSheetLayoutView="75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19.7" customHeight="1"/>
  <cols>
    <col min="1" max="1" width="5.875" style="8" customWidth="1"/>
    <col min="2" max="2" width="25.625" style="6" customWidth="1"/>
    <col min="3" max="3" width="20.625" style="6" customWidth="1"/>
    <col min="4" max="4" width="12.625" style="207" customWidth="1"/>
    <col min="5" max="5" width="20.625" style="6" customWidth="1"/>
    <col min="6" max="6" width="12.625" style="207" customWidth="1"/>
    <col min="7" max="7" width="20.625" style="6" customWidth="1"/>
    <col min="8" max="8" width="12.625" style="207" customWidth="1"/>
    <col min="9" max="9" width="20.625" style="6" customWidth="1"/>
    <col min="10" max="10" width="12.625" style="207" customWidth="1"/>
    <col min="11" max="11" width="20.625" style="107" customWidth="1"/>
    <col min="12" max="14" width="19.625" style="107" customWidth="1"/>
    <col min="15" max="15" width="6.375" style="8" customWidth="1"/>
    <col min="16" max="16384" width="9" style="6"/>
  </cols>
  <sheetData>
    <row r="1" spans="1:15" ht="30.95" customHeight="1">
      <c r="A1" s="4" t="s">
        <v>769</v>
      </c>
    </row>
    <row r="2" spans="1:15" s="86" customFormat="1" ht="22.5" customHeight="1" thickBot="1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132"/>
      <c r="O2" s="209" t="s">
        <v>771</v>
      </c>
    </row>
    <row r="3" spans="1:15" s="121" customFormat="1" ht="24.95" customHeight="1">
      <c r="A3" s="13" t="s">
        <v>549</v>
      </c>
      <c r="B3" s="14"/>
      <c r="C3" s="2425" t="s">
        <v>772</v>
      </c>
      <c r="D3" s="2420"/>
      <c r="E3" s="2420"/>
      <c r="F3" s="2420"/>
      <c r="G3" s="2420"/>
      <c r="H3" s="2420"/>
      <c r="I3" s="2423" t="s">
        <v>773</v>
      </c>
      <c r="J3" s="2423"/>
      <c r="K3" s="2424"/>
      <c r="L3" s="185"/>
      <c r="M3" s="185"/>
      <c r="N3" s="185"/>
      <c r="O3" s="20" t="s">
        <v>549</v>
      </c>
    </row>
    <row r="4" spans="1:15" s="121" customFormat="1" ht="24.95" customHeight="1">
      <c r="A4" s="22" t="s">
        <v>550</v>
      </c>
      <c r="B4" s="23"/>
      <c r="C4" s="188" t="s">
        <v>637</v>
      </c>
      <c r="D4" s="189"/>
      <c r="E4" s="188" t="s">
        <v>638</v>
      </c>
      <c r="F4" s="189"/>
      <c r="G4" s="188" t="s">
        <v>639</v>
      </c>
      <c r="H4" s="189"/>
      <c r="I4" s="188" t="s">
        <v>640</v>
      </c>
      <c r="J4" s="189"/>
      <c r="K4" s="190" t="s">
        <v>511</v>
      </c>
      <c r="L4" s="93"/>
      <c r="M4" s="93"/>
      <c r="N4" s="93" t="s">
        <v>270</v>
      </c>
      <c r="O4" s="29" t="s">
        <v>550</v>
      </c>
    </row>
    <row r="5" spans="1:15" s="121" customFormat="1" ht="24.95" customHeight="1">
      <c r="A5" s="22" t="s">
        <v>551</v>
      </c>
      <c r="B5" s="23" t="s">
        <v>512</v>
      </c>
      <c r="C5" s="92"/>
      <c r="D5" s="192"/>
      <c r="E5" s="92"/>
      <c r="F5" s="192"/>
      <c r="G5" s="92"/>
      <c r="H5" s="192"/>
      <c r="I5" s="92"/>
      <c r="J5" s="192"/>
      <c r="K5" s="92"/>
      <c r="L5" s="93" t="s">
        <v>530</v>
      </c>
      <c r="M5" s="93" t="s">
        <v>774</v>
      </c>
      <c r="N5" s="93"/>
      <c r="O5" s="29" t="s">
        <v>551</v>
      </c>
    </row>
    <row r="6" spans="1:15" s="121" customFormat="1" ht="24.95" customHeight="1">
      <c r="A6" s="22" t="s">
        <v>552</v>
      </c>
      <c r="B6" s="23"/>
      <c r="C6" s="93" t="s">
        <v>626</v>
      </c>
      <c r="D6" s="193" t="s">
        <v>561</v>
      </c>
      <c r="E6" s="93" t="s">
        <v>626</v>
      </c>
      <c r="F6" s="193" t="s">
        <v>561</v>
      </c>
      <c r="G6" s="93" t="s">
        <v>626</v>
      </c>
      <c r="H6" s="193" t="s">
        <v>561</v>
      </c>
      <c r="I6" s="93" t="s">
        <v>626</v>
      </c>
      <c r="J6" s="193" t="s">
        <v>561</v>
      </c>
      <c r="K6" s="93" t="s">
        <v>626</v>
      </c>
      <c r="L6" s="93"/>
      <c r="M6" s="93"/>
      <c r="N6" s="93" t="s">
        <v>308</v>
      </c>
      <c r="O6" s="29" t="s">
        <v>552</v>
      </c>
    </row>
    <row r="7" spans="1:15" s="121" customFormat="1" ht="24.95" customHeight="1" thickBot="1">
      <c r="A7" s="44" t="s">
        <v>553</v>
      </c>
      <c r="B7" s="45"/>
      <c r="C7" s="95"/>
      <c r="D7" s="194"/>
      <c r="E7" s="95"/>
      <c r="F7" s="194"/>
      <c r="G7" s="95"/>
      <c r="H7" s="194"/>
      <c r="I7" s="95"/>
      <c r="J7" s="194"/>
      <c r="K7" s="95"/>
      <c r="L7" s="95"/>
      <c r="M7" s="95"/>
      <c r="N7" s="95"/>
      <c r="O7" s="56" t="s">
        <v>553</v>
      </c>
    </row>
    <row r="8" spans="1:15" s="125" customFormat="1" ht="30" customHeight="1">
      <c r="A8" s="26"/>
      <c r="B8" s="35" t="s">
        <v>1136</v>
      </c>
      <c r="C8" s="1145" t="s">
        <v>760</v>
      </c>
      <c r="D8" s="1161" t="s">
        <v>760</v>
      </c>
      <c r="E8" s="1145" t="s">
        <v>760</v>
      </c>
      <c r="F8" s="1161" t="s">
        <v>760</v>
      </c>
      <c r="G8" s="1145" t="s">
        <v>760</v>
      </c>
      <c r="H8" s="1161" t="s">
        <v>760</v>
      </c>
      <c r="I8" s="1145" t="s">
        <v>760</v>
      </c>
      <c r="J8" s="1161" t="s">
        <v>760</v>
      </c>
      <c r="K8" s="1152" t="s">
        <v>760</v>
      </c>
      <c r="L8" s="1152" t="s">
        <v>760</v>
      </c>
      <c r="M8" s="1152" t="s">
        <v>760</v>
      </c>
      <c r="N8" s="1155" t="s">
        <v>760</v>
      </c>
      <c r="O8" s="16"/>
    </row>
    <row r="9" spans="1:15" s="121" customFormat="1" ht="30" customHeight="1">
      <c r="A9" s="22"/>
      <c r="B9" s="30" t="s">
        <v>1137</v>
      </c>
      <c r="C9" s="1137">
        <v>2743344</v>
      </c>
      <c r="D9" s="1140">
        <v>65.84</v>
      </c>
      <c r="E9" s="1137">
        <v>361191</v>
      </c>
      <c r="F9" s="1140">
        <v>8.67</v>
      </c>
      <c r="G9" s="1137">
        <v>879518</v>
      </c>
      <c r="H9" s="1140">
        <v>21.11</v>
      </c>
      <c r="I9" s="1137">
        <v>182396</v>
      </c>
      <c r="J9" s="1140">
        <v>4.38</v>
      </c>
      <c r="K9" s="438">
        <v>4166449</v>
      </c>
      <c r="L9" s="438">
        <v>219377</v>
      </c>
      <c r="M9" s="438">
        <v>841</v>
      </c>
      <c r="N9" s="1156">
        <v>492396</v>
      </c>
      <c r="O9" s="29"/>
    </row>
    <row r="10" spans="1:15" s="121" customFormat="1" ht="30" customHeight="1">
      <c r="A10" s="22"/>
      <c r="B10" s="30" t="s">
        <v>1138</v>
      </c>
      <c r="C10" s="1146" t="s">
        <v>760</v>
      </c>
      <c r="D10" s="1162" t="s">
        <v>760</v>
      </c>
      <c r="E10" s="1151" t="s">
        <v>760</v>
      </c>
      <c r="F10" s="1162" t="s">
        <v>760</v>
      </c>
      <c r="G10" s="1151" t="s">
        <v>760</v>
      </c>
      <c r="H10" s="1162" t="s">
        <v>760</v>
      </c>
      <c r="I10" s="1151" t="s">
        <v>760</v>
      </c>
      <c r="J10" s="1162" t="s">
        <v>760</v>
      </c>
      <c r="K10" s="1153" t="s">
        <v>760</v>
      </c>
      <c r="L10" s="1153" t="s">
        <v>760</v>
      </c>
      <c r="M10" s="1153" t="s">
        <v>760</v>
      </c>
      <c r="N10" s="1157" t="s">
        <v>760</v>
      </c>
      <c r="O10" s="29"/>
    </row>
    <row r="11" spans="1:15" s="121" customFormat="1" ht="30" customHeight="1">
      <c r="A11" s="22"/>
      <c r="B11" s="30" t="s">
        <v>1139</v>
      </c>
      <c r="C11" s="1137">
        <v>2521558</v>
      </c>
      <c r="D11" s="1140">
        <v>66.8</v>
      </c>
      <c r="E11" s="1137">
        <v>303335</v>
      </c>
      <c r="F11" s="1140">
        <v>8.0399999999999991</v>
      </c>
      <c r="G11" s="1137">
        <v>796688</v>
      </c>
      <c r="H11" s="1140">
        <v>21.1</v>
      </c>
      <c r="I11" s="1137">
        <v>153451</v>
      </c>
      <c r="J11" s="1140">
        <v>4.0599999999999996</v>
      </c>
      <c r="K11" s="438">
        <v>3775032</v>
      </c>
      <c r="L11" s="438">
        <v>196877</v>
      </c>
      <c r="M11" s="438">
        <v>841</v>
      </c>
      <c r="N11" s="1156">
        <v>466248</v>
      </c>
      <c r="O11" s="29"/>
    </row>
    <row r="12" spans="1:15" s="121" customFormat="1" ht="30" customHeight="1">
      <c r="A12" s="122"/>
      <c r="B12" s="150" t="s">
        <v>1140</v>
      </c>
      <c r="C12" s="1138">
        <v>221786</v>
      </c>
      <c r="D12" s="1141">
        <v>56.67</v>
      </c>
      <c r="E12" s="1138">
        <v>57856</v>
      </c>
      <c r="F12" s="1141">
        <v>14.78</v>
      </c>
      <c r="G12" s="1138">
        <v>82830</v>
      </c>
      <c r="H12" s="1141">
        <v>21.16</v>
      </c>
      <c r="I12" s="1138">
        <v>28945</v>
      </c>
      <c r="J12" s="1141">
        <v>7.39</v>
      </c>
      <c r="K12" s="440">
        <v>391417</v>
      </c>
      <c r="L12" s="440">
        <v>22500</v>
      </c>
      <c r="M12" s="440">
        <v>0</v>
      </c>
      <c r="N12" s="1158">
        <v>26148</v>
      </c>
      <c r="O12" s="124"/>
    </row>
    <row r="13" spans="1:15" ht="23.1" customHeight="1">
      <c r="A13" s="64">
        <v>1</v>
      </c>
      <c r="B13" s="97" t="s">
        <v>1065</v>
      </c>
      <c r="C13" s="1139">
        <v>125623</v>
      </c>
      <c r="D13" s="1142">
        <v>73.62</v>
      </c>
      <c r="E13" s="1139">
        <v>0</v>
      </c>
      <c r="F13" s="1142">
        <v>0</v>
      </c>
      <c r="G13" s="1139">
        <v>45017</v>
      </c>
      <c r="H13" s="1142">
        <v>26.38</v>
      </c>
      <c r="I13" s="1139">
        <v>0</v>
      </c>
      <c r="J13" s="1142">
        <v>0</v>
      </c>
      <c r="K13" s="1032">
        <v>170640</v>
      </c>
      <c r="L13" s="1032">
        <v>14180</v>
      </c>
      <c r="M13" s="1032">
        <v>11</v>
      </c>
      <c r="N13" s="1159">
        <v>11672</v>
      </c>
      <c r="O13" s="63">
        <v>1</v>
      </c>
    </row>
    <row r="14" spans="1:15" ht="23.1" customHeight="1">
      <c r="A14" s="64">
        <v>2</v>
      </c>
      <c r="B14" s="97" t="s">
        <v>1066</v>
      </c>
      <c r="C14" s="1137">
        <v>89033</v>
      </c>
      <c r="D14" s="1140">
        <v>56.47</v>
      </c>
      <c r="E14" s="1137">
        <v>29113</v>
      </c>
      <c r="F14" s="1140">
        <v>18.46</v>
      </c>
      <c r="G14" s="1137">
        <v>20466</v>
      </c>
      <c r="H14" s="1140">
        <v>12.98</v>
      </c>
      <c r="I14" s="1137">
        <v>19058</v>
      </c>
      <c r="J14" s="1140">
        <v>12.09</v>
      </c>
      <c r="K14" s="438">
        <v>157670</v>
      </c>
      <c r="L14" s="438">
        <v>8767</v>
      </c>
      <c r="M14" s="438">
        <v>0</v>
      </c>
      <c r="N14" s="1156">
        <v>8582</v>
      </c>
      <c r="O14" s="59">
        <v>2</v>
      </c>
    </row>
    <row r="15" spans="1:15" ht="23.1" customHeight="1">
      <c r="A15" s="64">
        <v>3</v>
      </c>
      <c r="B15" s="97" t="s">
        <v>1067</v>
      </c>
      <c r="C15" s="1137">
        <v>216788</v>
      </c>
      <c r="D15" s="1140">
        <v>72.290000000000006</v>
      </c>
      <c r="E15" s="1137">
        <v>0</v>
      </c>
      <c r="F15" s="1140">
        <v>0</v>
      </c>
      <c r="G15" s="1137">
        <v>83104</v>
      </c>
      <c r="H15" s="1140">
        <v>27.71</v>
      </c>
      <c r="I15" s="1137">
        <v>0</v>
      </c>
      <c r="J15" s="1140">
        <v>0</v>
      </c>
      <c r="K15" s="438">
        <v>299892</v>
      </c>
      <c r="L15" s="438">
        <v>16363</v>
      </c>
      <c r="M15" s="438">
        <v>0</v>
      </c>
      <c r="N15" s="1156">
        <v>42289</v>
      </c>
      <c r="O15" s="59">
        <v>3</v>
      </c>
    </row>
    <row r="16" spans="1:15" ht="23.1" customHeight="1">
      <c r="A16" s="64">
        <v>6</v>
      </c>
      <c r="B16" s="97" t="s">
        <v>1068</v>
      </c>
      <c r="C16" s="1137">
        <v>37514</v>
      </c>
      <c r="D16" s="1140">
        <v>53.38</v>
      </c>
      <c r="E16" s="1137">
        <v>13762</v>
      </c>
      <c r="F16" s="1140">
        <v>19.59</v>
      </c>
      <c r="G16" s="1137">
        <v>11429</v>
      </c>
      <c r="H16" s="1140">
        <v>16.27</v>
      </c>
      <c r="I16" s="1137">
        <v>7557</v>
      </c>
      <c r="J16" s="1140">
        <v>10.76</v>
      </c>
      <c r="K16" s="438">
        <v>70262</v>
      </c>
      <c r="L16" s="438">
        <v>3575</v>
      </c>
      <c r="M16" s="438">
        <v>0</v>
      </c>
      <c r="N16" s="1156">
        <v>3361</v>
      </c>
      <c r="O16" s="59">
        <v>6</v>
      </c>
    </row>
    <row r="17" spans="1:15" ht="23.1" customHeight="1">
      <c r="A17" s="197">
        <v>7</v>
      </c>
      <c r="B17" s="198" t="s">
        <v>1069</v>
      </c>
      <c r="C17" s="1138">
        <v>27995</v>
      </c>
      <c r="D17" s="1141">
        <v>50.83</v>
      </c>
      <c r="E17" s="1138">
        <v>12864</v>
      </c>
      <c r="F17" s="1141">
        <v>23.36</v>
      </c>
      <c r="G17" s="1138">
        <v>7344</v>
      </c>
      <c r="H17" s="1141">
        <v>13.33</v>
      </c>
      <c r="I17" s="1138">
        <v>6873</v>
      </c>
      <c r="J17" s="1141">
        <v>12.48</v>
      </c>
      <c r="K17" s="440">
        <v>55076</v>
      </c>
      <c r="L17" s="440">
        <v>2556</v>
      </c>
      <c r="M17" s="440">
        <v>0</v>
      </c>
      <c r="N17" s="1158">
        <v>3398</v>
      </c>
      <c r="O17" s="141">
        <v>7</v>
      </c>
    </row>
    <row r="18" spans="1:15" ht="23.1" customHeight="1">
      <c r="A18" s="64">
        <v>8</v>
      </c>
      <c r="B18" s="97" t="s">
        <v>1070</v>
      </c>
      <c r="C18" s="1139">
        <v>134738</v>
      </c>
      <c r="D18" s="1142">
        <v>64.66</v>
      </c>
      <c r="E18" s="1139">
        <v>37062</v>
      </c>
      <c r="F18" s="1142">
        <v>17.78</v>
      </c>
      <c r="G18" s="1139">
        <v>21420</v>
      </c>
      <c r="H18" s="1142">
        <v>10.28</v>
      </c>
      <c r="I18" s="1139">
        <v>15176</v>
      </c>
      <c r="J18" s="1142">
        <v>7.28</v>
      </c>
      <c r="K18" s="1032">
        <v>208396</v>
      </c>
      <c r="L18" s="1032">
        <v>7038</v>
      </c>
      <c r="M18" s="1032">
        <v>17</v>
      </c>
      <c r="N18" s="1159">
        <v>38606</v>
      </c>
      <c r="O18" s="59">
        <v>8</v>
      </c>
    </row>
    <row r="19" spans="1:15" ht="23.1" customHeight="1">
      <c r="A19" s="64">
        <v>9</v>
      </c>
      <c r="B19" s="97" t="s">
        <v>1071</v>
      </c>
      <c r="C19" s="1137">
        <v>33967</v>
      </c>
      <c r="D19" s="1140">
        <v>69.349999999999994</v>
      </c>
      <c r="E19" s="1137">
        <v>3219</v>
      </c>
      <c r="F19" s="1140">
        <v>6.57</v>
      </c>
      <c r="G19" s="1137">
        <v>10370</v>
      </c>
      <c r="H19" s="1140">
        <v>21.17</v>
      </c>
      <c r="I19" s="1137">
        <v>1425</v>
      </c>
      <c r="J19" s="1140">
        <v>2.91</v>
      </c>
      <c r="K19" s="438">
        <v>48981</v>
      </c>
      <c r="L19" s="438">
        <v>2710</v>
      </c>
      <c r="M19" s="438">
        <v>0</v>
      </c>
      <c r="N19" s="1156">
        <v>5091</v>
      </c>
      <c r="O19" s="59">
        <v>9</v>
      </c>
    </row>
    <row r="20" spans="1:15" ht="23.1" customHeight="1">
      <c r="A20" s="64">
        <v>10</v>
      </c>
      <c r="B20" s="97" t="s">
        <v>1072</v>
      </c>
      <c r="C20" s="1137">
        <v>20160</v>
      </c>
      <c r="D20" s="1140">
        <v>55.5</v>
      </c>
      <c r="E20" s="1137">
        <v>2019</v>
      </c>
      <c r="F20" s="1140">
        <v>5.56</v>
      </c>
      <c r="G20" s="1137">
        <v>5984</v>
      </c>
      <c r="H20" s="1140">
        <v>16.47</v>
      </c>
      <c r="I20" s="1137">
        <v>8160</v>
      </c>
      <c r="J20" s="1140">
        <v>22.47</v>
      </c>
      <c r="K20" s="438">
        <v>36323</v>
      </c>
      <c r="L20" s="438">
        <v>1728</v>
      </c>
      <c r="M20" s="438">
        <v>0</v>
      </c>
      <c r="N20" s="1156">
        <v>538</v>
      </c>
      <c r="O20" s="59">
        <v>10</v>
      </c>
    </row>
    <row r="21" spans="1:15" s="103" customFormat="1" ht="23.1" customHeight="1">
      <c r="A21" s="64">
        <v>11</v>
      </c>
      <c r="B21" s="97" t="s">
        <v>1073</v>
      </c>
      <c r="C21" s="1137">
        <v>39771</v>
      </c>
      <c r="D21" s="1140">
        <v>56.92</v>
      </c>
      <c r="E21" s="1137">
        <v>8820</v>
      </c>
      <c r="F21" s="1140">
        <v>12.62</v>
      </c>
      <c r="G21" s="1137">
        <v>15483</v>
      </c>
      <c r="H21" s="1140">
        <v>22.16</v>
      </c>
      <c r="I21" s="1137">
        <v>5800</v>
      </c>
      <c r="J21" s="1140">
        <v>8.3000000000000007</v>
      </c>
      <c r="K21" s="438">
        <v>69874</v>
      </c>
      <c r="L21" s="438">
        <v>4783</v>
      </c>
      <c r="M21" s="438">
        <v>0</v>
      </c>
      <c r="N21" s="1156">
        <v>9220</v>
      </c>
      <c r="O21" s="67">
        <v>11</v>
      </c>
    </row>
    <row r="22" spans="1:15" s="103" customFormat="1" ht="23.1" customHeight="1">
      <c r="A22" s="66">
        <v>12</v>
      </c>
      <c r="B22" s="65" t="s">
        <v>1074</v>
      </c>
      <c r="C22" s="1138">
        <v>50674</v>
      </c>
      <c r="D22" s="1141">
        <v>60.93</v>
      </c>
      <c r="E22" s="1138">
        <v>6990</v>
      </c>
      <c r="F22" s="1141">
        <v>8.41</v>
      </c>
      <c r="G22" s="1138">
        <v>22400</v>
      </c>
      <c r="H22" s="1141">
        <v>26.93</v>
      </c>
      <c r="I22" s="1138">
        <v>3100</v>
      </c>
      <c r="J22" s="1141">
        <v>3.73</v>
      </c>
      <c r="K22" s="440">
        <v>83164</v>
      </c>
      <c r="L22" s="440">
        <v>5578</v>
      </c>
      <c r="M22" s="440">
        <v>0</v>
      </c>
      <c r="N22" s="1158">
        <v>5834</v>
      </c>
      <c r="O22" s="67">
        <v>12</v>
      </c>
    </row>
    <row r="23" spans="1:15" s="103" customFormat="1" ht="23.1" customHeight="1">
      <c r="A23" s="70">
        <v>14</v>
      </c>
      <c r="B23" s="62" t="s">
        <v>1075</v>
      </c>
      <c r="C23" s="1139">
        <v>26195</v>
      </c>
      <c r="D23" s="1142">
        <v>58.89</v>
      </c>
      <c r="E23" s="1139">
        <v>0</v>
      </c>
      <c r="F23" s="1142">
        <v>0</v>
      </c>
      <c r="G23" s="1139">
        <v>18287</v>
      </c>
      <c r="H23" s="1142">
        <v>41.11</v>
      </c>
      <c r="I23" s="1139">
        <v>0</v>
      </c>
      <c r="J23" s="1142">
        <v>0</v>
      </c>
      <c r="K23" s="1032">
        <v>44482</v>
      </c>
      <c r="L23" s="1032">
        <v>4457</v>
      </c>
      <c r="M23" s="1032">
        <v>0</v>
      </c>
      <c r="N23" s="1159">
        <v>1071</v>
      </c>
      <c r="O23" s="71">
        <v>14</v>
      </c>
    </row>
    <row r="24" spans="1:15" s="103" customFormat="1" ht="23.1" customHeight="1">
      <c r="A24" s="66">
        <v>15</v>
      </c>
      <c r="B24" s="65" t="s">
        <v>1076</v>
      </c>
      <c r="C24" s="1137">
        <v>70344</v>
      </c>
      <c r="D24" s="1140">
        <v>64.16</v>
      </c>
      <c r="E24" s="1137">
        <v>13995</v>
      </c>
      <c r="F24" s="1140">
        <v>12.77</v>
      </c>
      <c r="G24" s="1137">
        <v>19194</v>
      </c>
      <c r="H24" s="1140">
        <v>17.510000000000002</v>
      </c>
      <c r="I24" s="1137">
        <v>6095</v>
      </c>
      <c r="J24" s="1140">
        <v>5.56</v>
      </c>
      <c r="K24" s="438">
        <v>109628</v>
      </c>
      <c r="L24" s="438">
        <v>5111</v>
      </c>
      <c r="M24" s="438">
        <v>47</v>
      </c>
      <c r="N24" s="1156">
        <v>10171</v>
      </c>
      <c r="O24" s="67">
        <v>15</v>
      </c>
    </row>
    <row r="25" spans="1:15" s="103" customFormat="1" ht="23.1" customHeight="1">
      <c r="A25" s="66">
        <v>16</v>
      </c>
      <c r="B25" s="65" t="s">
        <v>1077</v>
      </c>
      <c r="C25" s="1137">
        <v>22971</v>
      </c>
      <c r="D25" s="1140">
        <v>47.63</v>
      </c>
      <c r="E25" s="1137">
        <v>12476</v>
      </c>
      <c r="F25" s="1140">
        <v>25.87</v>
      </c>
      <c r="G25" s="1137">
        <v>6669</v>
      </c>
      <c r="H25" s="1140">
        <v>13.83</v>
      </c>
      <c r="I25" s="1137">
        <v>6109</v>
      </c>
      <c r="J25" s="1140">
        <v>12.67</v>
      </c>
      <c r="K25" s="438">
        <v>48225</v>
      </c>
      <c r="L25" s="438">
        <v>3217</v>
      </c>
      <c r="M25" s="438">
        <v>0</v>
      </c>
      <c r="N25" s="1156">
        <v>638</v>
      </c>
      <c r="O25" s="67">
        <v>16</v>
      </c>
    </row>
    <row r="26" spans="1:15" s="103" customFormat="1" ht="23.1" customHeight="1">
      <c r="A26" s="66">
        <v>17</v>
      </c>
      <c r="B26" s="65" t="s">
        <v>1078</v>
      </c>
      <c r="C26" s="1137">
        <v>47893</v>
      </c>
      <c r="D26" s="1140">
        <v>75.8</v>
      </c>
      <c r="E26" s="1137">
        <v>0</v>
      </c>
      <c r="F26" s="1140">
        <v>0</v>
      </c>
      <c r="G26" s="1137">
        <v>15288</v>
      </c>
      <c r="H26" s="1140">
        <v>24.2</v>
      </c>
      <c r="I26" s="1137">
        <v>0</v>
      </c>
      <c r="J26" s="1140">
        <v>0</v>
      </c>
      <c r="K26" s="438">
        <v>63181</v>
      </c>
      <c r="L26" s="438">
        <v>2625</v>
      </c>
      <c r="M26" s="438">
        <v>0</v>
      </c>
      <c r="N26" s="1156">
        <v>2418</v>
      </c>
      <c r="O26" s="67">
        <v>17</v>
      </c>
    </row>
    <row r="27" spans="1:15" s="103" customFormat="1" ht="23.1" customHeight="1">
      <c r="A27" s="75">
        <v>18</v>
      </c>
      <c r="B27" s="76" t="s">
        <v>1079</v>
      </c>
      <c r="C27" s="1138">
        <v>55540</v>
      </c>
      <c r="D27" s="1141">
        <v>53.09</v>
      </c>
      <c r="E27" s="1138">
        <v>23186</v>
      </c>
      <c r="F27" s="1141">
        <v>22.17</v>
      </c>
      <c r="G27" s="1138">
        <v>16190</v>
      </c>
      <c r="H27" s="1141">
        <v>15.48</v>
      </c>
      <c r="I27" s="1138">
        <v>9689</v>
      </c>
      <c r="J27" s="1141">
        <v>9.26</v>
      </c>
      <c r="K27" s="440">
        <v>104605</v>
      </c>
      <c r="L27" s="440">
        <v>5103</v>
      </c>
      <c r="M27" s="440">
        <v>0</v>
      </c>
      <c r="N27" s="1158">
        <v>8461</v>
      </c>
      <c r="O27" s="77">
        <v>18</v>
      </c>
    </row>
    <row r="28" spans="1:15" s="103" customFormat="1" ht="23.1" customHeight="1">
      <c r="A28" s="66">
        <v>19</v>
      </c>
      <c r="B28" s="65" t="s">
        <v>1080</v>
      </c>
      <c r="C28" s="1139">
        <v>81425</v>
      </c>
      <c r="D28" s="1142">
        <v>60.8</v>
      </c>
      <c r="E28" s="1139">
        <v>27513</v>
      </c>
      <c r="F28" s="1142">
        <v>20.55</v>
      </c>
      <c r="G28" s="1139">
        <v>14770</v>
      </c>
      <c r="H28" s="1142">
        <v>11.03</v>
      </c>
      <c r="I28" s="1139">
        <v>10204</v>
      </c>
      <c r="J28" s="1142">
        <v>7.62</v>
      </c>
      <c r="K28" s="1032">
        <v>133912</v>
      </c>
      <c r="L28" s="1032">
        <v>5133</v>
      </c>
      <c r="M28" s="1032">
        <v>452</v>
      </c>
      <c r="N28" s="1159">
        <v>22499</v>
      </c>
      <c r="O28" s="67">
        <v>19</v>
      </c>
    </row>
    <row r="29" spans="1:15" s="103" customFormat="1" ht="23.1" customHeight="1">
      <c r="A29" s="66">
        <v>21</v>
      </c>
      <c r="B29" s="65" t="s">
        <v>1081</v>
      </c>
      <c r="C29" s="1137">
        <v>69045</v>
      </c>
      <c r="D29" s="1140">
        <v>81.33</v>
      </c>
      <c r="E29" s="1137">
        <v>0</v>
      </c>
      <c r="F29" s="1140">
        <v>0</v>
      </c>
      <c r="G29" s="1137">
        <v>15851</v>
      </c>
      <c r="H29" s="1140">
        <v>18.670000000000002</v>
      </c>
      <c r="I29" s="1137">
        <v>0</v>
      </c>
      <c r="J29" s="1140">
        <v>0</v>
      </c>
      <c r="K29" s="438">
        <v>84896</v>
      </c>
      <c r="L29" s="438">
        <v>3342</v>
      </c>
      <c r="M29" s="438">
        <v>0</v>
      </c>
      <c r="N29" s="1156">
        <v>5653</v>
      </c>
      <c r="O29" s="67">
        <v>21</v>
      </c>
    </row>
    <row r="30" spans="1:15" s="103" customFormat="1" ht="23.1" customHeight="1">
      <c r="A30" s="66">
        <v>22</v>
      </c>
      <c r="B30" s="65" t="s">
        <v>1082</v>
      </c>
      <c r="C30" s="1137">
        <v>129162</v>
      </c>
      <c r="D30" s="1140">
        <v>72.989999999999995</v>
      </c>
      <c r="E30" s="1137">
        <v>0</v>
      </c>
      <c r="F30" s="1140">
        <v>0</v>
      </c>
      <c r="G30" s="1137">
        <v>47806</v>
      </c>
      <c r="H30" s="1140">
        <v>27.01</v>
      </c>
      <c r="I30" s="1137">
        <v>0</v>
      </c>
      <c r="J30" s="1140">
        <v>0</v>
      </c>
      <c r="K30" s="438">
        <v>176968</v>
      </c>
      <c r="L30" s="438">
        <v>10123</v>
      </c>
      <c r="M30" s="438">
        <v>0</v>
      </c>
      <c r="N30" s="1156">
        <v>24916</v>
      </c>
      <c r="O30" s="67">
        <v>22</v>
      </c>
    </row>
    <row r="31" spans="1:15" s="103" customFormat="1" ht="23.1" customHeight="1">
      <c r="A31" s="66">
        <v>23</v>
      </c>
      <c r="B31" s="65" t="s">
        <v>1083</v>
      </c>
      <c r="C31" s="1137">
        <v>24644</v>
      </c>
      <c r="D31" s="1140">
        <v>68.2</v>
      </c>
      <c r="E31" s="1137">
        <v>6178</v>
      </c>
      <c r="F31" s="1140">
        <v>17.100000000000001</v>
      </c>
      <c r="G31" s="1137">
        <v>3544</v>
      </c>
      <c r="H31" s="1140">
        <v>9.81</v>
      </c>
      <c r="I31" s="1137">
        <v>1767</v>
      </c>
      <c r="J31" s="1140">
        <v>4.8899999999999997</v>
      </c>
      <c r="K31" s="438">
        <v>36133</v>
      </c>
      <c r="L31" s="438">
        <v>1336</v>
      </c>
      <c r="M31" s="438">
        <v>0</v>
      </c>
      <c r="N31" s="1156">
        <v>5740</v>
      </c>
      <c r="O31" s="67">
        <v>23</v>
      </c>
    </row>
    <row r="32" spans="1:15" s="103" customFormat="1" ht="23.1" customHeight="1">
      <c r="A32" s="75">
        <v>24</v>
      </c>
      <c r="B32" s="76" t="s">
        <v>1084</v>
      </c>
      <c r="C32" s="1138">
        <v>33489</v>
      </c>
      <c r="D32" s="1141">
        <v>79.290000000000006</v>
      </c>
      <c r="E32" s="1138">
        <v>0</v>
      </c>
      <c r="F32" s="1141">
        <v>0</v>
      </c>
      <c r="G32" s="1138">
        <v>8748</v>
      </c>
      <c r="H32" s="1141">
        <v>20.71</v>
      </c>
      <c r="I32" s="1138">
        <v>0</v>
      </c>
      <c r="J32" s="1141">
        <v>0</v>
      </c>
      <c r="K32" s="440">
        <v>42237</v>
      </c>
      <c r="L32" s="440">
        <v>1539</v>
      </c>
      <c r="M32" s="440">
        <v>0</v>
      </c>
      <c r="N32" s="1158">
        <v>6266</v>
      </c>
      <c r="O32" s="77">
        <v>24</v>
      </c>
    </row>
    <row r="33" spans="1:15" s="103" customFormat="1" ht="23.1" customHeight="1">
      <c r="A33" s="78">
        <v>25</v>
      </c>
      <c r="B33" s="65" t="s">
        <v>1085</v>
      </c>
      <c r="C33" s="1139">
        <v>56315</v>
      </c>
      <c r="D33" s="1142">
        <v>66.02</v>
      </c>
      <c r="E33" s="1139">
        <v>11572</v>
      </c>
      <c r="F33" s="1142">
        <v>13.56</v>
      </c>
      <c r="G33" s="1139">
        <v>14778</v>
      </c>
      <c r="H33" s="1142">
        <v>17.32</v>
      </c>
      <c r="I33" s="1139">
        <v>2644</v>
      </c>
      <c r="J33" s="1142">
        <v>3.1</v>
      </c>
      <c r="K33" s="1032">
        <v>85309</v>
      </c>
      <c r="L33" s="1032">
        <v>3302</v>
      </c>
      <c r="M33" s="1032">
        <v>290</v>
      </c>
      <c r="N33" s="1159">
        <v>6273</v>
      </c>
      <c r="O33" s="79">
        <v>25</v>
      </c>
    </row>
    <row r="34" spans="1:15" s="103" customFormat="1" ht="23.1" customHeight="1">
      <c r="A34" s="66">
        <v>27</v>
      </c>
      <c r="B34" s="65" t="s">
        <v>1086</v>
      </c>
      <c r="C34" s="1137">
        <v>48536</v>
      </c>
      <c r="D34" s="1140">
        <v>66.28</v>
      </c>
      <c r="E34" s="1137">
        <v>12659</v>
      </c>
      <c r="F34" s="1140">
        <v>17.29</v>
      </c>
      <c r="G34" s="1137">
        <v>7512</v>
      </c>
      <c r="H34" s="1140">
        <v>10.26</v>
      </c>
      <c r="I34" s="1137">
        <v>4515</v>
      </c>
      <c r="J34" s="1140">
        <v>6.17</v>
      </c>
      <c r="K34" s="438">
        <v>73222</v>
      </c>
      <c r="L34" s="438">
        <v>2282</v>
      </c>
      <c r="M34" s="438">
        <v>0</v>
      </c>
      <c r="N34" s="1156">
        <v>13985</v>
      </c>
      <c r="O34" s="67">
        <v>27</v>
      </c>
    </row>
    <row r="35" spans="1:15" s="103" customFormat="1" ht="23.1" customHeight="1">
      <c r="A35" s="66">
        <v>28</v>
      </c>
      <c r="B35" s="65" t="s">
        <v>1087</v>
      </c>
      <c r="C35" s="1137">
        <v>25368</v>
      </c>
      <c r="D35" s="1140">
        <v>57.91</v>
      </c>
      <c r="E35" s="1137">
        <v>11657</v>
      </c>
      <c r="F35" s="1140">
        <v>26.61</v>
      </c>
      <c r="G35" s="1137">
        <v>3401</v>
      </c>
      <c r="H35" s="1140">
        <v>7.76</v>
      </c>
      <c r="I35" s="1137">
        <v>3383</v>
      </c>
      <c r="J35" s="1140">
        <v>7.72</v>
      </c>
      <c r="K35" s="438">
        <v>43809</v>
      </c>
      <c r="L35" s="438">
        <v>1219</v>
      </c>
      <c r="M35" s="438">
        <v>0</v>
      </c>
      <c r="N35" s="1156">
        <v>12037</v>
      </c>
      <c r="O35" s="67">
        <v>28</v>
      </c>
    </row>
    <row r="36" spans="1:15" s="103" customFormat="1" ht="23.1" customHeight="1">
      <c r="A36" s="66">
        <v>29</v>
      </c>
      <c r="B36" s="65" t="s">
        <v>1088</v>
      </c>
      <c r="C36" s="1137">
        <v>25425</v>
      </c>
      <c r="D36" s="1140">
        <v>68.17</v>
      </c>
      <c r="E36" s="1137">
        <v>2380</v>
      </c>
      <c r="F36" s="1140">
        <v>6.38</v>
      </c>
      <c r="G36" s="1137">
        <v>6022</v>
      </c>
      <c r="H36" s="1140">
        <v>16.14</v>
      </c>
      <c r="I36" s="1137">
        <v>3474</v>
      </c>
      <c r="J36" s="1140">
        <v>9.31</v>
      </c>
      <c r="K36" s="438">
        <v>37301</v>
      </c>
      <c r="L36" s="438">
        <v>1770</v>
      </c>
      <c r="M36" s="438">
        <v>0</v>
      </c>
      <c r="N36" s="1156">
        <v>2505</v>
      </c>
      <c r="O36" s="67">
        <v>29</v>
      </c>
    </row>
    <row r="37" spans="1:15" s="103" customFormat="1" ht="23.1" customHeight="1">
      <c r="A37" s="75">
        <v>30</v>
      </c>
      <c r="B37" s="76" t="s">
        <v>1089</v>
      </c>
      <c r="C37" s="1138">
        <v>98861</v>
      </c>
      <c r="D37" s="1141">
        <v>86.01</v>
      </c>
      <c r="E37" s="1138">
        <v>10674</v>
      </c>
      <c r="F37" s="1141">
        <v>9.2899999999999991</v>
      </c>
      <c r="G37" s="1138">
        <v>1686</v>
      </c>
      <c r="H37" s="1141">
        <v>1.47</v>
      </c>
      <c r="I37" s="1138">
        <v>3712</v>
      </c>
      <c r="J37" s="1141">
        <v>3.23</v>
      </c>
      <c r="K37" s="440">
        <v>114933</v>
      </c>
      <c r="L37" s="440">
        <v>1238</v>
      </c>
      <c r="M37" s="440">
        <v>0</v>
      </c>
      <c r="N37" s="1158">
        <v>44665</v>
      </c>
      <c r="O37" s="77">
        <v>30</v>
      </c>
    </row>
    <row r="38" spans="1:15" s="103" customFormat="1" ht="23.1" customHeight="1">
      <c r="A38" s="66">
        <v>31</v>
      </c>
      <c r="B38" s="65" t="s">
        <v>1090</v>
      </c>
      <c r="C38" s="1139">
        <v>15483</v>
      </c>
      <c r="D38" s="1142">
        <v>65.98</v>
      </c>
      <c r="E38" s="1139">
        <v>3535</v>
      </c>
      <c r="F38" s="1142">
        <v>15.06</v>
      </c>
      <c r="G38" s="1139">
        <v>2657</v>
      </c>
      <c r="H38" s="1142">
        <v>11.32</v>
      </c>
      <c r="I38" s="1139">
        <v>1793</v>
      </c>
      <c r="J38" s="1142">
        <v>7.64</v>
      </c>
      <c r="K38" s="1032">
        <v>23468</v>
      </c>
      <c r="L38" s="1032">
        <v>893</v>
      </c>
      <c r="M38" s="1032">
        <v>0</v>
      </c>
      <c r="N38" s="1159">
        <v>4819</v>
      </c>
      <c r="O38" s="67">
        <v>31</v>
      </c>
    </row>
    <row r="39" spans="1:15" s="103" customFormat="1" ht="23.1" customHeight="1">
      <c r="A39" s="66">
        <v>32</v>
      </c>
      <c r="B39" s="65" t="s">
        <v>1091</v>
      </c>
      <c r="C39" s="1137">
        <v>67521</v>
      </c>
      <c r="D39" s="1140">
        <v>63.98</v>
      </c>
      <c r="E39" s="1137">
        <v>0</v>
      </c>
      <c r="F39" s="1140">
        <v>0</v>
      </c>
      <c r="G39" s="1137">
        <v>38019</v>
      </c>
      <c r="H39" s="1140">
        <v>36.020000000000003</v>
      </c>
      <c r="I39" s="1137">
        <v>0</v>
      </c>
      <c r="J39" s="1140">
        <v>0</v>
      </c>
      <c r="K39" s="438">
        <v>105540</v>
      </c>
      <c r="L39" s="438">
        <v>8140</v>
      </c>
      <c r="M39" s="438">
        <v>0</v>
      </c>
      <c r="N39" s="1156">
        <v>9590</v>
      </c>
      <c r="O39" s="67">
        <v>32</v>
      </c>
    </row>
    <row r="40" spans="1:15" s="103" customFormat="1" ht="23.1" customHeight="1">
      <c r="A40" s="66">
        <v>33</v>
      </c>
      <c r="B40" s="65" t="s">
        <v>1092</v>
      </c>
      <c r="C40" s="1137">
        <v>23204</v>
      </c>
      <c r="D40" s="1140">
        <v>58.87</v>
      </c>
      <c r="E40" s="1137">
        <v>7363</v>
      </c>
      <c r="F40" s="1140">
        <v>18.68</v>
      </c>
      <c r="G40" s="1137">
        <v>4720</v>
      </c>
      <c r="H40" s="1140">
        <v>11.97</v>
      </c>
      <c r="I40" s="1137">
        <v>4133</v>
      </c>
      <c r="J40" s="1140">
        <v>10.48</v>
      </c>
      <c r="K40" s="438">
        <v>39420</v>
      </c>
      <c r="L40" s="438">
        <v>1744</v>
      </c>
      <c r="M40" s="438">
        <v>0</v>
      </c>
      <c r="N40" s="1156">
        <v>3402</v>
      </c>
      <c r="O40" s="67">
        <v>33</v>
      </c>
    </row>
    <row r="41" spans="1:15" s="103" customFormat="1" ht="23.1" customHeight="1">
      <c r="A41" s="66">
        <v>34</v>
      </c>
      <c r="B41" s="65" t="s">
        <v>1093</v>
      </c>
      <c r="C41" s="1137">
        <v>27007</v>
      </c>
      <c r="D41" s="1140">
        <v>61.99</v>
      </c>
      <c r="E41" s="1137">
        <v>6904</v>
      </c>
      <c r="F41" s="1140">
        <v>15.85</v>
      </c>
      <c r="G41" s="1137">
        <v>5376</v>
      </c>
      <c r="H41" s="1140">
        <v>12.34</v>
      </c>
      <c r="I41" s="1137">
        <v>4278</v>
      </c>
      <c r="J41" s="1140">
        <v>9.82</v>
      </c>
      <c r="K41" s="438">
        <v>43565</v>
      </c>
      <c r="L41" s="438">
        <v>1525</v>
      </c>
      <c r="M41" s="438">
        <v>0</v>
      </c>
      <c r="N41" s="1156">
        <v>8360</v>
      </c>
      <c r="O41" s="67">
        <v>34</v>
      </c>
    </row>
    <row r="42" spans="1:15" s="103" customFormat="1" ht="23.1" customHeight="1">
      <c r="A42" s="75">
        <v>35</v>
      </c>
      <c r="B42" s="76" t="s">
        <v>1094</v>
      </c>
      <c r="C42" s="1138">
        <v>33915</v>
      </c>
      <c r="D42" s="1141">
        <v>57.63</v>
      </c>
      <c r="E42" s="1138">
        <v>12432</v>
      </c>
      <c r="F42" s="1141">
        <v>21.12</v>
      </c>
      <c r="G42" s="1138">
        <v>7458</v>
      </c>
      <c r="H42" s="1141">
        <v>12.67</v>
      </c>
      <c r="I42" s="1138">
        <v>5048</v>
      </c>
      <c r="J42" s="1141">
        <v>8.58</v>
      </c>
      <c r="K42" s="440">
        <v>58853</v>
      </c>
      <c r="L42" s="440">
        <v>2720</v>
      </c>
      <c r="M42" s="440">
        <v>0</v>
      </c>
      <c r="N42" s="1158">
        <v>9947</v>
      </c>
      <c r="O42" s="77">
        <v>35</v>
      </c>
    </row>
    <row r="43" spans="1:15" s="103" customFormat="1" ht="23.1" customHeight="1">
      <c r="A43" s="66">
        <v>36</v>
      </c>
      <c r="B43" s="65" t="s">
        <v>1095</v>
      </c>
      <c r="C43" s="1139">
        <v>35002</v>
      </c>
      <c r="D43" s="1142">
        <v>70.88</v>
      </c>
      <c r="E43" s="1139">
        <v>0</v>
      </c>
      <c r="F43" s="1142">
        <v>0</v>
      </c>
      <c r="G43" s="1139">
        <v>14382</v>
      </c>
      <c r="H43" s="1142">
        <v>29.12</v>
      </c>
      <c r="I43" s="1139">
        <v>0</v>
      </c>
      <c r="J43" s="1142">
        <v>0</v>
      </c>
      <c r="K43" s="1032">
        <v>49384</v>
      </c>
      <c r="L43" s="1032">
        <v>2239</v>
      </c>
      <c r="M43" s="1032">
        <v>0</v>
      </c>
      <c r="N43" s="1159">
        <v>3552</v>
      </c>
      <c r="O43" s="67">
        <v>36</v>
      </c>
    </row>
    <row r="44" spans="1:15" s="103" customFormat="1" ht="23.1" customHeight="1">
      <c r="A44" s="66">
        <v>37</v>
      </c>
      <c r="B44" s="65" t="s">
        <v>1096</v>
      </c>
      <c r="C44" s="1137">
        <v>62223</v>
      </c>
      <c r="D44" s="1140">
        <v>65.41</v>
      </c>
      <c r="E44" s="1137">
        <v>11351</v>
      </c>
      <c r="F44" s="1140">
        <v>11.93</v>
      </c>
      <c r="G44" s="1137">
        <v>12272</v>
      </c>
      <c r="H44" s="1140">
        <v>12.9</v>
      </c>
      <c r="I44" s="1137">
        <v>9280</v>
      </c>
      <c r="J44" s="1140">
        <v>9.76</v>
      </c>
      <c r="K44" s="438">
        <v>95126</v>
      </c>
      <c r="L44" s="438">
        <v>3137</v>
      </c>
      <c r="M44" s="438">
        <v>0</v>
      </c>
      <c r="N44" s="1156">
        <v>14410</v>
      </c>
      <c r="O44" s="67">
        <v>37</v>
      </c>
    </row>
    <row r="45" spans="1:15" s="103" customFormat="1" ht="23.1" customHeight="1">
      <c r="A45" s="66">
        <v>38</v>
      </c>
      <c r="B45" s="65" t="s">
        <v>1097</v>
      </c>
      <c r="C45" s="1137">
        <v>21145</v>
      </c>
      <c r="D45" s="1140">
        <v>54.78</v>
      </c>
      <c r="E45" s="1137">
        <v>6353</v>
      </c>
      <c r="F45" s="1140">
        <v>16.45</v>
      </c>
      <c r="G45" s="1137">
        <v>6712</v>
      </c>
      <c r="H45" s="1140">
        <v>17.38</v>
      </c>
      <c r="I45" s="1137">
        <v>4399</v>
      </c>
      <c r="J45" s="1140">
        <v>11.39</v>
      </c>
      <c r="K45" s="438">
        <v>38609</v>
      </c>
      <c r="L45" s="438">
        <v>1604</v>
      </c>
      <c r="M45" s="438">
        <v>0</v>
      </c>
      <c r="N45" s="1156">
        <v>2356</v>
      </c>
      <c r="O45" s="67">
        <v>38</v>
      </c>
    </row>
    <row r="46" spans="1:15" s="103" customFormat="1" ht="23.1" customHeight="1">
      <c r="A46" s="66">
        <v>39</v>
      </c>
      <c r="B46" s="65" t="s">
        <v>1098</v>
      </c>
      <c r="C46" s="1137">
        <v>17375</v>
      </c>
      <c r="D46" s="1140">
        <v>61.03</v>
      </c>
      <c r="E46" s="1137">
        <v>5305</v>
      </c>
      <c r="F46" s="1140">
        <v>18.64</v>
      </c>
      <c r="G46" s="1137">
        <v>3586</v>
      </c>
      <c r="H46" s="1140">
        <v>12.6</v>
      </c>
      <c r="I46" s="1137">
        <v>2199</v>
      </c>
      <c r="J46" s="1140">
        <v>7.73</v>
      </c>
      <c r="K46" s="438">
        <v>28465</v>
      </c>
      <c r="L46" s="438">
        <v>1165</v>
      </c>
      <c r="M46" s="438">
        <v>0</v>
      </c>
      <c r="N46" s="1156">
        <v>7163</v>
      </c>
      <c r="O46" s="67">
        <v>39</v>
      </c>
    </row>
    <row r="47" spans="1:15" s="103" customFormat="1" ht="23.1" customHeight="1">
      <c r="A47" s="75">
        <v>42</v>
      </c>
      <c r="B47" s="76" t="s">
        <v>1099</v>
      </c>
      <c r="C47" s="1138">
        <v>17579</v>
      </c>
      <c r="D47" s="1141">
        <v>73.14</v>
      </c>
      <c r="E47" s="1138">
        <v>0</v>
      </c>
      <c r="F47" s="1141">
        <v>0</v>
      </c>
      <c r="G47" s="1138">
        <v>6456</v>
      </c>
      <c r="H47" s="1141">
        <v>26.86</v>
      </c>
      <c r="I47" s="1138">
        <v>0</v>
      </c>
      <c r="J47" s="1141">
        <v>0</v>
      </c>
      <c r="K47" s="440">
        <v>24035</v>
      </c>
      <c r="L47" s="440">
        <v>1193</v>
      </c>
      <c r="M47" s="440">
        <v>0</v>
      </c>
      <c r="N47" s="1158">
        <v>4085</v>
      </c>
      <c r="O47" s="77">
        <v>42</v>
      </c>
    </row>
    <row r="48" spans="1:15" s="103" customFormat="1" ht="23.1" customHeight="1">
      <c r="A48" s="66">
        <v>43</v>
      </c>
      <c r="B48" s="65" t="s">
        <v>1100</v>
      </c>
      <c r="C48" s="1139">
        <v>48155</v>
      </c>
      <c r="D48" s="1142">
        <v>68.400000000000006</v>
      </c>
      <c r="E48" s="1139">
        <v>0</v>
      </c>
      <c r="F48" s="1142">
        <v>0</v>
      </c>
      <c r="G48" s="1139">
        <v>22246</v>
      </c>
      <c r="H48" s="1142">
        <v>31.6</v>
      </c>
      <c r="I48" s="1139">
        <v>0</v>
      </c>
      <c r="J48" s="1142">
        <v>0</v>
      </c>
      <c r="K48" s="1032">
        <v>70401</v>
      </c>
      <c r="L48" s="1032">
        <v>4910</v>
      </c>
      <c r="M48" s="1032">
        <v>0</v>
      </c>
      <c r="N48" s="1159">
        <v>3779</v>
      </c>
      <c r="O48" s="67">
        <v>43</v>
      </c>
    </row>
    <row r="49" spans="1:15" s="103" customFormat="1" ht="23.1" customHeight="1">
      <c r="A49" s="66">
        <v>44</v>
      </c>
      <c r="B49" s="65" t="s">
        <v>1101</v>
      </c>
      <c r="C49" s="1137">
        <v>7246</v>
      </c>
      <c r="D49" s="1140">
        <v>52.96</v>
      </c>
      <c r="E49" s="1137">
        <v>0</v>
      </c>
      <c r="F49" s="1140">
        <v>0</v>
      </c>
      <c r="G49" s="1137">
        <v>6436</v>
      </c>
      <c r="H49" s="1140">
        <v>47.04</v>
      </c>
      <c r="I49" s="1137">
        <v>0</v>
      </c>
      <c r="J49" s="1140">
        <v>0</v>
      </c>
      <c r="K49" s="438">
        <v>13682</v>
      </c>
      <c r="L49" s="438">
        <v>1660</v>
      </c>
      <c r="M49" s="438">
        <v>0</v>
      </c>
      <c r="N49" s="1156">
        <v>253</v>
      </c>
      <c r="O49" s="67">
        <v>44</v>
      </c>
    </row>
    <row r="50" spans="1:15" s="103" customFormat="1" ht="23.1" customHeight="1">
      <c r="A50" s="66">
        <v>45</v>
      </c>
      <c r="B50" s="65" t="s">
        <v>1102</v>
      </c>
      <c r="C50" s="1137">
        <v>10516</v>
      </c>
      <c r="D50" s="1140">
        <v>70.430000000000007</v>
      </c>
      <c r="E50" s="1137">
        <v>0</v>
      </c>
      <c r="F50" s="1140">
        <v>0</v>
      </c>
      <c r="G50" s="1137">
        <v>4416</v>
      </c>
      <c r="H50" s="1140">
        <v>29.57</v>
      </c>
      <c r="I50" s="1137">
        <v>0</v>
      </c>
      <c r="J50" s="1140">
        <v>0</v>
      </c>
      <c r="K50" s="438">
        <v>14932</v>
      </c>
      <c r="L50" s="438">
        <v>890</v>
      </c>
      <c r="M50" s="438">
        <v>0</v>
      </c>
      <c r="N50" s="1156">
        <v>783</v>
      </c>
      <c r="O50" s="67">
        <v>45</v>
      </c>
    </row>
    <row r="51" spans="1:15" s="103" customFormat="1" ht="23.1" customHeight="1">
      <c r="A51" s="78">
        <v>46</v>
      </c>
      <c r="B51" s="65" t="s">
        <v>1103</v>
      </c>
      <c r="C51" s="1137">
        <v>34951</v>
      </c>
      <c r="D51" s="1140">
        <v>78.59</v>
      </c>
      <c r="E51" s="1137">
        <v>0</v>
      </c>
      <c r="F51" s="1140">
        <v>0</v>
      </c>
      <c r="G51" s="1137">
        <v>9520</v>
      </c>
      <c r="H51" s="1140">
        <v>21.41</v>
      </c>
      <c r="I51" s="1137">
        <v>0</v>
      </c>
      <c r="J51" s="1140">
        <v>0</v>
      </c>
      <c r="K51" s="438">
        <v>44471</v>
      </c>
      <c r="L51" s="438">
        <v>1921</v>
      </c>
      <c r="M51" s="438">
        <v>0</v>
      </c>
      <c r="N51" s="1156">
        <v>5987</v>
      </c>
      <c r="O51" s="79">
        <v>46</v>
      </c>
    </row>
    <row r="52" spans="1:15" s="103" customFormat="1" ht="23.1" customHeight="1">
      <c r="A52" s="75">
        <v>47</v>
      </c>
      <c r="B52" s="76" t="s">
        <v>1104</v>
      </c>
      <c r="C52" s="1138">
        <v>23958</v>
      </c>
      <c r="D52" s="1141">
        <v>64.569999999999993</v>
      </c>
      <c r="E52" s="1138">
        <v>2335</v>
      </c>
      <c r="F52" s="1141">
        <v>6.29</v>
      </c>
      <c r="G52" s="1138">
        <v>7800</v>
      </c>
      <c r="H52" s="1141">
        <v>21.02</v>
      </c>
      <c r="I52" s="1138">
        <v>3014</v>
      </c>
      <c r="J52" s="1141">
        <v>8.1199999999999992</v>
      </c>
      <c r="K52" s="440">
        <v>37107</v>
      </c>
      <c r="L52" s="440">
        <v>2168</v>
      </c>
      <c r="M52" s="440">
        <v>0</v>
      </c>
      <c r="N52" s="1158">
        <v>1614</v>
      </c>
      <c r="O52" s="77">
        <v>47</v>
      </c>
    </row>
    <row r="53" spans="1:15" s="125" customFormat="1" ht="23.1" customHeight="1">
      <c r="A53" s="66">
        <v>49</v>
      </c>
      <c r="B53" s="65" t="s">
        <v>1105</v>
      </c>
      <c r="C53" s="1147">
        <v>9046</v>
      </c>
      <c r="D53" s="1142">
        <v>58.21</v>
      </c>
      <c r="E53" s="1139">
        <v>3572</v>
      </c>
      <c r="F53" s="1142">
        <v>22.98</v>
      </c>
      <c r="G53" s="1139">
        <v>1646</v>
      </c>
      <c r="H53" s="1142">
        <v>10.59</v>
      </c>
      <c r="I53" s="1139">
        <v>1277</v>
      </c>
      <c r="J53" s="1142">
        <v>8.2200000000000006</v>
      </c>
      <c r="K53" s="1032">
        <v>15541</v>
      </c>
      <c r="L53" s="1032">
        <v>396</v>
      </c>
      <c r="M53" s="1032">
        <v>0</v>
      </c>
      <c r="N53" s="1159">
        <v>1573</v>
      </c>
      <c r="O53" s="67">
        <v>49</v>
      </c>
    </row>
    <row r="54" spans="1:15" s="125" customFormat="1" ht="23.1" customHeight="1">
      <c r="A54" s="66">
        <v>50</v>
      </c>
      <c r="B54" s="65" t="s">
        <v>1106</v>
      </c>
      <c r="C54" s="1148">
        <v>9182</v>
      </c>
      <c r="D54" s="1140">
        <v>51.6</v>
      </c>
      <c r="E54" s="1137">
        <v>4953</v>
      </c>
      <c r="F54" s="1140">
        <v>27.84</v>
      </c>
      <c r="G54" s="1137">
        <v>1872</v>
      </c>
      <c r="H54" s="1140">
        <v>10.52</v>
      </c>
      <c r="I54" s="1137">
        <v>1786</v>
      </c>
      <c r="J54" s="1140">
        <v>10.039999999999999</v>
      </c>
      <c r="K54" s="438">
        <v>17793</v>
      </c>
      <c r="L54" s="438">
        <v>459</v>
      </c>
      <c r="M54" s="438">
        <v>0</v>
      </c>
      <c r="N54" s="1156">
        <v>3433</v>
      </c>
      <c r="O54" s="67">
        <v>50</v>
      </c>
    </row>
    <row r="55" spans="1:15" s="125" customFormat="1" ht="23.1" customHeight="1">
      <c r="A55" s="66">
        <v>51</v>
      </c>
      <c r="B55" s="65" t="s">
        <v>1107</v>
      </c>
      <c r="C55" s="1148">
        <v>21623</v>
      </c>
      <c r="D55" s="1140">
        <v>49.49</v>
      </c>
      <c r="E55" s="1137">
        <v>7374</v>
      </c>
      <c r="F55" s="1140">
        <v>16.88</v>
      </c>
      <c r="G55" s="1137">
        <v>10371</v>
      </c>
      <c r="H55" s="1140">
        <v>23.74</v>
      </c>
      <c r="I55" s="1137">
        <v>4320</v>
      </c>
      <c r="J55" s="1140">
        <v>9.89</v>
      </c>
      <c r="K55" s="438">
        <v>43688</v>
      </c>
      <c r="L55" s="438">
        <v>2709</v>
      </c>
      <c r="M55" s="438">
        <v>0</v>
      </c>
      <c r="N55" s="1156">
        <v>135</v>
      </c>
      <c r="O55" s="67">
        <v>51</v>
      </c>
    </row>
    <row r="56" spans="1:15" s="125" customFormat="1" ht="23.1" customHeight="1">
      <c r="A56" s="66">
        <v>52</v>
      </c>
      <c r="B56" s="65" t="s">
        <v>1108</v>
      </c>
      <c r="C56" s="1148">
        <v>8676</v>
      </c>
      <c r="D56" s="1140">
        <v>59.7</v>
      </c>
      <c r="E56" s="1137">
        <v>0</v>
      </c>
      <c r="F56" s="1140">
        <v>0</v>
      </c>
      <c r="G56" s="1137">
        <v>5856</v>
      </c>
      <c r="H56" s="1140">
        <v>40.299999999999997</v>
      </c>
      <c r="I56" s="1137">
        <v>0</v>
      </c>
      <c r="J56" s="1140">
        <v>0</v>
      </c>
      <c r="K56" s="438">
        <v>14532</v>
      </c>
      <c r="L56" s="438">
        <v>1245</v>
      </c>
      <c r="M56" s="438">
        <v>0</v>
      </c>
      <c r="N56" s="1156">
        <v>1805</v>
      </c>
      <c r="O56" s="67">
        <v>52</v>
      </c>
    </row>
    <row r="57" spans="1:15" s="125" customFormat="1" ht="23.1" customHeight="1" thickBot="1">
      <c r="A57" s="81">
        <v>54</v>
      </c>
      <c r="B57" s="82" t="s">
        <v>1109</v>
      </c>
      <c r="C57" s="1149">
        <v>9358</v>
      </c>
      <c r="D57" s="1163">
        <v>67.3</v>
      </c>
      <c r="E57" s="1150">
        <v>1939</v>
      </c>
      <c r="F57" s="1163">
        <v>13.95</v>
      </c>
      <c r="G57" s="1150">
        <v>1225</v>
      </c>
      <c r="H57" s="1163">
        <v>8.81</v>
      </c>
      <c r="I57" s="1150">
        <v>1382</v>
      </c>
      <c r="J57" s="1163">
        <v>9.94</v>
      </c>
      <c r="K57" s="1154">
        <v>13904</v>
      </c>
      <c r="L57" s="1154">
        <v>554</v>
      </c>
      <c r="M57" s="1154">
        <v>0</v>
      </c>
      <c r="N57" s="1160">
        <v>1274</v>
      </c>
      <c r="O57" s="83">
        <v>54</v>
      </c>
    </row>
    <row r="58" spans="1:15" ht="23.1" customHeight="1">
      <c r="A58" s="64">
        <v>55</v>
      </c>
      <c r="B58" s="97" t="s">
        <v>1110</v>
      </c>
      <c r="C58" s="1139">
        <v>12019</v>
      </c>
      <c r="D58" s="1142">
        <v>63.74</v>
      </c>
      <c r="E58" s="1139">
        <v>0</v>
      </c>
      <c r="F58" s="1142">
        <v>0</v>
      </c>
      <c r="G58" s="1139">
        <v>6837</v>
      </c>
      <c r="H58" s="1142">
        <v>36.26</v>
      </c>
      <c r="I58" s="1139">
        <v>0</v>
      </c>
      <c r="J58" s="1142">
        <v>0</v>
      </c>
      <c r="K58" s="1032">
        <v>18856</v>
      </c>
      <c r="L58" s="1032">
        <v>1447</v>
      </c>
      <c r="M58" s="1032">
        <v>0</v>
      </c>
      <c r="N58" s="1159">
        <v>189</v>
      </c>
      <c r="O58" s="63">
        <v>55</v>
      </c>
    </row>
    <row r="59" spans="1:15" ht="23.1" customHeight="1">
      <c r="A59" s="64">
        <v>56</v>
      </c>
      <c r="B59" s="97" t="s">
        <v>1111</v>
      </c>
      <c r="C59" s="1137">
        <v>7692</v>
      </c>
      <c r="D59" s="1140">
        <v>57.32</v>
      </c>
      <c r="E59" s="1137">
        <v>2054</v>
      </c>
      <c r="F59" s="1140">
        <v>15.31</v>
      </c>
      <c r="G59" s="1137">
        <v>2184</v>
      </c>
      <c r="H59" s="1140">
        <v>16.27</v>
      </c>
      <c r="I59" s="1137">
        <v>1490</v>
      </c>
      <c r="J59" s="1140">
        <v>11.1</v>
      </c>
      <c r="K59" s="438">
        <v>13420</v>
      </c>
      <c r="L59" s="438">
        <v>430</v>
      </c>
      <c r="M59" s="438">
        <v>0</v>
      </c>
      <c r="N59" s="1156">
        <v>24</v>
      </c>
      <c r="O59" s="59">
        <v>56</v>
      </c>
    </row>
    <row r="60" spans="1:15" ht="23.1" customHeight="1">
      <c r="A60" s="64">
        <v>57</v>
      </c>
      <c r="B60" s="97" t="s">
        <v>1112</v>
      </c>
      <c r="C60" s="1137">
        <v>3613</v>
      </c>
      <c r="D60" s="1140">
        <v>49.84</v>
      </c>
      <c r="E60" s="1137">
        <v>1718</v>
      </c>
      <c r="F60" s="1140">
        <v>23.7</v>
      </c>
      <c r="G60" s="1137">
        <v>1190</v>
      </c>
      <c r="H60" s="1140">
        <v>16.420000000000002</v>
      </c>
      <c r="I60" s="1137">
        <v>728</v>
      </c>
      <c r="J60" s="1140">
        <v>10.039999999999999</v>
      </c>
      <c r="K60" s="438">
        <v>7249</v>
      </c>
      <c r="L60" s="438">
        <v>401</v>
      </c>
      <c r="M60" s="438">
        <v>0</v>
      </c>
      <c r="N60" s="1156">
        <v>0</v>
      </c>
      <c r="O60" s="59">
        <v>57</v>
      </c>
    </row>
    <row r="61" spans="1:15" ht="23.1" customHeight="1">
      <c r="A61" s="64">
        <v>58</v>
      </c>
      <c r="B61" s="97" t="s">
        <v>1113</v>
      </c>
      <c r="C61" s="1137">
        <v>4658</v>
      </c>
      <c r="D61" s="1140">
        <v>49.56</v>
      </c>
      <c r="E61" s="1137">
        <v>2114</v>
      </c>
      <c r="F61" s="1140">
        <v>22.49</v>
      </c>
      <c r="G61" s="1137">
        <v>1620</v>
      </c>
      <c r="H61" s="1140">
        <v>17.23</v>
      </c>
      <c r="I61" s="1137">
        <v>1008</v>
      </c>
      <c r="J61" s="1140">
        <v>10.72</v>
      </c>
      <c r="K61" s="438">
        <v>9400</v>
      </c>
      <c r="L61" s="438">
        <v>467</v>
      </c>
      <c r="M61" s="438">
        <v>0</v>
      </c>
      <c r="N61" s="1156">
        <v>0</v>
      </c>
      <c r="O61" s="59">
        <v>58</v>
      </c>
    </row>
    <row r="62" spans="1:15" ht="23.1" customHeight="1">
      <c r="A62" s="197">
        <v>59</v>
      </c>
      <c r="B62" s="198" t="s">
        <v>1114</v>
      </c>
      <c r="C62" s="1138">
        <v>2751</v>
      </c>
      <c r="D62" s="1141">
        <v>47.37</v>
      </c>
      <c r="E62" s="1138">
        <v>1346</v>
      </c>
      <c r="F62" s="1141">
        <v>23.18</v>
      </c>
      <c r="G62" s="1138">
        <v>1080</v>
      </c>
      <c r="H62" s="1141">
        <v>18.600000000000001</v>
      </c>
      <c r="I62" s="1138">
        <v>630</v>
      </c>
      <c r="J62" s="1141">
        <v>10.85</v>
      </c>
      <c r="K62" s="440">
        <v>5807</v>
      </c>
      <c r="L62" s="440">
        <v>432</v>
      </c>
      <c r="M62" s="440">
        <v>0</v>
      </c>
      <c r="N62" s="1158">
        <v>0</v>
      </c>
      <c r="O62" s="141">
        <v>59</v>
      </c>
    </row>
    <row r="63" spans="1:15" ht="23.1" customHeight="1">
      <c r="A63" s="64">
        <v>61</v>
      </c>
      <c r="B63" s="97" t="s">
        <v>1115</v>
      </c>
      <c r="C63" s="1139">
        <v>4481</v>
      </c>
      <c r="D63" s="1142">
        <v>44.04</v>
      </c>
      <c r="E63" s="1139">
        <v>3209</v>
      </c>
      <c r="F63" s="1142">
        <v>31.54</v>
      </c>
      <c r="G63" s="1139">
        <v>1149</v>
      </c>
      <c r="H63" s="1142">
        <v>11.29</v>
      </c>
      <c r="I63" s="1139">
        <v>1336</v>
      </c>
      <c r="J63" s="1142">
        <v>13.13</v>
      </c>
      <c r="K63" s="1032">
        <v>10175</v>
      </c>
      <c r="L63" s="1032">
        <v>399</v>
      </c>
      <c r="M63" s="1032">
        <v>0</v>
      </c>
      <c r="N63" s="1159">
        <v>0</v>
      </c>
      <c r="O63" s="59">
        <v>61</v>
      </c>
    </row>
    <row r="64" spans="1:15" ht="23.1" customHeight="1">
      <c r="A64" s="64">
        <v>65</v>
      </c>
      <c r="B64" s="97" t="s">
        <v>1116</v>
      </c>
      <c r="C64" s="1137">
        <v>2620</v>
      </c>
      <c r="D64" s="1140">
        <v>51.12</v>
      </c>
      <c r="E64" s="1137">
        <v>1238</v>
      </c>
      <c r="F64" s="1140">
        <v>24.16</v>
      </c>
      <c r="G64" s="1137">
        <v>740</v>
      </c>
      <c r="H64" s="1140">
        <v>14.44</v>
      </c>
      <c r="I64" s="1137">
        <v>527</v>
      </c>
      <c r="J64" s="1140">
        <v>10.28</v>
      </c>
      <c r="K64" s="438">
        <v>5125</v>
      </c>
      <c r="L64" s="438">
        <v>142</v>
      </c>
      <c r="M64" s="438">
        <v>0</v>
      </c>
      <c r="N64" s="1156">
        <v>0</v>
      </c>
      <c r="O64" s="59">
        <v>65</v>
      </c>
    </row>
    <row r="65" spans="1:15" ht="23.1" customHeight="1">
      <c r="A65" s="64">
        <v>66</v>
      </c>
      <c r="B65" s="97" t="s">
        <v>1117</v>
      </c>
      <c r="C65" s="1137">
        <v>3935</v>
      </c>
      <c r="D65" s="1140">
        <v>44.08</v>
      </c>
      <c r="E65" s="1137">
        <v>2269</v>
      </c>
      <c r="F65" s="1140">
        <v>25.41</v>
      </c>
      <c r="G65" s="1137">
        <v>1704</v>
      </c>
      <c r="H65" s="1140">
        <v>19.09</v>
      </c>
      <c r="I65" s="1137">
        <v>1020</v>
      </c>
      <c r="J65" s="1140">
        <v>11.42</v>
      </c>
      <c r="K65" s="438">
        <v>8928</v>
      </c>
      <c r="L65" s="438">
        <v>686</v>
      </c>
      <c r="M65" s="438">
        <v>0</v>
      </c>
      <c r="N65" s="1156">
        <v>0</v>
      </c>
      <c r="O65" s="59">
        <v>66</v>
      </c>
    </row>
    <row r="66" spans="1:15" s="103" customFormat="1" ht="23.1" customHeight="1">
      <c r="A66" s="64">
        <v>68</v>
      </c>
      <c r="B66" s="97" t="s">
        <v>1118</v>
      </c>
      <c r="C66" s="1137">
        <v>3356</v>
      </c>
      <c r="D66" s="1140">
        <v>46.08</v>
      </c>
      <c r="E66" s="1137">
        <v>1539</v>
      </c>
      <c r="F66" s="1140">
        <v>21.13</v>
      </c>
      <c r="G66" s="1137">
        <v>1380</v>
      </c>
      <c r="H66" s="1140">
        <v>18.95</v>
      </c>
      <c r="I66" s="1137">
        <v>1008</v>
      </c>
      <c r="J66" s="1140">
        <v>13.84</v>
      </c>
      <c r="K66" s="438">
        <v>7283</v>
      </c>
      <c r="L66" s="438">
        <v>678</v>
      </c>
      <c r="M66" s="438">
        <v>0</v>
      </c>
      <c r="N66" s="1156">
        <v>239</v>
      </c>
      <c r="O66" s="67">
        <v>68</v>
      </c>
    </row>
    <row r="67" spans="1:15" s="103" customFormat="1" ht="23.1" customHeight="1">
      <c r="A67" s="66">
        <v>70</v>
      </c>
      <c r="B67" s="65" t="s">
        <v>1119</v>
      </c>
      <c r="C67" s="1138">
        <v>11987</v>
      </c>
      <c r="D67" s="1141">
        <v>56.78</v>
      </c>
      <c r="E67" s="1138">
        <v>3121</v>
      </c>
      <c r="F67" s="1141">
        <v>14.79</v>
      </c>
      <c r="G67" s="1138">
        <v>4590</v>
      </c>
      <c r="H67" s="1141">
        <v>21.75</v>
      </c>
      <c r="I67" s="1138">
        <v>1410</v>
      </c>
      <c r="J67" s="1141">
        <v>6.68</v>
      </c>
      <c r="K67" s="440">
        <v>21108</v>
      </c>
      <c r="L67" s="440">
        <v>1260</v>
      </c>
      <c r="M67" s="440">
        <v>0</v>
      </c>
      <c r="N67" s="1158">
        <v>340</v>
      </c>
      <c r="O67" s="67">
        <v>70</v>
      </c>
    </row>
    <row r="68" spans="1:15" s="103" customFormat="1" ht="23.1" customHeight="1">
      <c r="A68" s="70">
        <v>78</v>
      </c>
      <c r="B68" s="62" t="s">
        <v>1120</v>
      </c>
      <c r="C68" s="1139">
        <v>10096</v>
      </c>
      <c r="D68" s="1142">
        <v>47.33</v>
      </c>
      <c r="E68" s="1139">
        <v>4678</v>
      </c>
      <c r="F68" s="1142">
        <v>21.92</v>
      </c>
      <c r="G68" s="1139">
        <v>3400</v>
      </c>
      <c r="H68" s="1142">
        <v>15.93</v>
      </c>
      <c r="I68" s="1139">
        <v>3163</v>
      </c>
      <c r="J68" s="1142">
        <v>14.82</v>
      </c>
      <c r="K68" s="1032">
        <v>21337</v>
      </c>
      <c r="L68" s="1032">
        <v>1679</v>
      </c>
      <c r="M68" s="1032">
        <v>0</v>
      </c>
      <c r="N68" s="1159">
        <v>120</v>
      </c>
      <c r="O68" s="71">
        <v>78</v>
      </c>
    </row>
    <row r="69" spans="1:15" s="103" customFormat="1" ht="23.1" customHeight="1">
      <c r="A69" s="66">
        <v>84</v>
      </c>
      <c r="B69" s="65" t="s">
        <v>1121</v>
      </c>
      <c r="C69" s="1137">
        <v>11664</v>
      </c>
      <c r="D69" s="1140">
        <v>52.4</v>
      </c>
      <c r="E69" s="1137">
        <v>5642</v>
      </c>
      <c r="F69" s="1140">
        <v>25.35</v>
      </c>
      <c r="G69" s="1137">
        <v>2790</v>
      </c>
      <c r="H69" s="1140">
        <v>12.54</v>
      </c>
      <c r="I69" s="1137">
        <v>2160</v>
      </c>
      <c r="J69" s="1140">
        <v>9.7100000000000009</v>
      </c>
      <c r="K69" s="438">
        <v>22256</v>
      </c>
      <c r="L69" s="438">
        <v>1120</v>
      </c>
      <c r="M69" s="438">
        <v>0</v>
      </c>
      <c r="N69" s="1156">
        <v>1540</v>
      </c>
      <c r="O69" s="67">
        <v>84</v>
      </c>
    </row>
    <row r="70" spans="1:15" s="103" customFormat="1" ht="23.1" customHeight="1">
      <c r="A70" s="66">
        <v>85</v>
      </c>
      <c r="B70" s="65" t="s">
        <v>1122</v>
      </c>
      <c r="C70" s="1137">
        <v>26721</v>
      </c>
      <c r="D70" s="1140">
        <v>63.44</v>
      </c>
      <c r="E70" s="1137">
        <v>6923</v>
      </c>
      <c r="F70" s="1140">
        <v>16.440000000000001</v>
      </c>
      <c r="G70" s="1137">
        <v>5707</v>
      </c>
      <c r="H70" s="1140">
        <v>13.55</v>
      </c>
      <c r="I70" s="1137">
        <v>2765</v>
      </c>
      <c r="J70" s="1140">
        <v>6.57</v>
      </c>
      <c r="K70" s="438">
        <v>42116</v>
      </c>
      <c r="L70" s="438">
        <v>1657</v>
      </c>
      <c r="M70" s="438">
        <v>0</v>
      </c>
      <c r="N70" s="1156">
        <v>5840</v>
      </c>
      <c r="O70" s="67">
        <v>85</v>
      </c>
    </row>
    <row r="71" spans="1:15" s="103" customFormat="1" ht="23.1" customHeight="1">
      <c r="A71" s="66">
        <v>89</v>
      </c>
      <c r="B71" s="65" t="s">
        <v>1123</v>
      </c>
      <c r="C71" s="1137">
        <v>26939</v>
      </c>
      <c r="D71" s="1140">
        <v>74.37</v>
      </c>
      <c r="E71" s="1137">
        <v>0</v>
      </c>
      <c r="F71" s="1140">
        <v>0</v>
      </c>
      <c r="G71" s="1137">
        <v>9282</v>
      </c>
      <c r="H71" s="1140">
        <v>25.63</v>
      </c>
      <c r="I71" s="1137">
        <v>0</v>
      </c>
      <c r="J71" s="1140">
        <v>0</v>
      </c>
      <c r="K71" s="438">
        <v>36221</v>
      </c>
      <c r="L71" s="438">
        <v>2048</v>
      </c>
      <c r="M71" s="438">
        <v>0</v>
      </c>
      <c r="N71" s="1156">
        <v>6198</v>
      </c>
      <c r="O71" s="67">
        <v>89</v>
      </c>
    </row>
    <row r="72" spans="1:15" s="103" customFormat="1" ht="23.1" customHeight="1">
      <c r="A72" s="75">
        <v>90</v>
      </c>
      <c r="B72" s="76" t="s">
        <v>1124</v>
      </c>
      <c r="C72" s="1138">
        <v>18751</v>
      </c>
      <c r="D72" s="1141">
        <v>57.62</v>
      </c>
      <c r="E72" s="1138">
        <v>5785</v>
      </c>
      <c r="F72" s="1141">
        <v>17.78</v>
      </c>
      <c r="G72" s="1138">
        <v>4502</v>
      </c>
      <c r="H72" s="1141">
        <v>13.84</v>
      </c>
      <c r="I72" s="1138">
        <v>3501</v>
      </c>
      <c r="J72" s="1141">
        <v>10.76</v>
      </c>
      <c r="K72" s="440">
        <v>32539</v>
      </c>
      <c r="L72" s="440">
        <v>1609</v>
      </c>
      <c r="M72" s="440">
        <v>0</v>
      </c>
      <c r="N72" s="1158">
        <v>2428</v>
      </c>
      <c r="O72" s="77">
        <v>90</v>
      </c>
    </row>
    <row r="73" spans="1:15" s="103" customFormat="1" ht="23.1" customHeight="1">
      <c r="A73" s="66">
        <v>91</v>
      </c>
      <c r="B73" s="65" t="s">
        <v>1125</v>
      </c>
      <c r="C73" s="1139">
        <v>13562</v>
      </c>
      <c r="D73" s="1142">
        <v>63.49</v>
      </c>
      <c r="E73" s="1139">
        <v>0</v>
      </c>
      <c r="F73" s="1142">
        <v>0</v>
      </c>
      <c r="G73" s="1139">
        <v>7800</v>
      </c>
      <c r="H73" s="1142">
        <v>36.51</v>
      </c>
      <c r="I73" s="1139">
        <v>0</v>
      </c>
      <c r="J73" s="1142">
        <v>0</v>
      </c>
      <c r="K73" s="1032">
        <v>21362</v>
      </c>
      <c r="L73" s="1032">
        <v>1479</v>
      </c>
      <c r="M73" s="1032">
        <v>0</v>
      </c>
      <c r="N73" s="1159">
        <v>764</v>
      </c>
      <c r="O73" s="67">
        <v>91</v>
      </c>
    </row>
    <row r="74" spans="1:15" s="103" customFormat="1" ht="23.1" customHeight="1">
      <c r="A74" s="66">
        <v>92</v>
      </c>
      <c r="B74" s="65" t="s">
        <v>1126</v>
      </c>
      <c r="C74" s="1137">
        <v>27553</v>
      </c>
      <c r="D74" s="1140">
        <v>63.84</v>
      </c>
      <c r="E74" s="1137">
        <v>0</v>
      </c>
      <c r="F74" s="1140">
        <v>0</v>
      </c>
      <c r="G74" s="1137">
        <v>15609</v>
      </c>
      <c r="H74" s="1140">
        <v>36.159999999999997</v>
      </c>
      <c r="I74" s="1137">
        <v>0</v>
      </c>
      <c r="J74" s="1140">
        <v>0</v>
      </c>
      <c r="K74" s="438">
        <v>43162</v>
      </c>
      <c r="L74" s="438">
        <v>2508</v>
      </c>
      <c r="M74" s="438">
        <v>0</v>
      </c>
      <c r="N74" s="1156">
        <v>1372</v>
      </c>
      <c r="O74" s="67">
        <v>92</v>
      </c>
    </row>
    <row r="75" spans="1:15" s="103" customFormat="1" ht="23.1" customHeight="1">
      <c r="A75" s="66">
        <v>94</v>
      </c>
      <c r="B75" s="65" t="s">
        <v>1127</v>
      </c>
      <c r="C75" s="1137">
        <v>456305</v>
      </c>
      <c r="D75" s="1140">
        <v>70.37</v>
      </c>
      <c r="E75" s="1137">
        <v>0</v>
      </c>
      <c r="F75" s="1140">
        <v>0</v>
      </c>
      <c r="G75" s="1137">
        <v>192165</v>
      </c>
      <c r="H75" s="1140">
        <v>29.63</v>
      </c>
      <c r="I75" s="1137">
        <v>0</v>
      </c>
      <c r="J75" s="1140">
        <v>0</v>
      </c>
      <c r="K75" s="438">
        <v>648470</v>
      </c>
      <c r="L75" s="438">
        <v>40588</v>
      </c>
      <c r="M75" s="438">
        <v>24</v>
      </c>
      <c r="N75" s="1156">
        <v>89133</v>
      </c>
      <c r="O75" s="67">
        <v>94</v>
      </c>
    </row>
    <row r="76" spans="1:15" s="103" customFormat="1" ht="23.1" customHeight="1">
      <c r="A76" s="66">
        <v>301</v>
      </c>
      <c r="B76" s="65" t="s">
        <v>1128</v>
      </c>
      <c r="C76" s="1137" t="s">
        <v>760</v>
      </c>
      <c r="D76" s="1140" t="s">
        <v>760</v>
      </c>
      <c r="E76" s="1137" t="s">
        <v>760</v>
      </c>
      <c r="F76" s="1140" t="s">
        <v>760</v>
      </c>
      <c r="G76" s="1137" t="s">
        <v>760</v>
      </c>
      <c r="H76" s="1140" t="s">
        <v>760</v>
      </c>
      <c r="I76" s="1137" t="s">
        <v>760</v>
      </c>
      <c r="J76" s="1140" t="s">
        <v>760</v>
      </c>
      <c r="K76" s="438" t="s">
        <v>760</v>
      </c>
      <c r="L76" s="438" t="s">
        <v>760</v>
      </c>
      <c r="M76" s="438" t="s">
        <v>760</v>
      </c>
      <c r="N76" s="1156" t="s">
        <v>760</v>
      </c>
      <c r="O76" s="67">
        <v>301</v>
      </c>
    </row>
    <row r="77" spans="1:15" s="103" customFormat="1" ht="23.1" customHeight="1">
      <c r="A77" s="75">
        <v>302</v>
      </c>
      <c r="B77" s="76" t="s">
        <v>1129</v>
      </c>
      <c r="C77" s="1138" t="s">
        <v>760</v>
      </c>
      <c r="D77" s="1141" t="s">
        <v>760</v>
      </c>
      <c r="E77" s="1138" t="s">
        <v>760</v>
      </c>
      <c r="F77" s="1141" t="s">
        <v>760</v>
      </c>
      <c r="G77" s="1138" t="s">
        <v>760</v>
      </c>
      <c r="H77" s="1141" t="s">
        <v>760</v>
      </c>
      <c r="I77" s="1138" t="s">
        <v>760</v>
      </c>
      <c r="J77" s="1141" t="s">
        <v>760</v>
      </c>
      <c r="K77" s="440" t="s">
        <v>760</v>
      </c>
      <c r="L77" s="440" t="s">
        <v>760</v>
      </c>
      <c r="M77" s="440" t="s">
        <v>760</v>
      </c>
      <c r="N77" s="1158" t="s">
        <v>760</v>
      </c>
      <c r="O77" s="77">
        <v>302</v>
      </c>
    </row>
    <row r="78" spans="1:15" s="103" customFormat="1" ht="23.1" customHeight="1">
      <c r="A78" s="78">
        <v>303</v>
      </c>
      <c r="B78" s="65" t="s">
        <v>1130</v>
      </c>
      <c r="C78" s="1139" t="s">
        <v>760</v>
      </c>
      <c r="D78" s="1142" t="s">
        <v>760</v>
      </c>
      <c r="E78" s="1139" t="s">
        <v>760</v>
      </c>
      <c r="F78" s="1142" t="s">
        <v>760</v>
      </c>
      <c r="G78" s="1139" t="s">
        <v>760</v>
      </c>
      <c r="H78" s="1142" t="s">
        <v>760</v>
      </c>
      <c r="I78" s="1139" t="s">
        <v>760</v>
      </c>
      <c r="J78" s="1142" t="s">
        <v>760</v>
      </c>
      <c r="K78" s="1032" t="s">
        <v>760</v>
      </c>
      <c r="L78" s="1032" t="s">
        <v>760</v>
      </c>
      <c r="M78" s="1032" t="s">
        <v>760</v>
      </c>
      <c r="N78" s="1159" t="s">
        <v>760</v>
      </c>
      <c r="O78" s="79">
        <v>303</v>
      </c>
    </row>
    <row r="79" spans="1:15" s="103" customFormat="1" ht="23.1" customHeight="1">
      <c r="A79" s="66">
        <v>304</v>
      </c>
      <c r="B79" s="65" t="s">
        <v>1131</v>
      </c>
      <c r="C79" s="1137" t="s">
        <v>760</v>
      </c>
      <c r="D79" s="1140" t="s">
        <v>760</v>
      </c>
      <c r="E79" s="1137" t="s">
        <v>760</v>
      </c>
      <c r="F79" s="1140" t="s">
        <v>760</v>
      </c>
      <c r="G79" s="1137" t="s">
        <v>760</v>
      </c>
      <c r="H79" s="1140" t="s">
        <v>760</v>
      </c>
      <c r="I79" s="1137" t="s">
        <v>760</v>
      </c>
      <c r="J79" s="1140" t="s">
        <v>760</v>
      </c>
      <c r="K79" s="438" t="s">
        <v>760</v>
      </c>
      <c r="L79" s="438" t="s">
        <v>760</v>
      </c>
      <c r="M79" s="438" t="s">
        <v>760</v>
      </c>
      <c r="N79" s="1156" t="s">
        <v>760</v>
      </c>
      <c r="O79" s="67">
        <v>304</v>
      </c>
    </row>
    <row r="80" spans="1:15" s="103" customFormat="1" ht="23.1" customHeight="1">
      <c r="A80" s="66">
        <v>305</v>
      </c>
      <c r="B80" s="65" t="s">
        <v>1132</v>
      </c>
      <c r="C80" s="1137" t="s">
        <v>760</v>
      </c>
      <c r="D80" s="1140" t="s">
        <v>760</v>
      </c>
      <c r="E80" s="1137" t="s">
        <v>760</v>
      </c>
      <c r="F80" s="1140" t="s">
        <v>760</v>
      </c>
      <c r="G80" s="1137" t="s">
        <v>760</v>
      </c>
      <c r="H80" s="1140" t="s">
        <v>760</v>
      </c>
      <c r="I80" s="1137" t="s">
        <v>760</v>
      </c>
      <c r="J80" s="1140" t="s">
        <v>760</v>
      </c>
      <c r="K80" s="438" t="s">
        <v>760</v>
      </c>
      <c r="L80" s="438" t="s">
        <v>760</v>
      </c>
      <c r="M80" s="438" t="s">
        <v>760</v>
      </c>
      <c r="N80" s="1156" t="s">
        <v>760</v>
      </c>
      <c r="O80" s="67">
        <v>305</v>
      </c>
    </row>
    <row r="81" spans="1:15" s="103" customFormat="1" ht="23.1" customHeight="1">
      <c r="A81" s="66">
        <v>306</v>
      </c>
      <c r="B81" s="65" t="s">
        <v>1133</v>
      </c>
      <c r="C81" s="1137" t="s">
        <v>760</v>
      </c>
      <c r="D81" s="1140" t="s">
        <v>760</v>
      </c>
      <c r="E81" s="1137" t="s">
        <v>760</v>
      </c>
      <c r="F81" s="1140" t="s">
        <v>760</v>
      </c>
      <c r="G81" s="1137" t="s">
        <v>760</v>
      </c>
      <c r="H81" s="1140" t="s">
        <v>760</v>
      </c>
      <c r="I81" s="1137" t="s">
        <v>760</v>
      </c>
      <c r="J81" s="1140" t="s">
        <v>760</v>
      </c>
      <c r="K81" s="438" t="s">
        <v>760</v>
      </c>
      <c r="L81" s="438" t="s">
        <v>760</v>
      </c>
      <c r="M81" s="438" t="s">
        <v>760</v>
      </c>
      <c r="N81" s="1156" t="s">
        <v>760</v>
      </c>
      <c r="O81" s="67">
        <v>306</v>
      </c>
    </row>
    <row r="82" spans="1:15" s="103" customFormat="1" ht="23.1" customHeight="1">
      <c r="A82" s="75"/>
      <c r="B82" s="76"/>
      <c r="C82" s="1138"/>
      <c r="D82" s="1141"/>
      <c r="E82" s="1138"/>
      <c r="F82" s="1141"/>
      <c r="G82" s="1138"/>
      <c r="H82" s="1141"/>
      <c r="I82" s="1138"/>
      <c r="J82" s="1141"/>
      <c r="K82" s="440"/>
      <c r="L82" s="440"/>
      <c r="M82" s="440"/>
      <c r="N82" s="1158"/>
      <c r="O82" s="77"/>
    </row>
    <row r="83" spans="1:15" s="103" customFormat="1" ht="23.1" customHeight="1">
      <c r="A83" s="66"/>
      <c r="B83" s="65"/>
      <c r="C83" s="1139"/>
      <c r="D83" s="1142"/>
      <c r="E83" s="1139"/>
      <c r="F83" s="1142"/>
      <c r="G83" s="1139"/>
      <c r="H83" s="1142"/>
      <c r="I83" s="1139"/>
      <c r="J83" s="1142"/>
      <c r="K83" s="1032"/>
      <c r="L83" s="1032"/>
      <c r="M83" s="1032"/>
      <c r="N83" s="1159"/>
      <c r="O83" s="67"/>
    </row>
    <row r="84" spans="1:15" s="103" customFormat="1" ht="23.1" customHeight="1">
      <c r="A84" s="66"/>
      <c r="B84" s="65"/>
      <c r="C84" s="1137"/>
      <c r="D84" s="1140"/>
      <c r="E84" s="1137"/>
      <c r="F84" s="1140"/>
      <c r="G84" s="1137"/>
      <c r="H84" s="1140"/>
      <c r="I84" s="1137"/>
      <c r="J84" s="1140"/>
      <c r="K84" s="438"/>
      <c r="L84" s="438"/>
      <c r="M84" s="438"/>
      <c r="N84" s="1156"/>
      <c r="O84" s="67"/>
    </row>
    <row r="85" spans="1:15" s="103" customFormat="1" ht="23.1" customHeight="1">
      <c r="A85" s="66"/>
      <c r="B85" s="65"/>
      <c r="C85" s="1137"/>
      <c r="D85" s="1140"/>
      <c r="E85" s="1137"/>
      <c r="F85" s="1140"/>
      <c r="G85" s="1137"/>
      <c r="H85" s="1140"/>
      <c r="I85" s="1137"/>
      <c r="J85" s="1140"/>
      <c r="K85" s="438"/>
      <c r="L85" s="438"/>
      <c r="M85" s="438"/>
      <c r="N85" s="1156"/>
      <c r="O85" s="67"/>
    </row>
    <row r="86" spans="1:15" s="103" customFormat="1" ht="23.1" customHeight="1">
      <c r="A86" s="66"/>
      <c r="B86" s="65"/>
      <c r="C86" s="1137"/>
      <c r="D86" s="1140"/>
      <c r="E86" s="1137"/>
      <c r="F86" s="1140"/>
      <c r="G86" s="1137"/>
      <c r="H86" s="1140"/>
      <c r="I86" s="1137"/>
      <c r="J86" s="1140"/>
      <c r="K86" s="438"/>
      <c r="L86" s="438"/>
      <c r="M86" s="438"/>
      <c r="N86" s="1156"/>
      <c r="O86" s="67"/>
    </row>
    <row r="87" spans="1:15" s="103" customFormat="1" ht="23.1" customHeight="1">
      <c r="A87" s="75"/>
      <c r="B87" s="76"/>
      <c r="C87" s="1138"/>
      <c r="D87" s="1141"/>
      <c r="E87" s="1138"/>
      <c r="F87" s="1141"/>
      <c r="G87" s="1138"/>
      <c r="H87" s="1141"/>
      <c r="I87" s="1138"/>
      <c r="J87" s="1141"/>
      <c r="K87" s="440"/>
      <c r="L87" s="440"/>
      <c r="M87" s="440"/>
      <c r="N87" s="1158"/>
      <c r="O87" s="77"/>
    </row>
    <row r="88" spans="1:15" s="103" customFormat="1" ht="23.1" customHeight="1">
      <c r="A88" s="66"/>
      <c r="B88" s="65"/>
      <c r="C88" s="1139"/>
      <c r="D88" s="1142"/>
      <c r="E88" s="1139"/>
      <c r="F88" s="1142"/>
      <c r="G88" s="1139"/>
      <c r="H88" s="1142"/>
      <c r="I88" s="1139"/>
      <c r="J88" s="1142"/>
      <c r="K88" s="1032"/>
      <c r="L88" s="1032"/>
      <c r="M88" s="1032"/>
      <c r="N88" s="1159"/>
      <c r="O88" s="67"/>
    </row>
    <row r="89" spans="1:15" s="103" customFormat="1" ht="23.1" customHeight="1">
      <c r="A89" s="66"/>
      <c r="B89" s="65"/>
      <c r="C89" s="1137"/>
      <c r="D89" s="1140"/>
      <c r="E89" s="1137"/>
      <c r="F89" s="1140"/>
      <c r="G89" s="1137"/>
      <c r="H89" s="1140"/>
      <c r="I89" s="1137"/>
      <c r="J89" s="1140"/>
      <c r="K89" s="438"/>
      <c r="L89" s="438"/>
      <c r="M89" s="438"/>
      <c r="N89" s="1156"/>
      <c r="O89" s="67"/>
    </row>
    <row r="90" spans="1:15" s="103" customFormat="1" ht="23.1" customHeight="1">
      <c r="A90" s="66"/>
      <c r="B90" s="65"/>
      <c r="C90" s="1137"/>
      <c r="D90" s="1140"/>
      <c r="E90" s="1137"/>
      <c r="F90" s="1140"/>
      <c r="G90" s="1137"/>
      <c r="H90" s="1140"/>
      <c r="I90" s="1137"/>
      <c r="J90" s="1140"/>
      <c r="K90" s="438"/>
      <c r="L90" s="438"/>
      <c r="M90" s="438"/>
      <c r="N90" s="1156"/>
      <c r="O90" s="67"/>
    </row>
    <row r="91" spans="1:15" s="103" customFormat="1" ht="23.1" customHeight="1">
      <c r="A91" s="66"/>
      <c r="B91" s="65"/>
      <c r="C91" s="1137"/>
      <c r="D91" s="1140"/>
      <c r="E91" s="1137"/>
      <c r="F91" s="1140"/>
      <c r="G91" s="1137"/>
      <c r="H91" s="1140"/>
      <c r="I91" s="1137"/>
      <c r="J91" s="1140"/>
      <c r="K91" s="438"/>
      <c r="L91" s="438"/>
      <c r="M91" s="438"/>
      <c r="N91" s="1156"/>
      <c r="O91" s="67"/>
    </row>
    <row r="92" spans="1:15" s="103" customFormat="1" ht="23.1" customHeight="1">
      <c r="A92" s="75"/>
      <c r="B92" s="76"/>
      <c r="C92" s="1138"/>
      <c r="D92" s="1141"/>
      <c r="E92" s="1138"/>
      <c r="F92" s="1141"/>
      <c r="G92" s="1138"/>
      <c r="H92" s="1141"/>
      <c r="I92" s="1138"/>
      <c r="J92" s="1141"/>
      <c r="K92" s="440"/>
      <c r="L92" s="440"/>
      <c r="M92" s="440"/>
      <c r="N92" s="1158"/>
      <c r="O92" s="77"/>
    </row>
    <row r="93" spans="1:15" s="103" customFormat="1" ht="23.1" customHeight="1">
      <c r="A93" s="66"/>
      <c r="B93" s="65"/>
      <c r="C93" s="1139"/>
      <c r="D93" s="1142"/>
      <c r="E93" s="1139"/>
      <c r="F93" s="1142"/>
      <c r="G93" s="1139"/>
      <c r="H93" s="1142"/>
      <c r="I93" s="1139"/>
      <c r="J93" s="1142"/>
      <c r="K93" s="1032"/>
      <c r="L93" s="1032"/>
      <c r="M93" s="1032"/>
      <c r="N93" s="1159"/>
      <c r="O93" s="67"/>
    </row>
    <row r="94" spans="1:15" s="103" customFormat="1" ht="23.1" customHeight="1">
      <c r="A94" s="66"/>
      <c r="B94" s="65"/>
      <c r="C94" s="1137"/>
      <c r="D94" s="1140"/>
      <c r="E94" s="1137"/>
      <c r="F94" s="1140"/>
      <c r="G94" s="1137"/>
      <c r="H94" s="1140"/>
      <c r="I94" s="1137"/>
      <c r="J94" s="1140"/>
      <c r="K94" s="438"/>
      <c r="L94" s="438"/>
      <c r="M94" s="438"/>
      <c r="N94" s="1156"/>
      <c r="O94" s="67"/>
    </row>
    <row r="95" spans="1:15" s="103" customFormat="1" ht="23.1" customHeight="1">
      <c r="A95" s="66"/>
      <c r="B95" s="65"/>
      <c r="C95" s="1137"/>
      <c r="D95" s="1140"/>
      <c r="E95" s="1137"/>
      <c r="F95" s="1140"/>
      <c r="G95" s="1137"/>
      <c r="H95" s="1140"/>
      <c r="I95" s="1137"/>
      <c r="J95" s="1140"/>
      <c r="K95" s="438"/>
      <c r="L95" s="438"/>
      <c r="M95" s="438"/>
      <c r="N95" s="1156"/>
      <c r="O95" s="67"/>
    </row>
    <row r="96" spans="1:15" s="103" customFormat="1" ht="23.1" customHeight="1">
      <c r="A96" s="78"/>
      <c r="B96" s="65"/>
      <c r="C96" s="1137"/>
      <c r="D96" s="1140"/>
      <c r="E96" s="1137"/>
      <c r="F96" s="1140"/>
      <c r="G96" s="1137"/>
      <c r="H96" s="1140"/>
      <c r="I96" s="1137"/>
      <c r="J96" s="1140"/>
      <c r="K96" s="438"/>
      <c r="L96" s="438"/>
      <c r="M96" s="438"/>
      <c r="N96" s="1156"/>
      <c r="O96" s="79"/>
    </row>
    <row r="97" spans="1:15" s="103" customFormat="1" ht="23.1" customHeight="1">
      <c r="A97" s="75"/>
      <c r="B97" s="76"/>
      <c r="C97" s="1138"/>
      <c r="D97" s="1141"/>
      <c r="E97" s="1138"/>
      <c r="F97" s="1141"/>
      <c r="G97" s="1138"/>
      <c r="H97" s="1141"/>
      <c r="I97" s="1138"/>
      <c r="J97" s="1141"/>
      <c r="K97" s="440"/>
      <c r="L97" s="440"/>
      <c r="M97" s="440"/>
      <c r="N97" s="1158"/>
      <c r="O97" s="77"/>
    </row>
    <row r="98" spans="1:15" s="103" customFormat="1" ht="23.1" customHeight="1">
      <c r="A98" s="66"/>
      <c r="B98" s="65"/>
      <c r="C98" s="1139"/>
      <c r="D98" s="1142"/>
      <c r="E98" s="1139"/>
      <c r="F98" s="1142"/>
      <c r="G98" s="1139"/>
      <c r="H98" s="1142"/>
      <c r="I98" s="1139"/>
      <c r="J98" s="1142"/>
      <c r="K98" s="1032"/>
      <c r="L98" s="1032"/>
      <c r="M98" s="1032"/>
      <c r="N98" s="1159"/>
      <c r="O98" s="67"/>
    </row>
    <row r="99" spans="1:15" s="103" customFormat="1" ht="23.1" customHeight="1">
      <c r="A99" s="66"/>
      <c r="B99" s="65"/>
      <c r="C99" s="1137"/>
      <c r="D99" s="1140"/>
      <c r="E99" s="1137"/>
      <c r="F99" s="1140"/>
      <c r="G99" s="1137"/>
      <c r="H99" s="1140"/>
      <c r="I99" s="1137"/>
      <c r="J99" s="1140"/>
      <c r="K99" s="438"/>
      <c r="L99" s="438"/>
      <c r="M99" s="438"/>
      <c r="N99" s="1156"/>
      <c r="O99" s="67"/>
    </row>
    <row r="100" spans="1:15" s="103" customFormat="1" ht="23.1" customHeight="1">
      <c r="A100" s="66"/>
      <c r="B100" s="65"/>
      <c r="C100" s="1137"/>
      <c r="D100" s="1140"/>
      <c r="E100" s="1137"/>
      <c r="F100" s="1140"/>
      <c r="G100" s="1137"/>
      <c r="H100" s="1140"/>
      <c r="I100" s="1137"/>
      <c r="J100" s="1140"/>
      <c r="K100" s="438"/>
      <c r="L100" s="438"/>
      <c r="M100" s="438"/>
      <c r="N100" s="1156"/>
      <c r="O100" s="67"/>
    </row>
    <row r="101" spans="1:15" s="103" customFormat="1" ht="23.1" customHeight="1">
      <c r="A101" s="78"/>
      <c r="B101" s="65"/>
      <c r="C101" s="1137"/>
      <c r="D101" s="1140"/>
      <c r="E101" s="1137"/>
      <c r="F101" s="1140"/>
      <c r="G101" s="1137"/>
      <c r="H101" s="1140"/>
      <c r="I101" s="1137"/>
      <c r="J101" s="1140"/>
      <c r="K101" s="438"/>
      <c r="L101" s="438"/>
      <c r="M101" s="438"/>
      <c r="N101" s="1156"/>
      <c r="O101" s="79"/>
    </row>
    <row r="102" spans="1:15" s="103" customFormat="1" ht="23.1" customHeight="1">
      <c r="A102" s="75"/>
      <c r="B102" s="76"/>
      <c r="C102" s="1138"/>
      <c r="D102" s="1141"/>
      <c r="E102" s="1138"/>
      <c r="F102" s="1141"/>
      <c r="G102" s="1138"/>
      <c r="H102" s="1141"/>
      <c r="I102" s="1138"/>
      <c r="J102" s="1141"/>
      <c r="K102" s="440"/>
      <c r="L102" s="440"/>
      <c r="M102" s="440"/>
      <c r="N102" s="1158"/>
      <c r="O102" s="77"/>
    </row>
    <row r="103" spans="1:15" s="125" customFormat="1" ht="23.1" customHeight="1">
      <c r="A103" s="66"/>
      <c r="B103" s="65"/>
      <c r="C103" s="1139"/>
      <c r="D103" s="1142"/>
      <c r="E103" s="1139"/>
      <c r="F103" s="1142"/>
      <c r="G103" s="1139"/>
      <c r="H103" s="1142"/>
      <c r="I103" s="1139"/>
      <c r="J103" s="1142"/>
      <c r="K103" s="1032"/>
      <c r="L103" s="1032"/>
      <c r="M103" s="1032"/>
      <c r="N103" s="1159"/>
      <c r="O103" s="67"/>
    </row>
    <row r="104" spans="1:15" s="125" customFormat="1" ht="23.1" customHeight="1">
      <c r="A104" s="66"/>
      <c r="B104" s="65"/>
      <c r="C104" s="1137"/>
      <c r="D104" s="1140"/>
      <c r="E104" s="1137"/>
      <c r="F104" s="1140"/>
      <c r="G104" s="1137"/>
      <c r="H104" s="1140"/>
      <c r="I104" s="1137"/>
      <c r="J104" s="1140"/>
      <c r="K104" s="438"/>
      <c r="L104" s="438"/>
      <c r="M104" s="438"/>
      <c r="N104" s="1156"/>
      <c r="O104" s="67"/>
    </row>
    <row r="105" spans="1:15" s="125" customFormat="1" ht="23.1" customHeight="1">
      <c r="A105" s="66"/>
      <c r="B105" s="65"/>
      <c r="C105" s="1137"/>
      <c r="D105" s="1140"/>
      <c r="E105" s="1137"/>
      <c r="F105" s="1140"/>
      <c r="G105" s="1137"/>
      <c r="H105" s="1140"/>
      <c r="I105" s="1137"/>
      <c r="J105" s="1140"/>
      <c r="K105" s="438"/>
      <c r="L105" s="438"/>
      <c r="M105" s="438"/>
      <c r="N105" s="1156"/>
      <c r="O105" s="67"/>
    </row>
    <row r="106" spans="1:15" s="125" customFormat="1" ht="23.1" customHeight="1">
      <c r="A106" s="66"/>
      <c r="B106" s="65"/>
      <c r="C106" s="1137"/>
      <c r="D106" s="1140"/>
      <c r="E106" s="1137"/>
      <c r="F106" s="1140"/>
      <c r="G106" s="1137"/>
      <c r="H106" s="1140"/>
      <c r="I106" s="1137"/>
      <c r="J106" s="1140"/>
      <c r="K106" s="438"/>
      <c r="L106" s="438"/>
      <c r="M106" s="438"/>
      <c r="N106" s="1156"/>
      <c r="O106" s="67"/>
    </row>
    <row r="107" spans="1:15" s="125" customFormat="1" ht="23.1" customHeight="1" thickBot="1">
      <c r="A107" s="81"/>
      <c r="B107" s="82"/>
      <c r="C107" s="1150"/>
      <c r="D107" s="1163"/>
      <c r="E107" s="1150"/>
      <c r="F107" s="1163"/>
      <c r="G107" s="1150"/>
      <c r="H107" s="1163"/>
      <c r="I107" s="1150"/>
      <c r="J107" s="1163"/>
      <c r="K107" s="1154"/>
      <c r="L107" s="1154"/>
      <c r="M107" s="1154"/>
      <c r="N107" s="1160"/>
      <c r="O107" s="83"/>
    </row>
  </sheetData>
  <mergeCells count="2">
    <mergeCell ref="I3:K3"/>
    <mergeCell ref="C3:H3"/>
  </mergeCells>
  <phoneticPr fontId="2"/>
  <pageMargins left="0.93" right="0.59055118110236227" top="0.64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4" man="1"/>
  </rowBreaks>
  <colBreaks count="1" manualBreakCount="1">
    <brk id="8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L115"/>
  <sheetViews>
    <sheetView showGridLines="0" view="pageBreakPreview" zoomScale="55" zoomScaleNormal="75" zoomScaleSheetLayoutView="75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19.7" customHeight="1"/>
  <cols>
    <col min="1" max="1" width="5.875" style="8" customWidth="1"/>
    <col min="2" max="2" width="25.625" style="6" customWidth="1"/>
    <col min="3" max="4" width="22.625" style="107" customWidth="1"/>
    <col min="5" max="10" width="22.625" style="6" customWidth="1"/>
    <col min="11" max="11" width="22.625" style="107" customWidth="1"/>
    <col min="12" max="12" width="5.875" style="151" customWidth="1"/>
    <col min="13" max="16384" width="9" style="6"/>
  </cols>
  <sheetData>
    <row r="1" spans="1:12" ht="30.95" customHeight="1">
      <c r="A1" s="4" t="s">
        <v>770</v>
      </c>
      <c r="L1" s="208"/>
    </row>
    <row r="2" spans="1:12" s="86" customFormat="1" ht="22.5" customHeight="1" thickBot="1">
      <c r="C2" s="132"/>
      <c r="D2" s="132"/>
      <c r="E2" s="132"/>
      <c r="F2" s="132"/>
      <c r="G2" s="132"/>
      <c r="H2" s="132"/>
      <c r="I2" s="132"/>
      <c r="J2" s="132"/>
      <c r="K2" s="132"/>
      <c r="L2" s="209" t="s">
        <v>488</v>
      </c>
    </row>
    <row r="3" spans="1:12" s="121" customFormat="1" ht="24.95" customHeight="1">
      <c r="A3" s="13" t="s">
        <v>549</v>
      </c>
      <c r="B3" s="14"/>
      <c r="C3" s="185"/>
      <c r="D3" s="185"/>
      <c r="E3" s="202" t="s">
        <v>629</v>
      </c>
      <c r="F3" s="201"/>
      <c r="G3" s="185"/>
      <c r="H3" s="185"/>
      <c r="I3" s="185"/>
      <c r="J3" s="185"/>
      <c r="K3" s="211"/>
      <c r="L3" s="20" t="s">
        <v>549</v>
      </c>
    </row>
    <row r="4" spans="1:12" s="121" customFormat="1" ht="24.95" customHeight="1">
      <c r="A4" s="22" t="s">
        <v>550</v>
      </c>
      <c r="B4" s="23"/>
      <c r="C4" s="93"/>
      <c r="D4" s="93"/>
      <c r="E4" s="92"/>
      <c r="F4" s="92"/>
      <c r="G4" s="93" t="s">
        <v>529</v>
      </c>
      <c r="H4" s="93" t="s">
        <v>630</v>
      </c>
      <c r="I4" s="93" t="s">
        <v>631</v>
      </c>
      <c r="J4" s="93" t="s">
        <v>270</v>
      </c>
      <c r="K4" s="213" t="s">
        <v>529</v>
      </c>
      <c r="L4" s="29" t="s">
        <v>550</v>
      </c>
    </row>
    <row r="5" spans="1:12" s="121" customFormat="1" ht="24.95" customHeight="1">
      <c r="A5" s="22" t="s">
        <v>551</v>
      </c>
      <c r="B5" s="23" t="s">
        <v>512</v>
      </c>
      <c r="C5" s="93" t="s">
        <v>528</v>
      </c>
      <c r="D5" s="93" t="s">
        <v>523</v>
      </c>
      <c r="E5" s="93" t="s">
        <v>531</v>
      </c>
      <c r="F5" s="93" t="s">
        <v>532</v>
      </c>
      <c r="G5" s="93"/>
      <c r="H5" s="93"/>
      <c r="I5" s="93"/>
      <c r="J5" s="93" t="s">
        <v>440</v>
      </c>
      <c r="K5" s="213"/>
      <c r="L5" s="29" t="s">
        <v>551</v>
      </c>
    </row>
    <row r="6" spans="1:12" s="121" customFormat="1" ht="24.95" customHeight="1">
      <c r="A6" s="22" t="s">
        <v>552</v>
      </c>
      <c r="B6" s="23"/>
      <c r="C6" s="93"/>
      <c r="D6" s="93"/>
      <c r="E6" s="93"/>
      <c r="F6" s="93"/>
      <c r="G6" s="93" t="s">
        <v>507</v>
      </c>
      <c r="H6" s="93" t="s">
        <v>507</v>
      </c>
      <c r="I6" s="93" t="s">
        <v>507</v>
      </c>
      <c r="J6" s="93" t="s">
        <v>507</v>
      </c>
      <c r="K6" s="213" t="s">
        <v>508</v>
      </c>
      <c r="L6" s="29" t="s">
        <v>552</v>
      </c>
    </row>
    <row r="7" spans="1:12" s="121" customFormat="1" ht="24.95" customHeight="1" thickBot="1">
      <c r="A7" s="44" t="s">
        <v>553</v>
      </c>
      <c r="B7" s="45"/>
      <c r="C7" s="95"/>
      <c r="D7" s="95"/>
      <c r="E7" s="95"/>
      <c r="F7" s="95"/>
      <c r="G7" s="95"/>
      <c r="H7" s="95"/>
      <c r="I7" s="95"/>
      <c r="J7" s="95"/>
      <c r="K7" s="214"/>
      <c r="L7" s="56" t="s">
        <v>553</v>
      </c>
    </row>
    <row r="8" spans="1:12" s="125" customFormat="1" ht="30" customHeight="1">
      <c r="A8" s="26"/>
      <c r="B8" s="35" t="s">
        <v>1136</v>
      </c>
      <c r="C8" s="1164" t="s">
        <v>760</v>
      </c>
      <c r="D8" s="1164" t="s">
        <v>760</v>
      </c>
      <c r="E8" s="1145" t="s">
        <v>760</v>
      </c>
      <c r="F8" s="1145" t="s">
        <v>760</v>
      </c>
      <c r="G8" s="1145" t="s">
        <v>760</v>
      </c>
      <c r="H8" s="1145" t="s">
        <v>760</v>
      </c>
      <c r="I8" s="1145" t="s">
        <v>760</v>
      </c>
      <c r="J8" s="1145" t="s">
        <v>760</v>
      </c>
      <c r="K8" s="1165" t="s">
        <v>760</v>
      </c>
      <c r="L8" s="149"/>
    </row>
    <row r="9" spans="1:12" s="121" customFormat="1" ht="30" customHeight="1">
      <c r="A9" s="22"/>
      <c r="B9" s="30" t="s">
        <v>1137</v>
      </c>
      <c r="C9" s="437">
        <v>-707084</v>
      </c>
      <c r="D9" s="437">
        <v>2746751</v>
      </c>
      <c r="E9" s="1137">
        <v>39231705</v>
      </c>
      <c r="F9" s="1137">
        <v>1328387</v>
      </c>
      <c r="G9" s="1137">
        <v>30414</v>
      </c>
      <c r="H9" s="1137">
        <v>12880</v>
      </c>
      <c r="I9" s="1137">
        <v>10</v>
      </c>
      <c r="J9" s="1137">
        <v>786</v>
      </c>
      <c r="K9" s="1166">
        <v>47832</v>
      </c>
      <c r="L9" s="59"/>
    </row>
    <row r="10" spans="1:12" s="121" customFormat="1" ht="30" customHeight="1">
      <c r="A10" s="22"/>
      <c r="B10" s="30" t="s">
        <v>1138</v>
      </c>
      <c r="C10" s="1167" t="s">
        <v>760</v>
      </c>
      <c r="D10" s="1167" t="s">
        <v>760</v>
      </c>
      <c r="E10" s="1151" t="s">
        <v>760</v>
      </c>
      <c r="F10" s="1151" t="s">
        <v>760</v>
      </c>
      <c r="G10" s="1151" t="s">
        <v>760</v>
      </c>
      <c r="H10" s="1151" t="s">
        <v>760</v>
      </c>
      <c r="I10" s="1151" t="s">
        <v>760</v>
      </c>
      <c r="J10" s="1151" t="s">
        <v>760</v>
      </c>
      <c r="K10" s="1168" t="s">
        <v>760</v>
      </c>
      <c r="L10" s="59"/>
    </row>
    <row r="11" spans="1:12" s="121" customFormat="1" ht="30" customHeight="1">
      <c r="A11" s="22"/>
      <c r="B11" s="30" t="s">
        <v>1139</v>
      </c>
      <c r="C11" s="437">
        <v>-639609</v>
      </c>
      <c r="D11" s="437">
        <v>2471457</v>
      </c>
      <c r="E11" s="1137">
        <v>35717280</v>
      </c>
      <c r="F11" s="1137">
        <v>1159455</v>
      </c>
      <c r="G11" s="1137">
        <v>27477</v>
      </c>
      <c r="H11" s="1137">
        <v>11589</v>
      </c>
      <c r="I11" s="1137">
        <v>10</v>
      </c>
      <c r="J11" s="1137">
        <v>741</v>
      </c>
      <c r="K11" s="1166">
        <v>42516</v>
      </c>
      <c r="L11" s="59"/>
    </row>
    <row r="12" spans="1:12" s="121" customFormat="1" ht="30" customHeight="1">
      <c r="A12" s="122"/>
      <c r="B12" s="150" t="s">
        <v>1140</v>
      </c>
      <c r="C12" s="453">
        <v>-67475</v>
      </c>
      <c r="D12" s="453">
        <v>275294</v>
      </c>
      <c r="E12" s="1138">
        <v>3514425</v>
      </c>
      <c r="F12" s="1138">
        <v>168932</v>
      </c>
      <c r="G12" s="1138">
        <v>2937</v>
      </c>
      <c r="H12" s="1138">
        <v>1291</v>
      </c>
      <c r="I12" s="1138">
        <v>0</v>
      </c>
      <c r="J12" s="1138">
        <v>45</v>
      </c>
      <c r="K12" s="1169">
        <v>5316</v>
      </c>
      <c r="L12" s="141"/>
    </row>
    <row r="13" spans="1:12" ht="23.1" customHeight="1">
      <c r="A13" s="64">
        <v>1</v>
      </c>
      <c r="B13" s="97" t="s">
        <v>1065</v>
      </c>
      <c r="C13" s="1066">
        <v>-32609</v>
      </c>
      <c r="D13" s="445">
        <v>112168</v>
      </c>
      <c r="E13" s="1139">
        <v>1709172</v>
      </c>
      <c r="F13" s="1139">
        <v>0</v>
      </c>
      <c r="G13" s="1139">
        <v>659</v>
      </c>
      <c r="H13" s="1139">
        <v>502</v>
      </c>
      <c r="I13" s="1139">
        <v>1</v>
      </c>
      <c r="J13" s="1139">
        <v>22</v>
      </c>
      <c r="K13" s="1170">
        <v>2065</v>
      </c>
      <c r="L13" s="63">
        <v>1</v>
      </c>
    </row>
    <row r="14" spans="1:12" ht="23.1" customHeight="1">
      <c r="A14" s="64">
        <v>2</v>
      </c>
      <c r="B14" s="97" t="s">
        <v>1066</v>
      </c>
      <c r="C14" s="1038">
        <v>-30841</v>
      </c>
      <c r="D14" s="437">
        <v>109480</v>
      </c>
      <c r="E14" s="1137">
        <v>1459571</v>
      </c>
      <c r="F14" s="1137">
        <v>97045</v>
      </c>
      <c r="G14" s="1137">
        <v>1641</v>
      </c>
      <c r="H14" s="1137">
        <v>523</v>
      </c>
      <c r="I14" s="1137">
        <v>0</v>
      </c>
      <c r="J14" s="1137">
        <v>9</v>
      </c>
      <c r="K14" s="1166">
        <v>2274</v>
      </c>
      <c r="L14" s="59">
        <v>2</v>
      </c>
    </row>
    <row r="15" spans="1:12" ht="23.1" customHeight="1">
      <c r="A15" s="64">
        <v>3</v>
      </c>
      <c r="B15" s="97" t="s">
        <v>1067</v>
      </c>
      <c r="C15" s="1038">
        <v>-60942</v>
      </c>
      <c r="D15" s="437">
        <v>180298</v>
      </c>
      <c r="E15" s="1137">
        <v>2909914</v>
      </c>
      <c r="F15" s="1137">
        <v>0</v>
      </c>
      <c r="G15" s="1137">
        <v>2384</v>
      </c>
      <c r="H15" s="1137">
        <v>1043</v>
      </c>
      <c r="I15" s="1137">
        <v>0</v>
      </c>
      <c r="J15" s="1137">
        <v>80</v>
      </c>
      <c r="K15" s="1166">
        <v>2968</v>
      </c>
      <c r="L15" s="59">
        <v>3</v>
      </c>
    </row>
    <row r="16" spans="1:12" ht="23.1" customHeight="1">
      <c r="A16" s="64">
        <v>6</v>
      </c>
      <c r="B16" s="97" t="s">
        <v>1068</v>
      </c>
      <c r="C16" s="1038">
        <v>-12293</v>
      </c>
      <c r="D16" s="437">
        <v>51033</v>
      </c>
      <c r="E16" s="1137">
        <v>614985</v>
      </c>
      <c r="F16" s="1137">
        <v>43007</v>
      </c>
      <c r="G16" s="1137">
        <v>744</v>
      </c>
      <c r="H16" s="1137">
        <v>301</v>
      </c>
      <c r="I16" s="1137">
        <v>0</v>
      </c>
      <c r="J16" s="1137">
        <v>16</v>
      </c>
      <c r="K16" s="1166">
        <v>1039</v>
      </c>
      <c r="L16" s="59">
        <v>6</v>
      </c>
    </row>
    <row r="17" spans="1:12" ht="23.1" customHeight="1">
      <c r="A17" s="197">
        <v>7</v>
      </c>
      <c r="B17" s="198" t="s">
        <v>1069</v>
      </c>
      <c r="C17" s="1068">
        <v>-10248</v>
      </c>
      <c r="D17" s="453">
        <v>38874</v>
      </c>
      <c r="E17" s="1138">
        <v>499914</v>
      </c>
      <c r="F17" s="1138">
        <v>32159</v>
      </c>
      <c r="G17" s="1138">
        <v>662</v>
      </c>
      <c r="H17" s="1138">
        <v>225</v>
      </c>
      <c r="I17" s="1138">
        <v>0</v>
      </c>
      <c r="J17" s="1138">
        <v>15</v>
      </c>
      <c r="K17" s="1169">
        <v>864</v>
      </c>
      <c r="L17" s="141">
        <v>7</v>
      </c>
    </row>
    <row r="18" spans="1:12" ht="23.1" customHeight="1">
      <c r="A18" s="64">
        <v>8</v>
      </c>
      <c r="B18" s="97" t="s">
        <v>1070</v>
      </c>
      <c r="C18" s="1066">
        <v>-38897</v>
      </c>
      <c r="D18" s="445">
        <v>123838</v>
      </c>
      <c r="E18" s="1139">
        <v>1871368</v>
      </c>
      <c r="F18" s="1139">
        <v>137268</v>
      </c>
      <c r="G18" s="1139">
        <v>952</v>
      </c>
      <c r="H18" s="1139">
        <v>406</v>
      </c>
      <c r="I18" s="1139">
        <v>2</v>
      </c>
      <c r="J18" s="1139">
        <v>22</v>
      </c>
      <c r="K18" s="1170">
        <v>2040</v>
      </c>
      <c r="L18" s="59">
        <v>8</v>
      </c>
    </row>
    <row r="19" spans="1:12" ht="23.1" customHeight="1">
      <c r="A19" s="64">
        <v>9</v>
      </c>
      <c r="B19" s="97" t="s">
        <v>1071</v>
      </c>
      <c r="C19" s="1038">
        <v>-9475</v>
      </c>
      <c r="D19" s="437">
        <v>31705</v>
      </c>
      <c r="E19" s="1137">
        <v>499518</v>
      </c>
      <c r="F19" s="1137">
        <v>32194</v>
      </c>
      <c r="G19" s="1137">
        <v>527</v>
      </c>
      <c r="H19" s="1137">
        <v>261</v>
      </c>
      <c r="I19" s="1137">
        <v>0</v>
      </c>
      <c r="J19" s="1137">
        <v>10</v>
      </c>
      <c r="K19" s="1166">
        <v>610</v>
      </c>
      <c r="L19" s="59">
        <v>9</v>
      </c>
    </row>
    <row r="20" spans="1:12" ht="23.1" customHeight="1">
      <c r="A20" s="64">
        <v>10</v>
      </c>
      <c r="B20" s="97" t="s">
        <v>1072</v>
      </c>
      <c r="C20" s="1038">
        <v>-820</v>
      </c>
      <c r="D20" s="437">
        <v>33237</v>
      </c>
      <c r="E20" s="1137">
        <v>272443</v>
      </c>
      <c r="F20" s="1137">
        <v>18361</v>
      </c>
      <c r="G20" s="1137">
        <v>544</v>
      </c>
      <c r="H20" s="1137">
        <v>112</v>
      </c>
      <c r="I20" s="1137">
        <v>0</v>
      </c>
      <c r="J20" s="1137">
        <v>8</v>
      </c>
      <c r="K20" s="1166">
        <v>748</v>
      </c>
      <c r="L20" s="59">
        <v>10</v>
      </c>
    </row>
    <row r="21" spans="1:12" s="103" customFormat="1" ht="23.1" customHeight="1">
      <c r="A21" s="64">
        <v>11</v>
      </c>
      <c r="B21" s="97" t="s">
        <v>1073</v>
      </c>
      <c r="C21" s="1038">
        <v>-13235</v>
      </c>
      <c r="D21" s="437">
        <v>42636</v>
      </c>
      <c r="E21" s="1137">
        <v>576391</v>
      </c>
      <c r="F21" s="1137">
        <v>44101</v>
      </c>
      <c r="G21" s="1137">
        <v>574</v>
      </c>
      <c r="H21" s="1137">
        <v>185</v>
      </c>
      <c r="I21" s="1137">
        <v>0</v>
      </c>
      <c r="J21" s="1137">
        <v>21</v>
      </c>
      <c r="K21" s="1166">
        <v>794</v>
      </c>
      <c r="L21" s="67">
        <v>11</v>
      </c>
    </row>
    <row r="22" spans="1:12" s="103" customFormat="1" ht="23.1" customHeight="1">
      <c r="A22" s="66">
        <v>12</v>
      </c>
      <c r="B22" s="65" t="s">
        <v>1074</v>
      </c>
      <c r="C22" s="1068">
        <v>-16060</v>
      </c>
      <c r="D22" s="453">
        <v>55692</v>
      </c>
      <c r="E22" s="1138">
        <v>694178</v>
      </c>
      <c r="F22" s="1138">
        <v>46597</v>
      </c>
      <c r="G22" s="1138">
        <v>737</v>
      </c>
      <c r="H22" s="1138">
        <v>223</v>
      </c>
      <c r="I22" s="1138">
        <v>0</v>
      </c>
      <c r="J22" s="1138">
        <v>14</v>
      </c>
      <c r="K22" s="1169">
        <v>1009</v>
      </c>
      <c r="L22" s="67">
        <v>12</v>
      </c>
    </row>
    <row r="23" spans="1:12" s="103" customFormat="1" ht="23.1" customHeight="1">
      <c r="A23" s="70">
        <v>14</v>
      </c>
      <c r="B23" s="62" t="s">
        <v>1075</v>
      </c>
      <c r="C23" s="1066">
        <v>33097</v>
      </c>
      <c r="D23" s="445">
        <v>72051</v>
      </c>
      <c r="E23" s="1139">
        <v>379644</v>
      </c>
      <c r="F23" s="1139">
        <v>0</v>
      </c>
      <c r="G23" s="1139">
        <v>415</v>
      </c>
      <c r="H23" s="1139">
        <v>219</v>
      </c>
      <c r="I23" s="1139">
        <v>0</v>
      </c>
      <c r="J23" s="1139">
        <v>5</v>
      </c>
      <c r="K23" s="1170">
        <v>588</v>
      </c>
      <c r="L23" s="71">
        <v>14</v>
      </c>
    </row>
    <row r="24" spans="1:12" s="103" customFormat="1" ht="23.1" customHeight="1">
      <c r="A24" s="66">
        <v>15</v>
      </c>
      <c r="B24" s="65" t="s">
        <v>1076</v>
      </c>
      <c r="C24" s="1038">
        <v>-23327</v>
      </c>
      <c r="D24" s="437">
        <v>70972</v>
      </c>
      <c r="E24" s="1137">
        <v>1065820</v>
      </c>
      <c r="F24" s="1137">
        <v>69977</v>
      </c>
      <c r="G24" s="1137">
        <v>611</v>
      </c>
      <c r="H24" s="1137">
        <v>427</v>
      </c>
      <c r="I24" s="1137">
        <v>2</v>
      </c>
      <c r="J24" s="1137">
        <v>29</v>
      </c>
      <c r="K24" s="1166">
        <v>1371</v>
      </c>
      <c r="L24" s="67">
        <v>15</v>
      </c>
    </row>
    <row r="25" spans="1:12" s="103" customFormat="1" ht="23.1" customHeight="1">
      <c r="A25" s="66">
        <v>16</v>
      </c>
      <c r="B25" s="65" t="s">
        <v>1077</v>
      </c>
      <c r="C25" s="1038">
        <v>-9420</v>
      </c>
      <c r="D25" s="437">
        <v>34950</v>
      </c>
      <c r="E25" s="1137">
        <v>389357</v>
      </c>
      <c r="F25" s="1137">
        <v>31989</v>
      </c>
      <c r="G25" s="1137">
        <v>526</v>
      </c>
      <c r="H25" s="1137">
        <v>180</v>
      </c>
      <c r="I25" s="1137">
        <v>0</v>
      </c>
      <c r="J25" s="1137">
        <v>12</v>
      </c>
      <c r="K25" s="1166">
        <v>702</v>
      </c>
      <c r="L25" s="67">
        <v>16</v>
      </c>
    </row>
    <row r="26" spans="1:12" s="103" customFormat="1" ht="23.1" customHeight="1">
      <c r="A26" s="66">
        <v>17</v>
      </c>
      <c r="B26" s="65" t="s">
        <v>1078</v>
      </c>
      <c r="C26" s="1038">
        <v>-13895</v>
      </c>
      <c r="D26" s="437">
        <v>44243</v>
      </c>
      <c r="E26" s="1137">
        <v>684197</v>
      </c>
      <c r="F26" s="1137">
        <v>0</v>
      </c>
      <c r="G26" s="1137">
        <v>775</v>
      </c>
      <c r="H26" s="1137">
        <v>305</v>
      </c>
      <c r="I26" s="1137">
        <v>0</v>
      </c>
      <c r="J26" s="1137">
        <v>6</v>
      </c>
      <c r="K26" s="1166">
        <v>1092</v>
      </c>
      <c r="L26" s="67">
        <v>17</v>
      </c>
    </row>
    <row r="27" spans="1:12" s="103" customFormat="1" ht="23.1" customHeight="1">
      <c r="A27" s="75">
        <v>18</v>
      </c>
      <c r="B27" s="76" t="s">
        <v>1079</v>
      </c>
      <c r="C27" s="1068">
        <v>-22975</v>
      </c>
      <c r="D27" s="453">
        <v>68066</v>
      </c>
      <c r="E27" s="1138">
        <v>888628</v>
      </c>
      <c r="F27" s="1138">
        <v>66245</v>
      </c>
      <c r="G27" s="1138">
        <v>574</v>
      </c>
      <c r="H27" s="1138">
        <v>298</v>
      </c>
      <c r="I27" s="1138">
        <v>0</v>
      </c>
      <c r="J27" s="1138">
        <v>28</v>
      </c>
      <c r="K27" s="1169">
        <v>1374</v>
      </c>
      <c r="L27" s="77">
        <v>18</v>
      </c>
    </row>
    <row r="28" spans="1:12" s="103" customFormat="1" ht="23.1" customHeight="1">
      <c r="A28" s="66">
        <v>19</v>
      </c>
      <c r="B28" s="65" t="s">
        <v>1080</v>
      </c>
      <c r="C28" s="1066">
        <v>-22528</v>
      </c>
      <c r="D28" s="445">
        <v>83300</v>
      </c>
      <c r="E28" s="1139">
        <v>1197448</v>
      </c>
      <c r="F28" s="1139">
        <v>91709</v>
      </c>
      <c r="G28" s="1139">
        <v>1085</v>
      </c>
      <c r="H28" s="1139">
        <v>461</v>
      </c>
      <c r="I28" s="1139">
        <v>1</v>
      </c>
      <c r="J28" s="1139">
        <v>38</v>
      </c>
      <c r="K28" s="1170">
        <v>1477</v>
      </c>
      <c r="L28" s="71">
        <v>19</v>
      </c>
    </row>
    <row r="29" spans="1:12" s="103" customFormat="1" ht="23.1" customHeight="1">
      <c r="A29" s="66">
        <v>21</v>
      </c>
      <c r="B29" s="65" t="s">
        <v>1081</v>
      </c>
      <c r="C29" s="1038">
        <v>-14190</v>
      </c>
      <c r="D29" s="437">
        <v>61711</v>
      </c>
      <c r="E29" s="1137">
        <v>896694</v>
      </c>
      <c r="F29" s="1137">
        <v>0</v>
      </c>
      <c r="G29" s="1137">
        <v>528</v>
      </c>
      <c r="H29" s="1137">
        <v>230</v>
      </c>
      <c r="I29" s="1137">
        <v>0</v>
      </c>
      <c r="J29" s="1137">
        <v>17</v>
      </c>
      <c r="K29" s="1166">
        <v>666</v>
      </c>
      <c r="L29" s="67">
        <v>21</v>
      </c>
    </row>
    <row r="30" spans="1:12" s="103" customFormat="1" ht="23.1" customHeight="1">
      <c r="A30" s="66">
        <v>22</v>
      </c>
      <c r="B30" s="65" t="s">
        <v>1082</v>
      </c>
      <c r="C30" s="1038">
        <v>-29063</v>
      </c>
      <c r="D30" s="437">
        <v>112866</v>
      </c>
      <c r="E30" s="1137">
        <v>1575156</v>
      </c>
      <c r="F30" s="1137">
        <v>0</v>
      </c>
      <c r="G30" s="1137">
        <v>881</v>
      </c>
      <c r="H30" s="1137">
        <v>451</v>
      </c>
      <c r="I30" s="1137">
        <v>0</v>
      </c>
      <c r="J30" s="1137">
        <v>24</v>
      </c>
      <c r="K30" s="1166">
        <v>1804</v>
      </c>
      <c r="L30" s="67">
        <v>22</v>
      </c>
    </row>
    <row r="31" spans="1:12" s="103" customFormat="1" ht="23.1" customHeight="1">
      <c r="A31" s="66">
        <v>23</v>
      </c>
      <c r="B31" s="65" t="s">
        <v>1083</v>
      </c>
      <c r="C31" s="1038">
        <v>-5715</v>
      </c>
      <c r="D31" s="437">
        <v>23342</v>
      </c>
      <c r="E31" s="1137">
        <v>385065</v>
      </c>
      <c r="F31" s="1137">
        <v>17651</v>
      </c>
      <c r="G31" s="1137">
        <v>243</v>
      </c>
      <c r="H31" s="1137">
        <v>159</v>
      </c>
      <c r="I31" s="1137">
        <v>0</v>
      </c>
      <c r="J31" s="1137">
        <v>4</v>
      </c>
      <c r="K31" s="1166">
        <v>443</v>
      </c>
      <c r="L31" s="67">
        <v>23</v>
      </c>
    </row>
    <row r="32" spans="1:12" s="103" customFormat="1" ht="23.1" customHeight="1">
      <c r="A32" s="75">
        <v>24</v>
      </c>
      <c r="B32" s="76" t="s">
        <v>1084</v>
      </c>
      <c r="C32" s="1068">
        <v>-7606</v>
      </c>
      <c r="D32" s="453">
        <v>26826</v>
      </c>
      <c r="E32" s="1138">
        <v>507408</v>
      </c>
      <c r="F32" s="1138">
        <v>0</v>
      </c>
      <c r="G32" s="1138">
        <v>251</v>
      </c>
      <c r="H32" s="1138">
        <v>151</v>
      </c>
      <c r="I32" s="1138">
        <v>0</v>
      </c>
      <c r="J32" s="1138">
        <v>11</v>
      </c>
      <c r="K32" s="1169">
        <v>486</v>
      </c>
      <c r="L32" s="77">
        <v>24</v>
      </c>
    </row>
    <row r="33" spans="1:12" s="103" customFormat="1" ht="23.1" customHeight="1">
      <c r="A33" s="78">
        <v>25</v>
      </c>
      <c r="B33" s="65" t="s">
        <v>1085</v>
      </c>
      <c r="C33" s="1066">
        <v>46</v>
      </c>
      <c r="D33" s="445">
        <v>75490</v>
      </c>
      <c r="E33" s="1139">
        <v>816158</v>
      </c>
      <c r="F33" s="1139">
        <v>57861</v>
      </c>
      <c r="G33" s="1139">
        <v>732</v>
      </c>
      <c r="H33" s="1139">
        <v>205</v>
      </c>
      <c r="I33" s="1139">
        <v>2</v>
      </c>
      <c r="J33" s="1139">
        <v>15</v>
      </c>
      <c r="K33" s="1170">
        <v>985</v>
      </c>
      <c r="L33" s="79">
        <v>25</v>
      </c>
    </row>
    <row r="34" spans="1:12" s="103" customFormat="1" ht="23.1" customHeight="1">
      <c r="A34" s="66">
        <v>27</v>
      </c>
      <c r="B34" s="65" t="s">
        <v>1086</v>
      </c>
      <c r="C34" s="1038">
        <v>-13774</v>
      </c>
      <c r="D34" s="437">
        <v>43181</v>
      </c>
      <c r="E34" s="1137">
        <v>630151</v>
      </c>
      <c r="F34" s="1137">
        <v>38359</v>
      </c>
      <c r="G34" s="1137">
        <v>467</v>
      </c>
      <c r="H34" s="1137">
        <v>188</v>
      </c>
      <c r="I34" s="1137">
        <v>0</v>
      </c>
      <c r="J34" s="1137">
        <v>26</v>
      </c>
      <c r="K34" s="1166">
        <v>626</v>
      </c>
      <c r="L34" s="67">
        <v>27</v>
      </c>
    </row>
    <row r="35" spans="1:12" s="103" customFormat="1" ht="23.1" customHeight="1">
      <c r="A35" s="66">
        <v>28</v>
      </c>
      <c r="B35" s="65" t="s">
        <v>1087</v>
      </c>
      <c r="C35" s="1038">
        <v>-6414</v>
      </c>
      <c r="D35" s="437">
        <v>24139</v>
      </c>
      <c r="E35" s="1137">
        <v>362299</v>
      </c>
      <c r="F35" s="1137">
        <v>34285</v>
      </c>
      <c r="G35" s="1137">
        <v>245</v>
      </c>
      <c r="H35" s="1137">
        <v>95</v>
      </c>
      <c r="I35" s="1137">
        <v>0</v>
      </c>
      <c r="J35" s="1137">
        <v>14</v>
      </c>
      <c r="K35" s="1166">
        <v>358</v>
      </c>
      <c r="L35" s="67">
        <v>28</v>
      </c>
    </row>
    <row r="36" spans="1:12" s="103" customFormat="1" ht="23.1" customHeight="1">
      <c r="A36" s="66">
        <v>29</v>
      </c>
      <c r="B36" s="65" t="s">
        <v>1088</v>
      </c>
      <c r="C36" s="1038">
        <v>-8089</v>
      </c>
      <c r="D36" s="437">
        <v>24937</v>
      </c>
      <c r="E36" s="1137">
        <v>403582</v>
      </c>
      <c r="F36" s="1137">
        <v>19834</v>
      </c>
      <c r="G36" s="1137">
        <v>301</v>
      </c>
      <c r="H36" s="1137">
        <v>78</v>
      </c>
      <c r="I36" s="1137">
        <v>0</v>
      </c>
      <c r="J36" s="1137">
        <v>11</v>
      </c>
      <c r="K36" s="1166">
        <v>386</v>
      </c>
      <c r="L36" s="67">
        <v>29</v>
      </c>
    </row>
    <row r="37" spans="1:12" s="103" customFormat="1" ht="23.1" customHeight="1">
      <c r="A37" s="75">
        <v>30</v>
      </c>
      <c r="B37" s="76" t="s">
        <v>1089</v>
      </c>
      <c r="C37" s="1068">
        <v>-14527</v>
      </c>
      <c r="D37" s="453">
        <v>54503</v>
      </c>
      <c r="E37" s="1138">
        <v>1337762</v>
      </c>
      <c r="F37" s="1138">
        <v>30496</v>
      </c>
      <c r="G37" s="1138">
        <v>287</v>
      </c>
      <c r="H37" s="1138">
        <v>138</v>
      </c>
      <c r="I37" s="1138">
        <v>0</v>
      </c>
      <c r="J37" s="1138">
        <v>18</v>
      </c>
      <c r="K37" s="1169">
        <v>562</v>
      </c>
      <c r="L37" s="77">
        <v>30</v>
      </c>
    </row>
    <row r="38" spans="1:12" s="103" customFormat="1" ht="23.1" customHeight="1">
      <c r="A38" s="66">
        <v>31</v>
      </c>
      <c r="B38" s="65" t="s">
        <v>1090</v>
      </c>
      <c r="C38" s="1066">
        <v>-4351</v>
      </c>
      <c r="D38" s="445">
        <v>13405</v>
      </c>
      <c r="E38" s="1139">
        <v>241929</v>
      </c>
      <c r="F38" s="1139">
        <v>11782</v>
      </c>
      <c r="G38" s="1139">
        <v>179</v>
      </c>
      <c r="H38" s="1139">
        <v>76</v>
      </c>
      <c r="I38" s="1139">
        <v>0</v>
      </c>
      <c r="J38" s="1139">
        <v>4</v>
      </c>
      <c r="K38" s="1170">
        <v>253</v>
      </c>
      <c r="L38" s="67">
        <v>31</v>
      </c>
    </row>
    <row r="39" spans="1:12" s="103" customFormat="1" ht="23.1" customHeight="1">
      <c r="A39" s="66">
        <v>32</v>
      </c>
      <c r="B39" s="65" t="s">
        <v>1091</v>
      </c>
      <c r="C39" s="1038">
        <v>-17178</v>
      </c>
      <c r="D39" s="437">
        <v>70632</v>
      </c>
      <c r="E39" s="1137">
        <v>964602</v>
      </c>
      <c r="F39" s="1137">
        <v>0</v>
      </c>
      <c r="G39" s="1137">
        <v>583</v>
      </c>
      <c r="H39" s="1137">
        <v>314</v>
      </c>
      <c r="I39" s="1137">
        <v>0</v>
      </c>
      <c r="J39" s="1137">
        <v>7</v>
      </c>
      <c r="K39" s="1166">
        <v>1311</v>
      </c>
      <c r="L39" s="67">
        <v>32</v>
      </c>
    </row>
    <row r="40" spans="1:12" s="103" customFormat="1" ht="23.1" customHeight="1">
      <c r="A40" s="66">
        <v>33</v>
      </c>
      <c r="B40" s="65" t="s">
        <v>1092</v>
      </c>
      <c r="C40" s="1038">
        <v>-8841</v>
      </c>
      <c r="D40" s="437">
        <v>25433</v>
      </c>
      <c r="E40" s="1137">
        <v>374265</v>
      </c>
      <c r="F40" s="1137">
        <v>24141</v>
      </c>
      <c r="G40" s="1137">
        <v>390</v>
      </c>
      <c r="H40" s="1137">
        <v>168</v>
      </c>
      <c r="I40" s="1137">
        <v>0</v>
      </c>
      <c r="J40" s="1137">
        <v>7</v>
      </c>
      <c r="K40" s="1166">
        <v>590</v>
      </c>
      <c r="L40" s="67">
        <v>33</v>
      </c>
    </row>
    <row r="41" spans="1:12" s="103" customFormat="1" ht="23.1" customHeight="1">
      <c r="A41" s="66">
        <v>34</v>
      </c>
      <c r="B41" s="65" t="s">
        <v>1093</v>
      </c>
      <c r="C41" s="1038">
        <v>-8272</v>
      </c>
      <c r="D41" s="437">
        <v>25408</v>
      </c>
      <c r="E41" s="1137">
        <v>409186</v>
      </c>
      <c r="F41" s="1137">
        <v>34522</v>
      </c>
      <c r="G41" s="1137">
        <v>324</v>
      </c>
      <c r="H41" s="1137">
        <v>66</v>
      </c>
      <c r="I41" s="1137">
        <v>0</v>
      </c>
      <c r="J41" s="1137">
        <v>7</v>
      </c>
      <c r="K41" s="1166">
        <v>384</v>
      </c>
      <c r="L41" s="67">
        <v>34</v>
      </c>
    </row>
    <row r="42" spans="1:12" s="103" customFormat="1" ht="23.1" customHeight="1">
      <c r="A42" s="75">
        <v>35</v>
      </c>
      <c r="B42" s="76" t="s">
        <v>1094</v>
      </c>
      <c r="C42" s="1068">
        <v>-10217</v>
      </c>
      <c r="D42" s="453">
        <v>35969</v>
      </c>
      <c r="E42" s="1138">
        <v>574827</v>
      </c>
      <c r="F42" s="1138">
        <v>37672</v>
      </c>
      <c r="G42" s="1138">
        <v>316</v>
      </c>
      <c r="H42" s="1138">
        <v>150</v>
      </c>
      <c r="I42" s="1138">
        <v>0</v>
      </c>
      <c r="J42" s="1138">
        <v>6</v>
      </c>
      <c r="K42" s="1169">
        <v>678</v>
      </c>
      <c r="L42" s="77">
        <v>35</v>
      </c>
    </row>
    <row r="43" spans="1:12" s="103" customFormat="1" ht="23.1" customHeight="1">
      <c r="A43" s="66">
        <v>36</v>
      </c>
      <c r="B43" s="65" t="s">
        <v>1095</v>
      </c>
      <c r="C43" s="1066">
        <v>-13799</v>
      </c>
      <c r="D43" s="445">
        <v>29794</v>
      </c>
      <c r="E43" s="1139">
        <v>479483</v>
      </c>
      <c r="F43" s="1139">
        <v>0</v>
      </c>
      <c r="G43" s="1139">
        <v>430</v>
      </c>
      <c r="H43" s="1139">
        <v>111</v>
      </c>
      <c r="I43" s="1139">
        <v>0</v>
      </c>
      <c r="J43" s="1139">
        <v>7</v>
      </c>
      <c r="K43" s="1170">
        <v>573</v>
      </c>
      <c r="L43" s="67">
        <v>36</v>
      </c>
    </row>
    <row r="44" spans="1:12" s="103" customFormat="1" ht="23.1" customHeight="1">
      <c r="A44" s="66">
        <v>37</v>
      </c>
      <c r="B44" s="65" t="s">
        <v>1096</v>
      </c>
      <c r="C44" s="1038">
        <v>-19558</v>
      </c>
      <c r="D44" s="437">
        <v>58021</v>
      </c>
      <c r="E44" s="1137">
        <v>942779</v>
      </c>
      <c r="F44" s="1137">
        <v>63059</v>
      </c>
      <c r="G44" s="1137">
        <v>417</v>
      </c>
      <c r="H44" s="1137">
        <v>147</v>
      </c>
      <c r="I44" s="1137">
        <v>0</v>
      </c>
      <c r="J44" s="1137">
        <v>9</v>
      </c>
      <c r="K44" s="1166">
        <v>864</v>
      </c>
      <c r="L44" s="67">
        <v>37</v>
      </c>
    </row>
    <row r="45" spans="1:12" s="103" customFormat="1" ht="23.1" customHeight="1">
      <c r="A45" s="66">
        <v>38</v>
      </c>
      <c r="B45" s="65" t="s">
        <v>1097</v>
      </c>
      <c r="C45" s="1038">
        <v>-7521</v>
      </c>
      <c r="D45" s="437">
        <v>27128</v>
      </c>
      <c r="E45" s="1137">
        <v>315609</v>
      </c>
      <c r="F45" s="1137">
        <v>21177</v>
      </c>
      <c r="G45" s="1137">
        <v>314</v>
      </c>
      <c r="H45" s="1137">
        <v>90</v>
      </c>
      <c r="I45" s="1137">
        <v>0</v>
      </c>
      <c r="J45" s="1137">
        <v>11</v>
      </c>
      <c r="K45" s="1166">
        <v>476</v>
      </c>
      <c r="L45" s="67">
        <v>38</v>
      </c>
    </row>
    <row r="46" spans="1:12" s="103" customFormat="1" ht="23.1" customHeight="1">
      <c r="A46" s="66">
        <v>39</v>
      </c>
      <c r="B46" s="65" t="s">
        <v>1098</v>
      </c>
      <c r="C46" s="1038">
        <v>-4247</v>
      </c>
      <c r="D46" s="437">
        <v>15890</v>
      </c>
      <c r="E46" s="1137">
        <v>241326</v>
      </c>
      <c r="F46" s="1137">
        <v>19649</v>
      </c>
      <c r="G46" s="1137">
        <v>115</v>
      </c>
      <c r="H46" s="1137">
        <v>49</v>
      </c>
      <c r="I46" s="1137">
        <v>0</v>
      </c>
      <c r="J46" s="1137">
        <v>5</v>
      </c>
      <c r="K46" s="1166">
        <v>249</v>
      </c>
      <c r="L46" s="67">
        <v>39</v>
      </c>
    </row>
    <row r="47" spans="1:12" s="103" customFormat="1" ht="23.1" customHeight="1">
      <c r="A47" s="75">
        <v>42</v>
      </c>
      <c r="B47" s="76" t="s">
        <v>1099</v>
      </c>
      <c r="C47" s="1068">
        <v>-3631</v>
      </c>
      <c r="D47" s="453">
        <v>15126</v>
      </c>
      <c r="E47" s="1138">
        <v>251124</v>
      </c>
      <c r="F47" s="1138">
        <v>0</v>
      </c>
      <c r="G47" s="1138">
        <v>124</v>
      </c>
      <c r="H47" s="1138">
        <v>60</v>
      </c>
      <c r="I47" s="1138">
        <v>0</v>
      </c>
      <c r="J47" s="1138">
        <v>3</v>
      </c>
      <c r="K47" s="1169">
        <v>269</v>
      </c>
      <c r="L47" s="77">
        <v>42</v>
      </c>
    </row>
    <row r="48" spans="1:12" s="103" customFormat="1" ht="23.1" customHeight="1">
      <c r="A48" s="66">
        <v>43</v>
      </c>
      <c r="B48" s="65" t="s">
        <v>1100</v>
      </c>
      <c r="C48" s="1066">
        <v>-15415</v>
      </c>
      <c r="D48" s="445">
        <v>46297</v>
      </c>
      <c r="E48" s="1139">
        <v>617373</v>
      </c>
      <c r="F48" s="1139">
        <v>0</v>
      </c>
      <c r="G48" s="1139">
        <v>655</v>
      </c>
      <c r="H48" s="1139">
        <v>318</v>
      </c>
      <c r="I48" s="1139">
        <v>0</v>
      </c>
      <c r="J48" s="1139">
        <v>14</v>
      </c>
      <c r="K48" s="1170">
        <v>908</v>
      </c>
      <c r="L48" s="67">
        <v>43</v>
      </c>
    </row>
    <row r="49" spans="1:12" s="103" customFormat="1" ht="23.1" customHeight="1">
      <c r="A49" s="66">
        <v>44</v>
      </c>
      <c r="B49" s="65" t="s">
        <v>1101</v>
      </c>
      <c r="C49" s="1038">
        <v>4403</v>
      </c>
      <c r="D49" s="437">
        <v>16172</v>
      </c>
      <c r="E49" s="1137">
        <v>120775</v>
      </c>
      <c r="F49" s="1137">
        <v>0</v>
      </c>
      <c r="G49" s="1137">
        <v>141</v>
      </c>
      <c r="H49" s="1137">
        <v>55</v>
      </c>
      <c r="I49" s="1137">
        <v>0</v>
      </c>
      <c r="J49" s="1137">
        <v>2</v>
      </c>
      <c r="K49" s="1166">
        <v>190</v>
      </c>
      <c r="L49" s="67">
        <v>44</v>
      </c>
    </row>
    <row r="50" spans="1:12" s="103" customFormat="1" ht="23.1" customHeight="1">
      <c r="A50" s="66">
        <v>45</v>
      </c>
      <c r="B50" s="65" t="s">
        <v>1102</v>
      </c>
      <c r="C50" s="1038">
        <v>-2781</v>
      </c>
      <c r="D50" s="437">
        <v>10478</v>
      </c>
      <c r="E50" s="1137">
        <v>142125</v>
      </c>
      <c r="F50" s="1137">
        <v>0</v>
      </c>
      <c r="G50" s="1137">
        <v>93</v>
      </c>
      <c r="H50" s="1137">
        <v>42</v>
      </c>
      <c r="I50" s="1137">
        <v>0</v>
      </c>
      <c r="J50" s="1137">
        <v>1</v>
      </c>
      <c r="K50" s="1166">
        <v>184</v>
      </c>
      <c r="L50" s="67">
        <v>45</v>
      </c>
    </row>
    <row r="51" spans="1:12" s="103" customFormat="1" ht="23.1" customHeight="1">
      <c r="A51" s="78">
        <v>46</v>
      </c>
      <c r="B51" s="65" t="s">
        <v>1103</v>
      </c>
      <c r="C51" s="1038">
        <v>-8111</v>
      </c>
      <c r="D51" s="437">
        <v>28452</v>
      </c>
      <c r="E51" s="1137">
        <v>472317</v>
      </c>
      <c r="F51" s="1137">
        <v>0</v>
      </c>
      <c r="G51" s="1137">
        <v>263</v>
      </c>
      <c r="H51" s="1137">
        <v>126</v>
      </c>
      <c r="I51" s="1137">
        <v>0</v>
      </c>
      <c r="J51" s="1137">
        <v>6</v>
      </c>
      <c r="K51" s="1166">
        <v>560</v>
      </c>
      <c r="L51" s="79">
        <v>46</v>
      </c>
    </row>
    <row r="52" spans="1:12" s="103" customFormat="1" ht="23.1" customHeight="1">
      <c r="A52" s="75">
        <v>47</v>
      </c>
      <c r="B52" s="76" t="s">
        <v>1104</v>
      </c>
      <c r="C52" s="1068">
        <v>-8640</v>
      </c>
      <c r="D52" s="453">
        <v>24685</v>
      </c>
      <c r="E52" s="1138">
        <v>374341</v>
      </c>
      <c r="F52" s="1138">
        <v>23350</v>
      </c>
      <c r="G52" s="1138">
        <v>419</v>
      </c>
      <c r="H52" s="1138">
        <v>127</v>
      </c>
      <c r="I52" s="1138">
        <v>0</v>
      </c>
      <c r="J52" s="1138">
        <v>5</v>
      </c>
      <c r="K52" s="1169">
        <v>600</v>
      </c>
      <c r="L52" s="77">
        <v>47</v>
      </c>
    </row>
    <row r="53" spans="1:12" s="125" customFormat="1" ht="23.1" customHeight="1">
      <c r="A53" s="66">
        <v>49</v>
      </c>
      <c r="B53" s="65" t="s">
        <v>1105</v>
      </c>
      <c r="C53" s="1066">
        <v>-2170</v>
      </c>
      <c r="D53" s="445">
        <v>11402</v>
      </c>
      <c r="E53" s="1139">
        <v>139173</v>
      </c>
      <c r="F53" s="1139">
        <v>8930</v>
      </c>
      <c r="G53" s="1139">
        <v>67</v>
      </c>
      <c r="H53" s="1139">
        <v>22</v>
      </c>
      <c r="I53" s="1139">
        <v>0</v>
      </c>
      <c r="J53" s="1139">
        <v>2</v>
      </c>
      <c r="K53" s="1170">
        <v>164</v>
      </c>
      <c r="L53" s="67">
        <v>49</v>
      </c>
    </row>
    <row r="54" spans="1:12" s="125" customFormat="1" ht="23.1" customHeight="1">
      <c r="A54" s="66">
        <v>50</v>
      </c>
      <c r="B54" s="65" t="s">
        <v>1106</v>
      </c>
      <c r="C54" s="1038">
        <v>-2556</v>
      </c>
      <c r="D54" s="437">
        <v>11345</v>
      </c>
      <c r="E54" s="1137">
        <v>141582</v>
      </c>
      <c r="F54" s="1137">
        <v>12383</v>
      </c>
      <c r="G54" s="1137">
        <v>147</v>
      </c>
      <c r="H54" s="1137">
        <v>27</v>
      </c>
      <c r="I54" s="1137">
        <v>0</v>
      </c>
      <c r="J54" s="1137">
        <v>4</v>
      </c>
      <c r="K54" s="1166">
        <v>208</v>
      </c>
      <c r="L54" s="67">
        <v>50</v>
      </c>
    </row>
    <row r="55" spans="1:12" s="125" customFormat="1" ht="23.1" customHeight="1">
      <c r="A55" s="66">
        <v>51</v>
      </c>
      <c r="B55" s="65" t="s">
        <v>1107</v>
      </c>
      <c r="C55" s="1038">
        <v>-9828</v>
      </c>
      <c r="D55" s="437">
        <v>31016</v>
      </c>
      <c r="E55" s="1137">
        <v>332657</v>
      </c>
      <c r="F55" s="1137">
        <v>19406</v>
      </c>
      <c r="G55" s="1137">
        <v>362</v>
      </c>
      <c r="H55" s="1137">
        <v>143</v>
      </c>
      <c r="I55" s="1137">
        <v>0</v>
      </c>
      <c r="J55" s="1137">
        <v>4</v>
      </c>
      <c r="K55" s="1166">
        <v>531</v>
      </c>
      <c r="L55" s="67">
        <v>51</v>
      </c>
    </row>
    <row r="56" spans="1:12" s="125" customFormat="1" ht="23.1" customHeight="1">
      <c r="A56" s="66">
        <v>52</v>
      </c>
      <c r="B56" s="65" t="s">
        <v>1108</v>
      </c>
      <c r="C56" s="1038">
        <v>-2337</v>
      </c>
      <c r="D56" s="437">
        <v>9145</v>
      </c>
      <c r="E56" s="1137">
        <v>122200</v>
      </c>
      <c r="F56" s="1137">
        <v>0</v>
      </c>
      <c r="G56" s="1137">
        <v>82</v>
      </c>
      <c r="H56" s="1137">
        <v>48</v>
      </c>
      <c r="I56" s="1137">
        <v>0</v>
      </c>
      <c r="J56" s="1137">
        <v>1</v>
      </c>
      <c r="K56" s="1166">
        <v>183</v>
      </c>
      <c r="L56" s="67">
        <v>52</v>
      </c>
    </row>
    <row r="57" spans="1:12" s="125" customFormat="1" ht="23.1" customHeight="1" thickBot="1">
      <c r="A57" s="81">
        <v>54</v>
      </c>
      <c r="B57" s="82" t="s">
        <v>1109</v>
      </c>
      <c r="C57" s="1171">
        <v>-3915</v>
      </c>
      <c r="D57" s="1172">
        <v>8161</v>
      </c>
      <c r="E57" s="1150">
        <v>131808</v>
      </c>
      <c r="F57" s="1150">
        <v>6462</v>
      </c>
      <c r="G57" s="1150">
        <v>72</v>
      </c>
      <c r="H57" s="1150">
        <v>31</v>
      </c>
      <c r="I57" s="1150">
        <v>0</v>
      </c>
      <c r="J57" s="1150">
        <v>3</v>
      </c>
      <c r="K57" s="1173">
        <v>175</v>
      </c>
      <c r="L57" s="83">
        <v>54</v>
      </c>
    </row>
    <row r="58" spans="1:12" ht="23.1" customHeight="1">
      <c r="A58" s="64">
        <v>55</v>
      </c>
      <c r="B58" s="97" t="s">
        <v>1110</v>
      </c>
      <c r="C58" s="1066">
        <v>-3826</v>
      </c>
      <c r="D58" s="445">
        <v>13394</v>
      </c>
      <c r="E58" s="1139">
        <v>190775</v>
      </c>
      <c r="F58" s="1139">
        <v>0</v>
      </c>
      <c r="G58" s="1139">
        <v>135</v>
      </c>
      <c r="H58" s="1139">
        <v>105</v>
      </c>
      <c r="I58" s="1139">
        <v>0</v>
      </c>
      <c r="J58" s="1139">
        <v>1</v>
      </c>
      <c r="K58" s="1170">
        <v>318</v>
      </c>
      <c r="L58" s="63">
        <v>55</v>
      </c>
    </row>
    <row r="59" spans="1:12" ht="23.1" customHeight="1">
      <c r="A59" s="64">
        <v>56</v>
      </c>
      <c r="B59" s="97" t="s">
        <v>1111</v>
      </c>
      <c r="C59" s="1038">
        <v>-3385</v>
      </c>
      <c r="D59" s="437">
        <v>9581</v>
      </c>
      <c r="E59" s="1137">
        <v>124065</v>
      </c>
      <c r="F59" s="1137">
        <v>6847</v>
      </c>
      <c r="G59" s="1137">
        <v>75</v>
      </c>
      <c r="H59" s="1137">
        <v>20</v>
      </c>
      <c r="I59" s="1137">
        <v>0</v>
      </c>
      <c r="J59" s="1137">
        <v>1</v>
      </c>
      <c r="K59" s="1166">
        <v>182</v>
      </c>
      <c r="L59" s="59">
        <v>56</v>
      </c>
    </row>
    <row r="60" spans="1:12" ht="23.1" customHeight="1">
      <c r="A60" s="64">
        <v>57</v>
      </c>
      <c r="B60" s="97" t="s">
        <v>1112</v>
      </c>
      <c r="C60" s="1038">
        <v>-1575</v>
      </c>
      <c r="D60" s="437">
        <v>5273</v>
      </c>
      <c r="E60" s="1137">
        <v>65698</v>
      </c>
      <c r="F60" s="1137">
        <v>4295</v>
      </c>
      <c r="G60" s="1137">
        <v>89</v>
      </c>
      <c r="H60" s="1137">
        <v>43</v>
      </c>
      <c r="I60" s="1137">
        <v>0</v>
      </c>
      <c r="J60" s="1137">
        <v>0</v>
      </c>
      <c r="K60" s="1166">
        <v>119</v>
      </c>
      <c r="L60" s="59">
        <v>57</v>
      </c>
    </row>
    <row r="61" spans="1:12" ht="23.1" customHeight="1">
      <c r="A61" s="64">
        <v>58</v>
      </c>
      <c r="B61" s="97" t="s">
        <v>1113</v>
      </c>
      <c r="C61" s="1038">
        <v>-1839</v>
      </c>
      <c r="D61" s="437">
        <v>7094</v>
      </c>
      <c r="E61" s="1137">
        <v>84683</v>
      </c>
      <c r="F61" s="1137">
        <v>5286</v>
      </c>
      <c r="G61" s="1137">
        <v>72</v>
      </c>
      <c r="H61" s="1137">
        <v>29</v>
      </c>
      <c r="I61" s="1137">
        <v>0</v>
      </c>
      <c r="J61" s="1137">
        <v>0</v>
      </c>
      <c r="K61" s="1166">
        <v>162</v>
      </c>
      <c r="L61" s="59">
        <v>58</v>
      </c>
    </row>
    <row r="62" spans="1:12" ht="23.1" customHeight="1">
      <c r="A62" s="197">
        <v>59</v>
      </c>
      <c r="B62" s="198" t="s">
        <v>1114</v>
      </c>
      <c r="C62" s="1068">
        <v>-1193</v>
      </c>
      <c r="D62" s="453">
        <v>4182</v>
      </c>
      <c r="E62" s="1138">
        <v>50002</v>
      </c>
      <c r="F62" s="1138">
        <v>3364</v>
      </c>
      <c r="G62" s="1138">
        <v>81</v>
      </c>
      <c r="H62" s="1138">
        <v>40</v>
      </c>
      <c r="I62" s="1138">
        <v>0</v>
      </c>
      <c r="J62" s="1138">
        <v>0</v>
      </c>
      <c r="K62" s="1169">
        <v>108</v>
      </c>
      <c r="L62" s="141">
        <v>59</v>
      </c>
    </row>
    <row r="63" spans="1:12" ht="23.1" customHeight="1">
      <c r="A63" s="64">
        <v>61</v>
      </c>
      <c r="B63" s="97" t="s">
        <v>1115</v>
      </c>
      <c r="C63" s="1066">
        <v>-2030</v>
      </c>
      <c r="D63" s="445">
        <v>7746</v>
      </c>
      <c r="E63" s="1139">
        <v>99598</v>
      </c>
      <c r="F63" s="1139">
        <v>7642</v>
      </c>
      <c r="G63" s="1139">
        <v>102</v>
      </c>
      <c r="H63" s="1139">
        <v>36</v>
      </c>
      <c r="I63" s="1139">
        <v>0</v>
      </c>
      <c r="J63" s="1139">
        <v>0</v>
      </c>
      <c r="K63" s="1170">
        <v>209</v>
      </c>
      <c r="L63" s="59">
        <v>61</v>
      </c>
    </row>
    <row r="64" spans="1:12" ht="23.1" customHeight="1">
      <c r="A64" s="64">
        <v>65</v>
      </c>
      <c r="B64" s="97" t="s">
        <v>1116</v>
      </c>
      <c r="C64" s="1038">
        <v>-1016</v>
      </c>
      <c r="D64" s="437">
        <v>3967</v>
      </c>
      <c r="E64" s="1137">
        <v>40311</v>
      </c>
      <c r="F64" s="1137">
        <v>2752</v>
      </c>
      <c r="G64" s="1137">
        <v>29</v>
      </c>
      <c r="H64" s="1137">
        <v>9</v>
      </c>
      <c r="I64" s="1137">
        <v>0</v>
      </c>
      <c r="J64" s="1137">
        <v>0</v>
      </c>
      <c r="K64" s="1166">
        <v>74</v>
      </c>
      <c r="L64" s="59">
        <v>65</v>
      </c>
    </row>
    <row r="65" spans="1:12" ht="23.1" customHeight="1">
      <c r="A65" s="64">
        <v>66</v>
      </c>
      <c r="B65" s="97" t="s">
        <v>1117</v>
      </c>
      <c r="C65" s="1038">
        <v>-1927</v>
      </c>
      <c r="D65" s="437">
        <v>6315</v>
      </c>
      <c r="E65" s="1137">
        <v>71554</v>
      </c>
      <c r="F65" s="1137">
        <v>6482</v>
      </c>
      <c r="G65" s="1137">
        <v>108</v>
      </c>
      <c r="H65" s="1137">
        <v>39</v>
      </c>
      <c r="I65" s="1137">
        <v>0</v>
      </c>
      <c r="J65" s="1137">
        <v>0</v>
      </c>
      <c r="K65" s="1166">
        <v>142</v>
      </c>
      <c r="L65" s="59">
        <v>66</v>
      </c>
    </row>
    <row r="66" spans="1:12" s="103" customFormat="1" ht="23.1" customHeight="1">
      <c r="A66" s="64">
        <v>68</v>
      </c>
      <c r="B66" s="97" t="s">
        <v>1118</v>
      </c>
      <c r="C66" s="1038">
        <v>-928</v>
      </c>
      <c r="D66" s="437">
        <v>5438</v>
      </c>
      <c r="E66" s="1137">
        <v>69920</v>
      </c>
      <c r="F66" s="1137">
        <v>5131</v>
      </c>
      <c r="G66" s="1137">
        <v>104</v>
      </c>
      <c r="H66" s="1137">
        <v>58</v>
      </c>
      <c r="I66" s="1137">
        <v>0</v>
      </c>
      <c r="J66" s="1137">
        <v>2</v>
      </c>
      <c r="K66" s="1166">
        <v>138</v>
      </c>
      <c r="L66" s="67">
        <v>68</v>
      </c>
    </row>
    <row r="67" spans="1:12" s="103" customFormat="1" ht="23.1" customHeight="1">
      <c r="A67" s="66">
        <v>70</v>
      </c>
      <c r="B67" s="65" t="s">
        <v>1119</v>
      </c>
      <c r="C67" s="1068">
        <v>-4919</v>
      </c>
      <c r="D67" s="453">
        <v>14589</v>
      </c>
      <c r="E67" s="1138">
        <v>190271</v>
      </c>
      <c r="F67" s="1138">
        <v>12483</v>
      </c>
      <c r="G67" s="1138">
        <v>142</v>
      </c>
      <c r="H67" s="1138">
        <v>64</v>
      </c>
      <c r="I67" s="1138">
        <v>0</v>
      </c>
      <c r="J67" s="1138">
        <v>1</v>
      </c>
      <c r="K67" s="1169">
        <v>306</v>
      </c>
      <c r="L67" s="67">
        <v>70</v>
      </c>
    </row>
    <row r="68" spans="1:12" s="103" customFormat="1" ht="23.1" customHeight="1">
      <c r="A68" s="70">
        <v>78</v>
      </c>
      <c r="B68" s="62" t="s">
        <v>1120</v>
      </c>
      <c r="C68" s="1066">
        <v>-3182</v>
      </c>
      <c r="D68" s="445">
        <v>16356</v>
      </c>
      <c r="E68" s="1139">
        <v>197956</v>
      </c>
      <c r="F68" s="1139">
        <v>13289</v>
      </c>
      <c r="G68" s="1139">
        <v>167</v>
      </c>
      <c r="H68" s="1139">
        <v>89</v>
      </c>
      <c r="I68" s="1139">
        <v>0</v>
      </c>
      <c r="J68" s="1139">
        <v>1</v>
      </c>
      <c r="K68" s="1170">
        <v>377</v>
      </c>
      <c r="L68" s="71">
        <v>78</v>
      </c>
    </row>
    <row r="69" spans="1:12" s="103" customFormat="1" ht="23.1" customHeight="1">
      <c r="A69" s="66">
        <v>84</v>
      </c>
      <c r="B69" s="65" t="s">
        <v>1121</v>
      </c>
      <c r="C69" s="1038">
        <v>-4297</v>
      </c>
      <c r="D69" s="437">
        <v>15299</v>
      </c>
      <c r="E69" s="1137">
        <v>204628</v>
      </c>
      <c r="F69" s="1137">
        <v>15249</v>
      </c>
      <c r="G69" s="1137">
        <v>135</v>
      </c>
      <c r="H69" s="1137">
        <v>67</v>
      </c>
      <c r="I69" s="1137">
        <v>0</v>
      </c>
      <c r="J69" s="1137">
        <v>1</v>
      </c>
      <c r="K69" s="1166">
        <v>310</v>
      </c>
      <c r="L69" s="67">
        <v>84</v>
      </c>
    </row>
    <row r="70" spans="1:12" s="103" customFormat="1" ht="23.1" customHeight="1">
      <c r="A70" s="66">
        <v>85</v>
      </c>
      <c r="B70" s="65" t="s">
        <v>1122</v>
      </c>
      <c r="C70" s="1038">
        <v>-8616</v>
      </c>
      <c r="D70" s="437">
        <v>26003</v>
      </c>
      <c r="E70" s="1137">
        <v>440931</v>
      </c>
      <c r="F70" s="1137">
        <v>34614</v>
      </c>
      <c r="G70" s="1137">
        <v>344</v>
      </c>
      <c r="H70" s="1137">
        <v>96</v>
      </c>
      <c r="I70" s="1137">
        <v>0</v>
      </c>
      <c r="J70" s="1137">
        <v>8</v>
      </c>
      <c r="K70" s="1166">
        <v>492</v>
      </c>
      <c r="L70" s="67">
        <v>85</v>
      </c>
    </row>
    <row r="71" spans="1:12" s="103" customFormat="1" ht="23.1" customHeight="1">
      <c r="A71" s="66">
        <v>89</v>
      </c>
      <c r="B71" s="65" t="s">
        <v>1123</v>
      </c>
      <c r="C71" s="1038">
        <v>-5464</v>
      </c>
      <c r="D71" s="437">
        <v>22511</v>
      </c>
      <c r="E71" s="1137">
        <v>359185</v>
      </c>
      <c r="F71" s="1137">
        <v>0</v>
      </c>
      <c r="G71" s="1137">
        <v>342</v>
      </c>
      <c r="H71" s="1137">
        <v>113</v>
      </c>
      <c r="I71" s="1137">
        <v>0</v>
      </c>
      <c r="J71" s="1137">
        <v>6</v>
      </c>
      <c r="K71" s="1166">
        <v>442</v>
      </c>
      <c r="L71" s="67">
        <v>89</v>
      </c>
    </row>
    <row r="72" spans="1:12" s="103" customFormat="1" ht="23.1" customHeight="1">
      <c r="A72" s="75">
        <v>90</v>
      </c>
      <c r="B72" s="76" t="s">
        <v>1124</v>
      </c>
      <c r="C72" s="1068">
        <v>-5330</v>
      </c>
      <c r="D72" s="453">
        <v>23172</v>
      </c>
      <c r="E72" s="1138">
        <v>328974</v>
      </c>
      <c r="F72" s="1138">
        <v>19282</v>
      </c>
      <c r="G72" s="1138">
        <v>324</v>
      </c>
      <c r="H72" s="1138">
        <v>141</v>
      </c>
      <c r="I72" s="1138">
        <v>0</v>
      </c>
      <c r="J72" s="1138">
        <v>7</v>
      </c>
      <c r="K72" s="1169">
        <v>469</v>
      </c>
      <c r="L72" s="77">
        <v>90</v>
      </c>
    </row>
    <row r="73" spans="1:12" s="103" customFormat="1" ht="23.1" customHeight="1">
      <c r="A73" s="66">
        <v>91</v>
      </c>
      <c r="B73" s="65" t="s">
        <v>1125</v>
      </c>
      <c r="C73" s="1066">
        <v>-4966</v>
      </c>
      <c r="D73" s="445">
        <v>14153</v>
      </c>
      <c r="E73" s="1139">
        <v>173220</v>
      </c>
      <c r="F73" s="1139">
        <v>0</v>
      </c>
      <c r="G73" s="1139">
        <v>171</v>
      </c>
      <c r="H73" s="1139">
        <v>74</v>
      </c>
      <c r="I73" s="1139">
        <v>0</v>
      </c>
      <c r="J73" s="1139">
        <v>6</v>
      </c>
      <c r="K73" s="1170">
        <v>249</v>
      </c>
      <c r="L73" s="71">
        <v>91</v>
      </c>
    </row>
    <row r="74" spans="1:12" s="103" customFormat="1" ht="23.1" customHeight="1">
      <c r="A74" s="66">
        <v>92</v>
      </c>
      <c r="B74" s="65" t="s">
        <v>1126</v>
      </c>
      <c r="C74" s="1038">
        <v>-9021</v>
      </c>
      <c r="D74" s="437">
        <v>30261</v>
      </c>
      <c r="E74" s="1137">
        <v>430513</v>
      </c>
      <c r="F74" s="1137">
        <v>0</v>
      </c>
      <c r="G74" s="1137">
        <v>209</v>
      </c>
      <c r="H74" s="1137">
        <v>85</v>
      </c>
      <c r="I74" s="1137">
        <v>0</v>
      </c>
      <c r="J74" s="1137">
        <v>1</v>
      </c>
      <c r="K74" s="1166">
        <v>473</v>
      </c>
      <c r="L74" s="67">
        <v>92</v>
      </c>
    </row>
    <row r="75" spans="1:12" s="103" customFormat="1" ht="23.1" customHeight="1">
      <c r="A75" s="66">
        <v>94</v>
      </c>
      <c r="B75" s="65" t="s">
        <v>1127</v>
      </c>
      <c r="C75" s="1038">
        <v>-110805</v>
      </c>
      <c r="D75" s="437">
        <v>407920</v>
      </c>
      <c r="E75" s="1137">
        <v>6093117</v>
      </c>
      <c r="F75" s="1137">
        <v>0</v>
      </c>
      <c r="G75" s="1137">
        <v>4947</v>
      </c>
      <c r="H75" s="1137">
        <v>2236</v>
      </c>
      <c r="I75" s="1137">
        <v>2</v>
      </c>
      <c r="J75" s="1137">
        <v>168</v>
      </c>
      <c r="K75" s="1166">
        <v>6581</v>
      </c>
      <c r="L75" s="67">
        <v>94</v>
      </c>
    </row>
    <row r="76" spans="1:12" s="103" customFormat="1" ht="23.1" customHeight="1">
      <c r="A76" s="66">
        <v>301</v>
      </c>
      <c r="B76" s="65" t="s">
        <v>1128</v>
      </c>
      <c r="C76" s="1038" t="s">
        <v>760</v>
      </c>
      <c r="D76" s="437" t="s">
        <v>760</v>
      </c>
      <c r="E76" s="1137" t="s">
        <v>760</v>
      </c>
      <c r="F76" s="1137" t="s">
        <v>760</v>
      </c>
      <c r="G76" s="1137" t="s">
        <v>760</v>
      </c>
      <c r="H76" s="1137" t="s">
        <v>760</v>
      </c>
      <c r="I76" s="1137" t="s">
        <v>760</v>
      </c>
      <c r="J76" s="1137" t="s">
        <v>760</v>
      </c>
      <c r="K76" s="1166" t="s">
        <v>760</v>
      </c>
      <c r="L76" s="67">
        <v>301</v>
      </c>
    </row>
    <row r="77" spans="1:12" s="103" customFormat="1" ht="23.1" customHeight="1">
      <c r="A77" s="75">
        <v>302</v>
      </c>
      <c r="B77" s="76" t="s">
        <v>1129</v>
      </c>
      <c r="C77" s="1068" t="s">
        <v>760</v>
      </c>
      <c r="D77" s="453" t="s">
        <v>760</v>
      </c>
      <c r="E77" s="1138" t="s">
        <v>760</v>
      </c>
      <c r="F77" s="1138" t="s">
        <v>760</v>
      </c>
      <c r="G77" s="1138" t="s">
        <v>760</v>
      </c>
      <c r="H77" s="1138" t="s">
        <v>760</v>
      </c>
      <c r="I77" s="1138" t="s">
        <v>760</v>
      </c>
      <c r="J77" s="1138" t="s">
        <v>760</v>
      </c>
      <c r="K77" s="1169" t="s">
        <v>760</v>
      </c>
      <c r="L77" s="77">
        <v>302</v>
      </c>
    </row>
    <row r="78" spans="1:12" s="103" customFormat="1" ht="23.1" customHeight="1">
      <c r="A78" s="78">
        <v>303</v>
      </c>
      <c r="B78" s="65" t="s">
        <v>1130</v>
      </c>
      <c r="C78" s="1066" t="s">
        <v>760</v>
      </c>
      <c r="D78" s="445" t="s">
        <v>760</v>
      </c>
      <c r="E78" s="1139" t="s">
        <v>760</v>
      </c>
      <c r="F78" s="1139" t="s">
        <v>760</v>
      </c>
      <c r="G78" s="1139" t="s">
        <v>760</v>
      </c>
      <c r="H78" s="1139" t="s">
        <v>760</v>
      </c>
      <c r="I78" s="1139" t="s">
        <v>760</v>
      </c>
      <c r="J78" s="1139" t="s">
        <v>760</v>
      </c>
      <c r="K78" s="1170" t="s">
        <v>760</v>
      </c>
      <c r="L78" s="79">
        <v>303</v>
      </c>
    </row>
    <row r="79" spans="1:12" s="103" customFormat="1" ht="23.1" customHeight="1">
      <c r="A79" s="66">
        <v>304</v>
      </c>
      <c r="B79" s="65" t="s">
        <v>1131</v>
      </c>
      <c r="C79" s="1038" t="s">
        <v>760</v>
      </c>
      <c r="D79" s="437" t="s">
        <v>760</v>
      </c>
      <c r="E79" s="1137" t="s">
        <v>760</v>
      </c>
      <c r="F79" s="1137" t="s">
        <v>760</v>
      </c>
      <c r="G79" s="1137" t="s">
        <v>760</v>
      </c>
      <c r="H79" s="1137" t="s">
        <v>760</v>
      </c>
      <c r="I79" s="1137" t="s">
        <v>760</v>
      </c>
      <c r="J79" s="1137" t="s">
        <v>760</v>
      </c>
      <c r="K79" s="1166" t="s">
        <v>760</v>
      </c>
      <c r="L79" s="67">
        <v>304</v>
      </c>
    </row>
    <row r="80" spans="1:12" s="103" customFormat="1" ht="23.1" customHeight="1">
      <c r="A80" s="66">
        <v>305</v>
      </c>
      <c r="B80" s="65" t="s">
        <v>1132</v>
      </c>
      <c r="C80" s="1038" t="s">
        <v>760</v>
      </c>
      <c r="D80" s="437" t="s">
        <v>760</v>
      </c>
      <c r="E80" s="1137" t="s">
        <v>760</v>
      </c>
      <c r="F80" s="1137" t="s">
        <v>760</v>
      </c>
      <c r="G80" s="1137" t="s">
        <v>760</v>
      </c>
      <c r="H80" s="1137" t="s">
        <v>760</v>
      </c>
      <c r="I80" s="1137" t="s">
        <v>760</v>
      </c>
      <c r="J80" s="1137" t="s">
        <v>760</v>
      </c>
      <c r="K80" s="1166" t="s">
        <v>760</v>
      </c>
      <c r="L80" s="67">
        <v>305</v>
      </c>
    </row>
    <row r="81" spans="1:12" s="103" customFormat="1" ht="23.1" customHeight="1">
      <c r="A81" s="66">
        <v>306</v>
      </c>
      <c r="B81" s="65" t="s">
        <v>1133</v>
      </c>
      <c r="C81" s="1038" t="s">
        <v>760</v>
      </c>
      <c r="D81" s="437" t="s">
        <v>760</v>
      </c>
      <c r="E81" s="1137" t="s">
        <v>760</v>
      </c>
      <c r="F81" s="1137" t="s">
        <v>760</v>
      </c>
      <c r="G81" s="1137" t="s">
        <v>760</v>
      </c>
      <c r="H81" s="1137" t="s">
        <v>760</v>
      </c>
      <c r="I81" s="1137" t="s">
        <v>760</v>
      </c>
      <c r="J81" s="1137" t="s">
        <v>760</v>
      </c>
      <c r="K81" s="1166" t="s">
        <v>760</v>
      </c>
      <c r="L81" s="67">
        <v>306</v>
      </c>
    </row>
    <row r="82" spans="1:12" s="103" customFormat="1" ht="23.1" customHeight="1">
      <c r="A82" s="75"/>
      <c r="B82" s="76"/>
      <c r="C82" s="1068"/>
      <c r="D82" s="453"/>
      <c r="E82" s="1138"/>
      <c r="F82" s="1138"/>
      <c r="G82" s="1138"/>
      <c r="H82" s="1138"/>
      <c r="I82" s="1138"/>
      <c r="J82" s="1138"/>
      <c r="K82" s="1169"/>
      <c r="L82" s="77"/>
    </row>
    <row r="83" spans="1:12" s="103" customFormat="1" ht="23.1" customHeight="1">
      <c r="A83" s="66"/>
      <c r="B83" s="65"/>
      <c r="C83" s="1066"/>
      <c r="D83" s="445"/>
      <c r="E83" s="1139"/>
      <c r="F83" s="1139"/>
      <c r="G83" s="1139"/>
      <c r="H83" s="1139"/>
      <c r="I83" s="1139"/>
      <c r="J83" s="1139"/>
      <c r="K83" s="1170"/>
      <c r="L83" s="67"/>
    </row>
    <row r="84" spans="1:12" s="103" customFormat="1" ht="23.1" customHeight="1">
      <c r="A84" s="66"/>
      <c r="B84" s="65"/>
      <c r="C84" s="1038"/>
      <c r="D84" s="437"/>
      <c r="E84" s="1137"/>
      <c r="F84" s="1137"/>
      <c r="G84" s="1137"/>
      <c r="H84" s="1137"/>
      <c r="I84" s="1137"/>
      <c r="J84" s="1137"/>
      <c r="K84" s="1166"/>
      <c r="L84" s="67"/>
    </row>
    <row r="85" spans="1:12" s="103" customFormat="1" ht="23.1" customHeight="1">
      <c r="A85" s="66"/>
      <c r="B85" s="65"/>
      <c r="C85" s="1038"/>
      <c r="D85" s="437"/>
      <c r="E85" s="1137"/>
      <c r="F85" s="1137"/>
      <c r="G85" s="1137"/>
      <c r="H85" s="1137"/>
      <c r="I85" s="1137"/>
      <c r="J85" s="1137"/>
      <c r="K85" s="1166"/>
      <c r="L85" s="67"/>
    </row>
    <row r="86" spans="1:12" s="103" customFormat="1" ht="23.1" customHeight="1">
      <c r="A86" s="66"/>
      <c r="B86" s="65"/>
      <c r="C86" s="1038"/>
      <c r="D86" s="437"/>
      <c r="E86" s="1137"/>
      <c r="F86" s="1137"/>
      <c r="G86" s="1137"/>
      <c r="H86" s="1137"/>
      <c r="I86" s="1137"/>
      <c r="J86" s="1137"/>
      <c r="K86" s="1166"/>
      <c r="L86" s="67"/>
    </row>
    <row r="87" spans="1:12" s="103" customFormat="1" ht="23.1" customHeight="1">
      <c r="A87" s="75"/>
      <c r="B87" s="76"/>
      <c r="C87" s="1068"/>
      <c r="D87" s="453"/>
      <c r="E87" s="1138"/>
      <c r="F87" s="1138"/>
      <c r="G87" s="1138"/>
      <c r="H87" s="1138"/>
      <c r="I87" s="1138"/>
      <c r="J87" s="1138"/>
      <c r="K87" s="1169"/>
      <c r="L87" s="77"/>
    </row>
    <row r="88" spans="1:12" s="103" customFormat="1" ht="23.1" customHeight="1">
      <c r="A88" s="66"/>
      <c r="B88" s="65"/>
      <c r="C88" s="1066"/>
      <c r="D88" s="445"/>
      <c r="E88" s="1139"/>
      <c r="F88" s="1139"/>
      <c r="G88" s="1139"/>
      <c r="H88" s="1139"/>
      <c r="I88" s="1139"/>
      <c r="J88" s="1139"/>
      <c r="K88" s="1170"/>
      <c r="L88" s="67"/>
    </row>
    <row r="89" spans="1:12" s="103" customFormat="1" ht="23.1" customHeight="1">
      <c r="A89" s="66"/>
      <c r="B89" s="65"/>
      <c r="C89" s="1038"/>
      <c r="D89" s="437"/>
      <c r="E89" s="1137"/>
      <c r="F89" s="1137"/>
      <c r="G89" s="1137"/>
      <c r="H89" s="1137"/>
      <c r="I89" s="1137"/>
      <c r="J89" s="1137"/>
      <c r="K89" s="1166"/>
      <c r="L89" s="67"/>
    </row>
    <row r="90" spans="1:12" s="103" customFormat="1" ht="23.1" customHeight="1">
      <c r="A90" s="66"/>
      <c r="B90" s="65"/>
      <c r="C90" s="1038"/>
      <c r="D90" s="437"/>
      <c r="E90" s="1137"/>
      <c r="F90" s="1137"/>
      <c r="G90" s="1137"/>
      <c r="H90" s="1137"/>
      <c r="I90" s="1137"/>
      <c r="J90" s="1137"/>
      <c r="K90" s="1166"/>
      <c r="L90" s="67"/>
    </row>
    <row r="91" spans="1:12" s="103" customFormat="1" ht="23.1" customHeight="1">
      <c r="A91" s="66"/>
      <c r="B91" s="65"/>
      <c r="C91" s="1038"/>
      <c r="D91" s="437"/>
      <c r="E91" s="1137"/>
      <c r="F91" s="1137"/>
      <c r="G91" s="1137"/>
      <c r="H91" s="1137"/>
      <c r="I91" s="1137"/>
      <c r="J91" s="1137"/>
      <c r="K91" s="1166"/>
      <c r="L91" s="67"/>
    </row>
    <row r="92" spans="1:12" s="103" customFormat="1" ht="23.1" customHeight="1">
      <c r="A92" s="75"/>
      <c r="B92" s="76"/>
      <c r="C92" s="1068"/>
      <c r="D92" s="453"/>
      <c r="E92" s="1138"/>
      <c r="F92" s="1138"/>
      <c r="G92" s="1138"/>
      <c r="H92" s="1138"/>
      <c r="I92" s="1138"/>
      <c r="J92" s="1138"/>
      <c r="K92" s="1169"/>
      <c r="L92" s="77"/>
    </row>
    <row r="93" spans="1:12" s="103" customFormat="1" ht="23.1" customHeight="1">
      <c r="A93" s="66"/>
      <c r="B93" s="65"/>
      <c r="C93" s="1066"/>
      <c r="D93" s="445"/>
      <c r="E93" s="1139"/>
      <c r="F93" s="1139"/>
      <c r="G93" s="1139"/>
      <c r="H93" s="1139"/>
      <c r="I93" s="1139"/>
      <c r="J93" s="1139"/>
      <c r="K93" s="1170"/>
      <c r="L93" s="67"/>
    </row>
    <row r="94" spans="1:12" s="103" customFormat="1" ht="23.1" customHeight="1">
      <c r="A94" s="66"/>
      <c r="B94" s="65"/>
      <c r="C94" s="1038"/>
      <c r="D94" s="437"/>
      <c r="E94" s="1137"/>
      <c r="F94" s="1137"/>
      <c r="G94" s="1137"/>
      <c r="H94" s="1137"/>
      <c r="I94" s="1137"/>
      <c r="J94" s="1137"/>
      <c r="K94" s="1166"/>
      <c r="L94" s="67"/>
    </row>
    <row r="95" spans="1:12" s="103" customFormat="1" ht="23.1" customHeight="1">
      <c r="A95" s="66"/>
      <c r="B95" s="65"/>
      <c r="C95" s="1038"/>
      <c r="D95" s="437"/>
      <c r="E95" s="1137"/>
      <c r="F95" s="1137"/>
      <c r="G95" s="1137"/>
      <c r="H95" s="1137"/>
      <c r="I95" s="1137"/>
      <c r="J95" s="1137"/>
      <c r="K95" s="1166"/>
      <c r="L95" s="67"/>
    </row>
    <row r="96" spans="1:12" s="103" customFormat="1" ht="23.1" customHeight="1">
      <c r="A96" s="78"/>
      <c r="B96" s="65"/>
      <c r="C96" s="1038"/>
      <c r="D96" s="437"/>
      <c r="E96" s="1137"/>
      <c r="F96" s="1137"/>
      <c r="G96" s="1137"/>
      <c r="H96" s="1137"/>
      <c r="I96" s="1137"/>
      <c r="J96" s="1137"/>
      <c r="K96" s="1166"/>
      <c r="L96" s="79"/>
    </row>
    <row r="97" spans="1:12" s="103" customFormat="1" ht="23.1" customHeight="1">
      <c r="A97" s="75"/>
      <c r="B97" s="76"/>
      <c r="C97" s="1068"/>
      <c r="D97" s="453"/>
      <c r="E97" s="1138"/>
      <c r="F97" s="1138"/>
      <c r="G97" s="1138"/>
      <c r="H97" s="1138"/>
      <c r="I97" s="1138"/>
      <c r="J97" s="1138"/>
      <c r="K97" s="1169"/>
      <c r="L97" s="77"/>
    </row>
    <row r="98" spans="1:12" s="103" customFormat="1" ht="23.1" customHeight="1">
      <c r="A98" s="66"/>
      <c r="B98" s="65"/>
      <c r="C98" s="1066"/>
      <c r="D98" s="445"/>
      <c r="E98" s="1139"/>
      <c r="F98" s="1139"/>
      <c r="G98" s="1139"/>
      <c r="H98" s="1139"/>
      <c r="I98" s="1139"/>
      <c r="J98" s="1139"/>
      <c r="K98" s="1170"/>
      <c r="L98" s="67"/>
    </row>
    <row r="99" spans="1:12" s="103" customFormat="1" ht="23.1" customHeight="1">
      <c r="A99" s="66"/>
      <c r="B99" s="65"/>
      <c r="C99" s="1038"/>
      <c r="D99" s="437"/>
      <c r="E99" s="1137"/>
      <c r="F99" s="1137"/>
      <c r="G99" s="1137"/>
      <c r="H99" s="1137"/>
      <c r="I99" s="1137"/>
      <c r="J99" s="1137"/>
      <c r="K99" s="1166"/>
      <c r="L99" s="67"/>
    </row>
    <row r="100" spans="1:12" s="103" customFormat="1" ht="23.1" customHeight="1">
      <c r="A100" s="66"/>
      <c r="B100" s="65"/>
      <c r="C100" s="1038"/>
      <c r="D100" s="437"/>
      <c r="E100" s="1137"/>
      <c r="F100" s="1137"/>
      <c r="G100" s="1137"/>
      <c r="H100" s="1137"/>
      <c r="I100" s="1137"/>
      <c r="J100" s="1137"/>
      <c r="K100" s="1166"/>
      <c r="L100" s="67"/>
    </row>
    <row r="101" spans="1:12" s="103" customFormat="1" ht="23.1" customHeight="1">
      <c r="A101" s="78"/>
      <c r="B101" s="65"/>
      <c r="C101" s="1038"/>
      <c r="D101" s="437"/>
      <c r="E101" s="1137"/>
      <c r="F101" s="1137"/>
      <c r="G101" s="1137"/>
      <c r="H101" s="1137"/>
      <c r="I101" s="1137"/>
      <c r="J101" s="1137"/>
      <c r="K101" s="1166"/>
      <c r="L101" s="79"/>
    </row>
    <row r="102" spans="1:12" s="103" customFormat="1" ht="23.1" customHeight="1">
      <c r="A102" s="75"/>
      <c r="B102" s="76"/>
      <c r="C102" s="1068"/>
      <c r="D102" s="453"/>
      <c r="E102" s="1138"/>
      <c r="F102" s="1138"/>
      <c r="G102" s="1138"/>
      <c r="H102" s="1138"/>
      <c r="I102" s="1138"/>
      <c r="J102" s="1138"/>
      <c r="K102" s="1169"/>
      <c r="L102" s="77"/>
    </row>
    <row r="103" spans="1:12" s="125" customFormat="1" ht="23.1" customHeight="1">
      <c r="A103" s="66"/>
      <c r="B103" s="65"/>
      <c r="C103" s="1066"/>
      <c r="D103" s="445"/>
      <c r="E103" s="1139"/>
      <c r="F103" s="1139"/>
      <c r="G103" s="1139"/>
      <c r="H103" s="1139"/>
      <c r="I103" s="1139"/>
      <c r="J103" s="1139"/>
      <c r="K103" s="1170"/>
      <c r="L103" s="67"/>
    </row>
    <row r="104" spans="1:12" s="125" customFormat="1" ht="23.1" customHeight="1">
      <c r="A104" s="66"/>
      <c r="B104" s="65"/>
      <c r="C104" s="1038"/>
      <c r="D104" s="437"/>
      <c r="E104" s="1137"/>
      <c r="F104" s="1137"/>
      <c r="G104" s="1137"/>
      <c r="H104" s="1137"/>
      <c r="I104" s="1137"/>
      <c r="J104" s="1137"/>
      <c r="K104" s="1166"/>
      <c r="L104" s="67"/>
    </row>
    <row r="105" spans="1:12" s="125" customFormat="1" ht="23.1" customHeight="1">
      <c r="A105" s="66"/>
      <c r="B105" s="65"/>
      <c r="C105" s="1038"/>
      <c r="D105" s="437"/>
      <c r="E105" s="1137"/>
      <c r="F105" s="1137"/>
      <c r="G105" s="1137"/>
      <c r="H105" s="1137"/>
      <c r="I105" s="1137"/>
      <c r="J105" s="1137"/>
      <c r="K105" s="1166"/>
      <c r="L105" s="67"/>
    </row>
    <row r="106" spans="1:12" s="125" customFormat="1" ht="23.1" customHeight="1">
      <c r="A106" s="66"/>
      <c r="B106" s="65"/>
      <c r="C106" s="1038"/>
      <c r="D106" s="437"/>
      <c r="E106" s="1137"/>
      <c r="F106" s="1137"/>
      <c r="G106" s="1137"/>
      <c r="H106" s="1137"/>
      <c r="I106" s="1137"/>
      <c r="J106" s="1137"/>
      <c r="K106" s="1166"/>
      <c r="L106" s="67"/>
    </row>
    <row r="107" spans="1:12" s="125" customFormat="1" ht="23.1" customHeight="1" thickBot="1">
      <c r="A107" s="81"/>
      <c r="B107" s="82"/>
      <c r="C107" s="1171"/>
      <c r="D107" s="1172"/>
      <c r="E107" s="1150"/>
      <c r="F107" s="1150"/>
      <c r="G107" s="1150"/>
      <c r="H107" s="1150"/>
      <c r="I107" s="1150"/>
      <c r="J107" s="1150"/>
      <c r="K107" s="1173"/>
      <c r="L107" s="83"/>
    </row>
    <row r="108" spans="1:12" ht="19.7" customHeight="1">
      <c r="C108" s="199"/>
      <c r="D108" s="199"/>
      <c r="E108" s="199"/>
      <c r="F108" s="199"/>
      <c r="G108" s="199"/>
      <c r="H108" s="199"/>
      <c r="I108" s="199"/>
      <c r="J108" s="199"/>
      <c r="K108" s="199"/>
      <c r="L108" s="6"/>
    </row>
    <row r="109" spans="1:12" ht="19.7" customHeight="1">
      <c r="C109" s="199"/>
      <c r="D109" s="199"/>
      <c r="E109" s="199"/>
      <c r="F109" s="199"/>
      <c r="G109" s="199"/>
      <c r="H109" s="199"/>
      <c r="I109" s="199"/>
      <c r="J109" s="199"/>
      <c r="K109" s="199"/>
      <c r="L109" s="6"/>
    </row>
    <row r="110" spans="1:12" ht="19.7" customHeight="1">
      <c r="B110" s="205"/>
      <c r="C110" s="206"/>
      <c r="D110" s="206"/>
      <c r="E110" s="206"/>
      <c r="F110" s="206"/>
      <c r="G110" s="206"/>
      <c r="H110" s="206"/>
      <c r="I110" s="206"/>
      <c r="J110" s="206"/>
      <c r="K110" s="206"/>
      <c r="L110" s="6"/>
    </row>
    <row r="111" spans="1:12" ht="19.7" customHeight="1">
      <c r="B111" s="205"/>
      <c r="C111" s="206"/>
      <c r="D111" s="206"/>
      <c r="E111" s="206"/>
      <c r="F111" s="206"/>
      <c r="G111" s="206"/>
      <c r="H111" s="206"/>
      <c r="I111" s="206"/>
      <c r="J111" s="206"/>
      <c r="K111" s="206"/>
    </row>
    <row r="112" spans="1:12" ht="19.7" customHeight="1">
      <c r="B112" s="205"/>
      <c r="C112" s="206"/>
      <c r="D112" s="206"/>
      <c r="E112" s="206"/>
      <c r="F112" s="206"/>
      <c r="G112" s="206"/>
      <c r="H112" s="206"/>
      <c r="I112" s="206"/>
      <c r="J112" s="206"/>
      <c r="K112" s="206"/>
    </row>
    <row r="113" spans="2:11" ht="19.7" customHeight="1">
      <c r="B113" s="205"/>
      <c r="C113" s="206"/>
      <c r="D113" s="206"/>
      <c r="E113" s="206"/>
      <c r="F113" s="206"/>
      <c r="G113" s="206"/>
      <c r="H113" s="206"/>
      <c r="I113" s="206"/>
      <c r="J113" s="206"/>
      <c r="K113" s="206"/>
    </row>
    <row r="114" spans="2:11" ht="19.7" customHeight="1">
      <c r="B114" s="205"/>
      <c r="C114" s="206"/>
      <c r="D114" s="206"/>
      <c r="E114" s="206"/>
      <c r="F114" s="206"/>
      <c r="G114" s="206"/>
      <c r="H114" s="206"/>
      <c r="I114" s="206"/>
      <c r="J114" s="206"/>
      <c r="K114" s="206"/>
    </row>
    <row r="115" spans="2:11" ht="19.7" customHeight="1">
      <c r="B115" s="205"/>
      <c r="C115" s="206"/>
      <c r="D115" s="206"/>
      <c r="E115" s="206"/>
      <c r="F115" s="206"/>
      <c r="G115" s="206"/>
      <c r="H115" s="206"/>
      <c r="I115" s="206"/>
      <c r="J115" s="206"/>
      <c r="K115" s="206"/>
    </row>
  </sheetData>
  <phoneticPr fontId="2"/>
  <pageMargins left="0.93" right="0.59055118110236227" top="0.64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1" man="1"/>
  </rowBreaks>
  <colBreaks count="1" manualBreakCount="1">
    <brk id="6" max="1048575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A1:O107"/>
  <sheetViews>
    <sheetView showGridLines="0" view="pageBreakPreview" zoomScale="55" zoomScaleNormal="75" zoomScaleSheetLayoutView="75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19.7" customHeight="1"/>
  <cols>
    <col min="1" max="1" width="5.875" style="8" customWidth="1"/>
    <col min="2" max="2" width="25.625" style="6" customWidth="1"/>
    <col min="3" max="3" width="21.625" style="6" customWidth="1"/>
    <col min="4" max="4" width="13.625" style="207" customWidth="1"/>
    <col min="5" max="5" width="21.625" style="6" customWidth="1"/>
    <col min="6" max="6" width="13.625" style="207" customWidth="1"/>
    <col min="7" max="7" width="21.625" style="6" customWidth="1"/>
    <col min="8" max="8" width="13.625" style="207" customWidth="1"/>
    <col min="9" max="9" width="20.625" style="6" customWidth="1"/>
    <col min="10" max="10" width="12.625" style="207" customWidth="1"/>
    <col min="11" max="11" width="20.625" style="107" customWidth="1"/>
    <col min="12" max="14" width="19.625" style="107" customWidth="1"/>
    <col min="15" max="15" width="6.375" style="8" customWidth="1"/>
    <col min="16" max="16384" width="9" style="6"/>
  </cols>
  <sheetData>
    <row r="1" spans="1:15" ht="30.95" customHeight="1">
      <c r="A1" s="4" t="s">
        <v>872</v>
      </c>
    </row>
    <row r="2" spans="1:15" s="86" customFormat="1" ht="22.5" customHeight="1" thickBot="1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132"/>
      <c r="O2" s="209" t="s">
        <v>771</v>
      </c>
    </row>
    <row r="3" spans="1:15" s="121" customFormat="1" ht="24.95" customHeight="1">
      <c r="A3" s="13" t="s">
        <v>549</v>
      </c>
      <c r="B3" s="14"/>
      <c r="C3" s="2425" t="s">
        <v>772</v>
      </c>
      <c r="D3" s="2420"/>
      <c r="E3" s="2420"/>
      <c r="F3" s="2420"/>
      <c r="G3" s="2420"/>
      <c r="H3" s="2420"/>
      <c r="I3" s="2423" t="s">
        <v>773</v>
      </c>
      <c r="J3" s="2423"/>
      <c r="K3" s="2424"/>
      <c r="L3" s="185"/>
      <c r="M3" s="185"/>
      <c r="N3" s="185"/>
      <c r="O3" s="20" t="s">
        <v>549</v>
      </c>
    </row>
    <row r="4" spans="1:15" s="121" customFormat="1" ht="24.95" customHeight="1">
      <c r="A4" s="22" t="s">
        <v>550</v>
      </c>
      <c r="B4" s="23"/>
      <c r="C4" s="188" t="s">
        <v>637</v>
      </c>
      <c r="D4" s="189"/>
      <c r="E4" s="188" t="s">
        <v>638</v>
      </c>
      <c r="F4" s="189"/>
      <c r="G4" s="188" t="s">
        <v>639</v>
      </c>
      <c r="H4" s="189"/>
      <c r="I4" s="188" t="s">
        <v>640</v>
      </c>
      <c r="J4" s="189"/>
      <c r="K4" s="190" t="s">
        <v>511</v>
      </c>
      <c r="L4" s="93"/>
      <c r="M4" s="93"/>
      <c r="N4" s="93" t="s">
        <v>270</v>
      </c>
      <c r="O4" s="29" t="s">
        <v>550</v>
      </c>
    </row>
    <row r="5" spans="1:15" s="121" customFormat="1" ht="24.95" customHeight="1">
      <c r="A5" s="22" t="s">
        <v>551</v>
      </c>
      <c r="B5" s="23" t="s">
        <v>512</v>
      </c>
      <c r="C5" s="92"/>
      <c r="D5" s="192"/>
      <c r="E5" s="92"/>
      <c r="F5" s="192"/>
      <c r="G5" s="92"/>
      <c r="H5" s="192"/>
      <c r="I5" s="92"/>
      <c r="J5" s="192"/>
      <c r="K5" s="92"/>
      <c r="L5" s="93" t="s">
        <v>530</v>
      </c>
      <c r="M5" s="93" t="s">
        <v>774</v>
      </c>
      <c r="N5" s="93"/>
      <c r="O5" s="29" t="s">
        <v>551</v>
      </c>
    </row>
    <row r="6" spans="1:15" s="121" customFormat="1" ht="24.95" customHeight="1">
      <c r="A6" s="22" t="s">
        <v>552</v>
      </c>
      <c r="B6" s="23"/>
      <c r="C6" s="93" t="s">
        <v>626</v>
      </c>
      <c r="D6" s="193" t="s">
        <v>561</v>
      </c>
      <c r="E6" s="93" t="s">
        <v>626</v>
      </c>
      <c r="F6" s="193" t="s">
        <v>561</v>
      </c>
      <c r="G6" s="93" t="s">
        <v>626</v>
      </c>
      <c r="H6" s="193" t="s">
        <v>561</v>
      </c>
      <c r="I6" s="93" t="s">
        <v>626</v>
      </c>
      <c r="J6" s="193" t="s">
        <v>561</v>
      </c>
      <c r="K6" s="93" t="s">
        <v>626</v>
      </c>
      <c r="L6" s="93"/>
      <c r="M6" s="93"/>
      <c r="N6" s="93" t="s">
        <v>308</v>
      </c>
      <c r="O6" s="29" t="s">
        <v>552</v>
      </c>
    </row>
    <row r="7" spans="1:15" s="121" customFormat="1" ht="24.95" customHeight="1" thickBot="1">
      <c r="A7" s="44" t="s">
        <v>553</v>
      </c>
      <c r="B7" s="45"/>
      <c r="C7" s="95"/>
      <c r="D7" s="194"/>
      <c r="E7" s="95"/>
      <c r="F7" s="194"/>
      <c r="G7" s="95"/>
      <c r="H7" s="194"/>
      <c r="I7" s="95"/>
      <c r="J7" s="194"/>
      <c r="K7" s="95"/>
      <c r="L7" s="95"/>
      <c r="M7" s="95"/>
      <c r="N7" s="95"/>
      <c r="O7" s="56" t="s">
        <v>553</v>
      </c>
    </row>
    <row r="8" spans="1:15" s="125" customFormat="1" ht="30" customHeight="1">
      <c r="A8" s="26"/>
      <c r="B8" s="35" t="s">
        <v>1136</v>
      </c>
      <c r="C8" s="1145" t="s">
        <v>760</v>
      </c>
      <c r="D8" s="1161" t="s">
        <v>760</v>
      </c>
      <c r="E8" s="1145" t="s">
        <v>760</v>
      </c>
      <c r="F8" s="1161" t="s">
        <v>760</v>
      </c>
      <c r="G8" s="1145" t="s">
        <v>760</v>
      </c>
      <c r="H8" s="1161" t="s">
        <v>760</v>
      </c>
      <c r="I8" s="1145" t="s">
        <v>760</v>
      </c>
      <c r="J8" s="1161" t="s">
        <v>760</v>
      </c>
      <c r="K8" s="1152" t="s">
        <v>760</v>
      </c>
      <c r="L8" s="1152" t="s">
        <v>760</v>
      </c>
      <c r="M8" s="1152" t="s">
        <v>760</v>
      </c>
      <c r="N8" s="1155" t="s">
        <v>760</v>
      </c>
      <c r="O8" s="16"/>
    </row>
    <row r="9" spans="1:15" s="121" customFormat="1" ht="30" customHeight="1">
      <c r="A9" s="22"/>
      <c r="B9" s="30" t="s">
        <v>1137</v>
      </c>
      <c r="C9" s="1137">
        <v>792032</v>
      </c>
      <c r="D9" s="1140">
        <v>66.37</v>
      </c>
      <c r="E9" s="1137">
        <v>0</v>
      </c>
      <c r="F9" s="1140">
        <v>0</v>
      </c>
      <c r="G9" s="1137">
        <v>401317</v>
      </c>
      <c r="H9" s="1140">
        <v>33.630000000000003</v>
      </c>
      <c r="I9" s="1137">
        <v>0</v>
      </c>
      <c r="J9" s="1140">
        <v>0</v>
      </c>
      <c r="K9" s="438">
        <v>1193349</v>
      </c>
      <c r="L9" s="438">
        <v>77805</v>
      </c>
      <c r="M9" s="438">
        <v>223</v>
      </c>
      <c r="N9" s="1156">
        <v>111352</v>
      </c>
      <c r="O9" s="29"/>
    </row>
    <row r="10" spans="1:15" s="121" customFormat="1" ht="30" customHeight="1">
      <c r="A10" s="22"/>
      <c r="B10" s="30" t="s">
        <v>1138</v>
      </c>
      <c r="C10" s="1146" t="s">
        <v>760</v>
      </c>
      <c r="D10" s="1162" t="s">
        <v>760</v>
      </c>
      <c r="E10" s="1151" t="s">
        <v>760</v>
      </c>
      <c r="F10" s="1162" t="s">
        <v>760</v>
      </c>
      <c r="G10" s="1151" t="s">
        <v>760</v>
      </c>
      <c r="H10" s="1162" t="s">
        <v>760</v>
      </c>
      <c r="I10" s="1151" t="s">
        <v>760</v>
      </c>
      <c r="J10" s="1162" t="s">
        <v>760</v>
      </c>
      <c r="K10" s="1153" t="s">
        <v>760</v>
      </c>
      <c r="L10" s="1153" t="s">
        <v>760</v>
      </c>
      <c r="M10" s="1153" t="s">
        <v>760</v>
      </c>
      <c r="N10" s="1157" t="s">
        <v>760</v>
      </c>
      <c r="O10" s="29"/>
    </row>
    <row r="11" spans="1:15" s="121" customFormat="1" ht="30" customHeight="1">
      <c r="A11" s="22"/>
      <c r="B11" s="30" t="s">
        <v>1139</v>
      </c>
      <c r="C11" s="1137">
        <v>731593</v>
      </c>
      <c r="D11" s="1140">
        <v>67.16</v>
      </c>
      <c r="E11" s="1137">
        <v>0</v>
      </c>
      <c r="F11" s="1140">
        <v>0</v>
      </c>
      <c r="G11" s="1137">
        <v>357713</v>
      </c>
      <c r="H11" s="1140">
        <v>32.840000000000003</v>
      </c>
      <c r="I11" s="1137">
        <v>0</v>
      </c>
      <c r="J11" s="1140">
        <v>0</v>
      </c>
      <c r="K11" s="438">
        <v>1089306</v>
      </c>
      <c r="L11" s="438">
        <v>69548</v>
      </c>
      <c r="M11" s="438">
        <v>223</v>
      </c>
      <c r="N11" s="1156">
        <v>106723</v>
      </c>
      <c r="O11" s="29"/>
    </row>
    <row r="12" spans="1:15" s="121" customFormat="1" ht="30" customHeight="1">
      <c r="A12" s="122"/>
      <c r="B12" s="150" t="s">
        <v>1140</v>
      </c>
      <c r="C12" s="1138">
        <v>60439</v>
      </c>
      <c r="D12" s="1141">
        <v>58.09</v>
      </c>
      <c r="E12" s="1138">
        <v>0</v>
      </c>
      <c r="F12" s="1141">
        <v>0</v>
      </c>
      <c r="G12" s="1138">
        <v>43604</v>
      </c>
      <c r="H12" s="1141">
        <v>41.91</v>
      </c>
      <c r="I12" s="1138">
        <v>0</v>
      </c>
      <c r="J12" s="1141">
        <v>0</v>
      </c>
      <c r="K12" s="440">
        <v>104043</v>
      </c>
      <c r="L12" s="440">
        <v>8257</v>
      </c>
      <c r="M12" s="440">
        <v>0</v>
      </c>
      <c r="N12" s="1158">
        <v>4629</v>
      </c>
      <c r="O12" s="124"/>
    </row>
    <row r="13" spans="1:15" ht="23.1" customHeight="1">
      <c r="A13" s="64">
        <v>1</v>
      </c>
      <c r="B13" s="97" t="s">
        <v>1065</v>
      </c>
      <c r="C13" s="1139">
        <v>37601</v>
      </c>
      <c r="D13" s="1142">
        <v>73.989999999999995</v>
      </c>
      <c r="E13" s="1139">
        <v>0</v>
      </c>
      <c r="F13" s="1142">
        <v>0</v>
      </c>
      <c r="G13" s="1139">
        <v>13216</v>
      </c>
      <c r="H13" s="1142">
        <v>26.01</v>
      </c>
      <c r="I13" s="1139">
        <v>0</v>
      </c>
      <c r="J13" s="1142">
        <v>0</v>
      </c>
      <c r="K13" s="1032">
        <v>50817</v>
      </c>
      <c r="L13" s="1032">
        <v>2732</v>
      </c>
      <c r="M13" s="1032">
        <v>3</v>
      </c>
      <c r="N13" s="1159">
        <v>3141</v>
      </c>
      <c r="O13" s="63">
        <v>1</v>
      </c>
    </row>
    <row r="14" spans="1:15" ht="23.1" customHeight="1">
      <c r="A14" s="64">
        <v>2</v>
      </c>
      <c r="B14" s="97" t="s">
        <v>1066</v>
      </c>
      <c r="C14" s="1137">
        <v>29191</v>
      </c>
      <c r="D14" s="1140">
        <v>54.31</v>
      </c>
      <c r="E14" s="1137">
        <v>0</v>
      </c>
      <c r="F14" s="1140">
        <v>0</v>
      </c>
      <c r="G14" s="1137">
        <v>24559</v>
      </c>
      <c r="H14" s="1140">
        <v>45.69</v>
      </c>
      <c r="I14" s="1137">
        <v>0</v>
      </c>
      <c r="J14" s="1140">
        <v>0</v>
      </c>
      <c r="K14" s="438">
        <v>53750</v>
      </c>
      <c r="L14" s="438">
        <v>5058</v>
      </c>
      <c r="M14" s="438">
        <v>0</v>
      </c>
      <c r="N14" s="1156">
        <v>1514</v>
      </c>
      <c r="O14" s="59">
        <v>2</v>
      </c>
    </row>
    <row r="15" spans="1:15" ht="23.1" customHeight="1">
      <c r="A15" s="64">
        <v>3</v>
      </c>
      <c r="B15" s="97" t="s">
        <v>1067</v>
      </c>
      <c r="C15" s="1137">
        <v>72747</v>
      </c>
      <c r="D15" s="1140">
        <v>73.14</v>
      </c>
      <c r="E15" s="1137">
        <v>0</v>
      </c>
      <c r="F15" s="1140">
        <v>0</v>
      </c>
      <c r="G15" s="1137">
        <v>26712</v>
      </c>
      <c r="H15" s="1140">
        <v>26.86</v>
      </c>
      <c r="I15" s="1137">
        <v>0</v>
      </c>
      <c r="J15" s="1140">
        <v>0</v>
      </c>
      <c r="K15" s="438">
        <v>99459</v>
      </c>
      <c r="L15" s="438">
        <v>5281</v>
      </c>
      <c r="M15" s="438">
        <v>0</v>
      </c>
      <c r="N15" s="1156">
        <v>14417</v>
      </c>
      <c r="O15" s="59">
        <v>3</v>
      </c>
    </row>
    <row r="16" spans="1:15" ht="23.1" customHeight="1">
      <c r="A16" s="64">
        <v>6</v>
      </c>
      <c r="B16" s="97" t="s">
        <v>1068</v>
      </c>
      <c r="C16" s="1137">
        <v>13529</v>
      </c>
      <c r="D16" s="1140">
        <v>59.13</v>
      </c>
      <c r="E16" s="1137">
        <v>0</v>
      </c>
      <c r="F16" s="1140">
        <v>0</v>
      </c>
      <c r="G16" s="1137">
        <v>9351</v>
      </c>
      <c r="H16" s="1140">
        <v>40.869999999999997</v>
      </c>
      <c r="I16" s="1137">
        <v>0</v>
      </c>
      <c r="J16" s="1140">
        <v>0</v>
      </c>
      <c r="K16" s="438">
        <v>22880</v>
      </c>
      <c r="L16" s="438">
        <v>1562</v>
      </c>
      <c r="M16" s="438">
        <v>0</v>
      </c>
      <c r="N16" s="1156">
        <v>656</v>
      </c>
      <c r="O16" s="59">
        <v>6</v>
      </c>
    </row>
    <row r="17" spans="1:15" ht="23.1" customHeight="1">
      <c r="A17" s="197">
        <v>7</v>
      </c>
      <c r="B17" s="198" t="s">
        <v>1069</v>
      </c>
      <c r="C17" s="1138">
        <v>8998</v>
      </c>
      <c r="D17" s="1141">
        <v>67.56</v>
      </c>
      <c r="E17" s="1138">
        <v>0</v>
      </c>
      <c r="F17" s="1141">
        <v>0</v>
      </c>
      <c r="G17" s="1138">
        <v>4320</v>
      </c>
      <c r="H17" s="1141">
        <v>32.44</v>
      </c>
      <c r="I17" s="1138">
        <v>0</v>
      </c>
      <c r="J17" s="1141">
        <v>0</v>
      </c>
      <c r="K17" s="440">
        <v>13318</v>
      </c>
      <c r="L17" s="440">
        <v>671</v>
      </c>
      <c r="M17" s="440">
        <v>0</v>
      </c>
      <c r="N17" s="1158">
        <v>671</v>
      </c>
      <c r="O17" s="141">
        <v>7</v>
      </c>
    </row>
    <row r="18" spans="1:15" ht="23.1" customHeight="1">
      <c r="A18" s="64">
        <v>8</v>
      </c>
      <c r="B18" s="97" t="s">
        <v>1070</v>
      </c>
      <c r="C18" s="1139">
        <v>48655</v>
      </c>
      <c r="D18" s="1142">
        <v>68.44</v>
      </c>
      <c r="E18" s="1139">
        <v>0</v>
      </c>
      <c r="F18" s="1142">
        <v>0</v>
      </c>
      <c r="G18" s="1139">
        <v>22440</v>
      </c>
      <c r="H18" s="1142">
        <v>31.56</v>
      </c>
      <c r="I18" s="1139">
        <v>0</v>
      </c>
      <c r="J18" s="1142">
        <v>0</v>
      </c>
      <c r="K18" s="1032">
        <v>71095</v>
      </c>
      <c r="L18" s="1032">
        <v>4012</v>
      </c>
      <c r="M18" s="1032">
        <v>7</v>
      </c>
      <c r="N18" s="1159">
        <v>9638</v>
      </c>
      <c r="O18" s="59">
        <v>8</v>
      </c>
    </row>
    <row r="19" spans="1:15" ht="23.1" customHeight="1">
      <c r="A19" s="64">
        <v>9</v>
      </c>
      <c r="B19" s="97" t="s">
        <v>1071</v>
      </c>
      <c r="C19" s="1137">
        <v>11489</v>
      </c>
      <c r="D19" s="1140">
        <v>70.19</v>
      </c>
      <c r="E19" s="1137">
        <v>0</v>
      </c>
      <c r="F19" s="1140">
        <v>0</v>
      </c>
      <c r="G19" s="1137">
        <v>4880</v>
      </c>
      <c r="H19" s="1140">
        <v>29.81</v>
      </c>
      <c r="I19" s="1137">
        <v>0</v>
      </c>
      <c r="J19" s="1140">
        <v>0</v>
      </c>
      <c r="K19" s="438">
        <v>16369</v>
      </c>
      <c r="L19" s="438">
        <v>1099</v>
      </c>
      <c r="M19" s="438">
        <v>0</v>
      </c>
      <c r="N19" s="1156">
        <v>1746</v>
      </c>
      <c r="O19" s="59">
        <v>9</v>
      </c>
    </row>
    <row r="20" spans="1:15" ht="23.1" customHeight="1">
      <c r="A20" s="64">
        <v>10</v>
      </c>
      <c r="B20" s="97" t="s">
        <v>1072</v>
      </c>
      <c r="C20" s="1137">
        <v>6266</v>
      </c>
      <c r="D20" s="1140">
        <v>54.48</v>
      </c>
      <c r="E20" s="1137">
        <v>0</v>
      </c>
      <c r="F20" s="1140">
        <v>0</v>
      </c>
      <c r="G20" s="1137">
        <v>5236</v>
      </c>
      <c r="H20" s="1140">
        <v>45.52</v>
      </c>
      <c r="I20" s="1137">
        <v>0</v>
      </c>
      <c r="J20" s="1140">
        <v>0</v>
      </c>
      <c r="K20" s="438">
        <v>11502</v>
      </c>
      <c r="L20" s="438">
        <v>727</v>
      </c>
      <c r="M20" s="438">
        <v>0</v>
      </c>
      <c r="N20" s="1156">
        <v>195</v>
      </c>
      <c r="O20" s="59">
        <v>10</v>
      </c>
    </row>
    <row r="21" spans="1:15" s="103" customFormat="1" ht="23.1" customHeight="1">
      <c r="A21" s="64">
        <v>11</v>
      </c>
      <c r="B21" s="97" t="s">
        <v>1073</v>
      </c>
      <c r="C21" s="1137">
        <v>16715</v>
      </c>
      <c r="D21" s="1140">
        <v>68.010000000000005</v>
      </c>
      <c r="E21" s="1137">
        <v>0</v>
      </c>
      <c r="F21" s="1140">
        <v>0</v>
      </c>
      <c r="G21" s="1137">
        <v>7861</v>
      </c>
      <c r="H21" s="1140">
        <v>31.99</v>
      </c>
      <c r="I21" s="1137">
        <v>0</v>
      </c>
      <c r="J21" s="1140">
        <v>0</v>
      </c>
      <c r="K21" s="438">
        <v>24576</v>
      </c>
      <c r="L21" s="438">
        <v>1665</v>
      </c>
      <c r="M21" s="438">
        <v>0</v>
      </c>
      <c r="N21" s="1156">
        <v>3430</v>
      </c>
      <c r="O21" s="67">
        <v>11</v>
      </c>
    </row>
    <row r="22" spans="1:15" s="103" customFormat="1" ht="23.1" customHeight="1">
      <c r="A22" s="66">
        <v>12</v>
      </c>
      <c r="B22" s="65" t="s">
        <v>1074</v>
      </c>
      <c r="C22" s="1138">
        <v>16660</v>
      </c>
      <c r="D22" s="1141">
        <v>57.91</v>
      </c>
      <c r="E22" s="1138">
        <v>0</v>
      </c>
      <c r="F22" s="1141">
        <v>0</v>
      </c>
      <c r="G22" s="1138">
        <v>12108</v>
      </c>
      <c r="H22" s="1141">
        <v>42.09</v>
      </c>
      <c r="I22" s="1138">
        <v>0</v>
      </c>
      <c r="J22" s="1141">
        <v>0</v>
      </c>
      <c r="K22" s="440">
        <v>28768</v>
      </c>
      <c r="L22" s="440">
        <v>2597</v>
      </c>
      <c r="M22" s="440">
        <v>0</v>
      </c>
      <c r="N22" s="1158">
        <v>1799</v>
      </c>
      <c r="O22" s="67">
        <v>12</v>
      </c>
    </row>
    <row r="23" spans="1:15" s="103" customFormat="1" ht="23.1" customHeight="1">
      <c r="A23" s="70">
        <v>14</v>
      </c>
      <c r="B23" s="62" t="s">
        <v>1075</v>
      </c>
      <c r="C23" s="1139">
        <v>7593</v>
      </c>
      <c r="D23" s="1142">
        <v>51.83</v>
      </c>
      <c r="E23" s="1139">
        <v>0</v>
      </c>
      <c r="F23" s="1142">
        <v>0</v>
      </c>
      <c r="G23" s="1139">
        <v>7056</v>
      </c>
      <c r="H23" s="1142">
        <v>48.17</v>
      </c>
      <c r="I23" s="1139">
        <v>0</v>
      </c>
      <c r="J23" s="1142">
        <v>0</v>
      </c>
      <c r="K23" s="1032">
        <v>14649</v>
      </c>
      <c r="L23" s="1032">
        <v>1720</v>
      </c>
      <c r="M23" s="1032">
        <v>0</v>
      </c>
      <c r="N23" s="1159">
        <v>248</v>
      </c>
      <c r="O23" s="71">
        <v>14</v>
      </c>
    </row>
    <row r="24" spans="1:15" s="103" customFormat="1" ht="23.1" customHeight="1">
      <c r="A24" s="66">
        <v>15</v>
      </c>
      <c r="B24" s="65" t="s">
        <v>1076</v>
      </c>
      <c r="C24" s="1137">
        <v>26645</v>
      </c>
      <c r="D24" s="1140">
        <v>70.84</v>
      </c>
      <c r="E24" s="1137">
        <v>0</v>
      </c>
      <c r="F24" s="1140">
        <v>0</v>
      </c>
      <c r="G24" s="1137">
        <v>10968</v>
      </c>
      <c r="H24" s="1140">
        <v>29.16</v>
      </c>
      <c r="I24" s="1137">
        <v>0</v>
      </c>
      <c r="J24" s="1140">
        <v>0</v>
      </c>
      <c r="K24" s="438">
        <v>37613</v>
      </c>
      <c r="L24" s="438">
        <v>2089</v>
      </c>
      <c r="M24" s="438">
        <v>16</v>
      </c>
      <c r="N24" s="1156">
        <v>2753</v>
      </c>
      <c r="O24" s="67">
        <v>15</v>
      </c>
    </row>
    <row r="25" spans="1:15" s="103" customFormat="1" ht="23.1" customHeight="1">
      <c r="A25" s="66">
        <v>16</v>
      </c>
      <c r="B25" s="65" t="s">
        <v>1077</v>
      </c>
      <c r="C25" s="1137">
        <v>10123</v>
      </c>
      <c r="D25" s="1140">
        <v>61.57</v>
      </c>
      <c r="E25" s="1137">
        <v>0</v>
      </c>
      <c r="F25" s="1140">
        <v>0</v>
      </c>
      <c r="G25" s="1137">
        <v>6318</v>
      </c>
      <c r="H25" s="1140">
        <v>38.43</v>
      </c>
      <c r="I25" s="1137">
        <v>0</v>
      </c>
      <c r="J25" s="1140">
        <v>0</v>
      </c>
      <c r="K25" s="438">
        <v>16441</v>
      </c>
      <c r="L25" s="438">
        <v>1461</v>
      </c>
      <c r="M25" s="438">
        <v>0</v>
      </c>
      <c r="N25" s="1156">
        <v>429</v>
      </c>
      <c r="O25" s="67">
        <v>16</v>
      </c>
    </row>
    <row r="26" spans="1:15" s="103" customFormat="1" ht="23.1" customHeight="1">
      <c r="A26" s="66">
        <v>17</v>
      </c>
      <c r="B26" s="65" t="s">
        <v>1078</v>
      </c>
      <c r="C26" s="1137">
        <v>13683</v>
      </c>
      <c r="D26" s="1140">
        <v>53.71</v>
      </c>
      <c r="E26" s="1137">
        <v>0</v>
      </c>
      <c r="F26" s="1140">
        <v>0</v>
      </c>
      <c r="G26" s="1137">
        <v>11794</v>
      </c>
      <c r="H26" s="1140">
        <v>46.29</v>
      </c>
      <c r="I26" s="1137">
        <v>0</v>
      </c>
      <c r="J26" s="1140">
        <v>0</v>
      </c>
      <c r="K26" s="438">
        <v>25477</v>
      </c>
      <c r="L26" s="438">
        <v>2025</v>
      </c>
      <c r="M26" s="438">
        <v>0</v>
      </c>
      <c r="N26" s="1156">
        <v>815</v>
      </c>
      <c r="O26" s="67">
        <v>17</v>
      </c>
    </row>
    <row r="27" spans="1:15" s="103" customFormat="1" ht="23.1" customHeight="1">
      <c r="A27" s="75">
        <v>18</v>
      </c>
      <c r="B27" s="76" t="s">
        <v>1079</v>
      </c>
      <c r="C27" s="1138">
        <v>23993</v>
      </c>
      <c r="D27" s="1141">
        <v>66.8</v>
      </c>
      <c r="E27" s="1138">
        <v>0</v>
      </c>
      <c r="F27" s="1141">
        <v>0</v>
      </c>
      <c r="G27" s="1138">
        <v>11926</v>
      </c>
      <c r="H27" s="1141">
        <v>33.200000000000003</v>
      </c>
      <c r="I27" s="1138">
        <v>0</v>
      </c>
      <c r="J27" s="1141">
        <v>0</v>
      </c>
      <c r="K27" s="440">
        <v>35919</v>
      </c>
      <c r="L27" s="440">
        <v>2145</v>
      </c>
      <c r="M27" s="440">
        <v>0</v>
      </c>
      <c r="N27" s="1158">
        <v>2236</v>
      </c>
      <c r="O27" s="77">
        <v>18</v>
      </c>
    </row>
    <row r="28" spans="1:15" s="103" customFormat="1" ht="23.1" customHeight="1">
      <c r="A28" s="66">
        <v>19</v>
      </c>
      <c r="B28" s="65" t="s">
        <v>1080</v>
      </c>
      <c r="C28" s="1139">
        <v>17961</v>
      </c>
      <c r="D28" s="1142">
        <v>60.32</v>
      </c>
      <c r="E28" s="1139">
        <v>0</v>
      </c>
      <c r="F28" s="1142">
        <v>0</v>
      </c>
      <c r="G28" s="1139">
        <v>11816</v>
      </c>
      <c r="H28" s="1142">
        <v>39.68</v>
      </c>
      <c r="I28" s="1139">
        <v>0</v>
      </c>
      <c r="J28" s="1142">
        <v>0</v>
      </c>
      <c r="K28" s="1032">
        <v>29777</v>
      </c>
      <c r="L28" s="1032">
        <v>2240</v>
      </c>
      <c r="M28" s="1032">
        <v>99</v>
      </c>
      <c r="N28" s="1159">
        <v>2168</v>
      </c>
      <c r="O28" s="67">
        <v>19</v>
      </c>
    </row>
    <row r="29" spans="1:15" s="103" customFormat="1" ht="23.1" customHeight="1">
      <c r="A29" s="66">
        <v>21</v>
      </c>
      <c r="B29" s="65" t="s">
        <v>1081</v>
      </c>
      <c r="C29" s="1137">
        <v>16140</v>
      </c>
      <c r="D29" s="1140">
        <v>80.150000000000006</v>
      </c>
      <c r="E29" s="1137">
        <v>0</v>
      </c>
      <c r="F29" s="1140">
        <v>0</v>
      </c>
      <c r="G29" s="1137">
        <v>3996</v>
      </c>
      <c r="H29" s="1140">
        <v>19.850000000000001</v>
      </c>
      <c r="I29" s="1137">
        <v>0</v>
      </c>
      <c r="J29" s="1140">
        <v>0</v>
      </c>
      <c r="K29" s="438">
        <v>20136</v>
      </c>
      <c r="L29" s="438">
        <v>842</v>
      </c>
      <c r="M29" s="438">
        <v>0</v>
      </c>
      <c r="N29" s="1156">
        <v>1091</v>
      </c>
      <c r="O29" s="67">
        <v>21</v>
      </c>
    </row>
    <row r="30" spans="1:15" s="103" customFormat="1" ht="23.1" customHeight="1">
      <c r="A30" s="66">
        <v>22</v>
      </c>
      <c r="B30" s="65" t="s">
        <v>1082</v>
      </c>
      <c r="C30" s="1137">
        <v>26777</v>
      </c>
      <c r="D30" s="1140">
        <v>66.430000000000007</v>
      </c>
      <c r="E30" s="1137">
        <v>0</v>
      </c>
      <c r="F30" s="1140">
        <v>0</v>
      </c>
      <c r="G30" s="1137">
        <v>13530</v>
      </c>
      <c r="H30" s="1140">
        <v>33.57</v>
      </c>
      <c r="I30" s="1137">
        <v>0</v>
      </c>
      <c r="J30" s="1140">
        <v>0</v>
      </c>
      <c r="K30" s="438">
        <v>40307</v>
      </c>
      <c r="L30" s="438">
        <v>2865</v>
      </c>
      <c r="M30" s="438">
        <v>0</v>
      </c>
      <c r="N30" s="1156">
        <v>3584</v>
      </c>
      <c r="O30" s="67">
        <v>22</v>
      </c>
    </row>
    <row r="31" spans="1:15" s="103" customFormat="1" ht="23.1" customHeight="1">
      <c r="A31" s="66">
        <v>23</v>
      </c>
      <c r="B31" s="65" t="s">
        <v>1083</v>
      </c>
      <c r="C31" s="1137">
        <v>3851</v>
      </c>
      <c r="D31" s="1140">
        <v>74.34</v>
      </c>
      <c r="E31" s="1137">
        <v>0</v>
      </c>
      <c r="F31" s="1140">
        <v>0</v>
      </c>
      <c r="G31" s="1137">
        <v>1329</v>
      </c>
      <c r="H31" s="1140">
        <v>25.66</v>
      </c>
      <c r="I31" s="1137">
        <v>0</v>
      </c>
      <c r="J31" s="1140">
        <v>0</v>
      </c>
      <c r="K31" s="438">
        <v>5180</v>
      </c>
      <c r="L31" s="438">
        <v>296</v>
      </c>
      <c r="M31" s="438">
        <v>0</v>
      </c>
      <c r="N31" s="1156">
        <v>777</v>
      </c>
      <c r="O31" s="67">
        <v>23</v>
      </c>
    </row>
    <row r="32" spans="1:15" s="103" customFormat="1" ht="23.1" customHeight="1">
      <c r="A32" s="75">
        <v>24</v>
      </c>
      <c r="B32" s="76" t="s">
        <v>1084</v>
      </c>
      <c r="C32" s="1138">
        <v>6850</v>
      </c>
      <c r="D32" s="1141">
        <v>61.03</v>
      </c>
      <c r="E32" s="1138">
        <v>0</v>
      </c>
      <c r="F32" s="1141">
        <v>0</v>
      </c>
      <c r="G32" s="1138">
        <v>4374</v>
      </c>
      <c r="H32" s="1141">
        <v>38.97</v>
      </c>
      <c r="I32" s="1138">
        <v>0</v>
      </c>
      <c r="J32" s="1141">
        <v>0</v>
      </c>
      <c r="K32" s="440">
        <v>11224</v>
      </c>
      <c r="L32" s="440">
        <v>770</v>
      </c>
      <c r="M32" s="440">
        <v>0</v>
      </c>
      <c r="N32" s="1158">
        <v>940</v>
      </c>
      <c r="O32" s="77">
        <v>24</v>
      </c>
    </row>
    <row r="33" spans="1:15" s="103" customFormat="1" ht="23.1" customHeight="1">
      <c r="A33" s="78">
        <v>25</v>
      </c>
      <c r="B33" s="65" t="s">
        <v>1085</v>
      </c>
      <c r="C33" s="1139">
        <v>15508</v>
      </c>
      <c r="D33" s="1142">
        <v>72.41</v>
      </c>
      <c r="E33" s="1139">
        <v>0</v>
      </c>
      <c r="F33" s="1142">
        <v>0</v>
      </c>
      <c r="G33" s="1139">
        <v>5910</v>
      </c>
      <c r="H33" s="1142">
        <v>27.59</v>
      </c>
      <c r="I33" s="1139">
        <v>0</v>
      </c>
      <c r="J33" s="1142">
        <v>0</v>
      </c>
      <c r="K33" s="1032">
        <v>21418</v>
      </c>
      <c r="L33" s="1032">
        <v>1088</v>
      </c>
      <c r="M33" s="1032">
        <v>92</v>
      </c>
      <c r="N33" s="1159">
        <v>803</v>
      </c>
      <c r="O33" s="79">
        <v>25</v>
      </c>
    </row>
    <row r="34" spans="1:15" s="103" customFormat="1" ht="23.1" customHeight="1">
      <c r="A34" s="66">
        <v>27</v>
      </c>
      <c r="B34" s="65" t="s">
        <v>1086</v>
      </c>
      <c r="C34" s="1137">
        <v>12607</v>
      </c>
      <c r="D34" s="1140">
        <v>69.11</v>
      </c>
      <c r="E34" s="1137">
        <v>0</v>
      </c>
      <c r="F34" s="1140">
        <v>0</v>
      </c>
      <c r="G34" s="1137">
        <v>5634</v>
      </c>
      <c r="H34" s="1140">
        <v>30.89</v>
      </c>
      <c r="I34" s="1137">
        <v>0</v>
      </c>
      <c r="J34" s="1140">
        <v>0</v>
      </c>
      <c r="K34" s="438">
        <v>18241</v>
      </c>
      <c r="L34" s="438">
        <v>982</v>
      </c>
      <c r="M34" s="438">
        <v>0</v>
      </c>
      <c r="N34" s="1156">
        <v>2199</v>
      </c>
      <c r="O34" s="67">
        <v>27</v>
      </c>
    </row>
    <row r="35" spans="1:15" s="103" customFormat="1" ht="23.1" customHeight="1">
      <c r="A35" s="66">
        <v>28</v>
      </c>
      <c r="B35" s="65" t="s">
        <v>1087</v>
      </c>
      <c r="C35" s="1137">
        <v>3986</v>
      </c>
      <c r="D35" s="1140">
        <v>52.68</v>
      </c>
      <c r="E35" s="1137">
        <v>0</v>
      </c>
      <c r="F35" s="1140">
        <v>0</v>
      </c>
      <c r="G35" s="1137">
        <v>3580</v>
      </c>
      <c r="H35" s="1140">
        <v>47.32</v>
      </c>
      <c r="I35" s="1137">
        <v>0</v>
      </c>
      <c r="J35" s="1140">
        <v>0</v>
      </c>
      <c r="K35" s="438">
        <v>7566</v>
      </c>
      <c r="L35" s="438">
        <v>601</v>
      </c>
      <c r="M35" s="438">
        <v>0</v>
      </c>
      <c r="N35" s="1156">
        <v>595</v>
      </c>
      <c r="O35" s="67">
        <v>28</v>
      </c>
    </row>
    <row r="36" spans="1:15" s="103" customFormat="1" ht="23.1" customHeight="1">
      <c r="A36" s="66">
        <v>29</v>
      </c>
      <c r="B36" s="65" t="s">
        <v>1088</v>
      </c>
      <c r="C36" s="1137">
        <v>7265</v>
      </c>
      <c r="D36" s="1140">
        <v>72.33</v>
      </c>
      <c r="E36" s="1137">
        <v>0</v>
      </c>
      <c r="F36" s="1140">
        <v>0</v>
      </c>
      <c r="G36" s="1137">
        <v>2779</v>
      </c>
      <c r="H36" s="1140">
        <v>27.67</v>
      </c>
      <c r="I36" s="1137">
        <v>0</v>
      </c>
      <c r="J36" s="1140">
        <v>0</v>
      </c>
      <c r="K36" s="438">
        <v>10044</v>
      </c>
      <c r="L36" s="438">
        <v>488</v>
      </c>
      <c r="M36" s="438">
        <v>0</v>
      </c>
      <c r="N36" s="1156">
        <v>426</v>
      </c>
      <c r="O36" s="67">
        <v>29</v>
      </c>
    </row>
    <row r="37" spans="1:15" s="103" customFormat="1" ht="23.1" customHeight="1">
      <c r="A37" s="75">
        <v>30</v>
      </c>
      <c r="B37" s="76" t="s">
        <v>1089</v>
      </c>
      <c r="C37" s="1138">
        <v>18194</v>
      </c>
      <c r="D37" s="1141">
        <v>74.64</v>
      </c>
      <c r="E37" s="1138">
        <v>0</v>
      </c>
      <c r="F37" s="1141">
        <v>0</v>
      </c>
      <c r="G37" s="1138">
        <v>6182</v>
      </c>
      <c r="H37" s="1141">
        <v>25.36</v>
      </c>
      <c r="I37" s="1138">
        <v>0</v>
      </c>
      <c r="J37" s="1141">
        <v>0</v>
      </c>
      <c r="K37" s="440">
        <v>24376</v>
      </c>
      <c r="L37" s="440">
        <v>1249</v>
      </c>
      <c r="M37" s="440">
        <v>0</v>
      </c>
      <c r="N37" s="1158">
        <v>7147</v>
      </c>
      <c r="O37" s="77">
        <v>30</v>
      </c>
    </row>
    <row r="38" spans="1:15" s="103" customFormat="1" ht="23.1" customHeight="1">
      <c r="A38" s="66">
        <v>31</v>
      </c>
      <c r="B38" s="65" t="s">
        <v>1090</v>
      </c>
      <c r="C38" s="1139">
        <v>4597</v>
      </c>
      <c r="D38" s="1142">
        <v>71.62</v>
      </c>
      <c r="E38" s="1139">
        <v>0</v>
      </c>
      <c r="F38" s="1142">
        <v>0</v>
      </c>
      <c r="G38" s="1139">
        <v>1822</v>
      </c>
      <c r="H38" s="1142">
        <v>28.38</v>
      </c>
      <c r="I38" s="1139">
        <v>0</v>
      </c>
      <c r="J38" s="1142">
        <v>0</v>
      </c>
      <c r="K38" s="1032">
        <v>6419</v>
      </c>
      <c r="L38" s="1032">
        <v>341</v>
      </c>
      <c r="M38" s="1032">
        <v>0</v>
      </c>
      <c r="N38" s="1159">
        <v>1299</v>
      </c>
      <c r="O38" s="67">
        <v>31</v>
      </c>
    </row>
    <row r="39" spans="1:15" s="103" customFormat="1" ht="23.1" customHeight="1">
      <c r="A39" s="66">
        <v>32</v>
      </c>
      <c r="B39" s="65" t="s">
        <v>1091</v>
      </c>
      <c r="C39" s="1137">
        <v>20256</v>
      </c>
      <c r="D39" s="1140">
        <v>60.71</v>
      </c>
      <c r="E39" s="1137">
        <v>0</v>
      </c>
      <c r="F39" s="1140">
        <v>0</v>
      </c>
      <c r="G39" s="1137">
        <v>13110</v>
      </c>
      <c r="H39" s="1140">
        <v>39.29</v>
      </c>
      <c r="I39" s="1137">
        <v>0</v>
      </c>
      <c r="J39" s="1140">
        <v>0</v>
      </c>
      <c r="K39" s="438">
        <v>33366</v>
      </c>
      <c r="L39" s="438">
        <v>2807</v>
      </c>
      <c r="M39" s="438">
        <v>0</v>
      </c>
      <c r="N39" s="1156">
        <v>3145</v>
      </c>
      <c r="O39" s="67">
        <v>32</v>
      </c>
    </row>
    <row r="40" spans="1:15" s="103" customFormat="1" ht="23.1" customHeight="1">
      <c r="A40" s="66">
        <v>33</v>
      </c>
      <c r="B40" s="65" t="s">
        <v>1092</v>
      </c>
      <c r="C40" s="1137">
        <v>6737</v>
      </c>
      <c r="D40" s="1140">
        <v>69.55</v>
      </c>
      <c r="E40" s="1137">
        <v>0</v>
      </c>
      <c r="F40" s="1140">
        <v>0</v>
      </c>
      <c r="G40" s="1137">
        <v>2950</v>
      </c>
      <c r="H40" s="1140">
        <v>30.45</v>
      </c>
      <c r="I40" s="1137">
        <v>0</v>
      </c>
      <c r="J40" s="1140">
        <v>0</v>
      </c>
      <c r="K40" s="438">
        <v>9687</v>
      </c>
      <c r="L40" s="438">
        <v>523</v>
      </c>
      <c r="M40" s="438">
        <v>0</v>
      </c>
      <c r="N40" s="1156">
        <v>712</v>
      </c>
      <c r="O40" s="67">
        <v>33</v>
      </c>
    </row>
    <row r="41" spans="1:15" s="103" customFormat="1" ht="23.1" customHeight="1">
      <c r="A41" s="66">
        <v>34</v>
      </c>
      <c r="B41" s="65" t="s">
        <v>1093</v>
      </c>
      <c r="C41" s="1137">
        <v>10639</v>
      </c>
      <c r="D41" s="1140">
        <v>71.58</v>
      </c>
      <c r="E41" s="1137">
        <v>0</v>
      </c>
      <c r="F41" s="1140">
        <v>0</v>
      </c>
      <c r="G41" s="1137">
        <v>4224</v>
      </c>
      <c r="H41" s="1140">
        <v>28.42</v>
      </c>
      <c r="I41" s="1137">
        <v>0</v>
      </c>
      <c r="J41" s="1140">
        <v>0</v>
      </c>
      <c r="K41" s="438">
        <v>14863</v>
      </c>
      <c r="L41" s="438">
        <v>576</v>
      </c>
      <c r="M41" s="438">
        <v>0</v>
      </c>
      <c r="N41" s="1156">
        <v>2553</v>
      </c>
      <c r="O41" s="67">
        <v>34</v>
      </c>
    </row>
    <row r="42" spans="1:15" s="103" customFormat="1" ht="23.1" customHeight="1">
      <c r="A42" s="75">
        <v>35</v>
      </c>
      <c r="B42" s="76" t="s">
        <v>1094</v>
      </c>
      <c r="C42" s="1138">
        <v>12071</v>
      </c>
      <c r="D42" s="1141">
        <v>74.790000000000006</v>
      </c>
      <c r="E42" s="1138">
        <v>0</v>
      </c>
      <c r="F42" s="1141">
        <v>0</v>
      </c>
      <c r="G42" s="1138">
        <v>4068</v>
      </c>
      <c r="H42" s="1141">
        <v>25.21</v>
      </c>
      <c r="I42" s="1138">
        <v>0</v>
      </c>
      <c r="J42" s="1141">
        <v>0</v>
      </c>
      <c r="K42" s="440">
        <v>16139</v>
      </c>
      <c r="L42" s="440">
        <v>814</v>
      </c>
      <c r="M42" s="440">
        <v>0</v>
      </c>
      <c r="N42" s="1158">
        <v>2486</v>
      </c>
      <c r="O42" s="77">
        <v>35</v>
      </c>
    </row>
    <row r="43" spans="1:15" s="103" customFormat="1" ht="23.1" customHeight="1">
      <c r="A43" s="66">
        <v>36</v>
      </c>
      <c r="B43" s="65" t="s">
        <v>1095</v>
      </c>
      <c r="C43" s="1139">
        <v>8391</v>
      </c>
      <c r="D43" s="1142">
        <v>57.1</v>
      </c>
      <c r="E43" s="1139">
        <v>0</v>
      </c>
      <c r="F43" s="1142">
        <v>0</v>
      </c>
      <c r="G43" s="1139">
        <v>6303</v>
      </c>
      <c r="H43" s="1142">
        <v>42.9</v>
      </c>
      <c r="I43" s="1139">
        <v>0</v>
      </c>
      <c r="J43" s="1142">
        <v>0</v>
      </c>
      <c r="K43" s="1032">
        <v>14694</v>
      </c>
      <c r="L43" s="1032">
        <v>981</v>
      </c>
      <c r="M43" s="1032">
        <v>0</v>
      </c>
      <c r="N43" s="1159">
        <v>568</v>
      </c>
      <c r="O43" s="67">
        <v>36</v>
      </c>
    </row>
    <row r="44" spans="1:15" s="103" customFormat="1" ht="23.1" customHeight="1">
      <c r="A44" s="66">
        <v>37</v>
      </c>
      <c r="B44" s="65" t="s">
        <v>1096</v>
      </c>
      <c r="C44" s="1137">
        <v>18855</v>
      </c>
      <c r="D44" s="1140">
        <v>76.900000000000006</v>
      </c>
      <c r="E44" s="1137">
        <v>0</v>
      </c>
      <c r="F44" s="1140">
        <v>0</v>
      </c>
      <c r="G44" s="1137">
        <v>5664</v>
      </c>
      <c r="H44" s="1140">
        <v>23.1</v>
      </c>
      <c r="I44" s="1137">
        <v>0</v>
      </c>
      <c r="J44" s="1140">
        <v>0</v>
      </c>
      <c r="K44" s="438">
        <v>24519</v>
      </c>
      <c r="L44" s="438">
        <v>746</v>
      </c>
      <c r="M44" s="438">
        <v>0</v>
      </c>
      <c r="N44" s="1156">
        <v>3466</v>
      </c>
      <c r="O44" s="67">
        <v>37</v>
      </c>
    </row>
    <row r="45" spans="1:15" s="103" customFormat="1" ht="23.1" customHeight="1">
      <c r="A45" s="66">
        <v>38</v>
      </c>
      <c r="B45" s="65" t="s">
        <v>1097</v>
      </c>
      <c r="C45" s="1137">
        <v>8837</v>
      </c>
      <c r="D45" s="1140">
        <v>69.62</v>
      </c>
      <c r="E45" s="1137">
        <v>0</v>
      </c>
      <c r="F45" s="1140">
        <v>0</v>
      </c>
      <c r="G45" s="1137">
        <v>3856</v>
      </c>
      <c r="H45" s="1140">
        <v>30.38</v>
      </c>
      <c r="I45" s="1137">
        <v>0</v>
      </c>
      <c r="J45" s="1140">
        <v>0</v>
      </c>
      <c r="K45" s="438">
        <v>12693</v>
      </c>
      <c r="L45" s="438">
        <v>501</v>
      </c>
      <c r="M45" s="438">
        <v>0</v>
      </c>
      <c r="N45" s="1156">
        <v>902</v>
      </c>
      <c r="O45" s="67">
        <v>38</v>
      </c>
    </row>
    <row r="46" spans="1:15" s="103" customFormat="1" ht="23.1" customHeight="1">
      <c r="A46" s="66">
        <v>39</v>
      </c>
      <c r="B46" s="65" t="s">
        <v>1098</v>
      </c>
      <c r="C46" s="1137">
        <v>4585</v>
      </c>
      <c r="D46" s="1140">
        <v>70.25</v>
      </c>
      <c r="E46" s="1137">
        <v>0</v>
      </c>
      <c r="F46" s="1140">
        <v>0</v>
      </c>
      <c r="G46" s="1137">
        <v>1942</v>
      </c>
      <c r="H46" s="1140">
        <v>29.75</v>
      </c>
      <c r="I46" s="1137">
        <v>0</v>
      </c>
      <c r="J46" s="1140">
        <v>0</v>
      </c>
      <c r="K46" s="438">
        <v>6527</v>
      </c>
      <c r="L46" s="438">
        <v>369</v>
      </c>
      <c r="M46" s="438">
        <v>0</v>
      </c>
      <c r="N46" s="1156">
        <v>1315</v>
      </c>
      <c r="O46" s="67">
        <v>39</v>
      </c>
    </row>
    <row r="47" spans="1:15" s="103" customFormat="1" ht="23.1" customHeight="1">
      <c r="A47" s="75">
        <v>42</v>
      </c>
      <c r="B47" s="76" t="s">
        <v>1099</v>
      </c>
      <c r="C47" s="1138">
        <v>4520</v>
      </c>
      <c r="D47" s="1141">
        <v>65.12</v>
      </c>
      <c r="E47" s="1138">
        <v>0</v>
      </c>
      <c r="F47" s="1141">
        <v>0</v>
      </c>
      <c r="G47" s="1138">
        <v>2421</v>
      </c>
      <c r="H47" s="1141">
        <v>34.880000000000003</v>
      </c>
      <c r="I47" s="1138">
        <v>0</v>
      </c>
      <c r="J47" s="1141">
        <v>0</v>
      </c>
      <c r="K47" s="440">
        <v>6941</v>
      </c>
      <c r="L47" s="440">
        <v>447</v>
      </c>
      <c r="M47" s="440">
        <v>0</v>
      </c>
      <c r="N47" s="1158">
        <v>1027</v>
      </c>
      <c r="O47" s="77">
        <v>42</v>
      </c>
    </row>
    <row r="48" spans="1:15" s="103" customFormat="1" ht="23.1" customHeight="1">
      <c r="A48" s="66">
        <v>43</v>
      </c>
      <c r="B48" s="65" t="s">
        <v>1100</v>
      </c>
      <c r="C48" s="1139">
        <v>10495</v>
      </c>
      <c r="D48" s="1142">
        <v>71.98</v>
      </c>
      <c r="E48" s="1139">
        <v>0</v>
      </c>
      <c r="F48" s="1142">
        <v>0</v>
      </c>
      <c r="G48" s="1139">
        <v>4086</v>
      </c>
      <c r="H48" s="1142">
        <v>28.02</v>
      </c>
      <c r="I48" s="1139">
        <v>0</v>
      </c>
      <c r="J48" s="1142">
        <v>0</v>
      </c>
      <c r="K48" s="1032">
        <v>14581</v>
      </c>
      <c r="L48" s="1032">
        <v>902</v>
      </c>
      <c r="M48" s="1032">
        <v>0</v>
      </c>
      <c r="N48" s="1159">
        <v>431</v>
      </c>
      <c r="O48" s="67">
        <v>43</v>
      </c>
    </row>
    <row r="49" spans="1:15" s="103" customFormat="1" ht="23.1" customHeight="1">
      <c r="A49" s="66">
        <v>44</v>
      </c>
      <c r="B49" s="65" t="s">
        <v>1101</v>
      </c>
      <c r="C49" s="1137">
        <v>1933</v>
      </c>
      <c r="D49" s="1140">
        <v>56.92</v>
      </c>
      <c r="E49" s="1137">
        <v>0</v>
      </c>
      <c r="F49" s="1140">
        <v>0</v>
      </c>
      <c r="G49" s="1137">
        <v>1463</v>
      </c>
      <c r="H49" s="1140">
        <v>43.08</v>
      </c>
      <c r="I49" s="1137">
        <v>0</v>
      </c>
      <c r="J49" s="1140">
        <v>0</v>
      </c>
      <c r="K49" s="438">
        <v>3396</v>
      </c>
      <c r="L49" s="438">
        <v>377</v>
      </c>
      <c r="M49" s="438">
        <v>0</v>
      </c>
      <c r="N49" s="1156">
        <v>0</v>
      </c>
      <c r="O49" s="67">
        <v>44</v>
      </c>
    </row>
    <row r="50" spans="1:15" s="103" customFormat="1" ht="23.1" customHeight="1">
      <c r="A50" s="66">
        <v>45</v>
      </c>
      <c r="B50" s="65" t="s">
        <v>1102</v>
      </c>
      <c r="C50" s="1137">
        <v>2274</v>
      </c>
      <c r="D50" s="1140">
        <v>60.7</v>
      </c>
      <c r="E50" s="1137">
        <v>0</v>
      </c>
      <c r="F50" s="1140">
        <v>0</v>
      </c>
      <c r="G50" s="1137">
        <v>1472</v>
      </c>
      <c r="H50" s="1140">
        <v>39.299999999999997</v>
      </c>
      <c r="I50" s="1137">
        <v>0</v>
      </c>
      <c r="J50" s="1140">
        <v>0</v>
      </c>
      <c r="K50" s="438">
        <v>3746</v>
      </c>
      <c r="L50" s="438">
        <v>297</v>
      </c>
      <c r="M50" s="438">
        <v>0</v>
      </c>
      <c r="N50" s="1156">
        <v>73</v>
      </c>
      <c r="O50" s="67">
        <v>45</v>
      </c>
    </row>
    <row r="51" spans="1:15" s="103" customFormat="1" ht="23.1" customHeight="1">
      <c r="A51" s="78">
        <v>46</v>
      </c>
      <c r="B51" s="65" t="s">
        <v>1103</v>
      </c>
      <c r="C51" s="1137">
        <v>7085</v>
      </c>
      <c r="D51" s="1140">
        <v>55.85</v>
      </c>
      <c r="E51" s="1137">
        <v>0</v>
      </c>
      <c r="F51" s="1140">
        <v>0</v>
      </c>
      <c r="G51" s="1137">
        <v>5600</v>
      </c>
      <c r="H51" s="1140">
        <v>44.15</v>
      </c>
      <c r="I51" s="1137">
        <v>0</v>
      </c>
      <c r="J51" s="1140">
        <v>0</v>
      </c>
      <c r="K51" s="438">
        <v>12685</v>
      </c>
      <c r="L51" s="438">
        <v>1130</v>
      </c>
      <c r="M51" s="438">
        <v>0</v>
      </c>
      <c r="N51" s="1156">
        <v>717</v>
      </c>
      <c r="O51" s="79">
        <v>46</v>
      </c>
    </row>
    <row r="52" spans="1:15" s="103" customFormat="1" ht="23.1" customHeight="1">
      <c r="A52" s="75">
        <v>47</v>
      </c>
      <c r="B52" s="76" t="s">
        <v>1104</v>
      </c>
      <c r="C52" s="1138">
        <v>8984</v>
      </c>
      <c r="D52" s="1141">
        <v>69.09</v>
      </c>
      <c r="E52" s="1138">
        <v>0</v>
      </c>
      <c r="F52" s="1141">
        <v>0</v>
      </c>
      <c r="G52" s="1138">
        <v>4020</v>
      </c>
      <c r="H52" s="1141">
        <v>30.91</v>
      </c>
      <c r="I52" s="1138">
        <v>0</v>
      </c>
      <c r="J52" s="1141">
        <v>0</v>
      </c>
      <c r="K52" s="440">
        <v>13004</v>
      </c>
      <c r="L52" s="440">
        <v>779</v>
      </c>
      <c r="M52" s="440">
        <v>0</v>
      </c>
      <c r="N52" s="1158">
        <v>594</v>
      </c>
      <c r="O52" s="77">
        <v>47</v>
      </c>
    </row>
    <row r="53" spans="1:15" s="125" customFormat="1" ht="23.1" customHeight="1">
      <c r="A53" s="66">
        <v>49</v>
      </c>
      <c r="B53" s="65" t="s">
        <v>1105</v>
      </c>
      <c r="C53" s="1147">
        <v>1809</v>
      </c>
      <c r="D53" s="1142">
        <v>55.02</v>
      </c>
      <c r="E53" s="1139">
        <v>0</v>
      </c>
      <c r="F53" s="1142">
        <v>0</v>
      </c>
      <c r="G53" s="1139">
        <v>1479</v>
      </c>
      <c r="H53" s="1142">
        <v>44.98</v>
      </c>
      <c r="I53" s="1139">
        <v>0</v>
      </c>
      <c r="J53" s="1142">
        <v>0</v>
      </c>
      <c r="K53" s="1032">
        <v>3288</v>
      </c>
      <c r="L53" s="1032">
        <v>176</v>
      </c>
      <c r="M53" s="1032">
        <v>0</v>
      </c>
      <c r="N53" s="1159">
        <v>124</v>
      </c>
      <c r="O53" s="67">
        <v>49</v>
      </c>
    </row>
    <row r="54" spans="1:15" s="125" customFormat="1" ht="23.1" customHeight="1">
      <c r="A54" s="66">
        <v>50</v>
      </c>
      <c r="B54" s="65" t="s">
        <v>1106</v>
      </c>
      <c r="C54" s="1148">
        <v>1836</v>
      </c>
      <c r="D54" s="1140">
        <v>47.9</v>
      </c>
      <c r="E54" s="1137">
        <v>0</v>
      </c>
      <c r="F54" s="1140">
        <v>0</v>
      </c>
      <c r="G54" s="1137">
        <v>1997</v>
      </c>
      <c r="H54" s="1140">
        <v>52.1</v>
      </c>
      <c r="I54" s="1137">
        <v>0</v>
      </c>
      <c r="J54" s="1140">
        <v>0</v>
      </c>
      <c r="K54" s="438">
        <v>3833</v>
      </c>
      <c r="L54" s="438">
        <v>211</v>
      </c>
      <c r="M54" s="438">
        <v>0</v>
      </c>
      <c r="N54" s="1156">
        <v>238</v>
      </c>
      <c r="O54" s="67">
        <v>50</v>
      </c>
    </row>
    <row r="55" spans="1:15" s="125" customFormat="1" ht="23.1" customHeight="1">
      <c r="A55" s="66">
        <v>51</v>
      </c>
      <c r="B55" s="65" t="s">
        <v>1107</v>
      </c>
      <c r="C55" s="1148">
        <v>4325</v>
      </c>
      <c r="D55" s="1140">
        <v>49.19</v>
      </c>
      <c r="E55" s="1137">
        <v>0</v>
      </c>
      <c r="F55" s="1140">
        <v>0</v>
      </c>
      <c r="G55" s="1137">
        <v>4467</v>
      </c>
      <c r="H55" s="1140">
        <v>50.81</v>
      </c>
      <c r="I55" s="1137">
        <v>0</v>
      </c>
      <c r="J55" s="1140">
        <v>0</v>
      </c>
      <c r="K55" s="438">
        <v>8792</v>
      </c>
      <c r="L55" s="438">
        <v>796</v>
      </c>
      <c r="M55" s="438">
        <v>0</v>
      </c>
      <c r="N55" s="1156">
        <v>0</v>
      </c>
      <c r="O55" s="67">
        <v>51</v>
      </c>
    </row>
    <row r="56" spans="1:15" s="125" customFormat="1" ht="23.1" customHeight="1">
      <c r="A56" s="66">
        <v>52</v>
      </c>
      <c r="B56" s="65" t="s">
        <v>1108</v>
      </c>
      <c r="C56" s="1148">
        <v>1711</v>
      </c>
      <c r="D56" s="1140">
        <v>45.95</v>
      </c>
      <c r="E56" s="1137">
        <v>0</v>
      </c>
      <c r="F56" s="1140">
        <v>0</v>
      </c>
      <c r="G56" s="1137">
        <v>2013</v>
      </c>
      <c r="H56" s="1140">
        <v>54.05</v>
      </c>
      <c r="I56" s="1137">
        <v>0</v>
      </c>
      <c r="J56" s="1140">
        <v>0</v>
      </c>
      <c r="K56" s="438">
        <v>3724</v>
      </c>
      <c r="L56" s="438">
        <v>428</v>
      </c>
      <c r="M56" s="438">
        <v>0</v>
      </c>
      <c r="N56" s="1156">
        <v>284</v>
      </c>
      <c r="O56" s="67">
        <v>52</v>
      </c>
    </row>
    <row r="57" spans="1:15" s="125" customFormat="1" ht="23.1" customHeight="1" thickBot="1">
      <c r="A57" s="81">
        <v>54</v>
      </c>
      <c r="B57" s="82" t="s">
        <v>1109</v>
      </c>
      <c r="C57" s="1149">
        <v>2636</v>
      </c>
      <c r="D57" s="1163">
        <v>52.73</v>
      </c>
      <c r="E57" s="1150">
        <v>0</v>
      </c>
      <c r="F57" s="1163">
        <v>0</v>
      </c>
      <c r="G57" s="1150">
        <v>2363</v>
      </c>
      <c r="H57" s="1163">
        <v>47.27</v>
      </c>
      <c r="I57" s="1150">
        <v>0</v>
      </c>
      <c r="J57" s="1163">
        <v>0</v>
      </c>
      <c r="K57" s="1154">
        <v>4999</v>
      </c>
      <c r="L57" s="1154">
        <v>454</v>
      </c>
      <c r="M57" s="1154">
        <v>0</v>
      </c>
      <c r="N57" s="1160">
        <v>321</v>
      </c>
      <c r="O57" s="83">
        <v>54</v>
      </c>
    </row>
    <row r="58" spans="1:15" ht="23.1" customHeight="1">
      <c r="A58" s="64">
        <v>55</v>
      </c>
      <c r="B58" s="97" t="s">
        <v>1110</v>
      </c>
      <c r="C58" s="1139">
        <v>4769</v>
      </c>
      <c r="D58" s="1142">
        <v>54.54</v>
      </c>
      <c r="E58" s="1139">
        <v>0</v>
      </c>
      <c r="F58" s="1142">
        <v>0</v>
      </c>
      <c r="G58" s="1139">
        <v>3975</v>
      </c>
      <c r="H58" s="1142">
        <v>45.46</v>
      </c>
      <c r="I58" s="1139">
        <v>0</v>
      </c>
      <c r="J58" s="1142">
        <v>0</v>
      </c>
      <c r="K58" s="1032">
        <v>8744</v>
      </c>
      <c r="L58" s="1032">
        <v>841</v>
      </c>
      <c r="M58" s="1032">
        <v>0</v>
      </c>
      <c r="N58" s="1159">
        <v>111</v>
      </c>
      <c r="O58" s="63">
        <v>55</v>
      </c>
    </row>
    <row r="59" spans="1:15" ht="23.1" customHeight="1">
      <c r="A59" s="64">
        <v>56</v>
      </c>
      <c r="B59" s="97" t="s">
        <v>1111</v>
      </c>
      <c r="C59" s="1137">
        <v>1613</v>
      </c>
      <c r="D59" s="1140">
        <v>52.56</v>
      </c>
      <c r="E59" s="1137">
        <v>0</v>
      </c>
      <c r="F59" s="1140">
        <v>0</v>
      </c>
      <c r="G59" s="1137">
        <v>1456</v>
      </c>
      <c r="H59" s="1140">
        <v>47.44</v>
      </c>
      <c r="I59" s="1137">
        <v>0</v>
      </c>
      <c r="J59" s="1140">
        <v>0</v>
      </c>
      <c r="K59" s="438">
        <v>3069</v>
      </c>
      <c r="L59" s="438">
        <v>146</v>
      </c>
      <c r="M59" s="438">
        <v>0</v>
      </c>
      <c r="N59" s="1156">
        <v>0</v>
      </c>
      <c r="O59" s="59">
        <v>56</v>
      </c>
    </row>
    <row r="60" spans="1:15" ht="23.1" customHeight="1">
      <c r="A60" s="64">
        <v>57</v>
      </c>
      <c r="B60" s="97" t="s">
        <v>1112</v>
      </c>
      <c r="C60" s="1137">
        <v>723</v>
      </c>
      <c r="D60" s="1140">
        <v>46.47</v>
      </c>
      <c r="E60" s="1137">
        <v>0</v>
      </c>
      <c r="F60" s="1140">
        <v>0</v>
      </c>
      <c r="G60" s="1137">
        <v>833</v>
      </c>
      <c r="H60" s="1140">
        <v>53.53</v>
      </c>
      <c r="I60" s="1137">
        <v>0</v>
      </c>
      <c r="J60" s="1140">
        <v>0</v>
      </c>
      <c r="K60" s="438">
        <v>1556</v>
      </c>
      <c r="L60" s="438">
        <v>165</v>
      </c>
      <c r="M60" s="438">
        <v>0</v>
      </c>
      <c r="N60" s="1156">
        <v>0</v>
      </c>
      <c r="O60" s="59">
        <v>57</v>
      </c>
    </row>
    <row r="61" spans="1:15" ht="23.1" customHeight="1">
      <c r="A61" s="64">
        <v>58</v>
      </c>
      <c r="B61" s="97" t="s">
        <v>1113</v>
      </c>
      <c r="C61" s="1137">
        <v>931</v>
      </c>
      <c r="D61" s="1140">
        <v>44.4</v>
      </c>
      <c r="E61" s="1137">
        <v>0</v>
      </c>
      <c r="F61" s="1140">
        <v>0</v>
      </c>
      <c r="G61" s="1137">
        <v>1166</v>
      </c>
      <c r="H61" s="1140">
        <v>55.6</v>
      </c>
      <c r="I61" s="1137">
        <v>0</v>
      </c>
      <c r="J61" s="1140">
        <v>0</v>
      </c>
      <c r="K61" s="438">
        <v>2097</v>
      </c>
      <c r="L61" s="438">
        <v>187</v>
      </c>
      <c r="M61" s="438">
        <v>0</v>
      </c>
      <c r="N61" s="1156">
        <v>0</v>
      </c>
      <c r="O61" s="59">
        <v>58</v>
      </c>
    </row>
    <row r="62" spans="1:15" ht="23.1" customHeight="1">
      <c r="A62" s="197">
        <v>59</v>
      </c>
      <c r="B62" s="198" t="s">
        <v>1114</v>
      </c>
      <c r="C62" s="1138">
        <v>550</v>
      </c>
      <c r="D62" s="1141">
        <v>41.42</v>
      </c>
      <c r="E62" s="1138">
        <v>0</v>
      </c>
      <c r="F62" s="1141">
        <v>0</v>
      </c>
      <c r="G62" s="1138">
        <v>778</v>
      </c>
      <c r="H62" s="1141">
        <v>58.58</v>
      </c>
      <c r="I62" s="1138">
        <v>0</v>
      </c>
      <c r="J62" s="1141">
        <v>0</v>
      </c>
      <c r="K62" s="440">
        <v>1328</v>
      </c>
      <c r="L62" s="440">
        <v>182</v>
      </c>
      <c r="M62" s="440">
        <v>0</v>
      </c>
      <c r="N62" s="1158">
        <v>0</v>
      </c>
      <c r="O62" s="141">
        <v>59</v>
      </c>
    </row>
    <row r="63" spans="1:15" ht="23.1" customHeight="1">
      <c r="A63" s="64">
        <v>61</v>
      </c>
      <c r="B63" s="97" t="s">
        <v>1115</v>
      </c>
      <c r="C63" s="1139">
        <v>1394</v>
      </c>
      <c r="D63" s="1142">
        <v>54.82</v>
      </c>
      <c r="E63" s="1139">
        <v>0</v>
      </c>
      <c r="F63" s="1142">
        <v>0</v>
      </c>
      <c r="G63" s="1139">
        <v>1149</v>
      </c>
      <c r="H63" s="1142">
        <v>45.18</v>
      </c>
      <c r="I63" s="1139">
        <v>0</v>
      </c>
      <c r="J63" s="1142">
        <v>0</v>
      </c>
      <c r="K63" s="1032">
        <v>2543</v>
      </c>
      <c r="L63" s="1032">
        <v>163</v>
      </c>
      <c r="M63" s="1032">
        <v>0</v>
      </c>
      <c r="N63" s="1159">
        <v>0</v>
      </c>
      <c r="O63" s="59">
        <v>61</v>
      </c>
    </row>
    <row r="64" spans="1:15" ht="23.1" customHeight="1">
      <c r="A64" s="64">
        <v>65</v>
      </c>
      <c r="B64" s="97" t="s">
        <v>1116</v>
      </c>
      <c r="C64" s="1137">
        <v>524</v>
      </c>
      <c r="D64" s="1140">
        <v>44.03</v>
      </c>
      <c r="E64" s="1137">
        <v>0</v>
      </c>
      <c r="F64" s="1140">
        <v>0</v>
      </c>
      <c r="G64" s="1137">
        <v>666</v>
      </c>
      <c r="H64" s="1140">
        <v>55.97</v>
      </c>
      <c r="I64" s="1137">
        <v>0</v>
      </c>
      <c r="J64" s="1140">
        <v>0</v>
      </c>
      <c r="K64" s="438">
        <v>1190</v>
      </c>
      <c r="L64" s="438">
        <v>59</v>
      </c>
      <c r="M64" s="438">
        <v>0</v>
      </c>
      <c r="N64" s="1156">
        <v>0</v>
      </c>
      <c r="O64" s="59">
        <v>65</v>
      </c>
    </row>
    <row r="65" spans="1:15" ht="23.1" customHeight="1">
      <c r="A65" s="64">
        <v>66</v>
      </c>
      <c r="B65" s="97" t="s">
        <v>1117</v>
      </c>
      <c r="C65" s="1137">
        <v>1288</v>
      </c>
      <c r="D65" s="1140">
        <v>53.14</v>
      </c>
      <c r="E65" s="1137">
        <v>0</v>
      </c>
      <c r="F65" s="1140">
        <v>0</v>
      </c>
      <c r="G65" s="1137">
        <v>1136</v>
      </c>
      <c r="H65" s="1140">
        <v>46.86</v>
      </c>
      <c r="I65" s="1137">
        <v>0</v>
      </c>
      <c r="J65" s="1140">
        <v>0</v>
      </c>
      <c r="K65" s="438">
        <v>2424</v>
      </c>
      <c r="L65" s="438">
        <v>259</v>
      </c>
      <c r="M65" s="438">
        <v>0</v>
      </c>
      <c r="N65" s="1156">
        <v>0</v>
      </c>
      <c r="O65" s="59">
        <v>66</v>
      </c>
    </row>
    <row r="66" spans="1:15" s="103" customFormat="1" ht="23.1" customHeight="1">
      <c r="A66" s="64">
        <v>68</v>
      </c>
      <c r="B66" s="97" t="s">
        <v>1118</v>
      </c>
      <c r="C66" s="1137">
        <v>1888</v>
      </c>
      <c r="D66" s="1140">
        <v>66.150000000000006</v>
      </c>
      <c r="E66" s="1137">
        <v>0</v>
      </c>
      <c r="F66" s="1140">
        <v>0</v>
      </c>
      <c r="G66" s="1137">
        <v>966</v>
      </c>
      <c r="H66" s="1140">
        <v>33.85</v>
      </c>
      <c r="I66" s="1137">
        <v>0</v>
      </c>
      <c r="J66" s="1140">
        <v>0</v>
      </c>
      <c r="K66" s="438">
        <v>2854</v>
      </c>
      <c r="L66" s="438">
        <v>258</v>
      </c>
      <c r="M66" s="438">
        <v>0</v>
      </c>
      <c r="N66" s="1156">
        <v>232</v>
      </c>
      <c r="O66" s="67">
        <v>68</v>
      </c>
    </row>
    <row r="67" spans="1:15" s="103" customFormat="1" ht="23.1" customHeight="1">
      <c r="A67" s="66">
        <v>70</v>
      </c>
      <c r="B67" s="65" t="s">
        <v>1119</v>
      </c>
      <c r="C67" s="1138">
        <v>3425</v>
      </c>
      <c r="D67" s="1141">
        <v>58.32</v>
      </c>
      <c r="E67" s="1138">
        <v>0</v>
      </c>
      <c r="F67" s="1141">
        <v>0</v>
      </c>
      <c r="G67" s="1138">
        <v>2448</v>
      </c>
      <c r="H67" s="1141">
        <v>41.68</v>
      </c>
      <c r="I67" s="1138">
        <v>0</v>
      </c>
      <c r="J67" s="1141">
        <v>0</v>
      </c>
      <c r="K67" s="440">
        <v>5873</v>
      </c>
      <c r="L67" s="440">
        <v>486</v>
      </c>
      <c r="M67" s="440">
        <v>0</v>
      </c>
      <c r="N67" s="1158">
        <v>57</v>
      </c>
      <c r="O67" s="67">
        <v>70</v>
      </c>
    </row>
    <row r="68" spans="1:15" s="103" customFormat="1" ht="23.1" customHeight="1">
      <c r="A68" s="70">
        <v>78</v>
      </c>
      <c r="B68" s="62" t="s">
        <v>1120</v>
      </c>
      <c r="C68" s="1139">
        <v>3761</v>
      </c>
      <c r="D68" s="1142">
        <v>53.94</v>
      </c>
      <c r="E68" s="1139">
        <v>0</v>
      </c>
      <c r="F68" s="1142">
        <v>0</v>
      </c>
      <c r="G68" s="1139">
        <v>3212</v>
      </c>
      <c r="H68" s="1142">
        <v>46.06</v>
      </c>
      <c r="I68" s="1139">
        <v>0</v>
      </c>
      <c r="J68" s="1142">
        <v>0</v>
      </c>
      <c r="K68" s="1032">
        <v>6973</v>
      </c>
      <c r="L68" s="1032">
        <v>763</v>
      </c>
      <c r="M68" s="1032">
        <v>0</v>
      </c>
      <c r="N68" s="1159">
        <v>38</v>
      </c>
      <c r="O68" s="71">
        <v>78</v>
      </c>
    </row>
    <row r="69" spans="1:15" s="103" customFormat="1" ht="23.1" customHeight="1">
      <c r="A69" s="66">
        <v>84</v>
      </c>
      <c r="B69" s="65" t="s">
        <v>1121</v>
      </c>
      <c r="C69" s="1137">
        <v>3888</v>
      </c>
      <c r="D69" s="1140">
        <v>71.5</v>
      </c>
      <c r="E69" s="1137">
        <v>0</v>
      </c>
      <c r="F69" s="1140">
        <v>0</v>
      </c>
      <c r="G69" s="1137">
        <v>1550</v>
      </c>
      <c r="H69" s="1140">
        <v>28.5</v>
      </c>
      <c r="I69" s="1137">
        <v>0</v>
      </c>
      <c r="J69" s="1140">
        <v>0</v>
      </c>
      <c r="K69" s="438">
        <v>5438</v>
      </c>
      <c r="L69" s="438">
        <v>330</v>
      </c>
      <c r="M69" s="438">
        <v>0</v>
      </c>
      <c r="N69" s="1156">
        <v>121</v>
      </c>
      <c r="O69" s="67">
        <v>84</v>
      </c>
    </row>
    <row r="70" spans="1:15" s="103" customFormat="1" ht="23.1" customHeight="1">
      <c r="A70" s="66">
        <v>85</v>
      </c>
      <c r="B70" s="65" t="s">
        <v>1122</v>
      </c>
      <c r="C70" s="1137">
        <v>10935</v>
      </c>
      <c r="D70" s="1140">
        <v>60.19</v>
      </c>
      <c r="E70" s="1137">
        <v>0</v>
      </c>
      <c r="F70" s="1140">
        <v>0</v>
      </c>
      <c r="G70" s="1137">
        <v>7232</v>
      </c>
      <c r="H70" s="1140">
        <v>39.81</v>
      </c>
      <c r="I70" s="1137">
        <v>0</v>
      </c>
      <c r="J70" s="1140">
        <v>0</v>
      </c>
      <c r="K70" s="438">
        <v>18167</v>
      </c>
      <c r="L70" s="438">
        <v>1314</v>
      </c>
      <c r="M70" s="438">
        <v>0</v>
      </c>
      <c r="N70" s="1156">
        <v>2240</v>
      </c>
      <c r="O70" s="67">
        <v>85</v>
      </c>
    </row>
    <row r="71" spans="1:15" s="103" customFormat="1" ht="23.1" customHeight="1">
      <c r="A71" s="66">
        <v>89</v>
      </c>
      <c r="B71" s="65" t="s">
        <v>1123</v>
      </c>
      <c r="C71" s="1137">
        <v>7184</v>
      </c>
      <c r="D71" s="1140">
        <v>61.91</v>
      </c>
      <c r="E71" s="1137">
        <v>0</v>
      </c>
      <c r="F71" s="1140">
        <v>0</v>
      </c>
      <c r="G71" s="1137">
        <v>4420</v>
      </c>
      <c r="H71" s="1140">
        <v>38.090000000000003</v>
      </c>
      <c r="I71" s="1137">
        <v>0</v>
      </c>
      <c r="J71" s="1140">
        <v>0</v>
      </c>
      <c r="K71" s="438">
        <v>11604</v>
      </c>
      <c r="L71" s="438">
        <v>975</v>
      </c>
      <c r="M71" s="438">
        <v>0</v>
      </c>
      <c r="N71" s="1156">
        <v>1537</v>
      </c>
      <c r="O71" s="67">
        <v>89</v>
      </c>
    </row>
    <row r="72" spans="1:15" s="103" customFormat="1" ht="23.1" customHeight="1">
      <c r="A72" s="75">
        <v>90</v>
      </c>
      <c r="B72" s="76" t="s">
        <v>1124</v>
      </c>
      <c r="C72" s="1138">
        <v>6579</v>
      </c>
      <c r="D72" s="1141">
        <v>68.67</v>
      </c>
      <c r="E72" s="1138">
        <v>0</v>
      </c>
      <c r="F72" s="1141">
        <v>0</v>
      </c>
      <c r="G72" s="1138">
        <v>3002</v>
      </c>
      <c r="H72" s="1141">
        <v>31.33</v>
      </c>
      <c r="I72" s="1138">
        <v>0</v>
      </c>
      <c r="J72" s="1141">
        <v>0</v>
      </c>
      <c r="K72" s="440">
        <v>9581</v>
      </c>
      <c r="L72" s="440">
        <v>550</v>
      </c>
      <c r="M72" s="440">
        <v>0</v>
      </c>
      <c r="N72" s="1158">
        <v>526</v>
      </c>
      <c r="O72" s="77">
        <v>90</v>
      </c>
    </row>
    <row r="73" spans="1:15" s="103" customFormat="1" ht="23.1" customHeight="1">
      <c r="A73" s="66">
        <v>91</v>
      </c>
      <c r="B73" s="65" t="s">
        <v>1125</v>
      </c>
      <c r="C73" s="1139">
        <v>3477</v>
      </c>
      <c r="D73" s="1142">
        <v>67.819999999999993</v>
      </c>
      <c r="E73" s="1139">
        <v>0</v>
      </c>
      <c r="F73" s="1142">
        <v>0</v>
      </c>
      <c r="G73" s="1139">
        <v>1650</v>
      </c>
      <c r="H73" s="1142">
        <v>32.18</v>
      </c>
      <c r="I73" s="1139">
        <v>0</v>
      </c>
      <c r="J73" s="1142">
        <v>0</v>
      </c>
      <c r="K73" s="1032">
        <v>5127</v>
      </c>
      <c r="L73" s="1032">
        <v>313</v>
      </c>
      <c r="M73" s="1032">
        <v>0</v>
      </c>
      <c r="N73" s="1159">
        <v>162</v>
      </c>
      <c r="O73" s="67">
        <v>91</v>
      </c>
    </row>
    <row r="74" spans="1:15" s="103" customFormat="1" ht="23.1" customHeight="1">
      <c r="A74" s="66">
        <v>92</v>
      </c>
      <c r="B74" s="65" t="s">
        <v>1126</v>
      </c>
      <c r="C74" s="1137">
        <v>7749</v>
      </c>
      <c r="D74" s="1140">
        <v>67.19</v>
      </c>
      <c r="E74" s="1137">
        <v>0</v>
      </c>
      <c r="F74" s="1140">
        <v>0</v>
      </c>
      <c r="G74" s="1137">
        <v>3784</v>
      </c>
      <c r="H74" s="1140">
        <v>32.81</v>
      </c>
      <c r="I74" s="1137">
        <v>0</v>
      </c>
      <c r="J74" s="1140">
        <v>0</v>
      </c>
      <c r="K74" s="438">
        <v>11533</v>
      </c>
      <c r="L74" s="438">
        <v>608</v>
      </c>
      <c r="M74" s="438">
        <v>0</v>
      </c>
      <c r="N74" s="1156">
        <v>426</v>
      </c>
      <c r="O74" s="67">
        <v>92</v>
      </c>
    </row>
    <row r="75" spans="1:15" s="103" customFormat="1" ht="23.1" customHeight="1">
      <c r="A75" s="66">
        <v>94</v>
      </c>
      <c r="B75" s="65" t="s">
        <v>1127</v>
      </c>
      <c r="C75" s="1137">
        <v>115751</v>
      </c>
      <c r="D75" s="1140">
        <v>70.39</v>
      </c>
      <c r="E75" s="1137">
        <v>0</v>
      </c>
      <c r="F75" s="1140">
        <v>0</v>
      </c>
      <c r="G75" s="1137">
        <v>48699</v>
      </c>
      <c r="H75" s="1140">
        <v>29.61</v>
      </c>
      <c r="I75" s="1137">
        <v>0</v>
      </c>
      <c r="J75" s="1140">
        <v>0</v>
      </c>
      <c r="K75" s="438">
        <v>164450</v>
      </c>
      <c r="L75" s="438">
        <v>10286</v>
      </c>
      <c r="M75" s="438">
        <v>6</v>
      </c>
      <c r="N75" s="1156">
        <v>22229</v>
      </c>
      <c r="O75" s="67">
        <v>94</v>
      </c>
    </row>
    <row r="76" spans="1:15" s="103" customFormat="1" ht="23.1" customHeight="1">
      <c r="A76" s="66">
        <v>301</v>
      </c>
      <c r="B76" s="65" t="s">
        <v>1128</v>
      </c>
      <c r="C76" s="1137" t="s">
        <v>760</v>
      </c>
      <c r="D76" s="1140" t="s">
        <v>760</v>
      </c>
      <c r="E76" s="1137" t="s">
        <v>760</v>
      </c>
      <c r="F76" s="1140" t="s">
        <v>760</v>
      </c>
      <c r="G76" s="1137" t="s">
        <v>760</v>
      </c>
      <c r="H76" s="1140" t="s">
        <v>760</v>
      </c>
      <c r="I76" s="1137" t="s">
        <v>760</v>
      </c>
      <c r="J76" s="1140" t="s">
        <v>760</v>
      </c>
      <c r="K76" s="438" t="s">
        <v>760</v>
      </c>
      <c r="L76" s="438" t="s">
        <v>760</v>
      </c>
      <c r="M76" s="438" t="s">
        <v>760</v>
      </c>
      <c r="N76" s="1156" t="s">
        <v>760</v>
      </c>
      <c r="O76" s="67">
        <v>301</v>
      </c>
    </row>
    <row r="77" spans="1:15" s="103" customFormat="1" ht="23.1" customHeight="1">
      <c r="A77" s="75">
        <v>302</v>
      </c>
      <c r="B77" s="76" t="s">
        <v>1129</v>
      </c>
      <c r="C77" s="1138" t="s">
        <v>760</v>
      </c>
      <c r="D77" s="1141" t="s">
        <v>760</v>
      </c>
      <c r="E77" s="1138" t="s">
        <v>760</v>
      </c>
      <c r="F77" s="1141" t="s">
        <v>760</v>
      </c>
      <c r="G77" s="1138" t="s">
        <v>760</v>
      </c>
      <c r="H77" s="1141" t="s">
        <v>760</v>
      </c>
      <c r="I77" s="1138" t="s">
        <v>760</v>
      </c>
      <c r="J77" s="1141" t="s">
        <v>760</v>
      </c>
      <c r="K77" s="440" t="s">
        <v>760</v>
      </c>
      <c r="L77" s="440" t="s">
        <v>760</v>
      </c>
      <c r="M77" s="440" t="s">
        <v>760</v>
      </c>
      <c r="N77" s="1158" t="s">
        <v>760</v>
      </c>
      <c r="O77" s="77">
        <v>302</v>
      </c>
    </row>
    <row r="78" spans="1:15" s="103" customFormat="1" ht="23.1" customHeight="1">
      <c r="A78" s="78">
        <v>303</v>
      </c>
      <c r="B78" s="65" t="s">
        <v>1130</v>
      </c>
      <c r="C78" s="1139" t="s">
        <v>760</v>
      </c>
      <c r="D78" s="1142" t="s">
        <v>760</v>
      </c>
      <c r="E78" s="1139" t="s">
        <v>760</v>
      </c>
      <c r="F78" s="1142" t="s">
        <v>760</v>
      </c>
      <c r="G78" s="1139" t="s">
        <v>760</v>
      </c>
      <c r="H78" s="1142" t="s">
        <v>760</v>
      </c>
      <c r="I78" s="1139" t="s">
        <v>760</v>
      </c>
      <c r="J78" s="1142" t="s">
        <v>760</v>
      </c>
      <c r="K78" s="1032" t="s">
        <v>760</v>
      </c>
      <c r="L78" s="1032" t="s">
        <v>760</v>
      </c>
      <c r="M78" s="1032" t="s">
        <v>760</v>
      </c>
      <c r="N78" s="1159" t="s">
        <v>760</v>
      </c>
      <c r="O78" s="79">
        <v>303</v>
      </c>
    </row>
    <row r="79" spans="1:15" s="103" customFormat="1" ht="23.1" customHeight="1">
      <c r="A79" s="66">
        <v>304</v>
      </c>
      <c r="B79" s="65" t="s">
        <v>1131</v>
      </c>
      <c r="C79" s="1137" t="s">
        <v>760</v>
      </c>
      <c r="D79" s="1140" t="s">
        <v>760</v>
      </c>
      <c r="E79" s="1137" t="s">
        <v>760</v>
      </c>
      <c r="F79" s="1140" t="s">
        <v>760</v>
      </c>
      <c r="G79" s="1137" t="s">
        <v>760</v>
      </c>
      <c r="H79" s="1140" t="s">
        <v>760</v>
      </c>
      <c r="I79" s="1137" t="s">
        <v>760</v>
      </c>
      <c r="J79" s="1140" t="s">
        <v>760</v>
      </c>
      <c r="K79" s="438" t="s">
        <v>760</v>
      </c>
      <c r="L79" s="438" t="s">
        <v>760</v>
      </c>
      <c r="M79" s="438" t="s">
        <v>760</v>
      </c>
      <c r="N79" s="1156" t="s">
        <v>760</v>
      </c>
      <c r="O79" s="67">
        <v>304</v>
      </c>
    </row>
    <row r="80" spans="1:15" s="103" customFormat="1" ht="23.1" customHeight="1">
      <c r="A80" s="66">
        <v>305</v>
      </c>
      <c r="B80" s="65" t="s">
        <v>1132</v>
      </c>
      <c r="C80" s="1137" t="s">
        <v>760</v>
      </c>
      <c r="D80" s="1140" t="s">
        <v>760</v>
      </c>
      <c r="E80" s="1137" t="s">
        <v>760</v>
      </c>
      <c r="F80" s="1140" t="s">
        <v>760</v>
      </c>
      <c r="G80" s="1137" t="s">
        <v>760</v>
      </c>
      <c r="H80" s="1140" t="s">
        <v>760</v>
      </c>
      <c r="I80" s="1137" t="s">
        <v>760</v>
      </c>
      <c r="J80" s="1140" t="s">
        <v>760</v>
      </c>
      <c r="K80" s="438" t="s">
        <v>760</v>
      </c>
      <c r="L80" s="438" t="s">
        <v>760</v>
      </c>
      <c r="M80" s="438" t="s">
        <v>760</v>
      </c>
      <c r="N80" s="1156" t="s">
        <v>760</v>
      </c>
      <c r="O80" s="67">
        <v>305</v>
      </c>
    </row>
    <row r="81" spans="1:15" s="103" customFormat="1" ht="23.1" customHeight="1">
      <c r="A81" s="66">
        <v>306</v>
      </c>
      <c r="B81" s="65" t="s">
        <v>1133</v>
      </c>
      <c r="C81" s="1137" t="s">
        <v>760</v>
      </c>
      <c r="D81" s="1140" t="s">
        <v>760</v>
      </c>
      <c r="E81" s="1137" t="s">
        <v>760</v>
      </c>
      <c r="F81" s="1140" t="s">
        <v>760</v>
      </c>
      <c r="G81" s="1137" t="s">
        <v>760</v>
      </c>
      <c r="H81" s="1140" t="s">
        <v>760</v>
      </c>
      <c r="I81" s="1137" t="s">
        <v>760</v>
      </c>
      <c r="J81" s="1140" t="s">
        <v>760</v>
      </c>
      <c r="K81" s="438" t="s">
        <v>760</v>
      </c>
      <c r="L81" s="438" t="s">
        <v>760</v>
      </c>
      <c r="M81" s="438" t="s">
        <v>760</v>
      </c>
      <c r="N81" s="1156" t="s">
        <v>760</v>
      </c>
      <c r="O81" s="67">
        <v>306</v>
      </c>
    </row>
    <row r="82" spans="1:15" s="103" customFormat="1" ht="23.1" customHeight="1">
      <c r="A82" s="75"/>
      <c r="B82" s="76"/>
      <c r="C82" s="1138"/>
      <c r="D82" s="1141"/>
      <c r="E82" s="1138"/>
      <c r="F82" s="1141"/>
      <c r="G82" s="1138"/>
      <c r="H82" s="1141"/>
      <c r="I82" s="1138"/>
      <c r="J82" s="1141"/>
      <c r="K82" s="440"/>
      <c r="L82" s="440"/>
      <c r="M82" s="440"/>
      <c r="N82" s="1158"/>
      <c r="O82" s="77"/>
    </row>
    <row r="83" spans="1:15" s="103" customFormat="1" ht="23.1" customHeight="1">
      <c r="A83" s="66"/>
      <c r="B83" s="65"/>
      <c r="C83" s="1139"/>
      <c r="D83" s="1142"/>
      <c r="E83" s="1139"/>
      <c r="F83" s="1142"/>
      <c r="G83" s="1139"/>
      <c r="H83" s="1142"/>
      <c r="I83" s="1139"/>
      <c r="J83" s="1142"/>
      <c r="K83" s="1032"/>
      <c r="L83" s="1032"/>
      <c r="M83" s="1032"/>
      <c r="N83" s="1159"/>
      <c r="O83" s="67"/>
    </row>
    <row r="84" spans="1:15" s="103" customFormat="1" ht="23.1" customHeight="1">
      <c r="A84" s="66"/>
      <c r="B84" s="65"/>
      <c r="C84" s="1137"/>
      <c r="D84" s="1140"/>
      <c r="E84" s="1137"/>
      <c r="F84" s="1140"/>
      <c r="G84" s="1137"/>
      <c r="H84" s="1140"/>
      <c r="I84" s="1137"/>
      <c r="J84" s="1140"/>
      <c r="K84" s="438"/>
      <c r="L84" s="438"/>
      <c r="M84" s="438"/>
      <c r="N84" s="1156"/>
      <c r="O84" s="67"/>
    </row>
    <row r="85" spans="1:15" s="103" customFormat="1" ht="23.1" customHeight="1">
      <c r="A85" s="66"/>
      <c r="B85" s="65"/>
      <c r="C85" s="1137"/>
      <c r="D85" s="1140"/>
      <c r="E85" s="1137"/>
      <c r="F85" s="1140"/>
      <c r="G85" s="1137"/>
      <c r="H85" s="1140"/>
      <c r="I85" s="1137"/>
      <c r="J85" s="1140"/>
      <c r="K85" s="438"/>
      <c r="L85" s="438"/>
      <c r="M85" s="438"/>
      <c r="N85" s="1156"/>
      <c r="O85" s="67"/>
    </row>
    <row r="86" spans="1:15" s="103" customFormat="1" ht="23.1" customHeight="1">
      <c r="A86" s="66"/>
      <c r="B86" s="65"/>
      <c r="C86" s="1137"/>
      <c r="D86" s="1140"/>
      <c r="E86" s="1137"/>
      <c r="F86" s="1140"/>
      <c r="G86" s="1137"/>
      <c r="H86" s="1140"/>
      <c r="I86" s="1137"/>
      <c r="J86" s="1140"/>
      <c r="K86" s="438"/>
      <c r="L86" s="438"/>
      <c r="M86" s="438"/>
      <c r="N86" s="1156"/>
      <c r="O86" s="67"/>
    </row>
    <row r="87" spans="1:15" s="103" customFormat="1" ht="23.1" customHeight="1">
      <c r="A87" s="75"/>
      <c r="B87" s="76"/>
      <c r="C87" s="1138"/>
      <c r="D87" s="1141"/>
      <c r="E87" s="1138"/>
      <c r="F87" s="1141"/>
      <c r="G87" s="1138"/>
      <c r="H87" s="1141"/>
      <c r="I87" s="1138"/>
      <c r="J87" s="1141"/>
      <c r="K87" s="440"/>
      <c r="L87" s="440"/>
      <c r="M87" s="440"/>
      <c r="N87" s="1158"/>
      <c r="O87" s="77"/>
    </row>
    <row r="88" spans="1:15" s="103" customFormat="1" ht="23.1" customHeight="1">
      <c r="A88" s="66"/>
      <c r="B88" s="65"/>
      <c r="C88" s="1139"/>
      <c r="D88" s="1142"/>
      <c r="E88" s="1139"/>
      <c r="F88" s="1142"/>
      <c r="G88" s="1139"/>
      <c r="H88" s="1142"/>
      <c r="I88" s="1139"/>
      <c r="J88" s="1142"/>
      <c r="K88" s="1032"/>
      <c r="L88" s="1032"/>
      <c r="M88" s="1032"/>
      <c r="N88" s="1159"/>
      <c r="O88" s="67"/>
    </row>
    <row r="89" spans="1:15" s="103" customFormat="1" ht="23.1" customHeight="1">
      <c r="A89" s="66"/>
      <c r="B89" s="65"/>
      <c r="C89" s="1137"/>
      <c r="D89" s="1140"/>
      <c r="E89" s="1137"/>
      <c r="F89" s="1140"/>
      <c r="G89" s="1137"/>
      <c r="H89" s="1140"/>
      <c r="I89" s="1137"/>
      <c r="J89" s="1140"/>
      <c r="K89" s="438"/>
      <c r="L89" s="438"/>
      <c r="M89" s="438"/>
      <c r="N89" s="1156"/>
      <c r="O89" s="67"/>
    </row>
    <row r="90" spans="1:15" s="103" customFormat="1" ht="23.1" customHeight="1">
      <c r="A90" s="66"/>
      <c r="B90" s="65"/>
      <c r="C90" s="1137"/>
      <c r="D90" s="1140"/>
      <c r="E90" s="1137"/>
      <c r="F90" s="1140"/>
      <c r="G90" s="1137"/>
      <c r="H90" s="1140"/>
      <c r="I90" s="1137"/>
      <c r="J90" s="1140"/>
      <c r="K90" s="438"/>
      <c r="L90" s="438"/>
      <c r="M90" s="438"/>
      <c r="N90" s="1156"/>
      <c r="O90" s="67"/>
    </row>
    <row r="91" spans="1:15" s="103" customFormat="1" ht="23.1" customHeight="1">
      <c r="A91" s="66"/>
      <c r="B91" s="65"/>
      <c r="C91" s="1137"/>
      <c r="D91" s="1140"/>
      <c r="E91" s="1137"/>
      <c r="F91" s="1140"/>
      <c r="G91" s="1137"/>
      <c r="H91" s="1140"/>
      <c r="I91" s="1137"/>
      <c r="J91" s="1140"/>
      <c r="K91" s="438"/>
      <c r="L91" s="438"/>
      <c r="M91" s="438"/>
      <c r="N91" s="1156"/>
      <c r="O91" s="67"/>
    </row>
    <row r="92" spans="1:15" s="103" customFormat="1" ht="23.1" customHeight="1">
      <c r="A92" s="75"/>
      <c r="B92" s="76"/>
      <c r="C92" s="1138"/>
      <c r="D92" s="1141"/>
      <c r="E92" s="1138"/>
      <c r="F92" s="1141"/>
      <c r="G92" s="1138"/>
      <c r="H92" s="1141"/>
      <c r="I92" s="1138"/>
      <c r="J92" s="1141"/>
      <c r="K92" s="440"/>
      <c r="L92" s="440"/>
      <c r="M92" s="440"/>
      <c r="N92" s="1158"/>
      <c r="O92" s="77"/>
    </row>
    <row r="93" spans="1:15" s="103" customFormat="1" ht="23.1" customHeight="1">
      <c r="A93" s="66"/>
      <c r="B93" s="65"/>
      <c r="C93" s="1139"/>
      <c r="D93" s="1142"/>
      <c r="E93" s="1139"/>
      <c r="F93" s="1142"/>
      <c r="G93" s="1139"/>
      <c r="H93" s="1142"/>
      <c r="I93" s="1139"/>
      <c r="J93" s="1142"/>
      <c r="K93" s="1032"/>
      <c r="L93" s="1032"/>
      <c r="M93" s="1032"/>
      <c r="N93" s="1159"/>
      <c r="O93" s="67"/>
    </row>
    <row r="94" spans="1:15" s="103" customFormat="1" ht="23.1" customHeight="1">
      <c r="A94" s="66"/>
      <c r="B94" s="65"/>
      <c r="C94" s="1137"/>
      <c r="D94" s="1140"/>
      <c r="E94" s="1137"/>
      <c r="F94" s="1140"/>
      <c r="G94" s="1137"/>
      <c r="H94" s="1140"/>
      <c r="I94" s="1137"/>
      <c r="J94" s="1140"/>
      <c r="K94" s="438"/>
      <c r="L94" s="438"/>
      <c r="M94" s="438"/>
      <c r="N94" s="1156"/>
      <c r="O94" s="67"/>
    </row>
    <row r="95" spans="1:15" s="103" customFormat="1" ht="23.1" customHeight="1">
      <c r="A95" s="66"/>
      <c r="B95" s="65"/>
      <c r="C95" s="1137"/>
      <c r="D95" s="1140"/>
      <c r="E95" s="1137"/>
      <c r="F95" s="1140"/>
      <c r="G95" s="1137"/>
      <c r="H95" s="1140"/>
      <c r="I95" s="1137"/>
      <c r="J95" s="1140"/>
      <c r="K95" s="438"/>
      <c r="L95" s="438"/>
      <c r="M95" s="438"/>
      <c r="N95" s="1156"/>
      <c r="O95" s="67"/>
    </row>
    <row r="96" spans="1:15" s="103" customFormat="1" ht="23.1" customHeight="1">
      <c r="A96" s="78"/>
      <c r="B96" s="65"/>
      <c r="C96" s="1137"/>
      <c r="D96" s="1140"/>
      <c r="E96" s="1137"/>
      <c r="F96" s="1140"/>
      <c r="G96" s="1137"/>
      <c r="H96" s="1140"/>
      <c r="I96" s="1137"/>
      <c r="J96" s="1140"/>
      <c r="K96" s="438"/>
      <c r="L96" s="438"/>
      <c r="M96" s="438"/>
      <c r="N96" s="1156"/>
      <c r="O96" s="79"/>
    </row>
    <row r="97" spans="1:15" s="103" customFormat="1" ht="23.1" customHeight="1">
      <c r="A97" s="75"/>
      <c r="B97" s="76"/>
      <c r="C97" s="1138"/>
      <c r="D97" s="1141"/>
      <c r="E97" s="1138"/>
      <c r="F97" s="1141"/>
      <c r="G97" s="1138"/>
      <c r="H97" s="1141"/>
      <c r="I97" s="1138"/>
      <c r="J97" s="1141"/>
      <c r="K97" s="440"/>
      <c r="L97" s="440"/>
      <c r="M97" s="440"/>
      <c r="N97" s="1158"/>
      <c r="O97" s="77"/>
    </row>
    <row r="98" spans="1:15" s="103" customFormat="1" ht="23.1" customHeight="1">
      <c r="A98" s="66"/>
      <c r="B98" s="65"/>
      <c r="C98" s="1139"/>
      <c r="D98" s="1142"/>
      <c r="E98" s="1139"/>
      <c r="F98" s="1142"/>
      <c r="G98" s="1139"/>
      <c r="H98" s="1142"/>
      <c r="I98" s="1139"/>
      <c r="J98" s="1142"/>
      <c r="K98" s="1032"/>
      <c r="L98" s="1032"/>
      <c r="M98" s="1032"/>
      <c r="N98" s="1159"/>
      <c r="O98" s="67"/>
    </row>
    <row r="99" spans="1:15" s="103" customFormat="1" ht="23.1" customHeight="1">
      <c r="A99" s="66"/>
      <c r="B99" s="65"/>
      <c r="C99" s="1137"/>
      <c r="D99" s="1140"/>
      <c r="E99" s="1137"/>
      <c r="F99" s="1140"/>
      <c r="G99" s="1137"/>
      <c r="H99" s="1140"/>
      <c r="I99" s="1137"/>
      <c r="J99" s="1140"/>
      <c r="K99" s="438"/>
      <c r="L99" s="438"/>
      <c r="M99" s="438"/>
      <c r="N99" s="1156"/>
      <c r="O99" s="67"/>
    </row>
    <row r="100" spans="1:15" s="103" customFormat="1" ht="23.1" customHeight="1">
      <c r="A100" s="66"/>
      <c r="B100" s="65"/>
      <c r="C100" s="1137"/>
      <c r="D100" s="1140"/>
      <c r="E100" s="1137"/>
      <c r="F100" s="1140"/>
      <c r="G100" s="1137"/>
      <c r="H100" s="1140"/>
      <c r="I100" s="1137"/>
      <c r="J100" s="1140"/>
      <c r="K100" s="438"/>
      <c r="L100" s="438"/>
      <c r="M100" s="438"/>
      <c r="N100" s="1156"/>
      <c r="O100" s="67"/>
    </row>
    <row r="101" spans="1:15" s="103" customFormat="1" ht="23.1" customHeight="1">
      <c r="A101" s="78"/>
      <c r="B101" s="65"/>
      <c r="C101" s="1137"/>
      <c r="D101" s="1140"/>
      <c r="E101" s="1137"/>
      <c r="F101" s="1140"/>
      <c r="G101" s="1137"/>
      <c r="H101" s="1140"/>
      <c r="I101" s="1137"/>
      <c r="J101" s="1140"/>
      <c r="K101" s="438"/>
      <c r="L101" s="438"/>
      <c r="M101" s="438"/>
      <c r="N101" s="1156"/>
      <c r="O101" s="79"/>
    </row>
    <row r="102" spans="1:15" s="103" customFormat="1" ht="23.1" customHeight="1">
      <c r="A102" s="75"/>
      <c r="B102" s="76"/>
      <c r="C102" s="1138"/>
      <c r="D102" s="1141"/>
      <c r="E102" s="1138"/>
      <c r="F102" s="1141"/>
      <c r="G102" s="1138"/>
      <c r="H102" s="1141"/>
      <c r="I102" s="1138"/>
      <c r="J102" s="1141"/>
      <c r="K102" s="440"/>
      <c r="L102" s="440"/>
      <c r="M102" s="440"/>
      <c r="N102" s="1158"/>
      <c r="O102" s="77"/>
    </row>
    <row r="103" spans="1:15" s="125" customFormat="1" ht="23.1" customHeight="1">
      <c r="A103" s="66"/>
      <c r="B103" s="65"/>
      <c r="C103" s="1139"/>
      <c r="D103" s="1142"/>
      <c r="E103" s="1139"/>
      <c r="F103" s="1142"/>
      <c r="G103" s="1139"/>
      <c r="H103" s="1142"/>
      <c r="I103" s="1139"/>
      <c r="J103" s="1142"/>
      <c r="K103" s="1032"/>
      <c r="L103" s="1032"/>
      <c r="M103" s="1032"/>
      <c r="N103" s="1159"/>
      <c r="O103" s="67"/>
    </row>
    <row r="104" spans="1:15" s="125" customFormat="1" ht="23.1" customHeight="1">
      <c r="A104" s="66"/>
      <c r="B104" s="65"/>
      <c r="C104" s="1137"/>
      <c r="D104" s="1140"/>
      <c r="E104" s="1137"/>
      <c r="F104" s="1140"/>
      <c r="G104" s="1137"/>
      <c r="H104" s="1140"/>
      <c r="I104" s="1137"/>
      <c r="J104" s="1140"/>
      <c r="K104" s="438"/>
      <c r="L104" s="438"/>
      <c r="M104" s="438"/>
      <c r="N104" s="1156"/>
      <c r="O104" s="67"/>
    </row>
    <row r="105" spans="1:15" s="125" customFormat="1" ht="23.1" customHeight="1">
      <c r="A105" s="66"/>
      <c r="B105" s="65"/>
      <c r="C105" s="1137"/>
      <c r="D105" s="1140"/>
      <c r="E105" s="1137"/>
      <c r="F105" s="1140"/>
      <c r="G105" s="1137"/>
      <c r="H105" s="1140"/>
      <c r="I105" s="1137"/>
      <c r="J105" s="1140"/>
      <c r="K105" s="438"/>
      <c r="L105" s="438"/>
      <c r="M105" s="438"/>
      <c r="N105" s="1156"/>
      <c r="O105" s="67"/>
    </row>
    <row r="106" spans="1:15" s="125" customFormat="1" ht="23.1" customHeight="1">
      <c r="A106" s="66"/>
      <c r="B106" s="65"/>
      <c r="C106" s="1137"/>
      <c r="D106" s="1140"/>
      <c r="E106" s="1137"/>
      <c r="F106" s="1140"/>
      <c r="G106" s="1137"/>
      <c r="H106" s="1140"/>
      <c r="I106" s="1137"/>
      <c r="J106" s="1140"/>
      <c r="K106" s="438"/>
      <c r="L106" s="438"/>
      <c r="M106" s="438"/>
      <c r="N106" s="1156"/>
      <c r="O106" s="67"/>
    </row>
    <row r="107" spans="1:15" s="125" customFormat="1" ht="23.1" customHeight="1" thickBot="1">
      <c r="A107" s="81"/>
      <c r="B107" s="82"/>
      <c r="C107" s="1150"/>
      <c r="D107" s="1163"/>
      <c r="E107" s="1150"/>
      <c r="F107" s="1163"/>
      <c r="G107" s="1150"/>
      <c r="H107" s="1163"/>
      <c r="I107" s="1150"/>
      <c r="J107" s="1163"/>
      <c r="K107" s="1154"/>
      <c r="L107" s="1154"/>
      <c r="M107" s="1154"/>
      <c r="N107" s="1160"/>
      <c r="O107" s="83"/>
    </row>
  </sheetData>
  <mergeCells count="2">
    <mergeCell ref="I3:K3"/>
    <mergeCell ref="C3:H3"/>
  </mergeCells>
  <phoneticPr fontId="2"/>
  <pageMargins left="0.93" right="0.59055118110236227" top="0.64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4" man="1"/>
  </rowBreaks>
  <colBreaks count="1" manualBreakCount="1">
    <brk id="8" max="104857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A1:L115"/>
  <sheetViews>
    <sheetView showGridLines="0" view="pageBreakPreview" zoomScale="55" zoomScaleNormal="75" zoomScaleSheetLayoutView="75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19.7" customHeight="1"/>
  <cols>
    <col min="1" max="1" width="5.875" style="8" customWidth="1"/>
    <col min="2" max="2" width="25.625" style="6" customWidth="1"/>
    <col min="3" max="4" width="25.625" style="107" customWidth="1"/>
    <col min="5" max="6" width="25.625" style="6" customWidth="1"/>
    <col min="7" max="10" width="24.625" style="6" customWidth="1"/>
    <col min="11" max="11" width="24.625" style="107" customWidth="1"/>
    <col min="12" max="12" width="5.875" style="151" customWidth="1"/>
    <col min="13" max="16384" width="9" style="6"/>
  </cols>
  <sheetData>
    <row r="1" spans="1:12" ht="30.95" customHeight="1">
      <c r="A1" s="4" t="s">
        <v>873</v>
      </c>
      <c r="L1" s="208"/>
    </row>
    <row r="2" spans="1:12" s="86" customFormat="1" ht="22.5" customHeight="1" thickBot="1">
      <c r="C2" s="132"/>
      <c r="D2" s="132"/>
      <c r="E2" s="132"/>
      <c r="F2" s="132"/>
      <c r="G2" s="132"/>
      <c r="H2" s="132"/>
      <c r="I2" s="132"/>
      <c r="J2" s="132"/>
      <c r="K2" s="132"/>
      <c r="L2" s="209" t="s">
        <v>306</v>
      </c>
    </row>
    <row r="3" spans="1:12" s="121" customFormat="1" ht="24.95" customHeight="1">
      <c r="A3" s="13" t="s">
        <v>549</v>
      </c>
      <c r="B3" s="14"/>
      <c r="C3" s="185"/>
      <c r="D3" s="185"/>
      <c r="E3" s="202" t="s">
        <v>629</v>
      </c>
      <c r="F3" s="201"/>
      <c r="G3" s="185"/>
      <c r="H3" s="185"/>
      <c r="I3" s="185"/>
      <c r="J3" s="185"/>
      <c r="K3" s="211"/>
      <c r="L3" s="20" t="s">
        <v>549</v>
      </c>
    </row>
    <row r="4" spans="1:12" s="121" customFormat="1" ht="24.95" customHeight="1">
      <c r="A4" s="22" t="s">
        <v>550</v>
      </c>
      <c r="B4" s="23"/>
      <c r="C4" s="93"/>
      <c r="D4" s="93"/>
      <c r="E4" s="92"/>
      <c r="F4" s="92"/>
      <c r="G4" s="93" t="s">
        <v>529</v>
      </c>
      <c r="H4" s="93" t="s">
        <v>630</v>
      </c>
      <c r="I4" s="93" t="s">
        <v>631</v>
      </c>
      <c r="J4" s="93" t="s">
        <v>270</v>
      </c>
      <c r="K4" s="213" t="s">
        <v>529</v>
      </c>
      <c r="L4" s="29" t="s">
        <v>550</v>
      </c>
    </row>
    <row r="5" spans="1:12" s="121" customFormat="1" ht="24.95" customHeight="1">
      <c r="A5" s="22" t="s">
        <v>551</v>
      </c>
      <c r="B5" s="23" t="s">
        <v>512</v>
      </c>
      <c r="C5" s="93" t="s">
        <v>528</v>
      </c>
      <c r="D5" s="93" t="s">
        <v>523</v>
      </c>
      <c r="E5" s="93" t="s">
        <v>531</v>
      </c>
      <c r="F5" s="93" t="s">
        <v>532</v>
      </c>
      <c r="G5" s="93"/>
      <c r="H5" s="93"/>
      <c r="I5" s="93"/>
      <c r="J5" s="93" t="s">
        <v>307</v>
      </c>
      <c r="K5" s="213"/>
      <c r="L5" s="29" t="s">
        <v>551</v>
      </c>
    </row>
    <row r="6" spans="1:12" s="121" customFormat="1" ht="24.95" customHeight="1">
      <c r="A6" s="22" t="s">
        <v>552</v>
      </c>
      <c r="B6" s="23"/>
      <c r="C6" s="93"/>
      <c r="D6" s="93"/>
      <c r="E6" s="93"/>
      <c r="F6" s="93"/>
      <c r="G6" s="93" t="s">
        <v>507</v>
      </c>
      <c r="H6" s="93" t="s">
        <v>507</v>
      </c>
      <c r="I6" s="93" t="s">
        <v>507</v>
      </c>
      <c r="J6" s="93" t="s">
        <v>507</v>
      </c>
      <c r="K6" s="213" t="s">
        <v>508</v>
      </c>
      <c r="L6" s="29" t="s">
        <v>552</v>
      </c>
    </row>
    <row r="7" spans="1:12" s="121" customFormat="1" ht="24.95" customHeight="1" thickBot="1">
      <c r="A7" s="44" t="s">
        <v>553</v>
      </c>
      <c r="B7" s="45"/>
      <c r="C7" s="95"/>
      <c r="D7" s="95"/>
      <c r="E7" s="95"/>
      <c r="F7" s="95"/>
      <c r="G7" s="95"/>
      <c r="H7" s="95"/>
      <c r="I7" s="95"/>
      <c r="J7" s="95"/>
      <c r="K7" s="214"/>
      <c r="L7" s="56" t="s">
        <v>553</v>
      </c>
    </row>
    <row r="8" spans="1:12" s="125" customFormat="1" ht="30" customHeight="1">
      <c r="A8" s="26"/>
      <c r="B8" s="35" t="s">
        <v>1136</v>
      </c>
      <c r="C8" s="1164" t="s">
        <v>760</v>
      </c>
      <c r="D8" s="1164" t="s">
        <v>760</v>
      </c>
      <c r="E8" s="1145" t="s">
        <v>760</v>
      </c>
      <c r="F8" s="1145" t="s">
        <v>760</v>
      </c>
      <c r="G8" s="1145" t="s">
        <v>760</v>
      </c>
      <c r="H8" s="1145" t="s">
        <v>760</v>
      </c>
      <c r="I8" s="1145" t="s">
        <v>760</v>
      </c>
      <c r="J8" s="1145" t="s">
        <v>760</v>
      </c>
      <c r="K8" s="1165" t="s">
        <v>760</v>
      </c>
      <c r="L8" s="149"/>
    </row>
    <row r="9" spans="1:12" s="121" customFormat="1" ht="30" customHeight="1">
      <c r="A9" s="22"/>
      <c r="B9" s="30" t="s">
        <v>1137</v>
      </c>
      <c r="C9" s="437">
        <v>-206137</v>
      </c>
      <c r="D9" s="437">
        <v>797832</v>
      </c>
      <c r="E9" s="1137">
        <v>39231700</v>
      </c>
      <c r="F9" s="1137">
        <v>0</v>
      </c>
      <c r="G9" s="1137">
        <v>30414</v>
      </c>
      <c r="H9" s="1137">
        <v>12880</v>
      </c>
      <c r="I9" s="1137">
        <v>9</v>
      </c>
      <c r="J9" s="1137">
        <v>698</v>
      </c>
      <c r="K9" s="1166">
        <v>47832</v>
      </c>
      <c r="L9" s="59"/>
    </row>
    <row r="10" spans="1:12" s="121" customFormat="1" ht="30" customHeight="1">
      <c r="A10" s="22"/>
      <c r="B10" s="30" t="s">
        <v>1138</v>
      </c>
      <c r="C10" s="1167" t="s">
        <v>760</v>
      </c>
      <c r="D10" s="1167" t="s">
        <v>760</v>
      </c>
      <c r="E10" s="1151" t="s">
        <v>760</v>
      </c>
      <c r="F10" s="1151" t="s">
        <v>760</v>
      </c>
      <c r="G10" s="1151" t="s">
        <v>760</v>
      </c>
      <c r="H10" s="1151" t="s">
        <v>760</v>
      </c>
      <c r="I10" s="1151" t="s">
        <v>760</v>
      </c>
      <c r="J10" s="1151" t="s">
        <v>760</v>
      </c>
      <c r="K10" s="1168" t="s">
        <v>760</v>
      </c>
      <c r="L10" s="59"/>
    </row>
    <row r="11" spans="1:12" s="121" customFormat="1" ht="30" customHeight="1">
      <c r="A11" s="22"/>
      <c r="B11" s="30" t="s">
        <v>1139</v>
      </c>
      <c r="C11" s="437">
        <v>-188127</v>
      </c>
      <c r="D11" s="437">
        <v>724685</v>
      </c>
      <c r="E11" s="1137">
        <v>35717279</v>
      </c>
      <c r="F11" s="1137">
        <v>0</v>
      </c>
      <c r="G11" s="1137">
        <v>27477</v>
      </c>
      <c r="H11" s="1137">
        <v>11589</v>
      </c>
      <c r="I11" s="1137">
        <v>9</v>
      </c>
      <c r="J11" s="1137">
        <v>669</v>
      </c>
      <c r="K11" s="1166">
        <v>42516</v>
      </c>
      <c r="L11" s="59"/>
    </row>
    <row r="12" spans="1:12" s="121" customFormat="1" ht="30" customHeight="1">
      <c r="A12" s="122"/>
      <c r="B12" s="150" t="s">
        <v>1140</v>
      </c>
      <c r="C12" s="453">
        <v>-18010</v>
      </c>
      <c r="D12" s="453">
        <v>73147</v>
      </c>
      <c r="E12" s="1138">
        <v>3514421</v>
      </c>
      <c r="F12" s="1138">
        <v>0</v>
      </c>
      <c r="G12" s="1138">
        <v>2937</v>
      </c>
      <c r="H12" s="1138">
        <v>1291</v>
      </c>
      <c r="I12" s="1138">
        <v>0</v>
      </c>
      <c r="J12" s="1138">
        <v>29</v>
      </c>
      <c r="K12" s="1169">
        <v>5316</v>
      </c>
      <c r="L12" s="141"/>
    </row>
    <row r="13" spans="1:12" ht="23.1" customHeight="1">
      <c r="A13" s="64">
        <v>1</v>
      </c>
      <c r="B13" s="97" t="s">
        <v>1065</v>
      </c>
      <c r="C13" s="1066">
        <v>-11285</v>
      </c>
      <c r="D13" s="445">
        <v>33656</v>
      </c>
      <c r="E13" s="1139">
        <v>1709172</v>
      </c>
      <c r="F13" s="1139">
        <v>0</v>
      </c>
      <c r="G13" s="1139">
        <v>659</v>
      </c>
      <c r="H13" s="1139">
        <v>502</v>
      </c>
      <c r="I13" s="1139">
        <v>1</v>
      </c>
      <c r="J13" s="1139">
        <v>22</v>
      </c>
      <c r="K13" s="1170">
        <v>2065</v>
      </c>
      <c r="L13" s="63">
        <v>1</v>
      </c>
    </row>
    <row r="14" spans="1:12" ht="23.1" customHeight="1">
      <c r="A14" s="64">
        <v>2</v>
      </c>
      <c r="B14" s="97" t="s">
        <v>1066</v>
      </c>
      <c r="C14" s="1038">
        <v>-10404</v>
      </c>
      <c r="D14" s="437">
        <v>36774</v>
      </c>
      <c r="E14" s="1137">
        <v>1459571</v>
      </c>
      <c r="F14" s="1137">
        <v>0</v>
      </c>
      <c r="G14" s="1137">
        <v>1641</v>
      </c>
      <c r="H14" s="1137">
        <v>523</v>
      </c>
      <c r="I14" s="1137">
        <v>0</v>
      </c>
      <c r="J14" s="1137">
        <v>7</v>
      </c>
      <c r="K14" s="1166">
        <v>2274</v>
      </c>
      <c r="L14" s="59">
        <v>2</v>
      </c>
    </row>
    <row r="15" spans="1:12" ht="23.1" customHeight="1">
      <c r="A15" s="64">
        <v>3</v>
      </c>
      <c r="B15" s="97" t="s">
        <v>1067</v>
      </c>
      <c r="C15" s="1038">
        <v>-20167</v>
      </c>
      <c r="D15" s="437">
        <v>59594</v>
      </c>
      <c r="E15" s="1137">
        <v>2909914</v>
      </c>
      <c r="F15" s="1137">
        <v>0</v>
      </c>
      <c r="G15" s="1137">
        <v>2384</v>
      </c>
      <c r="H15" s="1137">
        <v>1043</v>
      </c>
      <c r="I15" s="1137">
        <v>0</v>
      </c>
      <c r="J15" s="1137">
        <v>83</v>
      </c>
      <c r="K15" s="1166">
        <v>2968</v>
      </c>
      <c r="L15" s="59">
        <v>3</v>
      </c>
    </row>
    <row r="16" spans="1:12" ht="23.1" customHeight="1">
      <c r="A16" s="64">
        <v>6</v>
      </c>
      <c r="B16" s="97" t="s">
        <v>1068</v>
      </c>
      <c r="C16" s="1038">
        <v>-4005</v>
      </c>
      <c r="D16" s="437">
        <v>16657</v>
      </c>
      <c r="E16" s="1137">
        <v>614985</v>
      </c>
      <c r="F16" s="1137">
        <v>0</v>
      </c>
      <c r="G16" s="1137">
        <v>744</v>
      </c>
      <c r="H16" s="1137">
        <v>301</v>
      </c>
      <c r="I16" s="1137">
        <v>0</v>
      </c>
      <c r="J16" s="1137">
        <v>11</v>
      </c>
      <c r="K16" s="1166">
        <v>1039</v>
      </c>
      <c r="L16" s="59">
        <v>6</v>
      </c>
    </row>
    <row r="17" spans="1:12" ht="23.1" customHeight="1">
      <c r="A17" s="197">
        <v>7</v>
      </c>
      <c r="B17" s="198" t="s">
        <v>1069</v>
      </c>
      <c r="C17" s="1068">
        <v>-2528</v>
      </c>
      <c r="D17" s="453">
        <v>9448</v>
      </c>
      <c r="E17" s="1138">
        <v>499914</v>
      </c>
      <c r="F17" s="1138">
        <v>0</v>
      </c>
      <c r="G17" s="1138">
        <v>662</v>
      </c>
      <c r="H17" s="1138">
        <v>225</v>
      </c>
      <c r="I17" s="1138">
        <v>0</v>
      </c>
      <c r="J17" s="1138">
        <v>10</v>
      </c>
      <c r="K17" s="1169">
        <v>864</v>
      </c>
      <c r="L17" s="141">
        <v>7</v>
      </c>
    </row>
    <row r="18" spans="1:12" ht="23.1" customHeight="1">
      <c r="A18" s="64">
        <v>8</v>
      </c>
      <c r="B18" s="97" t="s">
        <v>1070</v>
      </c>
      <c r="C18" s="1066">
        <v>-13934</v>
      </c>
      <c r="D18" s="445">
        <v>43504</v>
      </c>
      <c r="E18" s="1139">
        <v>1871368</v>
      </c>
      <c r="F18" s="1139">
        <v>0</v>
      </c>
      <c r="G18" s="1139">
        <v>952</v>
      </c>
      <c r="H18" s="1139">
        <v>406</v>
      </c>
      <c r="I18" s="1139">
        <v>1</v>
      </c>
      <c r="J18" s="1139">
        <v>22</v>
      </c>
      <c r="K18" s="1170">
        <v>2040</v>
      </c>
      <c r="L18" s="59">
        <v>8</v>
      </c>
    </row>
    <row r="19" spans="1:12" ht="23.1" customHeight="1">
      <c r="A19" s="64">
        <v>9</v>
      </c>
      <c r="B19" s="97" t="s">
        <v>1071</v>
      </c>
      <c r="C19" s="1038">
        <v>-3121</v>
      </c>
      <c r="D19" s="437">
        <v>10403</v>
      </c>
      <c r="E19" s="1137">
        <v>499518</v>
      </c>
      <c r="F19" s="1137">
        <v>0</v>
      </c>
      <c r="G19" s="1137">
        <v>527</v>
      </c>
      <c r="H19" s="1137">
        <v>261</v>
      </c>
      <c r="I19" s="1137">
        <v>0</v>
      </c>
      <c r="J19" s="1137">
        <v>9</v>
      </c>
      <c r="K19" s="1166">
        <v>610</v>
      </c>
      <c r="L19" s="59">
        <v>9</v>
      </c>
    </row>
    <row r="20" spans="1:12" ht="23.1" customHeight="1">
      <c r="A20" s="64">
        <v>10</v>
      </c>
      <c r="B20" s="97" t="s">
        <v>1072</v>
      </c>
      <c r="C20" s="1038">
        <v>4</v>
      </c>
      <c r="D20" s="437">
        <v>10584</v>
      </c>
      <c r="E20" s="1137">
        <v>272442</v>
      </c>
      <c r="F20" s="1137">
        <v>0</v>
      </c>
      <c r="G20" s="1137">
        <v>544</v>
      </c>
      <c r="H20" s="1137">
        <v>112</v>
      </c>
      <c r="I20" s="1137">
        <v>0</v>
      </c>
      <c r="J20" s="1137">
        <v>8</v>
      </c>
      <c r="K20" s="1166">
        <v>748</v>
      </c>
      <c r="L20" s="59">
        <v>10</v>
      </c>
    </row>
    <row r="21" spans="1:12" s="103" customFormat="1" ht="23.1" customHeight="1">
      <c r="A21" s="64">
        <v>11</v>
      </c>
      <c r="B21" s="97" t="s">
        <v>1073</v>
      </c>
      <c r="C21" s="1038">
        <v>-4658</v>
      </c>
      <c r="D21" s="437">
        <v>14823</v>
      </c>
      <c r="E21" s="1137">
        <v>576391</v>
      </c>
      <c r="F21" s="1137">
        <v>0</v>
      </c>
      <c r="G21" s="1137">
        <v>574</v>
      </c>
      <c r="H21" s="1137">
        <v>185</v>
      </c>
      <c r="I21" s="1137">
        <v>0</v>
      </c>
      <c r="J21" s="1137">
        <v>26</v>
      </c>
      <c r="K21" s="1166">
        <v>794</v>
      </c>
      <c r="L21" s="67">
        <v>11</v>
      </c>
    </row>
    <row r="22" spans="1:12" s="103" customFormat="1" ht="23.1" customHeight="1">
      <c r="A22" s="66">
        <v>12</v>
      </c>
      <c r="B22" s="65" t="s">
        <v>1074</v>
      </c>
      <c r="C22" s="1068">
        <v>-5330</v>
      </c>
      <c r="D22" s="453">
        <v>19042</v>
      </c>
      <c r="E22" s="1138">
        <v>694178</v>
      </c>
      <c r="F22" s="1138">
        <v>0</v>
      </c>
      <c r="G22" s="1138">
        <v>737</v>
      </c>
      <c r="H22" s="1138">
        <v>223</v>
      </c>
      <c r="I22" s="1138">
        <v>0</v>
      </c>
      <c r="J22" s="1138">
        <v>14</v>
      </c>
      <c r="K22" s="1169">
        <v>1009</v>
      </c>
      <c r="L22" s="67">
        <v>12</v>
      </c>
    </row>
    <row r="23" spans="1:12" s="103" customFormat="1" ht="23.1" customHeight="1">
      <c r="A23" s="70">
        <v>14</v>
      </c>
      <c r="B23" s="62" t="s">
        <v>1075</v>
      </c>
      <c r="C23" s="1066">
        <v>10770</v>
      </c>
      <c r="D23" s="445">
        <v>23451</v>
      </c>
      <c r="E23" s="1139">
        <v>379644</v>
      </c>
      <c r="F23" s="1139">
        <v>0</v>
      </c>
      <c r="G23" s="1139">
        <v>415</v>
      </c>
      <c r="H23" s="1139">
        <v>219</v>
      </c>
      <c r="I23" s="1139">
        <v>0</v>
      </c>
      <c r="J23" s="1139">
        <v>4</v>
      </c>
      <c r="K23" s="1170">
        <v>588</v>
      </c>
      <c r="L23" s="71">
        <v>14</v>
      </c>
    </row>
    <row r="24" spans="1:12" s="103" customFormat="1" ht="23.1" customHeight="1">
      <c r="A24" s="66">
        <v>15</v>
      </c>
      <c r="B24" s="65" t="s">
        <v>1076</v>
      </c>
      <c r="C24" s="1038">
        <v>-8205</v>
      </c>
      <c r="D24" s="437">
        <v>24550</v>
      </c>
      <c r="E24" s="1137">
        <v>1065820</v>
      </c>
      <c r="F24" s="1137">
        <v>0</v>
      </c>
      <c r="G24" s="1137">
        <v>611</v>
      </c>
      <c r="H24" s="1137">
        <v>427</v>
      </c>
      <c r="I24" s="1137">
        <v>2</v>
      </c>
      <c r="J24" s="1137">
        <v>31</v>
      </c>
      <c r="K24" s="1166">
        <v>1371</v>
      </c>
      <c r="L24" s="67">
        <v>15</v>
      </c>
    </row>
    <row r="25" spans="1:12" s="103" customFormat="1" ht="23.1" customHeight="1">
      <c r="A25" s="66">
        <v>16</v>
      </c>
      <c r="B25" s="65" t="s">
        <v>1077</v>
      </c>
      <c r="C25" s="1038">
        <v>-3156</v>
      </c>
      <c r="D25" s="437">
        <v>11395</v>
      </c>
      <c r="E25" s="1137">
        <v>389357</v>
      </c>
      <c r="F25" s="1137">
        <v>0</v>
      </c>
      <c r="G25" s="1137">
        <v>526</v>
      </c>
      <c r="H25" s="1137">
        <v>180</v>
      </c>
      <c r="I25" s="1137">
        <v>0</v>
      </c>
      <c r="J25" s="1137">
        <v>18</v>
      </c>
      <c r="K25" s="1166">
        <v>702</v>
      </c>
      <c r="L25" s="67">
        <v>16</v>
      </c>
    </row>
    <row r="26" spans="1:12" s="103" customFormat="1" ht="23.1" customHeight="1">
      <c r="A26" s="66">
        <v>17</v>
      </c>
      <c r="B26" s="65" t="s">
        <v>1078</v>
      </c>
      <c r="C26" s="1038">
        <v>-5423</v>
      </c>
      <c r="D26" s="437">
        <v>17214</v>
      </c>
      <c r="E26" s="1137">
        <v>684197</v>
      </c>
      <c r="F26" s="1137">
        <v>0</v>
      </c>
      <c r="G26" s="1137">
        <v>775</v>
      </c>
      <c r="H26" s="1137">
        <v>305</v>
      </c>
      <c r="I26" s="1137">
        <v>0</v>
      </c>
      <c r="J26" s="1137">
        <v>11</v>
      </c>
      <c r="K26" s="1166">
        <v>1092</v>
      </c>
      <c r="L26" s="67">
        <v>17</v>
      </c>
    </row>
    <row r="27" spans="1:12" s="103" customFormat="1" ht="23.1" customHeight="1">
      <c r="A27" s="75">
        <v>18</v>
      </c>
      <c r="B27" s="76" t="s">
        <v>1079</v>
      </c>
      <c r="C27" s="1068">
        <v>-8435</v>
      </c>
      <c r="D27" s="453">
        <v>23103</v>
      </c>
      <c r="E27" s="1138">
        <v>888628</v>
      </c>
      <c r="F27" s="1138">
        <v>0</v>
      </c>
      <c r="G27" s="1138">
        <v>574</v>
      </c>
      <c r="H27" s="1138">
        <v>298</v>
      </c>
      <c r="I27" s="1138">
        <v>0</v>
      </c>
      <c r="J27" s="1138">
        <v>29</v>
      </c>
      <c r="K27" s="1169">
        <v>1374</v>
      </c>
      <c r="L27" s="77">
        <v>18</v>
      </c>
    </row>
    <row r="28" spans="1:12" s="103" customFormat="1" ht="23.1" customHeight="1">
      <c r="A28" s="66">
        <v>19</v>
      </c>
      <c r="B28" s="65" t="s">
        <v>1080</v>
      </c>
      <c r="C28" s="1066">
        <v>-5511</v>
      </c>
      <c r="D28" s="445">
        <v>19759</v>
      </c>
      <c r="E28" s="1139">
        <v>1197448</v>
      </c>
      <c r="F28" s="1139">
        <v>0</v>
      </c>
      <c r="G28" s="1139">
        <v>1085</v>
      </c>
      <c r="H28" s="1139">
        <v>461</v>
      </c>
      <c r="I28" s="1139">
        <v>1</v>
      </c>
      <c r="J28" s="1139">
        <v>20</v>
      </c>
      <c r="K28" s="1170">
        <v>1477</v>
      </c>
      <c r="L28" s="71">
        <v>19</v>
      </c>
    </row>
    <row r="29" spans="1:12" s="103" customFormat="1" ht="23.1" customHeight="1">
      <c r="A29" s="66">
        <v>21</v>
      </c>
      <c r="B29" s="65" t="s">
        <v>1081</v>
      </c>
      <c r="C29" s="1038">
        <v>-3277</v>
      </c>
      <c r="D29" s="437">
        <v>14926</v>
      </c>
      <c r="E29" s="1137">
        <v>896694</v>
      </c>
      <c r="F29" s="1137">
        <v>0</v>
      </c>
      <c r="G29" s="1137">
        <v>528</v>
      </c>
      <c r="H29" s="1137">
        <v>230</v>
      </c>
      <c r="I29" s="1137">
        <v>0</v>
      </c>
      <c r="J29" s="1137">
        <v>12</v>
      </c>
      <c r="K29" s="1166">
        <v>666</v>
      </c>
      <c r="L29" s="67">
        <v>21</v>
      </c>
    </row>
    <row r="30" spans="1:12" s="103" customFormat="1" ht="23.1" customHeight="1">
      <c r="A30" s="66">
        <v>22</v>
      </c>
      <c r="B30" s="65" t="s">
        <v>1082</v>
      </c>
      <c r="C30" s="1038">
        <v>-6802</v>
      </c>
      <c r="D30" s="437">
        <v>27056</v>
      </c>
      <c r="E30" s="1137">
        <v>1575156</v>
      </c>
      <c r="F30" s="1137">
        <v>0</v>
      </c>
      <c r="G30" s="1137">
        <v>881</v>
      </c>
      <c r="H30" s="1137">
        <v>451</v>
      </c>
      <c r="I30" s="1137">
        <v>0</v>
      </c>
      <c r="J30" s="1137">
        <v>12</v>
      </c>
      <c r="K30" s="1166">
        <v>1804</v>
      </c>
      <c r="L30" s="67">
        <v>22</v>
      </c>
    </row>
    <row r="31" spans="1:12" s="103" customFormat="1" ht="23.1" customHeight="1">
      <c r="A31" s="66">
        <v>23</v>
      </c>
      <c r="B31" s="65" t="s">
        <v>1083</v>
      </c>
      <c r="C31" s="1038">
        <v>-894</v>
      </c>
      <c r="D31" s="437">
        <v>3213</v>
      </c>
      <c r="E31" s="1137">
        <v>385065</v>
      </c>
      <c r="F31" s="1137">
        <v>0</v>
      </c>
      <c r="G31" s="1137">
        <v>243</v>
      </c>
      <c r="H31" s="1137">
        <v>159</v>
      </c>
      <c r="I31" s="1137">
        <v>0</v>
      </c>
      <c r="J31" s="1137">
        <v>2</v>
      </c>
      <c r="K31" s="1166">
        <v>443</v>
      </c>
      <c r="L31" s="67">
        <v>23</v>
      </c>
    </row>
    <row r="32" spans="1:12" s="103" customFormat="1" ht="23.1" customHeight="1">
      <c r="A32" s="75">
        <v>24</v>
      </c>
      <c r="B32" s="76" t="s">
        <v>1084</v>
      </c>
      <c r="C32" s="1068">
        <v>-2123</v>
      </c>
      <c r="D32" s="453">
        <v>7391</v>
      </c>
      <c r="E32" s="1138">
        <v>507408</v>
      </c>
      <c r="F32" s="1138">
        <v>0</v>
      </c>
      <c r="G32" s="1138">
        <v>251</v>
      </c>
      <c r="H32" s="1138">
        <v>151</v>
      </c>
      <c r="I32" s="1138">
        <v>0</v>
      </c>
      <c r="J32" s="1138">
        <v>9</v>
      </c>
      <c r="K32" s="1169">
        <v>486</v>
      </c>
      <c r="L32" s="77">
        <v>24</v>
      </c>
    </row>
    <row r="33" spans="1:12" s="103" customFormat="1" ht="23.1" customHeight="1">
      <c r="A33" s="78">
        <v>25</v>
      </c>
      <c r="B33" s="65" t="s">
        <v>1085</v>
      </c>
      <c r="C33" s="1066">
        <v>-85</v>
      </c>
      <c r="D33" s="445">
        <v>19350</v>
      </c>
      <c r="E33" s="1139">
        <v>816158</v>
      </c>
      <c r="F33" s="1139">
        <v>0</v>
      </c>
      <c r="G33" s="1139">
        <v>732</v>
      </c>
      <c r="H33" s="1139">
        <v>205</v>
      </c>
      <c r="I33" s="1139">
        <v>2</v>
      </c>
      <c r="J33" s="1139">
        <v>10</v>
      </c>
      <c r="K33" s="1170">
        <v>985</v>
      </c>
      <c r="L33" s="79">
        <v>25</v>
      </c>
    </row>
    <row r="34" spans="1:12" s="103" customFormat="1" ht="23.1" customHeight="1">
      <c r="A34" s="66">
        <v>27</v>
      </c>
      <c r="B34" s="65" t="s">
        <v>1086</v>
      </c>
      <c r="C34" s="1038">
        <v>-3669</v>
      </c>
      <c r="D34" s="437">
        <v>11391</v>
      </c>
      <c r="E34" s="1137">
        <v>630151</v>
      </c>
      <c r="F34" s="1137">
        <v>0</v>
      </c>
      <c r="G34" s="1137">
        <v>467</v>
      </c>
      <c r="H34" s="1137">
        <v>188</v>
      </c>
      <c r="I34" s="1137">
        <v>0</v>
      </c>
      <c r="J34" s="1137">
        <v>20</v>
      </c>
      <c r="K34" s="1166">
        <v>626</v>
      </c>
      <c r="L34" s="67">
        <v>27</v>
      </c>
    </row>
    <row r="35" spans="1:12" s="103" customFormat="1" ht="23.1" customHeight="1">
      <c r="A35" s="66">
        <v>28</v>
      </c>
      <c r="B35" s="65" t="s">
        <v>1087</v>
      </c>
      <c r="C35" s="1038">
        <v>-1441</v>
      </c>
      <c r="D35" s="437">
        <v>4929</v>
      </c>
      <c r="E35" s="1137">
        <v>362299</v>
      </c>
      <c r="F35" s="1137">
        <v>0</v>
      </c>
      <c r="G35" s="1137">
        <v>245</v>
      </c>
      <c r="H35" s="1137">
        <v>95</v>
      </c>
      <c r="I35" s="1137">
        <v>0</v>
      </c>
      <c r="J35" s="1137">
        <v>6</v>
      </c>
      <c r="K35" s="1166">
        <v>358</v>
      </c>
      <c r="L35" s="67">
        <v>28</v>
      </c>
    </row>
    <row r="36" spans="1:12" s="103" customFormat="1" ht="23.1" customHeight="1">
      <c r="A36" s="66">
        <v>29</v>
      </c>
      <c r="B36" s="65" t="s">
        <v>1088</v>
      </c>
      <c r="C36" s="1038">
        <v>-2242</v>
      </c>
      <c r="D36" s="437">
        <v>6888</v>
      </c>
      <c r="E36" s="1137">
        <v>403582</v>
      </c>
      <c r="F36" s="1137">
        <v>0</v>
      </c>
      <c r="G36" s="1137">
        <v>301</v>
      </c>
      <c r="H36" s="1137">
        <v>78</v>
      </c>
      <c r="I36" s="1137">
        <v>0</v>
      </c>
      <c r="J36" s="1137">
        <v>9</v>
      </c>
      <c r="K36" s="1166">
        <v>386</v>
      </c>
      <c r="L36" s="67">
        <v>29</v>
      </c>
    </row>
    <row r="37" spans="1:12" s="103" customFormat="1" ht="23.1" customHeight="1">
      <c r="A37" s="75">
        <v>30</v>
      </c>
      <c r="B37" s="76" t="s">
        <v>1089</v>
      </c>
      <c r="C37" s="1068">
        <v>-1650</v>
      </c>
      <c r="D37" s="453">
        <v>14330</v>
      </c>
      <c r="E37" s="1138">
        <v>1337762</v>
      </c>
      <c r="F37" s="1138">
        <v>0</v>
      </c>
      <c r="G37" s="1138">
        <v>287</v>
      </c>
      <c r="H37" s="1138">
        <v>138</v>
      </c>
      <c r="I37" s="1138">
        <v>0</v>
      </c>
      <c r="J37" s="1138">
        <v>10</v>
      </c>
      <c r="K37" s="1169">
        <v>562</v>
      </c>
      <c r="L37" s="77">
        <v>30</v>
      </c>
    </row>
    <row r="38" spans="1:12" s="103" customFormat="1" ht="23.1" customHeight="1">
      <c r="A38" s="66">
        <v>31</v>
      </c>
      <c r="B38" s="65" t="s">
        <v>1090</v>
      </c>
      <c r="C38" s="1066">
        <v>-1193</v>
      </c>
      <c r="D38" s="445">
        <v>3586</v>
      </c>
      <c r="E38" s="1139">
        <v>241929</v>
      </c>
      <c r="F38" s="1139">
        <v>0</v>
      </c>
      <c r="G38" s="1139">
        <v>179</v>
      </c>
      <c r="H38" s="1139">
        <v>76</v>
      </c>
      <c r="I38" s="1139">
        <v>0</v>
      </c>
      <c r="J38" s="1139">
        <v>4</v>
      </c>
      <c r="K38" s="1170">
        <v>253</v>
      </c>
      <c r="L38" s="67">
        <v>31</v>
      </c>
    </row>
    <row r="39" spans="1:12" s="103" customFormat="1" ht="23.1" customHeight="1">
      <c r="A39" s="66">
        <v>32</v>
      </c>
      <c r="B39" s="65" t="s">
        <v>1091</v>
      </c>
      <c r="C39" s="1038">
        <v>-5427</v>
      </c>
      <c r="D39" s="437">
        <v>21987</v>
      </c>
      <c r="E39" s="1137">
        <v>964602</v>
      </c>
      <c r="F39" s="1137">
        <v>0</v>
      </c>
      <c r="G39" s="1137">
        <v>583</v>
      </c>
      <c r="H39" s="1137">
        <v>314</v>
      </c>
      <c r="I39" s="1137">
        <v>0</v>
      </c>
      <c r="J39" s="1137">
        <v>9</v>
      </c>
      <c r="K39" s="1166">
        <v>1311</v>
      </c>
      <c r="L39" s="67">
        <v>32</v>
      </c>
    </row>
    <row r="40" spans="1:12" s="103" customFormat="1" ht="23.1" customHeight="1">
      <c r="A40" s="66">
        <v>33</v>
      </c>
      <c r="B40" s="65" t="s">
        <v>1092</v>
      </c>
      <c r="C40" s="1038">
        <v>-2157</v>
      </c>
      <c r="D40" s="437">
        <v>6295</v>
      </c>
      <c r="E40" s="1137">
        <v>374265</v>
      </c>
      <c r="F40" s="1137">
        <v>0</v>
      </c>
      <c r="G40" s="1137">
        <v>390</v>
      </c>
      <c r="H40" s="1137">
        <v>168</v>
      </c>
      <c r="I40" s="1137">
        <v>0</v>
      </c>
      <c r="J40" s="1137">
        <v>6</v>
      </c>
      <c r="K40" s="1166">
        <v>590</v>
      </c>
      <c r="L40" s="67">
        <v>33</v>
      </c>
    </row>
    <row r="41" spans="1:12" s="103" customFormat="1" ht="23.1" customHeight="1">
      <c r="A41" s="66">
        <v>34</v>
      </c>
      <c r="B41" s="65" t="s">
        <v>1093</v>
      </c>
      <c r="C41" s="1038">
        <v>-2685</v>
      </c>
      <c r="D41" s="437">
        <v>9049</v>
      </c>
      <c r="E41" s="1137">
        <v>409186</v>
      </c>
      <c r="F41" s="1137">
        <v>0</v>
      </c>
      <c r="G41" s="1137">
        <v>324</v>
      </c>
      <c r="H41" s="1137">
        <v>66</v>
      </c>
      <c r="I41" s="1137">
        <v>0</v>
      </c>
      <c r="J41" s="1137">
        <v>6</v>
      </c>
      <c r="K41" s="1166">
        <v>384</v>
      </c>
      <c r="L41" s="67">
        <v>34</v>
      </c>
    </row>
    <row r="42" spans="1:12" s="103" customFormat="1" ht="23.1" customHeight="1">
      <c r="A42" s="75">
        <v>35</v>
      </c>
      <c r="B42" s="76" t="s">
        <v>1094</v>
      </c>
      <c r="C42" s="1068">
        <v>-2857</v>
      </c>
      <c r="D42" s="453">
        <v>9982</v>
      </c>
      <c r="E42" s="1138">
        <v>574827</v>
      </c>
      <c r="F42" s="1138">
        <v>0</v>
      </c>
      <c r="G42" s="1138">
        <v>316</v>
      </c>
      <c r="H42" s="1138">
        <v>150</v>
      </c>
      <c r="I42" s="1138">
        <v>0</v>
      </c>
      <c r="J42" s="1138">
        <v>5</v>
      </c>
      <c r="K42" s="1169">
        <v>678</v>
      </c>
      <c r="L42" s="77">
        <v>35</v>
      </c>
    </row>
    <row r="43" spans="1:12" s="103" customFormat="1" ht="23.1" customHeight="1">
      <c r="A43" s="66">
        <v>36</v>
      </c>
      <c r="B43" s="65" t="s">
        <v>1095</v>
      </c>
      <c r="C43" s="1066">
        <v>-4134</v>
      </c>
      <c r="D43" s="445">
        <v>9011</v>
      </c>
      <c r="E43" s="1139">
        <v>479483</v>
      </c>
      <c r="F43" s="1139">
        <v>0</v>
      </c>
      <c r="G43" s="1139">
        <v>430</v>
      </c>
      <c r="H43" s="1139">
        <v>111</v>
      </c>
      <c r="I43" s="1139">
        <v>0</v>
      </c>
      <c r="J43" s="1139">
        <v>5</v>
      </c>
      <c r="K43" s="1170">
        <v>573</v>
      </c>
      <c r="L43" s="67">
        <v>36</v>
      </c>
    </row>
    <row r="44" spans="1:12" s="103" customFormat="1" ht="23.1" customHeight="1">
      <c r="A44" s="66">
        <v>37</v>
      </c>
      <c r="B44" s="65" t="s">
        <v>1096</v>
      </c>
      <c r="C44" s="1038">
        <v>-4683</v>
      </c>
      <c r="D44" s="437">
        <v>15624</v>
      </c>
      <c r="E44" s="1137">
        <v>942779</v>
      </c>
      <c r="F44" s="1137">
        <v>0</v>
      </c>
      <c r="G44" s="1137">
        <v>417</v>
      </c>
      <c r="H44" s="1137">
        <v>147</v>
      </c>
      <c r="I44" s="1137">
        <v>0</v>
      </c>
      <c r="J44" s="1137">
        <v>8</v>
      </c>
      <c r="K44" s="1166">
        <v>864</v>
      </c>
      <c r="L44" s="67">
        <v>37</v>
      </c>
    </row>
    <row r="45" spans="1:12" s="103" customFormat="1" ht="23.1" customHeight="1">
      <c r="A45" s="66">
        <v>38</v>
      </c>
      <c r="B45" s="65" t="s">
        <v>1097</v>
      </c>
      <c r="C45" s="1038">
        <v>-2593</v>
      </c>
      <c r="D45" s="437">
        <v>8697</v>
      </c>
      <c r="E45" s="1137">
        <v>315609</v>
      </c>
      <c r="F45" s="1137">
        <v>0</v>
      </c>
      <c r="G45" s="1137">
        <v>314</v>
      </c>
      <c r="H45" s="1137">
        <v>90</v>
      </c>
      <c r="I45" s="1137">
        <v>0</v>
      </c>
      <c r="J45" s="1137">
        <v>20</v>
      </c>
      <c r="K45" s="1166">
        <v>476</v>
      </c>
      <c r="L45" s="67">
        <v>38</v>
      </c>
    </row>
    <row r="46" spans="1:12" s="103" customFormat="1" ht="23.1" customHeight="1">
      <c r="A46" s="66">
        <v>39</v>
      </c>
      <c r="B46" s="65" t="s">
        <v>1098</v>
      </c>
      <c r="C46" s="1038">
        <v>-968</v>
      </c>
      <c r="D46" s="437">
        <v>3875</v>
      </c>
      <c r="E46" s="1137">
        <v>241326</v>
      </c>
      <c r="F46" s="1137">
        <v>0</v>
      </c>
      <c r="G46" s="1137">
        <v>115</v>
      </c>
      <c r="H46" s="1137">
        <v>49</v>
      </c>
      <c r="I46" s="1137">
        <v>0</v>
      </c>
      <c r="J46" s="1137">
        <v>4</v>
      </c>
      <c r="K46" s="1166">
        <v>249</v>
      </c>
      <c r="L46" s="67">
        <v>39</v>
      </c>
    </row>
    <row r="47" spans="1:12" s="103" customFormat="1" ht="23.1" customHeight="1">
      <c r="A47" s="75">
        <v>42</v>
      </c>
      <c r="B47" s="76" t="s">
        <v>1099</v>
      </c>
      <c r="C47" s="1068">
        <v>-1076</v>
      </c>
      <c r="D47" s="453">
        <v>4391</v>
      </c>
      <c r="E47" s="1138">
        <v>251124</v>
      </c>
      <c r="F47" s="1138">
        <v>0</v>
      </c>
      <c r="G47" s="1138">
        <v>124</v>
      </c>
      <c r="H47" s="1138">
        <v>60</v>
      </c>
      <c r="I47" s="1138">
        <v>0</v>
      </c>
      <c r="J47" s="1138">
        <v>3</v>
      </c>
      <c r="K47" s="1169">
        <v>269</v>
      </c>
      <c r="L47" s="77">
        <v>42</v>
      </c>
    </row>
    <row r="48" spans="1:12" s="103" customFormat="1" ht="23.1" customHeight="1">
      <c r="A48" s="66">
        <v>43</v>
      </c>
      <c r="B48" s="65" t="s">
        <v>1100</v>
      </c>
      <c r="C48" s="1066">
        <v>-3321</v>
      </c>
      <c r="D48" s="445">
        <v>9927</v>
      </c>
      <c r="E48" s="1139">
        <v>617373</v>
      </c>
      <c r="F48" s="1139">
        <v>0</v>
      </c>
      <c r="G48" s="1139">
        <v>655</v>
      </c>
      <c r="H48" s="1139">
        <v>318</v>
      </c>
      <c r="I48" s="1139">
        <v>0</v>
      </c>
      <c r="J48" s="1139">
        <v>6</v>
      </c>
      <c r="K48" s="1170">
        <v>908</v>
      </c>
      <c r="L48" s="67">
        <v>43</v>
      </c>
    </row>
    <row r="49" spans="1:12" s="103" customFormat="1" ht="23.1" customHeight="1">
      <c r="A49" s="66">
        <v>44</v>
      </c>
      <c r="B49" s="65" t="s">
        <v>1101</v>
      </c>
      <c r="C49" s="1038">
        <v>1099</v>
      </c>
      <c r="D49" s="437">
        <v>4118</v>
      </c>
      <c r="E49" s="1137">
        <v>120775</v>
      </c>
      <c r="F49" s="1137">
        <v>0</v>
      </c>
      <c r="G49" s="1137">
        <v>141</v>
      </c>
      <c r="H49" s="1137">
        <v>55</v>
      </c>
      <c r="I49" s="1137">
        <v>0</v>
      </c>
      <c r="J49" s="1137">
        <v>0</v>
      </c>
      <c r="K49" s="1166">
        <v>190</v>
      </c>
      <c r="L49" s="67">
        <v>44</v>
      </c>
    </row>
    <row r="50" spans="1:12" s="103" customFormat="1" ht="23.1" customHeight="1">
      <c r="A50" s="66">
        <v>45</v>
      </c>
      <c r="B50" s="65" t="s">
        <v>1102</v>
      </c>
      <c r="C50" s="1038">
        <v>-683</v>
      </c>
      <c r="D50" s="437">
        <v>2693</v>
      </c>
      <c r="E50" s="1137">
        <v>142125</v>
      </c>
      <c r="F50" s="1137">
        <v>0</v>
      </c>
      <c r="G50" s="1137">
        <v>93</v>
      </c>
      <c r="H50" s="1137">
        <v>42</v>
      </c>
      <c r="I50" s="1137">
        <v>0</v>
      </c>
      <c r="J50" s="1137">
        <v>1</v>
      </c>
      <c r="K50" s="1166">
        <v>184</v>
      </c>
      <c r="L50" s="67">
        <v>45</v>
      </c>
    </row>
    <row r="51" spans="1:12" s="103" customFormat="1" ht="23.1" customHeight="1">
      <c r="A51" s="78">
        <v>46</v>
      </c>
      <c r="B51" s="65" t="s">
        <v>1103</v>
      </c>
      <c r="C51" s="1038">
        <v>-2432</v>
      </c>
      <c r="D51" s="437">
        <v>8406</v>
      </c>
      <c r="E51" s="1137">
        <v>472317</v>
      </c>
      <c r="F51" s="1137">
        <v>0</v>
      </c>
      <c r="G51" s="1137">
        <v>263</v>
      </c>
      <c r="H51" s="1137">
        <v>126</v>
      </c>
      <c r="I51" s="1137">
        <v>0</v>
      </c>
      <c r="J51" s="1137">
        <v>5</v>
      </c>
      <c r="K51" s="1166">
        <v>560</v>
      </c>
      <c r="L51" s="79">
        <v>46</v>
      </c>
    </row>
    <row r="52" spans="1:12" s="103" customFormat="1" ht="23.1" customHeight="1">
      <c r="A52" s="75">
        <v>47</v>
      </c>
      <c r="B52" s="76" t="s">
        <v>1104</v>
      </c>
      <c r="C52" s="1068">
        <v>-3020</v>
      </c>
      <c r="D52" s="453">
        <v>8611</v>
      </c>
      <c r="E52" s="1138">
        <v>374341</v>
      </c>
      <c r="F52" s="1138">
        <v>0</v>
      </c>
      <c r="G52" s="1138">
        <v>419</v>
      </c>
      <c r="H52" s="1138">
        <v>127</v>
      </c>
      <c r="I52" s="1138">
        <v>0</v>
      </c>
      <c r="J52" s="1138">
        <v>6</v>
      </c>
      <c r="K52" s="1169">
        <v>600</v>
      </c>
      <c r="L52" s="77">
        <v>47</v>
      </c>
    </row>
    <row r="53" spans="1:12" s="125" customFormat="1" ht="23.1" customHeight="1">
      <c r="A53" s="66">
        <v>49</v>
      </c>
      <c r="B53" s="65" t="s">
        <v>1105</v>
      </c>
      <c r="C53" s="1066">
        <v>-492</v>
      </c>
      <c r="D53" s="445">
        <v>2496</v>
      </c>
      <c r="E53" s="1139">
        <v>139173</v>
      </c>
      <c r="F53" s="1139">
        <v>0</v>
      </c>
      <c r="G53" s="1139">
        <v>67</v>
      </c>
      <c r="H53" s="1139">
        <v>22</v>
      </c>
      <c r="I53" s="1139">
        <v>0</v>
      </c>
      <c r="J53" s="1139">
        <v>1</v>
      </c>
      <c r="K53" s="1170">
        <v>164</v>
      </c>
      <c r="L53" s="67">
        <v>49</v>
      </c>
    </row>
    <row r="54" spans="1:12" s="125" customFormat="1" ht="23.1" customHeight="1">
      <c r="A54" s="66">
        <v>50</v>
      </c>
      <c r="B54" s="65" t="s">
        <v>1106</v>
      </c>
      <c r="C54" s="1038">
        <v>-631</v>
      </c>
      <c r="D54" s="437">
        <v>2753</v>
      </c>
      <c r="E54" s="1137">
        <v>141582</v>
      </c>
      <c r="F54" s="1137">
        <v>0</v>
      </c>
      <c r="G54" s="1137">
        <v>147</v>
      </c>
      <c r="H54" s="1137">
        <v>27</v>
      </c>
      <c r="I54" s="1137">
        <v>0</v>
      </c>
      <c r="J54" s="1137">
        <v>1</v>
      </c>
      <c r="K54" s="1166">
        <v>208</v>
      </c>
      <c r="L54" s="67">
        <v>50</v>
      </c>
    </row>
    <row r="55" spans="1:12" s="125" customFormat="1" ht="23.1" customHeight="1">
      <c r="A55" s="66">
        <v>51</v>
      </c>
      <c r="B55" s="65" t="s">
        <v>1107</v>
      </c>
      <c r="C55" s="1038">
        <v>-1962</v>
      </c>
      <c r="D55" s="437">
        <v>6034</v>
      </c>
      <c r="E55" s="1137">
        <v>332657</v>
      </c>
      <c r="F55" s="1137">
        <v>0</v>
      </c>
      <c r="G55" s="1137">
        <v>362</v>
      </c>
      <c r="H55" s="1137">
        <v>143</v>
      </c>
      <c r="I55" s="1137">
        <v>0</v>
      </c>
      <c r="J55" s="1137">
        <v>0</v>
      </c>
      <c r="K55" s="1166">
        <v>531</v>
      </c>
      <c r="L55" s="67">
        <v>51</v>
      </c>
    </row>
    <row r="56" spans="1:12" s="125" customFormat="1" ht="23.1" customHeight="1">
      <c r="A56" s="66">
        <v>52</v>
      </c>
      <c r="B56" s="65" t="s">
        <v>1108</v>
      </c>
      <c r="C56" s="1038">
        <v>-580</v>
      </c>
      <c r="D56" s="437">
        <v>2432</v>
      </c>
      <c r="E56" s="1137">
        <v>122200</v>
      </c>
      <c r="F56" s="1137">
        <v>0</v>
      </c>
      <c r="G56" s="1137">
        <v>82</v>
      </c>
      <c r="H56" s="1137">
        <v>48</v>
      </c>
      <c r="I56" s="1137">
        <v>0</v>
      </c>
      <c r="J56" s="1137">
        <v>1</v>
      </c>
      <c r="K56" s="1166">
        <v>183</v>
      </c>
      <c r="L56" s="67">
        <v>52</v>
      </c>
    </row>
    <row r="57" spans="1:12" s="125" customFormat="1" ht="23.1" customHeight="1" thickBot="1">
      <c r="A57" s="81">
        <v>54</v>
      </c>
      <c r="B57" s="82" t="s">
        <v>1109</v>
      </c>
      <c r="C57" s="1171">
        <v>-1374</v>
      </c>
      <c r="D57" s="1172">
        <v>2850</v>
      </c>
      <c r="E57" s="1150">
        <v>131808</v>
      </c>
      <c r="F57" s="1150">
        <v>0</v>
      </c>
      <c r="G57" s="1150">
        <v>72</v>
      </c>
      <c r="H57" s="1150">
        <v>31</v>
      </c>
      <c r="I57" s="1150">
        <v>0</v>
      </c>
      <c r="J57" s="1150">
        <v>3</v>
      </c>
      <c r="K57" s="1173">
        <v>175</v>
      </c>
      <c r="L57" s="83">
        <v>54</v>
      </c>
    </row>
    <row r="58" spans="1:12" ht="23.1" customHeight="1">
      <c r="A58" s="64">
        <v>55</v>
      </c>
      <c r="B58" s="97" t="s">
        <v>1110</v>
      </c>
      <c r="C58" s="1066">
        <v>-1736</v>
      </c>
      <c r="D58" s="445">
        <v>6056</v>
      </c>
      <c r="E58" s="1139">
        <v>190775</v>
      </c>
      <c r="F58" s="1139">
        <v>0</v>
      </c>
      <c r="G58" s="1139">
        <v>135</v>
      </c>
      <c r="H58" s="1139">
        <v>105</v>
      </c>
      <c r="I58" s="1139">
        <v>0</v>
      </c>
      <c r="J58" s="1139">
        <v>2</v>
      </c>
      <c r="K58" s="1170">
        <v>318</v>
      </c>
      <c r="L58" s="63">
        <v>55</v>
      </c>
    </row>
    <row r="59" spans="1:12" ht="23.1" customHeight="1">
      <c r="A59" s="64">
        <v>56</v>
      </c>
      <c r="B59" s="97" t="s">
        <v>1111</v>
      </c>
      <c r="C59" s="1038">
        <v>-787</v>
      </c>
      <c r="D59" s="437">
        <v>2136</v>
      </c>
      <c r="E59" s="1137">
        <v>124065</v>
      </c>
      <c r="F59" s="1137">
        <v>0</v>
      </c>
      <c r="G59" s="1137">
        <v>75</v>
      </c>
      <c r="H59" s="1137">
        <v>20</v>
      </c>
      <c r="I59" s="1137">
        <v>0</v>
      </c>
      <c r="J59" s="1137">
        <v>0</v>
      </c>
      <c r="K59" s="1166">
        <v>182</v>
      </c>
      <c r="L59" s="59">
        <v>56</v>
      </c>
    </row>
    <row r="60" spans="1:12" ht="23.1" customHeight="1">
      <c r="A60" s="64">
        <v>57</v>
      </c>
      <c r="B60" s="97" t="s">
        <v>1112</v>
      </c>
      <c r="C60" s="1038">
        <v>-343</v>
      </c>
      <c r="D60" s="437">
        <v>1048</v>
      </c>
      <c r="E60" s="1137">
        <v>65698</v>
      </c>
      <c r="F60" s="1137">
        <v>0</v>
      </c>
      <c r="G60" s="1137">
        <v>89</v>
      </c>
      <c r="H60" s="1137">
        <v>43</v>
      </c>
      <c r="I60" s="1137">
        <v>0</v>
      </c>
      <c r="J60" s="1137">
        <v>0</v>
      </c>
      <c r="K60" s="1166">
        <v>119</v>
      </c>
      <c r="L60" s="59">
        <v>57</v>
      </c>
    </row>
    <row r="61" spans="1:12" ht="23.1" customHeight="1">
      <c r="A61" s="64">
        <v>58</v>
      </c>
      <c r="B61" s="97" t="s">
        <v>1113</v>
      </c>
      <c r="C61" s="1038">
        <v>-390</v>
      </c>
      <c r="D61" s="437">
        <v>1520</v>
      </c>
      <c r="E61" s="1137">
        <v>84683</v>
      </c>
      <c r="F61" s="1137">
        <v>0</v>
      </c>
      <c r="G61" s="1137">
        <v>72</v>
      </c>
      <c r="H61" s="1137">
        <v>29</v>
      </c>
      <c r="I61" s="1137">
        <v>0</v>
      </c>
      <c r="J61" s="1137">
        <v>0</v>
      </c>
      <c r="K61" s="1166">
        <v>162</v>
      </c>
      <c r="L61" s="59">
        <v>58</v>
      </c>
    </row>
    <row r="62" spans="1:12" ht="23.1" customHeight="1">
      <c r="A62" s="197">
        <v>59</v>
      </c>
      <c r="B62" s="198" t="s">
        <v>1114</v>
      </c>
      <c r="C62" s="1068">
        <v>-260</v>
      </c>
      <c r="D62" s="453">
        <v>886</v>
      </c>
      <c r="E62" s="1138">
        <v>50002</v>
      </c>
      <c r="F62" s="1138">
        <v>0</v>
      </c>
      <c r="G62" s="1138">
        <v>81</v>
      </c>
      <c r="H62" s="1138">
        <v>40</v>
      </c>
      <c r="I62" s="1138">
        <v>0</v>
      </c>
      <c r="J62" s="1138">
        <v>0</v>
      </c>
      <c r="K62" s="1169">
        <v>108</v>
      </c>
      <c r="L62" s="141">
        <v>59</v>
      </c>
    </row>
    <row r="63" spans="1:12" ht="23.1" customHeight="1">
      <c r="A63" s="64">
        <v>61</v>
      </c>
      <c r="B63" s="97" t="s">
        <v>1115</v>
      </c>
      <c r="C63" s="1066">
        <v>-486</v>
      </c>
      <c r="D63" s="445">
        <v>1894</v>
      </c>
      <c r="E63" s="1139">
        <v>99598</v>
      </c>
      <c r="F63" s="1139">
        <v>0</v>
      </c>
      <c r="G63" s="1139">
        <v>102</v>
      </c>
      <c r="H63" s="1139">
        <v>36</v>
      </c>
      <c r="I63" s="1139">
        <v>0</v>
      </c>
      <c r="J63" s="1139">
        <v>0</v>
      </c>
      <c r="K63" s="1170">
        <v>209</v>
      </c>
      <c r="L63" s="59">
        <v>61</v>
      </c>
    </row>
    <row r="64" spans="1:12" ht="23.1" customHeight="1">
      <c r="A64" s="64">
        <v>65</v>
      </c>
      <c r="B64" s="97" t="s">
        <v>1116</v>
      </c>
      <c r="C64" s="1038">
        <v>-239</v>
      </c>
      <c r="D64" s="437">
        <v>892</v>
      </c>
      <c r="E64" s="1137">
        <v>40311</v>
      </c>
      <c r="F64" s="1137">
        <v>0</v>
      </c>
      <c r="G64" s="1137">
        <v>29</v>
      </c>
      <c r="H64" s="1137">
        <v>9</v>
      </c>
      <c r="I64" s="1137">
        <v>0</v>
      </c>
      <c r="J64" s="1137">
        <v>0</v>
      </c>
      <c r="K64" s="1166">
        <v>74</v>
      </c>
      <c r="L64" s="59">
        <v>65</v>
      </c>
    </row>
    <row r="65" spans="1:12" ht="23.1" customHeight="1">
      <c r="A65" s="64">
        <v>66</v>
      </c>
      <c r="B65" s="97" t="s">
        <v>1117</v>
      </c>
      <c r="C65" s="1038">
        <v>-482</v>
      </c>
      <c r="D65" s="437">
        <v>1683</v>
      </c>
      <c r="E65" s="1137">
        <v>71554</v>
      </c>
      <c r="F65" s="1137">
        <v>0</v>
      </c>
      <c r="G65" s="1137">
        <v>108</v>
      </c>
      <c r="H65" s="1137">
        <v>39</v>
      </c>
      <c r="I65" s="1137">
        <v>0</v>
      </c>
      <c r="J65" s="1137">
        <v>0</v>
      </c>
      <c r="K65" s="1166">
        <v>142</v>
      </c>
      <c r="L65" s="59">
        <v>66</v>
      </c>
    </row>
    <row r="66" spans="1:12" s="103" customFormat="1" ht="23.1" customHeight="1">
      <c r="A66" s="64">
        <v>68</v>
      </c>
      <c r="B66" s="97" t="s">
        <v>1118</v>
      </c>
      <c r="C66" s="1038">
        <v>-368</v>
      </c>
      <c r="D66" s="437">
        <v>1996</v>
      </c>
      <c r="E66" s="1137">
        <v>69920</v>
      </c>
      <c r="F66" s="1137">
        <v>0</v>
      </c>
      <c r="G66" s="1137">
        <v>104</v>
      </c>
      <c r="H66" s="1137">
        <v>58</v>
      </c>
      <c r="I66" s="1137">
        <v>0</v>
      </c>
      <c r="J66" s="1137">
        <v>2</v>
      </c>
      <c r="K66" s="1166">
        <v>138</v>
      </c>
      <c r="L66" s="67">
        <v>68</v>
      </c>
    </row>
    <row r="67" spans="1:12" s="103" customFormat="1" ht="23.1" customHeight="1">
      <c r="A67" s="66">
        <v>70</v>
      </c>
      <c r="B67" s="65" t="s">
        <v>1119</v>
      </c>
      <c r="C67" s="1068">
        <v>-1310</v>
      </c>
      <c r="D67" s="453">
        <v>4020</v>
      </c>
      <c r="E67" s="1138">
        <v>190271</v>
      </c>
      <c r="F67" s="1138">
        <v>0</v>
      </c>
      <c r="G67" s="1138">
        <v>142</v>
      </c>
      <c r="H67" s="1138">
        <v>64</v>
      </c>
      <c r="I67" s="1138">
        <v>0</v>
      </c>
      <c r="J67" s="1138">
        <v>1</v>
      </c>
      <c r="K67" s="1169">
        <v>306</v>
      </c>
      <c r="L67" s="67">
        <v>70</v>
      </c>
    </row>
    <row r="68" spans="1:12" s="103" customFormat="1" ht="23.1" customHeight="1">
      <c r="A68" s="70">
        <v>78</v>
      </c>
      <c r="B68" s="62" t="s">
        <v>1120</v>
      </c>
      <c r="C68" s="1066">
        <v>-1023</v>
      </c>
      <c r="D68" s="445">
        <v>5149</v>
      </c>
      <c r="E68" s="1139">
        <v>197952</v>
      </c>
      <c r="F68" s="1139">
        <v>0</v>
      </c>
      <c r="G68" s="1139">
        <v>167</v>
      </c>
      <c r="H68" s="1139">
        <v>89</v>
      </c>
      <c r="I68" s="1139">
        <v>0</v>
      </c>
      <c r="J68" s="1139">
        <v>1</v>
      </c>
      <c r="K68" s="1170">
        <v>377</v>
      </c>
      <c r="L68" s="71">
        <v>78</v>
      </c>
    </row>
    <row r="69" spans="1:12" s="103" customFormat="1" ht="23.1" customHeight="1">
      <c r="A69" s="66">
        <v>84</v>
      </c>
      <c r="B69" s="65" t="s">
        <v>1121</v>
      </c>
      <c r="C69" s="1038">
        <v>-1130</v>
      </c>
      <c r="D69" s="437">
        <v>3857</v>
      </c>
      <c r="E69" s="1137">
        <v>204628</v>
      </c>
      <c r="F69" s="1137">
        <v>0</v>
      </c>
      <c r="G69" s="1137">
        <v>135</v>
      </c>
      <c r="H69" s="1137">
        <v>67</v>
      </c>
      <c r="I69" s="1137">
        <v>0</v>
      </c>
      <c r="J69" s="1137">
        <v>1</v>
      </c>
      <c r="K69" s="1166">
        <v>310</v>
      </c>
      <c r="L69" s="67">
        <v>84</v>
      </c>
    </row>
    <row r="70" spans="1:12" s="103" customFormat="1" ht="23.1" customHeight="1">
      <c r="A70" s="66">
        <v>85</v>
      </c>
      <c r="B70" s="65" t="s">
        <v>1122</v>
      </c>
      <c r="C70" s="1038">
        <v>-3596</v>
      </c>
      <c r="D70" s="437">
        <v>11017</v>
      </c>
      <c r="E70" s="1137">
        <v>440931</v>
      </c>
      <c r="F70" s="1137">
        <v>0</v>
      </c>
      <c r="G70" s="1137">
        <v>344</v>
      </c>
      <c r="H70" s="1137">
        <v>96</v>
      </c>
      <c r="I70" s="1137">
        <v>0</v>
      </c>
      <c r="J70" s="1137">
        <v>6</v>
      </c>
      <c r="K70" s="1166">
        <v>492</v>
      </c>
      <c r="L70" s="67">
        <v>85</v>
      </c>
    </row>
    <row r="71" spans="1:12" s="103" customFormat="1" ht="23.1" customHeight="1">
      <c r="A71" s="66">
        <v>89</v>
      </c>
      <c r="B71" s="65" t="s">
        <v>1123</v>
      </c>
      <c r="C71" s="1038">
        <v>-1803</v>
      </c>
      <c r="D71" s="437">
        <v>7289</v>
      </c>
      <c r="E71" s="1137">
        <v>359185</v>
      </c>
      <c r="F71" s="1137">
        <v>0</v>
      </c>
      <c r="G71" s="1137">
        <v>342</v>
      </c>
      <c r="H71" s="1137">
        <v>113</v>
      </c>
      <c r="I71" s="1137">
        <v>0</v>
      </c>
      <c r="J71" s="1137">
        <v>5</v>
      </c>
      <c r="K71" s="1166">
        <v>442</v>
      </c>
      <c r="L71" s="67">
        <v>89</v>
      </c>
    </row>
    <row r="72" spans="1:12" s="103" customFormat="1" ht="23.1" customHeight="1">
      <c r="A72" s="75">
        <v>90</v>
      </c>
      <c r="B72" s="76" t="s">
        <v>1124</v>
      </c>
      <c r="C72" s="1068">
        <v>-1573</v>
      </c>
      <c r="D72" s="453">
        <v>6932</v>
      </c>
      <c r="E72" s="1138">
        <v>328974</v>
      </c>
      <c r="F72" s="1138">
        <v>0</v>
      </c>
      <c r="G72" s="1138">
        <v>324</v>
      </c>
      <c r="H72" s="1138">
        <v>141</v>
      </c>
      <c r="I72" s="1138">
        <v>0</v>
      </c>
      <c r="J72" s="1138">
        <v>4</v>
      </c>
      <c r="K72" s="1169">
        <v>469</v>
      </c>
      <c r="L72" s="77">
        <v>90</v>
      </c>
    </row>
    <row r="73" spans="1:12" s="103" customFormat="1" ht="23.1" customHeight="1">
      <c r="A73" s="66">
        <v>91</v>
      </c>
      <c r="B73" s="65" t="s">
        <v>1125</v>
      </c>
      <c r="C73" s="1066">
        <v>-1216</v>
      </c>
      <c r="D73" s="445">
        <v>3436</v>
      </c>
      <c r="E73" s="1139">
        <v>173220</v>
      </c>
      <c r="F73" s="1139">
        <v>0</v>
      </c>
      <c r="G73" s="1139">
        <v>171</v>
      </c>
      <c r="H73" s="1139">
        <v>74</v>
      </c>
      <c r="I73" s="1139">
        <v>0</v>
      </c>
      <c r="J73" s="1139">
        <v>4</v>
      </c>
      <c r="K73" s="1170">
        <v>249</v>
      </c>
      <c r="L73" s="71">
        <v>91</v>
      </c>
    </row>
    <row r="74" spans="1:12" s="103" customFormat="1" ht="23.1" customHeight="1">
      <c r="A74" s="66">
        <v>92</v>
      </c>
      <c r="B74" s="65" t="s">
        <v>1126</v>
      </c>
      <c r="C74" s="1038">
        <v>-2412</v>
      </c>
      <c r="D74" s="437">
        <v>8087</v>
      </c>
      <c r="E74" s="1137">
        <v>430513</v>
      </c>
      <c r="F74" s="1137">
        <v>0</v>
      </c>
      <c r="G74" s="1137">
        <v>209</v>
      </c>
      <c r="H74" s="1137">
        <v>85</v>
      </c>
      <c r="I74" s="1137">
        <v>0</v>
      </c>
      <c r="J74" s="1137">
        <v>1</v>
      </c>
      <c r="K74" s="1166">
        <v>473</v>
      </c>
      <c r="L74" s="67">
        <v>92</v>
      </c>
    </row>
    <row r="75" spans="1:12" s="103" customFormat="1" ht="23.1" customHeight="1">
      <c r="A75" s="66">
        <v>94</v>
      </c>
      <c r="B75" s="65" t="s">
        <v>1127</v>
      </c>
      <c r="C75" s="1038">
        <v>-28243</v>
      </c>
      <c r="D75" s="437">
        <v>103686</v>
      </c>
      <c r="E75" s="1137">
        <v>6093117</v>
      </c>
      <c r="F75" s="1137">
        <v>0</v>
      </c>
      <c r="G75" s="1137">
        <v>4947</v>
      </c>
      <c r="H75" s="1137">
        <v>2236</v>
      </c>
      <c r="I75" s="1137">
        <v>2</v>
      </c>
      <c r="J75" s="1137">
        <v>162</v>
      </c>
      <c r="K75" s="1166">
        <v>6581</v>
      </c>
      <c r="L75" s="67">
        <v>94</v>
      </c>
    </row>
    <row r="76" spans="1:12" s="103" customFormat="1" ht="23.1" customHeight="1">
      <c r="A76" s="66">
        <v>301</v>
      </c>
      <c r="B76" s="65" t="s">
        <v>1128</v>
      </c>
      <c r="C76" s="1038" t="s">
        <v>760</v>
      </c>
      <c r="D76" s="437" t="s">
        <v>760</v>
      </c>
      <c r="E76" s="1137" t="s">
        <v>760</v>
      </c>
      <c r="F76" s="1137" t="s">
        <v>760</v>
      </c>
      <c r="G76" s="1137" t="s">
        <v>760</v>
      </c>
      <c r="H76" s="1137" t="s">
        <v>760</v>
      </c>
      <c r="I76" s="1137" t="s">
        <v>760</v>
      </c>
      <c r="J76" s="1137" t="s">
        <v>760</v>
      </c>
      <c r="K76" s="1166" t="s">
        <v>760</v>
      </c>
      <c r="L76" s="67">
        <v>301</v>
      </c>
    </row>
    <row r="77" spans="1:12" s="103" customFormat="1" ht="23.1" customHeight="1">
      <c r="A77" s="75">
        <v>302</v>
      </c>
      <c r="B77" s="76" t="s">
        <v>1129</v>
      </c>
      <c r="C77" s="1068" t="s">
        <v>760</v>
      </c>
      <c r="D77" s="453" t="s">
        <v>760</v>
      </c>
      <c r="E77" s="1138" t="s">
        <v>760</v>
      </c>
      <c r="F77" s="1138" t="s">
        <v>760</v>
      </c>
      <c r="G77" s="1138" t="s">
        <v>760</v>
      </c>
      <c r="H77" s="1138" t="s">
        <v>760</v>
      </c>
      <c r="I77" s="1138" t="s">
        <v>760</v>
      </c>
      <c r="J77" s="1138" t="s">
        <v>760</v>
      </c>
      <c r="K77" s="1169" t="s">
        <v>760</v>
      </c>
      <c r="L77" s="77">
        <v>302</v>
      </c>
    </row>
    <row r="78" spans="1:12" s="103" customFormat="1" ht="23.1" customHeight="1">
      <c r="A78" s="78">
        <v>303</v>
      </c>
      <c r="B78" s="65" t="s">
        <v>1130</v>
      </c>
      <c r="C78" s="1066" t="s">
        <v>760</v>
      </c>
      <c r="D78" s="445" t="s">
        <v>760</v>
      </c>
      <c r="E78" s="1139" t="s">
        <v>760</v>
      </c>
      <c r="F78" s="1139" t="s">
        <v>760</v>
      </c>
      <c r="G78" s="1139" t="s">
        <v>760</v>
      </c>
      <c r="H78" s="1139" t="s">
        <v>760</v>
      </c>
      <c r="I78" s="1139" t="s">
        <v>760</v>
      </c>
      <c r="J78" s="1139" t="s">
        <v>760</v>
      </c>
      <c r="K78" s="1170" t="s">
        <v>760</v>
      </c>
      <c r="L78" s="79">
        <v>303</v>
      </c>
    </row>
    <row r="79" spans="1:12" s="103" customFormat="1" ht="23.1" customHeight="1">
      <c r="A79" s="66">
        <v>304</v>
      </c>
      <c r="B79" s="65" t="s">
        <v>1131</v>
      </c>
      <c r="C79" s="1038" t="s">
        <v>760</v>
      </c>
      <c r="D79" s="437" t="s">
        <v>760</v>
      </c>
      <c r="E79" s="1137" t="s">
        <v>760</v>
      </c>
      <c r="F79" s="1137" t="s">
        <v>760</v>
      </c>
      <c r="G79" s="1137" t="s">
        <v>760</v>
      </c>
      <c r="H79" s="1137" t="s">
        <v>760</v>
      </c>
      <c r="I79" s="1137" t="s">
        <v>760</v>
      </c>
      <c r="J79" s="1137" t="s">
        <v>760</v>
      </c>
      <c r="K79" s="1166" t="s">
        <v>760</v>
      </c>
      <c r="L79" s="67">
        <v>304</v>
      </c>
    </row>
    <row r="80" spans="1:12" s="103" customFormat="1" ht="23.1" customHeight="1">
      <c r="A80" s="66">
        <v>305</v>
      </c>
      <c r="B80" s="65" t="s">
        <v>1132</v>
      </c>
      <c r="C80" s="1038" t="s">
        <v>760</v>
      </c>
      <c r="D80" s="437" t="s">
        <v>760</v>
      </c>
      <c r="E80" s="1137" t="s">
        <v>760</v>
      </c>
      <c r="F80" s="1137" t="s">
        <v>760</v>
      </c>
      <c r="G80" s="1137" t="s">
        <v>760</v>
      </c>
      <c r="H80" s="1137" t="s">
        <v>760</v>
      </c>
      <c r="I80" s="1137" t="s">
        <v>760</v>
      </c>
      <c r="J80" s="1137" t="s">
        <v>760</v>
      </c>
      <c r="K80" s="1166" t="s">
        <v>760</v>
      </c>
      <c r="L80" s="67">
        <v>305</v>
      </c>
    </row>
    <row r="81" spans="1:12" s="103" customFormat="1" ht="23.1" customHeight="1">
      <c r="A81" s="66">
        <v>306</v>
      </c>
      <c r="B81" s="65" t="s">
        <v>1133</v>
      </c>
      <c r="C81" s="1038" t="s">
        <v>760</v>
      </c>
      <c r="D81" s="437" t="s">
        <v>760</v>
      </c>
      <c r="E81" s="1137" t="s">
        <v>760</v>
      </c>
      <c r="F81" s="1137" t="s">
        <v>760</v>
      </c>
      <c r="G81" s="1137" t="s">
        <v>760</v>
      </c>
      <c r="H81" s="1137" t="s">
        <v>760</v>
      </c>
      <c r="I81" s="1137" t="s">
        <v>760</v>
      </c>
      <c r="J81" s="1137" t="s">
        <v>760</v>
      </c>
      <c r="K81" s="1166" t="s">
        <v>760</v>
      </c>
      <c r="L81" s="67">
        <v>306</v>
      </c>
    </row>
    <row r="82" spans="1:12" s="103" customFormat="1" ht="23.1" customHeight="1">
      <c r="A82" s="75"/>
      <c r="B82" s="76"/>
      <c r="C82" s="1068"/>
      <c r="D82" s="453"/>
      <c r="E82" s="1138"/>
      <c r="F82" s="1138"/>
      <c r="G82" s="1138"/>
      <c r="H82" s="1138"/>
      <c r="I82" s="1138"/>
      <c r="J82" s="1138"/>
      <c r="K82" s="1169"/>
      <c r="L82" s="77"/>
    </row>
    <row r="83" spans="1:12" s="103" customFormat="1" ht="23.1" customHeight="1">
      <c r="A83" s="66"/>
      <c r="B83" s="65"/>
      <c r="C83" s="1066"/>
      <c r="D83" s="445"/>
      <c r="E83" s="1139"/>
      <c r="F83" s="1139"/>
      <c r="G83" s="1139"/>
      <c r="H83" s="1139"/>
      <c r="I83" s="1139"/>
      <c r="J83" s="1139"/>
      <c r="K83" s="1170"/>
      <c r="L83" s="67"/>
    </row>
    <row r="84" spans="1:12" s="103" customFormat="1" ht="23.1" customHeight="1">
      <c r="A84" s="66"/>
      <c r="B84" s="65"/>
      <c r="C84" s="1038"/>
      <c r="D84" s="437"/>
      <c r="E84" s="1137"/>
      <c r="F84" s="1137"/>
      <c r="G84" s="1137"/>
      <c r="H84" s="1137"/>
      <c r="I84" s="1137"/>
      <c r="J84" s="1137"/>
      <c r="K84" s="1166"/>
      <c r="L84" s="67"/>
    </row>
    <row r="85" spans="1:12" s="103" customFormat="1" ht="23.1" customHeight="1">
      <c r="A85" s="66"/>
      <c r="B85" s="65"/>
      <c r="C85" s="1038"/>
      <c r="D85" s="437"/>
      <c r="E85" s="1137"/>
      <c r="F85" s="1137"/>
      <c r="G85" s="1137"/>
      <c r="H85" s="1137"/>
      <c r="I85" s="1137"/>
      <c r="J85" s="1137"/>
      <c r="K85" s="1166"/>
      <c r="L85" s="67"/>
    </row>
    <row r="86" spans="1:12" s="103" customFormat="1" ht="23.1" customHeight="1">
      <c r="A86" s="66"/>
      <c r="B86" s="65"/>
      <c r="C86" s="1038"/>
      <c r="D86" s="437"/>
      <c r="E86" s="1137"/>
      <c r="F86" s="1137"/>
      <c r="G86" s="1137"/>
      <c r="H86" s="1137"/>
      <c r="I86" s="1137"/>
      <c r="J86" s="1137"/>
      <c r="K86" s="1166"/>
      <c r="L86" s="67"/>
    </row>
    <row r="87" spans="1:12" s="103" customFormat="1" ht="23.1" customHeight="1">
      <c r="A87" s="75"/>
      <c r="B87" s="76"/>
      <c r="C87" s="1068"/>
      <c r="D87" s="453"/>
      <c r="E87" s="1138"/>
      <c r="F87" s="1138"/>
      <c r="G87" s="1138"/>
      <c r="H87" s="1138"/>
      <c r="I87" s="1138"/>
      <c r="J87" s="1138"/>
      <c r="K87" s="1169"/>
      <c r="L87" s="77"/>
    </row>
    <row r="88" spans="1:12" s="103" customFormat="1" ht="23.1" customHeight="1">
      <c r="A88" s="66"/>
      <c r="B88" s="65"/>
      <c r="C88" s="1066"/>
      <c r="D88" s="445"/>
      <c r="E88" s="1139"/>
      <c r="F88" s="1139"/>
      <c r="G88" s="1139"/>
      <c r="H88" s="1139"/>
      <c r="I88" s="1139"/>
      <c r="J88" s="1139"/>
      <c r="K88" s="1170"/>
      <c r="L88" s="67"/>
    </row>
    <row r="89" spans="1:12" s="103" customFormat="1" ht="23.1" customHeight="1">
      <c r="A89" s="66"/>
      <c r="B89" s="65"/>
      <c r="C89" s="1038"/>
      <c r="D89" s="437"/>
      <c r="E89" s="1137"/>
      <c r="F89" s="1137"/>
      <c r="G89" s="1137"/>
      <c r="H89" s="1137"/>
      <c r="I89" s="1137"/>
      <c r="J89" s="1137"/>
      <c r="K89" s="1166"/>
      <c r="L89" s="67"/>
    </row>
    <row r="90" spans="1:12" s="103" customFormat="1" ht="23.1" customHeight="1">
      <c r="A90" s="66"/>
      <c r="B90" s="65"/>
      <c r="C90" s="1038"/>
      <c r="D90" s="437"/>
      <c r="E90" s="1137"/>
      <c r="F90" s="1137"/>
      <c r="G90" s="1137"/>
      <c r="H90" s="1137"/>
      <c r="I90" s="1137"/>
      <c r="J90" s="1137"/>
      <c r="K90" s="1166"/>
      <c r="L90" s="67"/>
    </row>
    <row r="91" spans="1:12" s="103" customFormat="1" ht="23.1" customHeight="1">
      <c r="A91" s="66"/>
      <c r="B91" s="65"/>
      <c r="C91" s="1038"/>
      <c r="D91" s="437"/>
      <c r="E91" s="1137"/>
      <c r="F91" s="1137"/>
      <c r="G91" s="1137"/>
      <c r="H91" s="1137"/>
      <c r="I91" s="1137"/>
      <c r="J91" s="1137"/>
      <c r="K91" s="1166"/>
      <c r="L91" s="67"/>
    </row>
    <row r="92" spans="1:12" s="103" customFormat="1" ht="23.1" customHeight="1">
      <c r="A92" s="75"/>
      <c r="B92" s="76"/>
      <c r="C92" s="1068"/>
      <c r="D92" s="453"/>
      <c r="E92" s="1138"/>
      <c r="F92" s="1138"/>
      <c r="G92" s="1138"/>
      <c r="H92" s="1138"/>
      <c r="I92" s="1138"/>
      <c r="J92" s="1138"/>
      <c r="K92" s="1169"/>
      <c r="L92" s="77"/>
    </row>
    <row r="93" spans="1:12" s="103" customFormat="1" ht="23.1" customHeight="1">
      <c r="A93" s="66"/>
      <c r="B93" s="65"/>
      <c r="C93" s="1066"/>
      <c r="D93" s="445"/>
      <c r="E93" s="1139"/>
      <c r="F93" s="1139"/>
      <c r="G93" s="1139"/>
      <c r="H93" s="1139"/>
      <c r="I93" s="1139"/>
      <c r="J93" s="1139"/>
      <c r="K93" s="1170"/>
      <c r="L93" s="67"/>
    </row>
    <row r="94" spans="1:12" s="103" customFormat="1" ht="23.1" customHeight="1">
      <c r="A94" s="66"/>
      <c r="B94" s="65"/>
      <c r="C94" s="1038"/>
      <c r="D94" s="437"/>
      <c r="E94" s="1137"/>
      <c r="F94" s="1137"/>
      <c r="G94" s="1137"/>
      <c r="H94" s="1137"/>
      <c r="I94" s="1137"/>
      <c r="J94" s="1137"/>
      <c r="K94" s="1166"/>
      <c r="L94" s="67"/>
    </row>
    <row r="95" spans="1:12" s="103" customFormat="1" ht="23.1" customHeight="1">
      <c r="A95" s="66"/>
      <c r="B95" s="65"/>
      <c r="C95" s="1038"/>
      <c r="D95" s="437"/>
      <c r="E95" s="1137"/>
      <c r="F95" s="1137"/>
      <c r="G95" s="1137"/>
      <c r="H95" s="1137"/>
      <c r="I95" s="1137"/>
      <c r="J95" s="1137"/>
      <c r="K95" s="1166"/>
      <c r="L95" s="67"/>
    </row>
    <row r="96" spans="1:12" s="103" customFormat="1" ht="23.1" customHeight="1">
      <c r="A96" s="66"/>
      <c r="B96" s="65"/>
      <c r="C96" s="1038"/>
      <c r="D96" s="437"/>
      <c r="E96" s="1137"/>
      <c r="F96" s="1137"/>
      <c r="G96" s="1137"/>
      <c r="H96" s="1137"/>
      <c r="I96" s="1137"/>
      <c r="J96" s="1137"/>
      <c r="K96" s="1166"/>
      <c r="L96" s="67"/>
    </row>
    <row r="97" spans="1:12" s="103" customFormat="1" ht="23.1" customHeight="1">
      <c r="A97" s="75"/>
      <c r="B97" s="76"/>
      <c r="C97" s="1068"/>
      <c r="D97" s="453"/>
      <c r="E97" s="1138"/>
      <c r="F97" s="1138"/>
      <c r="G97" s="1138"/>
      <c r="H97" s="1138"/>
      <c r="I97" s="1138"/>
      <c r="J97" s="1138"/>
      <c r="K97" s="1169"/>
      <c r="L97" s="77"/>
    </row>
    <row r="98" spans="1:12" s="103" customFormat="1" ht="23.1" customHeight="1">
      <c r="A98" s="66"/>
      <c r="B98" s="65"/>
      <c r="C98" s="1066"/>
      <c r="D98" s="445"/>
      <c r="E98" s="1139"/>
      <c r="F98" s="1139"/>
      <c r="G98" s="1139"/>
      <c r="H98" s="1139"/>
      <c r="I98" s="1139"/>
      <c r="J98" s="1139"/>
      <c r="K98" s="1170"/>
      <c r="L98" s="67"/>
    </row>
    <row r="99" spans="1:12" s="103" customFormat="1" ht="23.1" customHeight="1">
      <c r="A99" s="66"/>
      <c r="B99" s="65"/>
      <c r="C99" s="1038"/>
      <c r="D99" s="437"/>
      <c r="E99" s="1137"/>
      <c r="F99" s="1137"/>
      <c r="G99" s="1137"/>
      <c r="H99" s="1137"/>
      <c r="I99" s="1137"/>
      <c r="J99" s="1137"/>
      <c r="K99" s="1166"/>
      <c r="L99" s="67"/>
    </row>
    <row r="100" spans="1:12" s="103" customFormat="1" ht="23.1" customHeight="1">
      <c r="A100" s="66"/>
      <c r="B100" s="65"/>
      <c r="C100" s="1038"/>
      <c r="D100" s="437"/>
      <c r="E100" s="1137"/>
      <c r="F100" s="1137"/>
      <c r="G100" s="1137"/>
      <c r="H100" s="1137"/>
      <c r="I100" s="1137"/>
      <c r="J100" s="1137"/>
      <c r="K100" s="1166"/>
      <c r="L100" s="67"/>
    </row>
    <row r="101" spans="1:12" s="103" customFormat="1" ht="23.1" customHeight="1">
      <c r="A101" s="78"/>
      <c r="B101" s="65"/>
      <c r="C101" s="1038"/>
      <c r="D101" s="437"/>
      <c r="E101" s="1137"/>
      <c r="F101" s="1137"/>
      <c r="G101" s="1137"/>
      <c r="H101" s="1137"/>
      <c r="I101" s="1137"/>
      <c r="J101" s="1137"/>
      <c r="K101" s="1166"/>
      <c r="L101" s="79"/>
    </row>
    <row r="102" spans="1:12" s="103" customFormat="1" ht="23.1" customHeight="1">
      <c r="A102" s="75"/>
      <c r="B102" s="76"/>
      <c r="C102" s="1068"/>
      <c r="D102" s="453"/>
      <c r="E102" s="1138"/>
      <c r="F102" s="1138"/>
      <c r="G102" s="1138"/>
      <c r="H102" s="1138"/>
      <c r="I102" s="1138"/>
      <c r="J102" s="1138"/>
      <c r="K102" s="1169"/>
      <c r="L102" s="77"/>
    </row>
    <row r="103" spans="1:12" s="125" customFormat="1" ht="23.1" customHeight="1">
      <c r="A103" s="66"/>
      <c r="B103" s="65"/>
      <c r="C103" s="1066"/>
      <c r="D103" s="445"/>
      <c r="E103" s="1139"/>
      <c r="F103" s="1139"/>
      <c r="G103" s="1139"/>
      <c r="H103" s="1139"/>
      <c r="I103" s="1139"/>
      <c r="J103" s="1139"/>
      <c r="K103" s="1170"/>
      <c r="L103" s="67"/>
    </row>
    <row r="104" spans="1:12" s="125" customFormat="1" ht="23.1" customHeight="1">
      <c r="A104" s="66"/>
      <c r="B104" s="65"/>
      <c r="C104" s="1038"/>
      <c r="D104" s="437"/>
      <c r="E104" s="1137"/>
      <c r="F104" s="1137"/>
      <c r="G104" s="1137"/>
      <c r="H104" s="1137"/>
      <c r="I104" s="1137"/>
      <c r="J104" s="1137"/>
      <c r="K104" s="1166"/>
      <c r="L104" s="67"/>
    </row>
    <row r="105" spans="1:12" s="125" customFormat="1" ht="23.1" customHeight="1">
      <c r="A105" s="66"/>
      <c r="B105" s="65"/>
      <c r="C105" s="1038"/>
      <c r="D105" s="437"/>
      <c r="E105" s="1137"/>
      <c r="F105" s="1137"/>
      <c r="G105" s="1137"/>
      <c r="H105" s="1137"/>
      <c r="I105" s="1137"/>
      <c r="J105" s="1137"/>
      <c r="K105" s="1166"/>
      <c r="L105" s="67"/>
    </row>
    <row r="106" spans="1:12" s="125" customFormat="1" ht="23.1" customHeight="1">
      <c r="A106" s="66"/>
      <c r="B106" s="65"/>
      <c r="C106" s="1038"/>
      <c r="D106" s="437"/>
      <c r="E106" s="1137"/>
      <c r="F106" s="1137"/>
      <c r="G106" s="1137"/>
      <c r="H106" s="1137"/>
      <c r="I106" s="1137"/>
      <c r="J106" s="1137"/>
      <c r="K106" s="1166"/>
      <c r="L106" s="67"/>
    </row>
    <row r="107" spans="1:12" s="125" customFormat="1" ht="23.1" customHeight="1" thickBot="1">
      <c r="A107" s="81"/>
      <c r="B107" s="82"/>
      <c r="C107" s="1171"/>
      <c r="D107" s="1172"/>
      <c r="E107" s="1150"/>
      <c r="F107" s="1150"/>
      <c r="G107" s="1150"/>
      <c r="H107" s="1150"/>
      <c r="I107" s="1150"/>
      <c r="J107" s="1150"/>
      <c r="K107" s="1173"/>
      <c r="L107" s="83"/>
    </row>
    <row r="108" spans="1:12" ht="19.7" customHeight="1">
      <c r="C108" s="199"/>
      <c r="D108" s="199"/>
      <c r="E108" s="199"/>
      <c r="F108" s="199"/>
      <c r="G108" s="199"/>
      <c r="H108" s="199"/>
      <c r="I108" s="199"/>
      <c r="J108" s="199"/>
      <c r="K108" s="199"/>
      <c r="L108" s="6"/>
    </row>
    <row r="109" spans="1:12" ht="19.7" customHeight="1">
      <c r="C109" s="199"/>
      <c r="D109" s="199"/>
      <c r="E109" s="199"/>
      <c r="F109" s="199"/>
      <c r="G109" s="199"/>
      <c r="H109" s="199"/>
      <c r="I109" s="199"/>
      <c r="J109" s="199"/>
      <c r="K109" s="199"/>
      <c r="L109" s="6"/>
    </row>
    <row r="110" spans="1:12" ht="19.7" customHeight="1">
      <c r="B110" s="205"/>
      <c r="C110" s="206"/>
      <c r="D110" s="206"/>
      <c r="E110" s="206"/>
      <c r="F110" s="206"/>
      <c r="G110" s="206"/>
      <c r="H110" s="206"/>
      <c r="I110" s="206"/>
      <c r="J110" s="206"/>
      <c r="K110" s="206"/>
      <c r="L110" s="6"/>
    </row>
    <row r="111" spans="1:12" ht="19.7" customHeight="1">
      <c r="B111" s="205"/>
      <c r="C111" s="206"/>
      <c r="D111" s="206"/>
      <c r="E111" s="206"/>
      <c r="F111" s="206"/>
      <c r="G111" s="206"/>
      <c r="H111" s="206"/>
      <c r="I111" s="206"/>
      <c r="J111" s="206"/>
      <c r="K111" s="206"/>
    </row>
    <row r="112" spans="1:12" ht="19.7" customHeight="1">
      <c r="B112" s="205"/>
      <c r="C112" s="206"/>
      <c r="D112" s="206"/>
      <c r="E112" s="206"/>
      <c r="F112" s="206"/>
      <c r="G112" s="206"/>
      <c r="H112" s="206"/>
      <c r="I112" s="206"/>
      <c r="J112" s="206"/>
      <c r="K112" s="206"/>
    </row>
    <row r="113" spans="2:11" ht="19.7" customHeight="1">
      <c r="B113" s="205"/>
      <c r="C113" s="206"/>
      <c r="D113" s="206"/>
      <c r="E113" s="206"/>
      <c r="F113" s="206"/>
      <c r="G113" s="206"/>
      <c r="H113" s="206"/>
      <c r="I113" s="206"/>
      <c r="J113" s="206"/>
      <c r="K113" s="206"/>
    </row>
    <row r="114" spans="2:11" ht="19.7" customHeight="1">
      <c r="B114" s="205"/>
      <c r="C114" s="206"/>
      <c r="D114" s="206"/>
      <c r="E114" s="206"/>
      <c r="F114" s="206"/>
      <c r="G114" s="206"/>
      <c r="H114" s="206"/>
      <c r="I114" s="206"/>
      <c r="J114" s="206"/>
      <c r="K114" s="206"/>
    </row>
    <row r="115" spans="2:11" ht="19.7" customHeight="1">
      <c r="B115" s="205"/>
      <c r="C115" s="206"/>
      <c r="D115" s="206"/>
      <c r="E115" s="206"/>
      <c r="F115" s="206"/>
      <c r="G115" s="206"/>
      <c r="H115" s="206"/>
      <c r="I115" s="206"/>
      <c r="J115" s="206"/>
      <c r="K115" s="206"/>
    </row>
  </sheetData>
  <phoneticPr fontId="2"/>
  <pageMargins left="0.93" right="0.59055118110236227" top="0.64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1" man="1"/>
  </rowBreaks>
  <colBreaks count="1" manualBreakCount="1">
    <brk id="6" max="104857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BC107"/>
  <sheetViews>
    <sheetView showGridLines="0" view="pageBreakPreview" zoomScale="55" zoomScaleNormal="100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19.7" customHeight="1"/>
  <cols>
    <col min="1" max="1" width="5.875" style="8" customWidth="1"/>
    <col min="2" max="2" width="25.625" style="6" customWidth="1"/>
    <col min="3" max="3" width="21.625" style="6" customWidth="1"/>
    <col min="4" max="4" width="13.625" style="207" customWidth="1"/>
    <col min="5" max="5" width="21.625" style="6" customWidth="1"/>
    <col min="6" max="6" width="13.625" style="207" customWidth="1"/>
    <col min="7" max="7" width="21.625" style="6" customWidth="1"/>
    <col min="8" max="8" width="13.625" style="207" customWidth="1"/>
    <col min="9" max="9" width="21.625" style="6" customWidth="1"/>
    <col min="10" max="10" width="13.625" style="207" customWidth="1"/>
    <col min="11" max="11" width="21.625" style="107" customWidth="1"/>
    <col min="12" max="12" width="19.25" style="107" customWidth="1"/>
    <col min="13" max="13" width="18.625" style="107" customWidth="1"/>
    <col min="14" max="14" width="20.5" style="107" customWidth="1"/>
    <col min="15" max="15" width="5.875" style="8" customWidth="1"/>
    <col min="16" max="16384" width="9" style="6"/>
  </cols>
  <sheetData>
    <row r="1" spans="1:55" ht="30.95" customHeight="1">
      <c r="A1" s="4" t="s">
        <v>775</v>
      </c>
    </row>
    <row r="2" spans="1:55" s="86" customFormat="1" ht="22.5" customHeight="1" thickBot="1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132"/>
      <c r="O2" s="209" t="s">
        <v>618</v>
      </c>
    </row>
    <row r="3" spans="1:55" s="121" customFormat="1" ht="24.95" customHeight="1">
      <c r="A3" s="13" t="s">
        <v>549</v>
      </c>
      <c r="B3" s="14"/>
      <c r="C3" s="2425" t="s">
        <v>778</v>
      </c>
      <c r="D3" s="2420"/>
      <c r="E3" s="2420"/>
      <c r="F3" s="2420"/>
      <c r="G3" s="2420"/>
      <c r="H3" s="2420"/>
      <c r="I3" s="2423" t="s">
        <v>779</v>
      </c>
      <c r="J3" s="2423"/>
      <c r="K3" s="2424"/>
      <c r="L3" s="185"/>
      <c r="M3" s="185"/>
      <c r="N3" s="185"/>
      <c r="O3" s="20" t="s">
        <v>549</v>
      </c>
    </row>
    <row r="4" spans="1:55" s="121" customFormat="1" ht="24.95" customHeight="1">
      <c r="A4" s="22" t="s">
        <v>550</v>
      </c>
      <c r="B4" s="23"/>
      <c r="C4" s="188" t="s">
        <v>637</v>
      </c>
      <c r="D4" s="189"/>
      <c r="E4" s="188" t="s">
        <v>638</v>
      </c>
      <c r="F4" s="189"/>
      <c r="G4" s="188" t="s">
        <v>639</v>
      </c>
      <c r="H4" s="189"/>
      <c r="I4" s="188" t="s">
        <v>640</v>
      </c>
      <c r="J4" s="189"/>
      <c r="K4" s="190" t="s">
        <v>511</v>
      </c>
      <c r="L4" s="93"/>
      <c r="N4" s="93" t="s">
        <v>275</v>
      </c>
      <c r="O4" s="29" t="s">
        <v>550</v>
      </c>
    </row>
    <row r="5" spans="1:55" s="121" customFormat="1" ht="24.95" customHeight="1">
      <c r="A5" s="22" t="s">
        <v>551</v>
      </c>
      <c r="B5" s="23" t="s">
        <v>512</v>
      </c>
      <c r="C5" s="92"/>
      <c r="D5" s="192"/>
      <c r="E5" s="92"/>
      <c r="F5" s="192"/>
      <c r="G5" s="92"/>
      <c r="H5" s="192"/>
      <c r="I5" s="92"/>
      <c r="J5" s="192"/>
      <c r="K5" s="92"/>
      <c r="L5" s="93" t="s">
        <v>530</v>
      </c>
      <c r="M5" s="93" t="s">
        <v>780</v>
      </c>
      <c r="N5" s="93"/>
      <c r="O5" s="29" t="s">
        <v>551</v>
      </c>
    </row>
    <row r="6" spans="1:55" s="121" customFormat="1" ht="24.95" customHeight="1">
      <c r="A6" s="22" t="s">
        <v>552</v>
      </c>
      <c r="B6" s="23"/>
      <c r="C6" s="93" t="s">
        <v>626</v>
      </c>
      <c r="D6" s="193" t="s">
        <v>561</v>
      </c>
      <c r="E6" s="93" t="s">
        <v>626</v>
      </c>
      <c r="F6" s="193" t="s">
        <v>561</v>
      </c>
      <c r="G6" s="93" t="s">
        <v>626</v>
      </c>
      <c r="H6" s="193" t="s">
        <v>561</v>
      </c>
      <c r="I6" s="93" t="s">
        <v>626</v>
      </c>
      <c r="J6" s="193" t="s">
        <v>561</v>
      </c>
      <c r="K6" s="93" t="s">
        <v>626</v>
      </c>
      <c r="L6" s="93"/>
      <c r="M6" s="93"/>
      <c r="N6" s="93" t="s">
        <v>439</v>
      </c>
      <c r="O6" s="29" t="s">
        <v>552</v>
      </c>
    </row>
    <row r="7" spans="1:55" s="121" customFormat="1" ht="24.95" customHeight="1" thickBot="1">
      <c r="A7" s="44" t="s">
        <v>553</v>
      </c>
      <c r="B7" s="45"/>
      <c r="C7" s="95"/>
      <c r="D7" s="194"/>
      <c r="E7" s="95"/>
      <c r="F7" s="194"/>
      <c r="G7" s="95"/>
      <c r="H7" s="194"/>
      <c r="I7" s="95"/>
      <c r="J7" s="194"/>
      <c r="K7" s="95"/>
      <c r="L7" s="95"/>
      <c r="M7" s="95"/>
      <c r="N7" s="95"/>
      <c r="O7" s="56" t="s">
        <v>553</v>
      </c>
    </row>
    <row r="8" spans="1:55" s="121" customFormat="1" ht="30" customHeight="1">
      <c r="A8" s="22"/>
      <c r="B8" s="30" t="s">
        <v>1136</v>
      </c>
      <c r="C8" s="1145" t="s">
        <v>760</v>
      </c>
      <c r="D8" s="1161" t="s">
        <v>760</v>
      </c>
      <c r="E8" s="1145" t="s">
        <v>760</v>
      </c>
      <c r="F8" s="1161" t="s">
        <v>760</v>
      </c>
      <c r="G8" s="1145" t="s">
        <v>760</v>
      </c>
      <c r="H8" s="1161" t="s">
        <v>760</v>
      </c>
      <c r="I8" s="1145" t="s">
        <v>760</v>
      </c>
      <c r="J8" s="1161" t="s">
        <v>760</v>
      </c>
      <c r="K8" s="1152" t="s">
        <v>760</v>
      </c>
      <c r="L8" s="1152" t="s">
        <v>760</v>
      </c>
      <c r="M8" s="1152" t="s">
        <v>760</v>
      </c>
      <c r="N8" s="1155" t="s">
        <v>760</v>
      </c>
      <c r="O8" s="25"/>
      <c r="P8" s="125"/>
      <c r="Q8" s="125"/>
      <c r="R8" s="125"/>
      <c r="S8" s="125"/>
      <c r="T8" s="125"/>
      <c r="U8" s="125"/>
      <c r="V8" s="125"/>
      <c r="W8" s="125"/>
      <c r="X8" s="125"/>
      <c r="Y8" s="125"/>
      <c r="Z8" s="125"/>
      <c r="AA8" s="125"/>
      <c r="AB8" s="125"/>
      <c r="AC8" s="125"/>
      <c r="AD8" s="125"/>
      <c r="AE8" s="125"/>
      <c r="AF8" s="125"/>
      <c r="AG8" s="125"/>
      <c r="AH8" s="125"/>
      <c r="AI8" s="125"/>
      <c r="AJ8" s="125"/>
      <c r="AK8" s="125"/>
      <c r="AL8" s="125"/>
      <c r="AM8" s="125"/>
      <c r="AN8" s="125"/>
      <c r="AO8" s="125"/>
      <c r="AP8" s="125"/>
      <c r="AQ8" s="125"/>
      <c r="AR8" s="125"/>
      <c r="AS8" s="125"/>
      <c r="AT8" s="125"/>
      <c r="AU8" s="125"/>
      <c r="AV8" s="125"/>
      <c r="AW8" s="125"/>
      <c r="AX8" s="125"/>
      <c r="AY8" s="125"/>
      <c r="AZ8" s="125"/>
      <c r="BA8" s="125"/>
      <c r="BB8" s="125"/>
      <c r="BC8" s="125"/>
    </row>
    <row r="9" spans="1:55" s="121" customFormat="1" ht="30" customHeight="1">
      <c r="A9" s="22"/>
      <c r="B9" s="30" t="s">
        <v>1137</v>
      </c>
      <c r="C9" s="1137">
        <v>105501033</v>
      </c>
      <c r="D9" s="1140">
        <v>65.87</v>
      </c>
      <c r="E9" s="1137">
        <v>8569945</v>
      </c>
      <c r="F9" s="1140">
        <v>5.35</v>
      </c>
      <c r="G9" s="1137">
        <v>38305151</v>
      </c>
      <c r="H9" s="1140">
        <v>23.91</v>
      </c>
      <c r="I9" s="1137">
        <v>7803338</v>
      </c>
      <c r="J9" s="1140">
        <v>4.87</v>
      </c>
      <c r="K9" s="438">
        <v>160179467</v>
      </c>
      <c r="L9" s="438">
        <v>10221522</v>
      </c>
      <c r="M9" s="438">
        <v>131164</v>
      </c>
      <c r="N9" s="1156">
        <v>20850839</v>
      </c>
      <c r="O9" s="29"/>
    </row>
    <row r="10" spans="1:55" s="121" customFormat="1" ht="30" customHeight="1">
      <c r="A10" s="22"/>
      <c r="B10" s="30" t="s">
        <v>1138</v>
      </c>
      <c r="C10" s="1151" t="s">
        <v>760</v>
      </c>
      <c r="D10" s="1162" t="s">
        <v>760</v>
      </c>
      <c r="E10" s="1151" t="s">
        <v>760</v>
      </c>
      <c r="F10" s="1162" t="s">
        <v>760</v>
      </c>
      <c r="G10" s="1151" t="s">
        <v>760</v>
      </c>
      <c r="H10" s="1162" t="s">
        <v>760</v>
      </c>
      <c r="I10" s="1151" t="s">
        <v>760</v>
      </c>
      <c r="J10" s="1162" t="s">
        <v>760</v>
      </c>
      <c r="K10" s="1153" t="s">
        <v>760</v>
      </c>
      <c r="L10" s="1153" t="s">
        <v>760</v>
      </c>
      <c r="M10" s="1153" t="s">
        <v>760</v>
      </c>
      <c r="N10" s="1157" t="s">
        <v>760</v>
      </c>
      <c r="O10" s="29"/>
    </row>
    <row r="11" spans="1:55" s="121" customFormat="1" ht="30" customHeight="1">
      <c r="A11" s="22"/>
      <c r="B11" s="30" t="s">
        <v>1139</v>
      </c>
      <c r="C11" s="1137">
        <v>99575344</v>
      </c>
      <c r="D11" s="1140">
        <v>66.400000000000006</v>
      </c>
      <c r="E11" s="1137">
        <v>7567357</v>
      </c>
      <c r="F11" s="1140">
        <v>5.05</v>
      </c>
      <c r="G11" s="1137">
        <v>35953822</v>
      </c>
      <c r="H11" s="1140">
        <v>23.98</v>
      </c>
      <c r="I11" s="1137">
        <v>6850913</v>
      </c>
      <c r="J11" s="1140">
        <v>4.57</v>
      </c>
      <c r="K11" s="438">
        <v>149947436</v>
      </c>
      <c r="L11" s="438">
        <v>9459317</v>
      </c>
      <c r="M11" s="438">
        <v>126236</v>
      </c>
      <c r="N11" s="1156">
        <v>20130858</v>
      </c>
      <c r="O11" s="29"/>
    </row>
    <row r="12" spans="1:55" s="121" customFormat="1" ht="30" customHeight="1">
      <c r="A12" s="122"/>
      <c r="B12" s="150" t="s">
        <v>1140</v>
      </c>
      <c r="C12" s="1138">
        <v>5925689</v>
      </c>
      <c r="D12" s="1141">
        <v>57.91</v>
      </c>
      <c r="E12" s="1138">
        <v>1002588</v>
      </c>
      <c r="F12" s="1141">
        <v>9.8000000000000007</v>
      </c>
      <c r="G12" s="1138">
        <v>2351329</v>
      </c>
      <c r="H12" s="1141">
        <v>22.98</v>
      </c>
      <c r="I12" s="1138">
        <v>952425</v>
      </c>
      <c r="J12" s="1141">
        <v>9.31</v>
      </c>
      <c r="K12" s="440">
        <v>10232031</v>
      </c>
      <c r="L12" s="440">
        <v>762205</v>
      </c>
      <c r="M12" s="440">
        <v>4928</v>
      </c>
      <c r="N12" s="1158">
        <v>719981</v>
      </c>
      <c r="O12" s="124"/>
    </row>
    <row r="13" spans="1:55" ht="23.1" customHeight="1">
      <c r="A13" s="64">
        <v>1</v>
      </c>
      <c r="B13" s="97" t="s">
        <v>1065</v>
      </c>
      <c r="C13" s="1139">
        <v>5444601</v>
      </c>
      <c r="D13" s="1142">
        <v>71.05</v>
      </c>
      <c r="E13" s="1139">
        <v>0</v>
      </c>
      <c r="F13" s="1142">
        <v>0</v>
      </c>
      <c r="G13" s="1139">
        <v>2218847</v>
      </c>
      <c r="H13" s="1142">
        <v>28.95</v>
      </c>
      <c r="I13" s="1139">
        <v>0</v>
      </c>
      <c r="J13" s="1142">
        <v>0</v>
      </c>
      <c r="K13" s="1032">
        <v>7663448</v>
      </c>
      <c r="L13" s="1032">
        <v>494763</v>
      </c>
      <c r="M13" s="1032">
        <v>8195</v>
      </c>
      <c r="N13" s="1159">
        <v>772829</v>
      </c>
      <c r="O13" s="63">
        <v>1</v>
      </c>
    </row>
    <row r="14" spans="1:55" ht="23.1" customHeight="1">
      <c r="A14" s="64">
        <v>2</v>
      </c>
      <c r="B14" s="97" t="s">
        <v>1066</v>
      </c>
      <c r="C14" s="1137">
        <v>2042056</v>
      </c>
      <c r="D14" s="1140">
        <v>57.62</v>
      </c>
      <c r="E14" s="1137">
        <v>486162</v>
      </c>
      <c r="F14" s="1140">
        <v>13.72</v>
      </c>
      <c r="G14" s="1137">
        <v>480843</v>
      </c>
      <c r="H14" s="1140">
        <v>13.57</v>
      </c>
      <c r="I14" s="1137">
        <v>534726</v>
      </c>
      <c r="J14" s="1140">
        <v>15.09</v>
      </c>
      <c r="K14" s="438">
        <v>3543787</v>
      </c>
      <c r="L14" s="438">
        <v>252166</v>
      </c>
      <c r="M14" s="438">
        <v>2874</v>
      </c>
      <c r="N14" s="1156">
        <v>290258</v>
      </c>
      <c r="O14" s="59">
        <v>2</v>
      </c>
    </row>
    <row r="15" spans="1:55" ht="23.1" customHeight="1">
      <c r="A15" s="64">
        <v>3</v>
      </c>
      <c r="B15" s="97" t="s">
        <v>1067</v>
      </c>
      <c r="C15" s="1137">
        <v>9762351</v>
      </c>
      <c r="D15" s="1140">
        <v>68.22</v>
      </c>
      <c r="E15" s="1137">
        <v>0</v>
      </c>
      <c r="F15" s="1140">
        <v>0</v>
      </c>
      <c r="G15" s="1137">
        <v>4547900</v>
      </c>
      <c r="H15" s="1140">
        <v>31.78</v>
      </c>
      <c r="I15" s="1137">
        <v>0</v>
      </c>
      <c r="J15" s="1140">
        <v>0</v>
      </c>
      <c r="K15" s="438">
        <v>14310251</v>
      </c>
      <c r="L15" s="438">
        <v>984911</v>
      </c>
      <c r="M15" s="438">
        <v>7743</v>
      </c>
      <c r="N15" s="1156">
        <v>1881547</v>
      </c>
      <c r="O15" s="59">
        <v>3</v>
      </c>
    </row>
    <row r="16" spans="1:55" ht="23.1" customHeight="1">
      <c r="A16" s="64">
        <v>6</v>
      </c>
      <c r="B16" s="97" t="s">
        <v>1068</v>
      </c>
      <c r="C16" s="1137">
        <v>843052</v>
      </c>
      <c r="D16" s="1140">
        <v>54.81</v>
      </c>
      <c r="E16" s="1137">
        <v>212502</v>
      </c>
      <c r="F16" s="1140">
        <v>13.82</v>
      </c>
      <c r="G16" s="1137">
        <v>259479</v>
      </c>
      <c r="H16" s="1140">
        <v>16.87</v>
      </c>
      <c r="I16" s="1137">
        <v>223058</v>
      </c>
      <c r="J16" s="1140">
        <v>14.5</v>
      </c>
      <c r="K16" s="438">
        <v>1538091</v>
      </c>
      <c r="L16" s="438">
        <v>110137</v>
      </c>
      <c r="M16" s="438">
        <v>929</v>
      </c>
      <c r="N16" s="1156">
        <v>79058</v>
      </c>
      <c r="O16" s="59">
        <v>6</v>
      </c>
    </row>
    <row r="17" spans="1:15" ht="23.1" customHeight="1">
      <c r="A17" s="197">
        <v>7</v>
      </c>
      <c r="B17" s="198" t="s">
        <v>1069</v>
      </c>
      <c r="C17" s="1138">
        <v>543513</v>
      </c>
      <c r="D17" s="1141">
        <v>51</v>
      </c>
      <c r="E17" s="1138">
        <v>193348</v>
      </c>
      <c r="F17" s="1141">
        <v>18.149999999999999</v>
      </c>
      <c r="G17" s="1138">
        <v>152670</v>
      </c>
      <c r="H17" s="1141">
        <v>14.33</v>
      </c>
      <c r="I17" s="1138">
        <v>175992</v>
      </c>
      <c r="J17" s="1141">
        <v>16.52</v>
      </c>
      <c r="K17" s="440">
        <v>1065523</v>
      </c>
      <c r="L17" s="440">
        <v>65577</v>
      </c>
      <c r="M17" s="440">
        <v>677</v>
      </c>
      <c r="N17" s="1158">
        <v>62604</v>
      </c>
      <c r="O17" s="141">
        <v>7</v>
      </c>
    </row>
    <row r="18" spans="1:15" ht="23.1" customHeight="1">
      <c r="A18" s="64">
        <v>8</v>
      </c>
      <c r="B18" s="97" t="s">
        <v>1070</v>
      </c>
      <c r="C18" s="1139">
        <v>5571837</v>
      </c>
      <c r="D18" s="1142">
        <v>66.540000000000006</v>
      </c>
      <c r="E18" s="1139">
        <v>999429</v>
      </c>
      <c r="F18" s="1142">
        <v>11.94</v>
      </c>
      <c r="G18" s="1139">
        <v>951500</v>
      </c>
      <c r="H18" s="1142">
        <v>11.36</v>
      </c>
      <c r="I18" s="1139">
        <v>850304</v>
      </c>
      <c r="J18" s="1142">
        <v>10.16</v>
      </c>
      <c r="K18" s="1032">
        <v>8373070</v>
      </c>
      <c r="L18" s="1032">
        <v>391490</v>
      </c>
      <c r="M18" s="1032">
        <v>7039</v>
      </c>
      <c r="N18" s="1159">
        <v>1555473</v>
      </c>
      <c r="O18" s="59">
        <v>8</v>
      </c>
    </row>
    <row r="19" spans="1:15" ht="23.1" customHeight="1">
      <c r="A19" s="64">
        <v>9</v>
      </c>
      <c r="B19" s="97" t="s">
        <v>1071</v>
      </c>
      <c r="C19" s="1137">
        <v>1093089</v>
      </c>
      <c r="D19" s="1140">
        <v>67.260000000000005</v>
      </c>
      <c r="E19" s="1137">
        <v>78232</v>
      </c>
      <c r="F19" s="1140">
        <v>4.8099999999999996</v>
      </c>
      <c r="G19" s="1137">
        <v>389113</v>
      </c>
      <c r="H19" s="1140">
        <v>23.94</v>
      </c>
      <c r="I19" s="1137">
        <v>64819</v>
      </c>
      <c r="J19" s="1140">
        <v>3.99</v>
      </c>
      <c r="K19" s="438">
        <v>1625253</v>
      </c>
      <c r="L19" s="438">
        <v>106078</v>
      </c>
      <c r="M19" s="438">
        <v>924</v>
      </c>
      <c r="N19" s="1156">
        <v>143580</v>
      </c>
      <c r="O19" s="59">
        <v>9</v>
      </c>
    </row>
    <row r="20" spans="1:15" ht="23.1" customHeight="1">
      <c r="A20" s="64">
        <v>10</v>
      </c>
      <c r="B20" s="97" t="s">
        <v>1072</v>
      </c>
      <c r="C20" s="1137">
        <v>1596983</v>
      </c>
      <c r="D20" s="1140">
        <v>71.62</v>
      </c>
      <c r="E20" s="1137">
        <v>107598</v>
      </c>
      <c r="F20" s="1140">
        <v>4.82</v>
      </c>
      <c r="G20" s="1137">
        <v>253656</v>
      </c>
      <c r="H20" s="1140">
        <v>11.37</v>
      </c>
      <c r="I20" s="1137">
        <v>271815</v>
      </c>
      <c r="J20" s="1140">
        <v>12.19</v>
      </c>
      <c r="K20" s="438">
        <v>2230052</v>
      </c>
      <c r="L20" s="438">
        <v>136728</v>
      </c>
      <c r="M20" s="438">
        <v>1122</v>
      </c>
      <c r="N20" s="1156">
        <v>144160</v>
      </c>
      <c r="O20" s="59">
        <v>10</v>
      </c>
    </row>
    <row r="21" spans="1:15" s="103" customFormat="1" ht="23.1" customHeight="1">
      <c r="A21" s="64">
        <v>11</v>
      </c>
      <c r="B21" s="97" t="s">
        <v>1073</v>
      </c>
      <c r="C21" s="1137">
        <v>903941</v>
      </c>
      <c r="D21" s="1140">
        <v>54.41</v>
      </c>
      <c r="E21" s="1137">
        <v>135433</v>
      </c>
      <c r="F21" s="1140">
        <v>8.15</v>
      </c>
      <c r="G21" s="1137">
        <v>427034</v>
      </c>
      <c r="H21" s="1140">
        <v>25.7</v>
      </c>
      <c r="I21" s="1137">
        <v>195111</v>
      </c>
      <c r="J21" s="1140">
        <v>11.74</v>
      </c>
      <c r="K21" s="438">
        <v>1661519</v>
      </c>
      <c r="L21" s="438">
        <v>159112</v>
      </c>
      <c r="M21" s="438">
        <v>452</v>
      </c>
      <c r="N21" s="1156">
        <v>119922</v>
      </c>
      <c r="O21" s="67">
        <v>11</v>
      </c>
    </row>
    <row r="22" spans="1:15" s="103" customFormat="1" ht="23.1" customHeight="1">
      <c r="A22" s="66">
        <v>12</v>
      </c>
      <c r="B22" s="65" t="s">
        <v>1074</v>
      </c>
      <c r="C22" s="1138">
        <v>1192544</v>
      </c>
      <c r="D22" s="1141">
        <v>60.78</v>
      </c>
      <c r="E22" s="1138">
        <v>118961</v>
      </c>
      <c r="F22" s="1141">
        <v>6.06</v>
      </c>
      <c r="G22" s="1138">
        <v>548851</v>
      </c>
      <c r="H22" s="1141">
        <v>27.97</v>
      </c>
      <c r="I22" s="1138">
        <v>101886</v>
      </c>
      <c r="J22" s="1141">
        <v>5.19</v>
      </c>
      <c r="K22" s="440">
        <v>1962242</v>
      </c>
      <c r="L22" s="440">
        <v>158837</v>
      </c>
      <c r="M22" s="440">
        <v>1536</v>
      </c>
      <c r="N22" s="1158">
        <v>169505</v>
      </c>
      <c r="O22" s="67">
        <v>12</v>
      </c>
    </row>
    <row r="23" spans="1:15" s="103" customFormat="1" ht="23.1" customHeight="1">
      <c r="A23" s="70">
        <v>14</v>
      </c>
      <c r="B23" s="62" t="s">
        <v>1075</v>
      </c>
      <c r="C23" s="1139">
        <v>2916766</v>
      </c>
      <c r="D23" s="1142">
        <v>59.5</v>
      </c>
      <c r="E23" s="1139">
        <v>0</v>
      </c>
      <c r="F23" s="1142">
        <v>0</v>
      </c>
      <c r="G23" s="1139">
        <v>1984958</v>
      </c>
      <c r="H23" s="1142">
        <v>40.5</v>
      </c>
      <c r="I23" s="1139">
        <v>0</v>
      </c>
      <c r="J23" s="1142">
        <v>0</v>
      </c>
      <c r="K23" s="1032">
        <v>4901724</v>
      </c>
      <c r="L23" s="1032">
        <v>462273</v>
      </c>
      <c r="M23" s="1032">
        <v>5267</v>
      </c>
      <c r="N23" s="1159">
        <v>335828</v>
      </c>
      <c r="O23" s="71">
        <v>14</v>
      </c>
    </row>
    <row r="24" spans="1:15" s="103" customFormat="1" ht="23.1" customHeight="1">
      <c r="A24" s="66">
        <v>15</v>
      </c>
      <c r="B24" s="65" t="s">
        <v>1076</v>
      </c>
      <c r="C24" s="1137">
        <v>2253422</v>
      </c>
      <c r="D24" s="1140">
        <v>64.930000000000007</v>
      </c>
      <c r="E24" s="1137">
        <v>297225</v>
      </c>
      <c r="F24" s="1140">
        <v>8.56</v>
      </c>
      <c r="G24" s="1137">
        <v>652106</v>
      </c>
      <c r="H24" s="1140">
        <v>18.79</v>
      </c>
      <c r="I24" s="1137">
        <v>267983</v>
      </c>
      <c r="J24" s="1140">
        <v>7.72</v>
      </c>
      <c r="K24" s="438">
        <v>3470736</v>
      </c>
      <c r="L24" s="438">
        <v>215702</v>
      </c>
      <c r="M24" s="438">
        <v>4320</v>
      </c>
      <c r="N24" s="1156">
        <v>372019</v>
      </c>
      <c r="O24" s="67">
        <v>15</v>
      </c>
    </row>
    <row r="25" spans="1:15" s="103" customFormat="1" ht="23.1" customHeight="1">
      <c r="A25" s="66">
        <v>16</v>
      </c>
      <c r="B25" s="65" t="s">
        <v>1077</v>
      </c>
      <c r="C25" s="1137">
        <v>498385</v>
      </c>
      <c r="D25" s="1140">
        <v>51.22</v>
      </c>
      <c r="E25" s="1137">
        <v>172069</v>
      </c>
      <c r="F25" s="1140">
        <v>17.68</v>
      </c>
      <c r="G25" s="1137">
        <v>142500</v>
      </c>
      <c r="H25" s="1140">
        <v>14.64</v>
      </c>
      <c r="I25" s="1137">
        <v>160180</v>
      </c>
      <c r="J25" s="1140">
        <v>16.46</v>
      </c>
      <c r="K25" s="438">
        <v>973134</v>
      </c>
      <c r="L25" s="438">
        <v>80797</v>
      </c>
      <c r="M25" s="438">
        <v>0</v>
      </c>
      <c r="N25" s="1156">
        <v>36928</v>
      </c>
      <c r="O25" s="67">
        <v>16</v>
      </c>
    </row>
    <row r="26" spans="1:15" s="103" customFormat="1" ht="23.1" customHeight="1">
      <c r="A26" s="66">
        <v>17</v>
      </c>
      <c r="B26" s="65" t="s">
        <v>1078</v>
      </c>
      <c r="C26" s="1137">
        <v>1432768</v>
      </c>
      <c r="D26" s="1140">
        <v>76.66</v>
      </c>
      <c r="E26" s="1137">
        <v>0</v>
      </c>
      <c r="F26" s="1140">
        <v>0</v>
      </c>
      <c r="G26" s="1137">
        <v>436240</v>
      </c>
      <c r="H26" s="1140">
        <v>23.34</v>
      </c>
      <c r="I26" s="1137">
        <v>0</v>
      </c>
      <c r="J26" s="1140">
        <v>0</v>
      </c>
      <c r="K26" s="438">
        <v>1869008</v>
      </c>
      <c r="L26" s="438">
        <v>90126</v>
      </c>
      <c r="M26" s="438">
        <v>628</v>
      </c>
      <c r="N26" s="1156">
        <v>141462</v>
      </c>
      <c r="O26" s="67">
        <v>17</v>
      </c>
    </row>
    <row r="27" spans="1:15" s="103" customFormat="1" ht="23.1" customHeight="1">
      <c r="A27" s="75">
        <v>18</v>
      </c>
      <c r="B27" s="76" t="s">
        <v>1079</v>
      </c>
      <c r="C27" s="1138">
        <v>1982615</v>
      </c>
      <c r="D27" s="1141">
        <v>57.08</v>
      </c>
      <c r="E27" s="1138">
        <v>480804</v>
      </c>
      <c r="F27" s="1141">
        <v>13.84</v>
      </c>
      <c r="G27" s="1138">
        <v>571424</v>
      </c>
      <c r="H27" s="1141">
        <v>16.45</v>
      </c>
      <c r="I27" s="1138">
        <v>438632</v>
      </c>
      <c r="J27" s="1141">
        <v>12.63</v>
      </c>
      <c r="K27" s="440">
        <v>3473475</v>
      </c>
      <c r="L27" s="440">
        <v>212682</v>
      </c>
      <c r="M27" s="440">
        <v>2205</v>
      </c>
      <c r="N27" s="1158">
        <v>228089</v>
      </c>
      <c r="O27" s="77">
        <v>18</v>
      </c>
    </row>
    <row r="28" spans="1:15" s="103" customFormat="1" ht="23.1" customHeight="1">
      <c r="A28" s="66">
        <v>19</v>
      </c>
      <c r="B28" s="65" t="s">
        <v>1080</v>
      </c>
      <c r="C28" s="1139">
        <v>2789570</v>
      </c>
      <c r="D28" s="1142">
        <v>62.7</v>
      </c>
      <c r="E28" s="1139">
        <v>585342</v>
      </c>
      <c r="F28" s="1142">
        <v>13.15</v>
      </c>
      <c r="G28" s="1139">
        <v>576807</v>
      </c>
      <c r="H28" s="1142">
        <v>12.96</v>
      </c>
      <c r="I28" s="1139">
        <v>498092</v>
      </c>
      <c r="J28" s="1142">
        <v>11.19</v>
      </c>
      <c r="K28" s="1032">
        <v>4449811</v>
      </c>
      <c r="L28" s="1032">
        <v>243203</v>
      </c>
      <c r="M28" s="1032">
        <v>6208</v>
      </c>
      <c r="N28" s="1159">
        <v>613861</v>
      </c>
      <c r="O28" s="67">
        <v>19</v>
      </c>
    </row>
    <row r="29" spans="1:15" s="103" customFormat="1" ht="23.1" customHeight="1">
      <c r="A29" s="66">
        <v>21</v>
      </c>
      <c r="B29" s="65" t="s">
        <v>1081</v>
      </c>
      <c r="C29" s="1137">
        <v>4031049</v>
      </c>
      <c r="D29" s="1140">
        <v>70.17</v>
      </c>
      <c r="E29" s="1137">
        <v>0</v>
      </c>
      <c r="F29" s="1140">
        <v>0</v>
      </c>
      <c r="G29" s="1137">
        <v>1713529</v>
      </c>
      <c r="H29" s="1140">
        <v>29.83</v>
      </c>
      <c r="I29" s="1137">
        <v>0</v>
      </c>
      <c r="J29" s="1140">
        <v>0</v>
      </c>
      <c r="K29" s="438">
        <v>5744578</v>
      </c>
      <c r="L29" s="438">
        <v>377123</v>
      </c>
      <c r="M29" s="438">
        <v>4246</v>
      </c>
      <c r="N29" s="1156">
        <v>721646</v>
      </c>
      <c r="O29" s="67">
        <v>21</v>
      </c>
    </row>
    <row r="30" spans="1:15" s="103" customFormat="1" ht="23.1" customHeight="1">
      <c r="A30" s="66">
        <v>22</v>
      </c>
      <c r="B30" s="65" t="s">
        <v>1082</v>
      </c>
      <c r="C30" s="1137">
        <v>5673062</v>
      </c>
      <c r="D30" s="1140">
        <v>70.819999999999993</v>
      </c>
      <c r="E30" s="1137">
        <v>0</v>
      </c>
      <c r="F30" s="1140">
        <v>0</v>
      </c>
      <c r="G30" s="1137">
        <v>2337724</v>
      </c>
      <c r="H30" s="1140">
        <v>29.18</v>
      </c>
      <c r="I30" s="1137">
        <v>0</v>
      </c>
      <c r="J30" s="1140">
        <v>0</v>
      </c>
      <c r="K30" s="438">
        <v>8010786</v>
      </c>
      <c r="L30" s="438">
        <v>522749</v>
      </c>
      <c r="M30" s="438">
        <v>6621</v>
      </c>
      <c r="N30" s="1156">
        <v>1140480</v>
      </c>
      <c r="O30" s="67">
        <v>22</v>
      </c>
    </row>
    <row r="31" spans="1:15" s="103" customFormat="1" ht="23.1" customHeight="1">
      <c r="A31" s="66">
        <v>23</v>
      </c>
      <c r="B31" s="65" t="s">
        <v>1083</v>
      </c>
      <c r="C31" s="1137">
        <v>969448</v>
      </c>
      <c r="D31" s="1140">
        <v>64.900000000000006</v>
      </c>
      <c r="E31" s="1137">
        <v>205044</v>
      </c>
      <c r="F31" s="1140">
        <v>13.73</v>
      </c>
      <c r="G31" s="1137">
        <v>163928</v>
      </c>
      <c r="H31" s="1140">
        <v>10.97</v>
      </c>
      <c r="I31" s="1137">
        <v>155352</v>
      </c>
      <c r="J31" s="1140">
        <v>10.4</v>
      </c>
      <c r="K31" s="438">
        <v>1493772</v>
      </c>
      <c r="L31" s="438">
        <v>75780</v>
      </c>
      <c r="M31" s="438">
        <v>1094</v>
      </c>
      <c r="N31" s="1156">
        <v>158350</v>
      </c>
      <c r="O31" s="67">
        <v>23</v>
      </c>
    </row>
    <row r="32" spans="1:15" s="103" customFormat="1" ht="23.1" customHeight="1">
      <c r="A32" s="75">
        <v>24</v>
      </c>
      <c r="B32" s="76" t="s">
        <v>1084</v>
      </c>
      <c r="C32" s="1138">
        <v>2012087</v>
      </c>
      <c r="D32" s="1141">
        <v>77.98</v>
      </c>
      <c r="E32" s="1138">
        <v>0</v>
      </c>
      <c r="F32" s="1141">
        <v>0</v>
      </c>
      <c r="G32" s="1138">
        <v>568026</v>
      </c>
      <c r="H32" s="1141">
        <v>22.02</v>
      </c>
      <c r="I32" s="1138">
        <v>0</v>
      </c>
      <c r="J32" s="1141">
        <v>0</v>
      </c>
      <c r="K32" s="440">
        <v>2580113</v>
      </c>
      <c r="L32" s="440">
        <v>107797</v>
      </c>
      <c r="M32" s="440">
        <v>689</v>
      </c>
      <c r="N32" s="1158">
        <v>416137</v>
      </c>
      <c r="O32" s="77">
        <v>24</v>
      </c>
    </row>
    <row r="33" spans="1:15" s="103" customFormat="1" ht="23.1" customHeight="1">
      <c r="A33" s="78">
        <v>25</v>
      </c>
      <c r="B33" s="65" t="s">
        <v>1085</v>
      </c>
      <c r="C33" s="1139">
        <v>2033482</v>
      </c>
      <c r="D33" s="1142">
        <v>66.540000000000006</v>
      </c>
      <c r="E33" s="1139">
        <v>285030</v>
      </c>
      <c r="F33" s="1142">
        <v>9.33</v>
      </c>
      <c r="G33" s="1139">
        <v>601345</v>
      </c>
      <c r="H33" s="1142">
        <v>19.68</v>
      </c>
      <c r="I33" s="1139">
        <v>136090</v>
      </c>
      <c r="J33" s="1142">
        <v>4.45</v>
      </c>
      <c r="K33" s="1032">
        <v>3055947</v>
      </c>
      <c r="L33" s="1032">
        <v>158879</v>
      </c>
      <c r="M33" s="1032">
        <v>3231</v>
      </c>
      <c r="N33" s="1159">
        <v>303937</v>
      </c>
      <c r="O33" s="79">
        <v>25</v>
      </c>
    </row>
    <row r="34" spans="1:15" s="103" customFormat="1" ht="23.1" customHeight="1">
      <c r="A34" s="66">
        <v>27</v>
      </c>
      <c r="B34" s="65" t="s">
        <v>1086</v>
      </c>
      <c r="C34" s="1137">
        <v>2227262</v>
      </c>
      <c r="D34" s="1140">
        <v>65.72</v>
      </c>
      <c r="E34" s="1137">
        <v>530316</v>
      </c>
      <c r="F34" s="1140">
        <v>15.65</v>
      </c>
      <c r="G34" s="1137">
        <v>368856</v>
      </c>
      <c r="H34" s="1140">
        <v>10.88</v>
      </c>
      <c r="I34" s="1137">
        <v>262822</v>
      </c>
      <c r="J34" s="1140">
        <v>7.75</v>
      </c>
      <c r="K34" s="438">
        <v>3389256</v>
      </c>
      <c r="L34" s="438">
        <v>138093</v>
      </c>
      <c r="M34" s="438">
        <v>222</v>
      </c>
      <c r="N34" s="1156">
        <v>894828</v>
      </c>
      <c r="O34" s="67">
        <v>27</v>
      </c>
    </row>
    <row r="35" spans="1:15" s="103" customFormat="1" ht="23.1" customHeight="1">
      <c r="A35" s="66">
        <v>28</v>
      </c>
      <c r="B35" s="65" t="s">
        <v>1087</v>
      </c>
      <c r="C35" s="1137">
        <v>1282467</v>
      </c>
      <c r="D35" s="1140">
        <v>64.42</v>
      </c>
      <c r="E35" s="1137">
        <v>311688</v>
      </c>
      <c r="F35" s="1140">
        <v>15.65</v>
      </c>
      <c r="G35" s="1137">
        <v>180272</v>
      </c>
      <c r="H35" s="1140">
        <v>9.0500000000000007</v>
      </c>
      <c r="I35" s="1137">
        <v>216684</v>
      </c>
      <c r="J35" s="1140">
        <v>10.88</v>
      </c>
      <c r="K35" s="438">
        <v>1991111</v>
      </c>
      <c r="L35" s="438">
        <v>77920</v>
      </c>
      <c r="M35" s="438">
        <v>1714</v>
      </c>
      <c r="N35" s="1156">
        <v>498079</v>
      </c>
      <c r="O35" s="67">
        <v>28</v>
      </c>
    </row>
    <row r="36" spans="1:15" s="103" customFormat="1" ht="23.1" customHeight="1">
      <c r="A36" s="66">
        <v>29</v>
      </c>
      <c r="B36" s="65" t="s">
        <v>1088</v>
      </c>
      <c r="C36" s="1137">
        <v>1201673</v>
      </c>
      <c r="D36" s="1140">
        <v>67.45</v>
      </c>
      <c r="E36" s="1137">
        <v>118294</v>
      </c>
      <c r="F36" s="1140">
        <v>6.64</v>
      </c>
      <c r="G36" s="1137">
        <v>268776</v>
      </c>
      <c r="H36" s="1140">
        <v>15.09</v>
      </c>
      <c r="I36" s="1137">
        <v>192695</v>
      </c>
      <c r="J36" s="1140">
        <v>10.82</v>
      </c>
      <c r="K36" s="438">
        <v>1781438</v>
      </c>
      <c r="L36" s="438">
        <v>104290</v>
      </c>
      <c r="M36" s="438">
        <v>1083</v>
      </c>
      <c r="N36" s="1156">
        <v>402790</v>
      </c>
      <c r="O36" s="67">
        <v>29</v>
      </c>
    </row>
    <row r="37" spans="1:15" s="103" customFormat="1" ht="23.1" customHeight="1">
      <c r="A37" s="75">
        <v>30</v>
      </c>
      <c r="B37" s="76" t="s">
        <v>1089</v>
      </c>
      <c r="C37" s="1138">
        <v>2711509</v>
      </c>
      <c r="D37" s="1141">
        <v>71.89</v>
      </c>
      <c r="E37" s="1138">
        <v>607124</v>
      </c>
      <c r="F37" s="1141">
        <v>16.100000000000001</v>
      </c>
      <c r="G37" s="1138">
        <v>126984</v>
      </c>
      <c r="H37" s="1141">
        <v>3.37</v>
      </c>
      <c r="I37" s="1138">
        <v>325937</v>
      </c>
      <c r="J37" s="1141">
        <v>8.64</v>
      </c>
      <c r="K37" s="440">
        <v>3771554</v>
      </c>
      <c r="L37" s="440">
        <v>110028</v>
      </c>
      <c r="M37" s="440">
        <v>3767</v>
      </c>
      <c r="N37" s="1158">
        <v>844223</v>
      </c>
      <c r="O37" s="77">
        <v>30</v>
      </c>
    </row>
    <row r="38" spans="1:15" s="103" customFormat="1" ht="23.1" customHeight="1">
      <c r="A38" s="66">
        <v>31</v>
      </c>
      <c r="B38" s="65" t="s">
        <v>1090</v>
      </c>
      <c r="C38" s="1139">
        <v>972260</v>
      </c>
      <c r="D38" s="1142">
        <v>63.23</v>
      </c>
      <c r="E38" s="1139">
        <v>193526</v>
      </c>
      <c r="F38" s="1142">
        <v>12.59</v>
      </c>
      <c r="G38" s="1139">
        <v>201052</v>
      </c>
      <c r="H38" s="1142">
        <v>13.08</v>
      </c>
      <c r="I38" s="1139">
        <v>170617</v>
      </c>
      <c r="J38" s="1142">
        <v>11.1</v>
      </c>
      <c r="K38" s="1032">
        <v>1537455</v>
      </c>
      <c r="L38" s="1032">
        <v>84567</v>
      </c>
      <c r="M38" s="1032">
        <v>1286</v>
      </c>
      <c r="N38" s="1159">
        <v>268550</v>
      </c>
      <c r="O38" s="67">
        <v>31</v>
      </c>
    </row>
    <row r="39" spans="1:15" s="103" customFormat="1" ht="23.1" customHeight="1">
      <c r="A39" s="66">
        <v>32</v>
      </c>
      <c r="B39" s="65" t="s">
        <v>1091</v>
      </c>
      <c r="C39" s="1137">
        <v>1833299</v>
      </c>
      <c r="D39" s="1140">
        <v>60.82</v>
      </c>
      <c r="E39" s="1137">
        <v>0</v>
      </c>
      <c r="F39" s="1140">
        <v>0</v>
      </c>
      <c r="G39" s="1137">
        <v>1181199</v>
      </c>
      <c r="H39" s="1140">
        <v>39.18</v>
      </c>
      <c r="I39" s="1137">
        <v>0</v>
      </c>
      <c r="J39" s="1140">
        <v>0</v>
      </c>
      <c r="K39" s="438">
        <v>3014498</v>
      </c>
      <c r="L39" s="438">
        <v>274307</v>
      </c>
      <c r="M39" s="438">
        <v>2854</v>
      </c>
      <c r="N39" s="1156">
        <v>176994</v>
      </c>
      <c r="O39" s="67">
        <v>32</v>
      </c>
    </row>
    <row r="40" spans="1:15" s="103" customFormat="1" ht="23.1" customHeight="1">
      <c r="A40" s="66">
        <v>33</v>
      </c>
      <c r="B40" s="65" t="s">
        <v>1092</v>
      </c>
      <c r="C40" s="1137">
        <v>769227</v>
      </c>
      <c r="D40" s="1140">
        <v>60.75</v>
      </c>
      <c r="E40" s="1137">
        <v>189910</v>
      </c>
      <c r="F40" s="1140">
        <v>15</v>
      </c>
      <c r="G40" s="1137">
        <v>148408</v>
      </c>
      <c r="H40" s="1140">
        <v>11.72</v>
      </c>
      <c r="I40" s="1137">
        <v>158716</v>
      </c>
      <c r="J40" s="1140">
        <v>12.53</v>
      </c>
      <c r="K40" s="438">
        <v>1266261</v>
      </c>
      <c r="L40" s="438">
        <v>66443</v>
      </c>
      <c r="M40" s="438">
        <v>1187</v>
      </c>
      <c r="N40" s="1156">
        <v>134562</v>
      </c>
      <c r="O40" s="67">
        <v>33</v>
      </c>
    </row>
    <row r="41" spans="1:15" s="103" customFormat="1" ht="23.1" customHeight="1">
      <c r="A41" s="66">
        <v>34</v>
      </c>
      <c r="B41" s="65" t="s">
        <v>1093</v>
      </c>
      <c r="C41" s="1137">
        <v>1344014</v>
      </c>
      <c r="D41" s="1140">
        <v>60.13</v>
      </c>
      <c r="E41" s="1137">
        <v>228202</v>
      </c>
      <c r="F41" s="1140">
        <v>10.210000000000001</v>
      </c>
      <c r="G41" s="1137">
        <v>338957</v>
      </c>
      <c r="H41" s="1140">
        <v>15.17</v>
      </c>
      <c r="I41" s="1137">
        <v>323835</v>
      </c>
      <c r="J41" s="1140">
        <v>14.49</v>
      </c>
      <c r="K41" s="438">
        <v>2235008</v>
      </c>
      <c r="L41" s="438">
        <v>105527</v>
      </c>
      <c r="M41" s="438">
        <v>779</v>
      </c>
      <c r="N41" s="1156">
        <v>344830</v>
      </c>
      <c r="O41" s="67">
        <v>34</v>
      </c>
    </row>
    <row r="42" spans="1:15" s="103" customFormat="1" ht="23.1" customHeight="1">
      <c r="A42" s="75">
        <v>35</v>
      </c>
      <c r="B42" s="76" t="s">
        <v>1094</v>
      </c>
      <c r="C42" s="1138">
        <v>1323975</v>
      </c>
      <c r="D42" s="1141">
        <v>57.78</v>
      </c>
      <c r="E42" s="1138">
        <v>394551</v>
      </c>
      <c r="F42" s="1141">
        <v>17.22</v>
      </c>
      <c r="G42" s="1138">
        <v>309947</v>
      </c>
      <c r="H42" s="1141">
        <v>13.53</v>
      </c>
      <c r="I42" s="1138">
        <v>262920</v>
      </c>
      <c r="J42" s="1141">
        <v>11.47</v>
      </c>
      <c r="K42" s="440">
        <v>2291393</v>
      </c>
      <c r="L42" s="440">
        <v>126373</v>
      </c>
      <c r="M42" s="440">
        <v>2507</v>
      </c>
      <c r="N42" s="1158">
        <v>414379</v>
      </c>
      <c r="O42" s="77">
        <v>35</v>
      </c>
    </row>
    <row r="43" spans="1:15" s="103" customFormat="1" ht="23.1" customHeight="1">
      <c r="A43" s="66">
        <v>36</v>
      </c>
      <c r="B43" s="65" t="s">
        <v>1095</v>
      </c>
      <c r="C43" s="1139">
        <v>1541553</v>
      </c>
      <c r="D43" s="1142">
        <v>69.11</v>
      </c>
      <c r="E43" s="1139">
        <v>0</v>
      </c>
      <c r="F43" s="1142">
        <v>0</v>
      </c>
      <c r="G43" s="1139">
        <v>688945</v>
      </c>
      <c r="H43" s="1142">
        <v>30.89</v>
      </c>
      <c r="I43" s="1139">
        <v>0</v>
      </c>
      <c r="J43" s="1142">
        <v>0</v>
      </c>
      <c r="K43" s="1032">
        <v>2230498</v>
      </c>
      <c r="L43" s="1032">
        <v>143693</v>
      </c>
      <c r="M43" s="1032">
        <v>1215</v>
      </c>
      <c r="N43" s="1159">
        <v>280356</v>
      </c>
      <c r="O43" s="67">
        <v>36</v>
      </c>
    </row>
    <row r="44" spans="1:15" s="103" customFormat="1" ht="23.1" customHeight="1">
      <c r="A44" s="66">
        <v>37</v>
      </c>
      <c r="B44" s="65" t="s">
        <v>1096</v>
      </c>
      <c r="C44" s="1137">
        <v>2221340</v>
      </c>
      <c r="D44" s="1140">
        <v>62.65</v>
      </c>
      <c r="E44" s="1137">
        <v>308013</v>
      </c>
      <c r="F44" s="1140">
        <v>8.69</v>
      </c>
      <c r="G44" s="1137">
        <v>535860</v>
      </c>
      <c r="H44" s="1140">
        <v>15.11</v>
      </c>
      <c r="I44" s="1137">
        <v>480360</v>
      </c>
      <c r="J44" s="1140">
        <v>13.55</v>
      </c>
      <c r="K44" s="438">
        <v>3545573</v>
      </c>
      <c r="L44" s="438">
        <v>167784</v>
      </c>
      <c r="M44" s="438">
        <v>1526</v>
      </c>
      <c r="N44" s="1156">
        <v>499796</v>
      </c>
      <c r="O44" s="67">
        <v>37</v>
      </c>
    </row>
    <row r="45" spans="1:15" s="103" customFormat="1" ht="23.1" customHeight="1">
      <c r="A45" s="66">
        <v>38</v>
      </c>
      <c r="B45" s="65" t="s">
        <v>1097</v>
      </c>
      <c r="C45" s="1137">
        <v>811178</v>
      </c>
      <c r="D45" s="1140">
        <v>57.8</v>
      </c>
      <c r="E45" s="1137">
        <v>174907</v>
      </c>
      <c r="F45" s="1140">
        <v>12.46</v>
      </c>
      <c r="G45" s="1137">
        <v>227913</v>
      </c>
      <c r="H45" s="1140">
        <v>16.239999999999998</v>
      </c>
      <c r="I45" s="1137">
        <v>189545</v>
      </c>
      <c r="J45" s="1140">
        <v>13.5</v>
      </c>
      <c r="K45" s="438">
        <v>1403543</v>
      </c>
      <c r="L45" s="438">
        <v>67103</v>
      </c>
      <c r="M45" s="438">
        <v>2830</v>
      </c>
      <c r="N45" s="1156">
        <v>174764</v>
      </c>
      <c r="O45" s="67">
        <v>38</v>
      </c>
    </row>
    <row r="46" spans="1:15" s="103" customFormat="1" ht="23.1" customHeight="1">
      <c r="A46" s="66">
        <v>39</v>
      </c>
      <c r="B46" s="65" t="s">
        <v>1098</v>
      </c>
      <c r="C46" s="1137">
        <v>538354</v>
      </c>
      <c r="D46" s="1140">
        <v>58.94</v>
      </c>
      <c r="E46" s="1137">
        <v>110520</v>
      </c>
      <c r="F46" s="1140">
        <v>12.1</v>
      </c>
      <c r="G46" s="1137">
        <v>153144</v>
      </c>
      <c r="H46" s="1140">
        <v>16.77</v>
      </c>
      <c r="I46" s="1137">
        <v>111366</v>
      </c>
      <c r="J46" s="1140">
        <v>12.19</v>
      </c>
      <c r="K46" s="438">
        <v>913384</v>
      </c>
      <c r="L46" s="438">
        <v>57123</v>
      </c>
      <c r="M46" s="438">
        <v>441</v>
      </c>
      <c r="N46" s="1156">
        <v>91935</v>
      </c>
      <c r="O46" s="67">
        <v>39</v>
      </c>
    </row>
    <row r="47" spans="1:15" s="103" customFormat="1" ht="23.1" customHeight="1">
      <c r="A47" s="75">
        <v>42</v>
      </c>
      <c r="B47" s="76" t="s">
        <v>1099</v>
      </c>
      <c r="C47" s="1138">
        <v>714749</v>
      </c>
      <c r="D47" s="1141">
        <v>74.13</v>
      </c>
      <c r="E47" s="1138">
        <v>0</v>
      </c>
      <c r="F47" s="1141">
        <v>0</v>
      </c>
      <c r="G47" s="1138">
        <v>249480</v>
      </c>
      <c r="H47" s="1141">
        <v>25.87</v>
      </c>
      <c r="I47" s="1138">
        <v>0</v>
      </c>
      <c r="J47" s="1141">
        <v>0</v>
      </c>
      <c r="K47" s="440">
        <v>964229</v>
      </c>
      <c r="L47" s="440">
        <v>53497</v>
      </c>
      <c r="M47" s="440">
        <v>385</v>
      </c>
      <c r="N47" s="1158">
        <v>209903</v>
      </c>
      <c r="O47" s="77">
        <v>42</v>
      </c>
    </row>
    <row r="48" spans="1:15" s="103" customFormat="1" ht="23.1" customHeight="1">
      <c r="A48" s="66">
        <v>43</v>
      </c>
      <c r="B48" s="65" t="s">
        <v>1100</v>
      </c>
      <c r="C48" s="1139">
        <v>1424577</v>
      </c>
      <c r="D48" s="1142">
        <v>67.12</v>
      </c>
      <c r="E48" s="1139">
        <v>0</v>
      </c>
      <c r="F48" s="1142">
        <v>0</v>
      </c>
      <c r="G48" s="1139">
        <v>697809</v>
      </c>
      <c r="H48" s="1142">
        <v>32.880000000000003</v>
      </c>
      <c r="I48" s="1139">
        <v>0</v>
      </c>
      <c r="J48" s="1142">
        <v>0</v>
      </c>
      <c r="K48" s="1032">
        <v>2122386</v>
      </c>
      <c r="L48" s="1032">
        <v>172282</v>
      </c>
      <c r="M48" s="1032">
        <v>1473</v>
      </c>
      <c r="N48" s="1159">
        <v>180580</v>
      </c>
      <c r="O48" s="67">
        <v>43</v>
      </c>
    </row>
    <row r="49" spans="1:15" s="103" customFormat="1" ht="23.1" customHeight="1">
      <c r="A49" s="66">
        <v>44</v>
      </c>
      <c r="B49" s="65" t="s">
        <v>1101</v>
      </c>
      <c r="C49" s="1137">
        <v>386588</v>
      </c>
      <c r="D49" s="1140">
        <v>51.79</v>
      </c>
      <c r="E49" s="1137">
        <v>0</v>
      </c>
      <c r="F49" s="1140">
        <v>0</v>
      </c>
      <c r="G49" s="1137">
        <v>359848</v>
      </c>
      <c r="H49" s="1140">
        <v>48.21</v>
      </c>
      <c r="I49" s="1137">
        <v>0</v>
      </c>
      <c r="J49" s="1140">
        <v>0</v>
      </c>
      <c r="K49" s="438">
        <v>746436</v>
      </c>
      <c r="L49" s="438">
        <v>91842</v>
      </c>
      <c r="M49" s="438">
        <v>1016</v>
      </c>
      <c r="N49" s="1156">
        <v>23284</v>
      </c>
      <c r="O49" s="67">
        <v>44</v>
      </c>
    </row>
    <row r="50" spans="1:15" s="103" customFormat="1" ht="23.1" customHeight="1">
      <c r="A50" s="66">
        <v>45</v>
      </c>
      <c r="B50" s="65" t="s">
        <v>1102</v>
      </c>
      <c r="C50" s="1137">
        <v>177726</v>
      </c>
      <c r="D50" s="1140">
        <v>66.22</v>
      </c>
      <c r="E50" s="1137">
        <v>0</v>
      </c>
      <c r="F50" s="1140">
        <v>0</v>
      </c>
      <c r="G50" s="1137">
        <v>90664</v>
      </c>
      <c r="H50" s="1140">
        <v>33.78</v>
      </c>
      <c r="I50" s="1137">
        <v>0</v>
      </c>
      <c r="J50" s="1140">
        <v>0</v>
      </c>
      <c r="K50" s="438">
        <v>268390</v>
      </c>
      <c r="L50" s="438">
        <v>18971</v>
      </c>
      <c r="M50" s="438">
        <v>54</v>
      </c>
      <c r="N50" s="1156">
        <v>15078</v>
      </c>
      <c r="O50" s="67">
        <v>45</v>
      </c>
    </row>
    <row r="51" spans="1:15" s="103" customFormat="1" ht="23.1" customHeight="1">
      <c r="A51" s="78">
        <v>46</v>
      </c>
      <c r="B51" s="65" t="s">
        <v>1103</v>
      </c>
      <c r="C51" s="1137">
        <v>995285</v>
      </c>
      <c r="D51" s="1140">
        <v>75.52</v>
      </c>
      <c r="E51" s="1137">
        <v>0</v>
      </c>
      <c r="F51" s="1140">
        <v>0</v>
      </c>
      <c r="G51" s="1137">
        <v>322651</v>
      </c>
      <c r="H51" s="1140">
        <v>24.48</v>
      </c>
      <c r="I51" s="1137">
        <v>0</v>
      </c>
      <c r="J51" s="1140">
        <v>0</v>
      </c>
      <c r="K51" s="438">
        <v>1317936</v>
      </c>
      <c r="L51" s="438">
        <v>74114</v>
      </c>
      <c r="M51" s="438">
        <v>1353</v>
      </c>
      <c r="N51" s="1156">
        <v>137864</v>
      </c>
      <c r="O51" s="79">
        <v>46</v>
      </c>
    </row>
    <row r="52" spans="1:15" s="103" customFormat="1" ht="23.1" customHeight="1">
      <c r="A52" s="75">
        <v>47</v>
      </c>
      <c r="B52" s="76" t="s">
        <v>1104</v>
      </c>
      <c r="C52" s="1138">
        <v>712889</v>
      </c>
      <c r="D52" s="1141">
        <v>65.930000000000007</v>
      </c>
      <c r="E52" s="1138">
        <v>49479</v>
      </c>
      <c r="F52" s="1141">
        <v>4.58</v>
      </c>
      <c r="G52" s="1138">
        <v>217603</v>
      </c>
      <c r="H52" s="1141">
        <v>20.13</v>
      </c>
      <c r="I52" s="1138">
        <v>101194</v>
      </c>
      <c r="J52" s="1141">
        <v>9.36</v>
      </c>
      <c r="K52" s="440">
        <v>1081165</v>
      </c>
      <c r="L52" s="440">
        <v>71599</v>
      </c>
      <c r="M52" s="440">
        <v>0</v>
      </c>
      <c r="N52" s="1158">
        <v>60769</v>
      </c>
      <c r="O52" s="77">
        <v>47</v>
      </c>
    </row>
    <row r="53" spans="1:15" s="125" customFormat="1" ht="23.1" customHeight="1">
      <c r="A53" s="66">
        <v>49</v>
      </c>
      <c r="B53" s="65" t="s">
        <v>1105</v>
      </c>
      <c r="C53" s="1147">
        <v>192222</v>
      </c>
      <c r="D53" s="1142">
        <v>56.44</v>
      </c>
      <c r="E53" s="1139">
        <v>61460</v>
      </c>
      <c r="F53" s="1142">
        <v>18.04</v>
      </c>
      <c r="G53" s="1139">
        <v>41493</v>
      </c>
      <c r="H53" s="1142">
        <v>12.18</v>
      </c>
      <c r="I53" s="1139">
        <v>45451</v>
      </c>
      <c r="J53" s="1142">
        <v>13.34</v>
      </c>
      <c r="K53" s="1032">
        <v>340626</v>
      </c>
      <c r="L53" s="1032">
        <v>14704</v>
      </c>
      <c r="M53" s="1032">
        <v>89</v>
      </c>
      <c r="N53" s="1159">
        <v>25822</v>
      </c>
      <c r="O53" s="67">
        <v>49</v>
      </c>
    </row>
    <row r="54" spans="1:15" s="125" customFormat="1" ht="23.1" customHeight="1">
      <c r="A54" s="66">
        <v>50</v>
      </c>
      <c r="B54" s="65" t="s">
        <v>1106</v>
      </c>
      <c r="C54" s="1148">
        <v>213360</v>
      </c>
      <c r="D54" s="1140">
        <v>55.76</v>
      </c>
      <c r="E54" s="1137">
        <v>70393</v>
      </c>
      <c r="F54" s="1140">
        <v>18.399999999999999</v>
      </c>
      <c r="G54" s="1137">
        <v>44966</v>
      </c>
      <c r="H54" s="1140">
        <v>11.75</v>
      </c>
      <c r="I54" s="1137">
        <v>53907</v>
      </c>
      <c r="J54" s="1140">
        <v>14.09</v>
      </c>
      <c r="K54" s="438">
        <v>382626</v>
      </c>
      <c r="L54" s="438">
        <v>18359</v>
      </c>
      <c r="M54" s="438">
        <v>578</v>
      </c>
      <c r="N54" s="1156">
        <v>34747</v>
      </c>
      <c r="O54" s="67">
        <v>50</v>
      </c>
    </row>
    <row r="55" spans="1:15" s="125" customFormat="1" ht="23.1" customHeight="1">
      <c r="A55" s="66">
        <v>51</v>
      </c>
      <c r="B55" s="65" t="s">
        <v>1107</v>
      </c>
      <c r="C55" s="1148">
        <v>335127</v>
      </c>
      <c r="D55" s="1140">
        <v>48.63</v>
      </c>
      <c r="E55" s="1137">
        <v>91186</v>
      </c>
      <c r="F55" s="1140">
        <v>13.23</v>
      </c>
      <c r="G55" s="1137">
        <v>172177</v>
      </c>
      <c r="H55" s="1140">
        <v>24.98</v>
      </c>
      <c r="I55" s="1137">
        <v>90728</v>
      </c>
      <c r="J55" s="1140">
        <v>13.16</v>
      </c>
      <c r="K55" s="438">
        <v>689218</v>
      </c>
      <c r="L55" s="438">
        <v>65871</v>
      </c>
      <c r="M55" s="438">
        <v>326</v>
      </c>
      <c r="N55" s="1156">
        <v>25087</v>
      </c>
      <c r="O55" s="67">
        <v>51</v>
      </c>
    </row>
    <row r="56" spans="1:15" s="125" customFormat="1" ht="23.1" customHeight="1">
      <c r="A56" s="66">
        <v>52</v>
      </c>
      <c r="B56" s="65" t="s">
        <v>1108</v>
      </c>
      <c r="C56" s="1148">
        <v>146426</v>
      </c>
      <c r="D56" s="1140">
        <v>55.48</v>
      </c>
      <c r="E56" s="1137">
        <v>0</v>
      </c>
      <c r="F56" s="1140">
        <v>0</v>
      </c>
      <c r="G56" s="1137">
        <v>117504</v>
      </c>
      <c r="H56" s="1140">
        <v>44.52</v>
      </c>
      <c r="I56" s="1137">
        <v>0</v>
      </c>
      <c r="J56" s="1140">
        <v>0</v>
      </c>
      <c r="K56" s="438">
        <v>263930</v>
      </c>
      <c r="L56" s="438">
        <v>29438</v>
      </c>
      <c r="M56" s="438">
        <v>32</v>
      </c>
      <c r="N56" s="1156">
        <v>8661</v>
      </c>
      <c r="O56" s="67">
        <v>52</v>
      </c>
    </row>
    <row r="57" spans="1:15" s="125" customFormat="1" ht="23.1" customHeight="1" thickBot="1">
      <c r="A57" s="81">
        <v>54</v>
      </c>
      <c r="B57" s="82" t="s">
        <v>1109</v>
      </c>
      <c r="C57" s="1149">
        <v>291242</v>
      </c>
      <c r="D57" s="1163">
        <v>63.76</v>
      </c>
      <c r="E57" s="1150">
        <v>58543</v>
      </c>
      <c r="F57" s="1163">
        <v>12.82</v>
      </c>
      <c r="G57" s="1150">
        <v>43106</v>
      </c>
      <c r="H57" s="1163">
        <v>9.44</v>
      </c>
      <c r="I57" s="1150">
        <v>63868</v>
      </c>
      <c r="J57" s="1163">
        <v>13.98</v>
      </c>
      <c r="K57" s="1154">
        <v>456759</v>
      </c>
      <c r="L57" s="1154">
        <v>25233</v>
      </c>
      <c r="M57" s="1154">
        <v>549</v>
      </c>
      <c r="N57" s="1160">
        <v>26690</v>
      </c>
      <c r="O57" s="83">
        <v>54</v>
      </c>
    </row>
    <row r="58" spans="1:15" ht="23.1" customHeight="1">
      <c r="A58" s="64">
        <v>55</v>
      </c>
      <c r="B58" s="97" t="s">
        <v>1110</v>
      </c>
      <c r="C58" s="1139">
        <v>222573</v>
      </c>
      <c r="D58" s="1142">
        <v>64.099999999999994</v>
      </c>
      <c r="E58" s="1139">
        <v>0</v>
      </c>
      <c r="F58" s="1142">
        <v>0</v>
      </c>
      <c r="G58" s="1139">
        <v>124635</v>
      </c>
      <c r="H58" s="1142">
        <v>35.9</v>
      </c>
      <c r="I58" s="1139">
        <v>0</v>
      </c>
      <c r="J58" s="1142">
        <v>0</v>
      </c>
      <c r="K58" s="1032">
        <v>347208</v>
      </c>
      <c r="L58" s="1032">
        <v>28814</v>
      </c>
      <c r="M58" s="1032">
        <v>252</v>
      </c>
      <c r="N58" s="1159">
        <v>6380</v>
      </c>
      <c r="O58" s="63">
        <v>55</v>
      </c>
    </row>
    <row r="59" spans="1:15" ht="23.1" customHeight="1">
      <c r="A59" s="64">
        <v>56</v>
      </c>
      <c r="B59" s="97" t="s">
        <v>1111</v>
      </c>
      <c r="C59" s="1137">
        <v>208647</v>
      </c>
      <c r="D59" s="1140">
        <v>58.33</v>
      </c>
      <c r="E59" s="1137">
        <v>37747</v>
      </c>
      <c r="F59" s="1140">
        <v>10.55</v>
      </c>
      <c r="G59" s="1137">
        <v>58037</v>
      </c>
      <c r="H59" s="1140">
        <v>16.23</v>
      </c>
      <c r="I59" s="1137">
        <v>53246</v>
      </c>
      <c r="J59" s="1140">
        <v>14.89</v>
      </c>
      <c r="K59" s="438">
        <v>357677</v>
      </c>
      <c r="L59" s="438">
        <v>15646</v>
      </c>
      <c r="M59" s="438">
        <v>344</v>
      </c>
      <c r="N59" s="1156">
        <v>19351</v>
      </c>
      <c r="O59" s="59">
        <v>56</v>
      </c>
    </row>
    <row r="60" spans="1:15" ht="23.1" customHeight="1">
      <c r="A60" s="64">
        <v>57</v>
      </c>
      <c r="B60" s="97" t="s">
        <v>1112</v>
      </c>
      <c r="C60" s="1137">
        <v>73951</v>
      </c>
      <c r="D60" s="1140">
        <v>51.22</v>
      </c>
      <c r="E60" s="1137">
        <v>29122</v>
      </c>
      <c r="F60" s="1140">
        <v>20.170000000000002</v>
      </c>
      <c r="G60" s="1137">
        <v>24048</v>
      </c>
      <c r="H60" s="1140">
        <v>16.66</v>
      </c>
      <c r="I60" s="1137">
        <v>17245</v>
      </c>
      <c r="J60" s="1140">
        <v>11.95</v>
      </c>
      <c r="K60" s="438">
        <v>144366</v>
      </c>
      <c r="L60" s="438">
        <v>10394</v>
      </c>
      <c r="M60" s="438">
        <v>0</v>
      </c>
      <c r="N60" s="1156">
        <v>4394</v>
      </c>
      <c r="O60" s="59">
        <v>57</v>
      </c>
    </row>
    <row r="61" spans="1:15" ht="23.1" customHeight="1">
      <c r="A61" s="64">
        <v>58</v>
      </c>
      <c r="B61" s="97" t="s">
        <v>1113</v>
      </c>
      <c r="C61" s="1137">
        <v>82207</v>
      </c>
      <c r="D61" s="1140">
        <v>49.1</v>
      </c>
      <c r="E61" s="1137">
        <v>34045</v>
      </c>
      <c r="F61" s="1140">
        <v>20.329999999999998</v>
      </c>
      <c r="G61" s="1137">
        <v>28988</v>
      </c>
      <c r="H61" s="1140">
        <v>17.309999999999999</v>
      </c>
      <c r="I61" s="1137">
        <v>22199</v>
      </c>
      <c r="J61" s="1140">
        <v>13.26</v>
      </c>
      <c r="K61" s="438">
        <v>167439</v>
      </c>
      <c r="L61" s="438">
        <v>10394</v>
      </c>
      <c r="M61" s="438">
        <v>10</v>
      </c>
      <c r="N61" s="1156">
        <v>1960</v>
      </c>
      <c r="O61" s="59">
        <v>58</v>
      </c>
    </row>
    <row r="62" spans="1:15" ht="23.1" customHeight="1">
      <c r="A62" s="197">
        <v>59</v>
      </c>
      <c r="B62" s="198" t="s">
        <v>1114</v>
      </c>
      <c r="C62" s="1138">
        <v>65836</v>
      </c>
      <c r="D62" s="1141">
        <v>49.35</v>
      </c>
      <c r="E62" s="1138">
        <v>28846</v>
      </c>
      <c r="F62" s="1141">
        <v>21.62</v>
      </c>
      <c r="G62" s="1138">
        <v>22017</v>
      </c>
      <c r="H62" s="1141">
        <v>16.5</v>
      </c>
      <c r="I62" s="1138">
        <v>16717</v>
      </c>
      <c r="J62" s="1141">
        <v>12.53</v>
      </c>
      <c r="K62" s="440">
        <v>133416</v>
      </c>
      <c r="L62" s="440">
        <v>10357</v>
      </c>
      <c r="M62" s="440">
        <v>0</v>
      </c>
      <c r="N62" s="1158">
        <v>5014</v>
      </c>
      <c r="O62" s="141">
        <v>59</v>
      </c>
    </row>
    <row r="63" spans="1:15" ht="23.1" customHeight="1">
      <c r="A63" s="64">
        <v>61</v>
      </c>
      <c r="B63" s="97" t="s">
        <v>1115</v>
      </c>
      <c r="C63" s="1139">
        <v>93331</v>
      </c>
      <c r="D63" s="1142">
        <v>51.3</v>
      </c>
      <c r="E63" s="1139">
        <v>41269</v>
      </c>
      <c r="F63" s="1142">
        <v>22.68</v>
      </c>
      <c r="G63" s="1139">
        <v>20647</v>
      </c>
      <c r="H63" s="1142">
        <v>11.35</v>
      </c>
      <c r="I63" s="1139">
        <v>26698</v>
      </c>
      <c r="J63" s="1142">
        <v>14.67</v>
      </c>
      <c r="K63" s="1032">
        <v>181945</v>
      </c>
      <c r="L63" s="1032">
        <v>9696</v>
      </c>
      <c r="M63" s="1032">
        <v>28</v>
      </c>
      <c r="N63" s="1159">
        <v>3346</v>
      </c>
      <c r="O63" s="59">
        <v>61</v>
      </c>
    </row>
    <row r="64" spans="1:15" ht="23.1" customHeight="1">
      <c r="A64" s="64">
        <v>65</v>
      </c>
      <c r="B64" s="97" t="s">
        <v>1116</v>
      </c>
      <c r="C64" s="1137">
        <v>33641</v>
      </c>
      <c r="D64" s="1140">
        <v>52.47</v>
      </c>
      <c r="E64" s="1137">
        <v>9958</v>
      </c>
      <c r="F64" s="1140">
        <v>15.53</v>
      </c>
      <c r="G64" s="1137">
        <v>10250</v>
      </c>
      <c r="H64" s="1140">
        <v>15.99</v>
      </c>
      <c r="I64" s="1137">
        <v>10263</v>
      </c>
      <c r="J64" s="1140">
        <v>16.010000000000002</v>
      </c>
      <c r="K64" s="438">
        <v>64112</v>
      </c>
      <c r="L64" s="438">
        <v>3880</v>
      </c>
      <c r="M64" s="438">
        <v>0</v>
      </c>
      <c r="N64" s="1156">
        <v>142</v>
      </c>
      <c r="O64" s="59">
        <v>65</v>
      </c>
    </row>
    <row r="65" spans="1:15" ht="23.1" customHeight="1">
      <c r="A65" s="64">
        <v>66</v>
      </c>
      <c r="B65" s="97" t="s">
        <v>1117</v>
      </c>
      <c r="C65" s="1137">
        <v>98654</v>
      </c>
      <c r="D65" s="1140">
        <v>49.4</v>
      </c>
      <c r="E65" s="1137">
        <v>34263</v>
      </c>
      <c r="F65" s="1140">
        <v>17.149999999999999</v>
      </c>
      <c r="G65" s="1137">
        <v>38267</v>
      </c>
      <c r="H65" s="1140">
        <v>19.16</v>
      </c>
      <c r="I65" s="1137">
        <v>28544</v>
      </c>
      <c r="J65" s="1140">
        <v>14.29</v>
      </c>
      <c r="K65" s="438">
        <v>199728</v>
      </c>
      <c r="L65" s="438">
        <v>17694</v>
      </c>
      <c r="M65" s="438">
        <v>0</v>
      </c>
      <c r="N65" s="1156">
        <v>3400</v>
      </c>
      <c r="O65" s="59">
        <v>66</v>
      </c>
    </row>
    <row r="66" spans="1:15" s="103" customFormat="1" ht="23.1" customHeight="1">
      <c r="A66" s="64">
        <v>68</v>
      </c>
      <c r="B66" s="97" t="s">
        <v>1118</v>
      </c>
      <c r="C66" s="1137">
        <v>96987</v>
      </c>
      <c r="D66" s="1140">
        <v>48.27</v>
      </c>
      <c r="E66" s="1137">
        <v>29626</v>
      </c>
      <c r="F66" s="1140">
        <v>14.75</v>
      </c>
      <c r="G66" s="1137">
        <v>39455</v>
      </c>
      <c r="H66" s="1140">
        <v>19.64</v>
      </c>
      <c r="I66" s="1137">
        <v>34828</v>
      </c>
      <c r="J66" s="1140">
        <v>17.34</v>
      </c>
      <c r="K66" s="438">
        <v>200896</v>
      </c>
      <c r="L66" s="438">
        <v>21251</v>
      </c>
      <c r="M66" s="438">
        <v>33</v>
      </c>
      <c r="N66" s="1156">
        <v>5752</v>
      </c>
      <c r="O66" s="67">
        <v>68</v>
      </c>
    </row>
    <row r="67" spans="1:15" s="103" customFormat="1" ht="23.1" customHeight="1">
      <c r="A67" s="66">
        <v>70</v>
      </c>
      <c r="B67" s="65" t="s">
        <v>1119</v>
      </c>
      <c r="C67" s="1138">
        <v>312132</v>
      </c>
      <c r="D67" s="1141">
        <v>56.91</v>
      </c>
      <c r="E67" s="1138">
        <v>58229</v>
      </c>
      <c r="F67" s="1141">
        <v>10.62</v>
      </c>
      <c r="G67" s="1138">
        <v>130935</v>
      </c>
      <c r="H67" s="1141">
        <v>23.87</v>
      </c>
      <c r="I67" s="1138">
        <v>47143</v>
      </c>
      <c r="J67" s="1141">
        <v>8.6</v>
      </c>
      <c r="K67" s="440">
        <v>548439</v>
      </c>
      <c r="L67" s="440">
        <v>42394</v>
      </c>
      <c r="M67" s="440">
        <v>165</v>
      </c>
      <c r="N67" s="1158">
        <v>13990</v>
      </c>
      <c r="O67" s="67">
        <v>70</v>
      </c>
    </row>
    <row r="68" spans="1:15" s="103" customFormat="1" ht="23.1" customHeight="1">
      <c r="A68" s="70">
        <v>78</v>
      </c>
      <c r="B68" s="62" t="s">
        <v>1120</v>
      </c>
      <c r="C68" s="1139">
        <v>270769</v>
      </c>
      <c r="D68" s="1142">
        <v>48.3</v>
      </c>
      <c r="E68" s="1139">
        <v>93265</v>
      </c>
      <c r="F68" s="1142">
        <v>16.63</v>
      </c>
      <c r="G68" s="1139">
        <v>90210</v>
      </c>
      <c r="H68" s="1142">
        <v>16.09</v>
      </c>
      <c r="I68" s="1139">
        <v>106414</v>
      </c>
      <c r="J68" s="1142">
        <v>18.98</v>
      </c>
      <c r="K68" s="1032">
        <v>560658</v>
      </c>
      <c r="L68" s="1032">
        <v>53928</v>
      </c>
      <c r="M68" s="1032">
        <v>10</v>
      </c>
      <c r="N68" s="1159">
        <v>14953</v>
      </c>
      <c r="O68" s="71">
        <v>78</v>
      </c>
    </row>
    <row r="69" spans="1:15" s="103" customFormat="1" ht="23.1" customHeight="1">
      <c r="A69" s="66">
        <v>84</v>
      </c>
      <c r="B69" s="65" t="s">
        <v>1121</v>
      </c>
      <c r="C69" s="1137">
        <v>355529</v>
      </c>
      <c r="D69" s="1140">
        <v>56.58</v>
      </c>
      <c r="E69" s="1137">
        <v>98669</v>
      </c>
      <c r="F69" s="1140">
        <v>15.71</v>
      </c>
      <c r="G69" s="1137">
        <v>86485</v>
      </c>
      <c r="H69" s="1140">
        <v>13.77</v>
      </c>
      <c r="I69" s="1137">
        <v>87575</v>
      </c>
      <c r="J69" s="1140">
        <v>13.94</v>
      </c>
      <c r="K69" s="438">
        <v>628258</v>
      </c>
      <c r="L69" s="438">
        <v>40517</v>
      </c>
      <c r="M69" s="438">
        <v>43</v>
      </c>
      <c r="N69" s="1156">
        <v>36614</v>
      </c>
      <c r="O69" s="67">
        <v>84</v>
      </c>
    </row>
    <row r="70" spans="1:15" s="103" customFormat="1" ht="23.1" customHeight="1">
      <c r="A70" s="66">
        <v>85</v>
      </c>
      <c r="B70" s="65" t="s">
        <v>1122</v>
      </c>
      <c r="C70" s="1137">
        <v>559441</v>
      </c>
      <c r="D70" s="1140">
        <v>62.23</v>
      </c>
      <c r="E70" s="1137">
        <v>104168</v>
      </c>
      <c r="F70" s="1140">
        <v>11.59</v>
      </c>
      <c r="G70" s="1137">
        <v>143886</v>
      </c>
      <c r="H70" s="1140">
        <v>16</v>
      </c>
      <c r="I70" s="1137">
        <v>91548</v>
      </c>
      <c r="J70" s="1140">
        <v>10.18</v>
      </c>
      <c r="K70" s="438">
        <v>899043</v>
      </c>
      <c r="L70" s="438">
        <v>50819</v>
      </c>
      <c r="M70" s="438">
        <v>915</v>
      </c>
      <c r="N70" s="1156">
        <v>99667</v>
      </c>
      <c r="O70" s="67">
        <v>85</v>
      </c>
    </row>
    <row r="71" spans="1:15" s="103" customFormat="1" ht="23.1" customHeight="1">
      <c r="A71" s="66">
        <v>89</v>
      </c>
      <c r="B71" s="65" t="s">
        <v>1123</v>
      </c>
      <c r="C71" s="1137">
        <v>702328</v>
      </c>
      <c r="D71" s="1140">
        <v>67.91</v>
      </c>
      <c r="E71" s="1137">
        <v>0</v>
      </c>
      <c r="F71" s="1140">
        <v>0</v>
      </c>
      <c r="G71" s="1137">
        <v>331937</v>
      </c>
      <c r="H71" s="1140">
        <v>32.090000000000003</v>
      </c>
      <c r="I71" s="1137">
        <v>0</v>
      </c>
      <c r="J71" s="1140">
        <v>0</v>
      </c>
      <c r="K71" s="438">
        <v>1034265</v>
      </c>
      <c r="L71" s="438">
        <v>75628</v>
      </c>
      <c r="M71" s="438">
        <v>770</v>
      </c>
      <c r="N71" s="1156">
        <v>64349</v>
      </c>
      <c r="O71" s="67">
        <v>89</v>
      </c>
    </row>
    <row r="72" spans="1:15" s="103" customFormat="1" ht="23.1" customHeight="1">
      <c r="A72" s="75">
        <v>90</v>
      </c>
      <c r="B72" s="76" t="s">
        <v>1124</v>
      </c>
      <c r="C72" s="1138">
        <v>518773</v>
      </c>
      <c r="D72" s="1141">
        <v>57.48</v>
      </c>
      <c r="E72" s="1138">
        <v>115447</v>
      </c>
      <c r="F72" s="1141">
        <v>12.79</v>
      </c>
      <c r="G72" s="1138">
        <v>132124</v>
      </c>
      <c r="H72" s="1141">
        <v>14.64</v>
      </c>
      <c r="I72" s="1138">
        <v>136233</v>
      </c>
      <c r="J72" s="1141">
        <v>15.09</v>
      </c>
      <c r="K72" s="440">
        <v>902577</v>
      </c>
      <c r="L72" s="440">
        <v>63356</v>
      </c>
      <c r="M72" s="440">
        <v>359</v>
      </c>
      <c r="N72" s="1158">
        <v>68327</v>
      </c>
      <c r="O72" s="77">
        <v>90</v>
      </c>
    </row>
    <row r="73" spans="1:15" s="103" customFormat="1" ht="23.1" customHeight="1">
      <c r="A73" s="66">
        <v>91</v>
      </c>
      <c r="B73" s="65" t="s">
        <v>1125</v>
      </c>
      <c r="C73" s="1139">
        <v>496865</v>
      </c>
      <c r="D73" s="1142">
        <v>64.55</v>
      </c>
      <c r="E73" s="1139">
        <v>0</v>
      </c>
      <c r="F73" s="1142">
        <v>0</v>
      </c>
      <c r="G73" s="1139">
        <v>272849</v>
      </c>
      <c r="H73" s="1142">
        <v>35.450000000000003</v>
      </c>
      <c r="I73" s="1139">
        <v>0</v>
      </c>
      <c r="J73" s="1142">
        <v>0</v>
      </c>
      <c r="K73" s="1032">
        <v>769714</v>
      </c>
      <c r="L73" s="1032">
        <v>58846</v>
      </c>
      <c r="M73" s="1032">
        <v>214</v>
      </c>
      <c r="N73" s="1159">
        <v>75151</v>
      </c>
      <c r="O73" s="67">
        <v>91</v>
      </c>
    </row>
    <row r="74" spans="1:15" s="103" customFormat="1" ht="23.1" customHeight="1">
      <c r="A74" s="66">
        <v>92</v>
      </c>
      <c r="B74" s="65" t="s">
        <v>1126</v>
      </c>
      <c r="C74" s="1137">
        <v>952905</v>
      </c>
      <c r="D74" s="1140">
        <v>61.23</v>
      </c>
      <c r="E74" s="1137">
        <v>0</v>
      </c>
      <c r="F74" s="1140">
        <v>0</v>
      </c>
      <c r="G74" s="1137">
        <v>603438</v>
      </c>
      <c r="H74" s="1140">
        <v>38.770000000000003</v>
      </c>
      <c r="I74" s="1137">
        <v>0</v>
      </c>
      <c r="J74" s="1140">
        <v>0</v>
      </c>
      <c r="K74" s="438">
        <v>1556343</v>
      </c>
      <c r="L74" s="438">
        <v>121711</v>
      </c>
      <c r="M74" s="438">
        <v>575</v>
      </c>
      <c r="N74" s="1156">
        <v>163133</v>
      </c>
      <c r="O74" s="67">
        <v>92</v>
      </c>
    </row>
    <row r="75" spans="1:15" s="103" customFormat="1" ht="23.1" customHeight="1">
      <c r="A75" s="66">
        <v>94</v>
      </c>
      <c r="B75" s="65" t="s">
        <v>1127</v>
      </c>
      <c r="C75" s="1137">
        <v>20401541</v>
      </c>
      <c r="D75" s="1140">
        <v>69.2</v>
      </c>
      <c r="E75" s="1137">
        <v>0</v>
      </c>
      <c r="F75" s="1140">
        <v>0</v>
      </c>
      <c r="G75" s="1137">
        <v>9080849</v>
      </c>
      <c r="H75" s="1140">
        <v>30.8</v>
      </c>
      <c r="I75" s="1137">
        <v>0</v>
      </c>
      <c r="J75" s="1140">
        <v>0</v>
      </c>
      <c r="K75" s="438">
        <v>29482390</v>
      </c>
      <c r="L75" s="438">
        <v>2020126</v>
      </c>
      <c r="M75" s="438">
        <v>34180</v>
      </c>
      <c r="N75" s="1156">
        <v>4802672</v>
      </c>
      <c r="O75" s="67">
        <v>94</v>
      </c>
    </row>
    <row r="76" spans="1:15" s="103" customFormat="1" ht="23.1" customHeight="1">
      <c r="A76" s="66">
        <v>301</v>
      </c>
      <c r="B76" s="65" t="s">
        <v>1128</v>
      </c>
      <c r="C76" s="1137" t="s">
        <v>760</v>
      </c>
      <c r="D76" s="1140" t="s">
        <v>760</v>
      </c>
      <c r="E76" s="1137" t="s">
        <v>760</v>
      </c>
      <c r="F76" s="1140" t="s">
        <v>760</v>
      </c>
      <c r="G76" s="1137" t="s">
        <v>760</v>
      </c>
      <c r="H76" s="1140" t="s">
        <v>760</v>
      </c>
      <c r="I76" s="1137" t="s">
        <v>760</v>
      </c>
      <c r="J76" s="1140" t="s">
        <v>760</v>
      </c>
      <c r="K76" s="438" t="s">
        <v>760</v>
      </c>
      <c r="L76" s="438" t="s">
        <v>760</v>
      </c>
      <c r="M76" s="438" t="s">
        <v>760</v>
      </c>
      <c r="N76" s="1156" t="s">
        <v>760</v>
      </c>
      <c r="O76" s="67">
        <v>301</v>
      </c>
    </row>
    <row r="77" spans="1:15" s="103" customFormat="1" ht="23.1" customHeight="1">
      <c r="A77" s="75">
        <v>302</v>
      </c>
      <c r="B77" s="76" t="s">
        <v>1129</v>
      </c>
      <c r="C77" s="1138" t="s">
        <v>760</v>
      </c>
      <c r="D77" s="1141" t="s">
        <v>760</v>
      </c>
      <c r="E77" s="1138" t="s">
        <v>760</v>
      </c>
      <c r="F77" s="1141" t="s">
        <v>760</v>
      </c>
      <c r="G77" s="1138" t="s">
        <v>760</v>
      </c>
      <c r="H77" s="1141" t="s">
        <v>760</v>
      </c>
      <c r="I77" s="1138" t="s">
        <v>760</v>
      </c>
      <c r="J77" s="1141" t="s">
        <v>760</v>
      </c>
      <c r="K77" s="440" t="s">
        <v>760</v>
      </c>
      <c r="L77" s="440" t="s">
        <v>760</v>
      </c>
      <c r="M77" s="440" t="s">
        <v>760</v>
      </c>
      <c r="N77" s="1158" t="s">
        <v>760</v>
      </c>
      <c r="O77" s="77">
        <v>302</v>
      </c>
    </row>
    <row r="78" spans="1:15" s="103" customFormat="1" ht="23.1" customHeight="1">
      <c r="A78" s="78">
        <v>303</v>
      </c>
      <c r="B78" s="65" t="s">
        <v>1130</v>
      </c>
      <c r="C78" s="1139" t="s">
        <v>760</v>
      </c>
      <c r="D78" s="1142" t="s">
        <v>760</v>
      </c>
      <c r="E78" s="1139" t="s">
        <v>760</v>
      </c>
      <c r="F78" s="1142" t="s">
        <v>760</v>
      </c>
      <c r="G78" s="1139" t="s">
        <v>760</v>
      </c>
      <c r="H78" s="1142" t="s">
        <v>760</v>
      </c>
      <c r="I78" s="1139" t="s">
        <v>760</v>
      </c>
      <c r="J78" s="1142" t="s">
        <v>760</v>
      </c>
      <c r="K78" s="1032" t="s">
        <v>760</v>
      </c>
      <c r="L78" s="1032" t="s">
        <v>760</v>
      </c>
      <c r="M78" s="1032" t="s">
        <v>760</v>
      </c>
      <c r="N78" s="1159" t="s">
        <v>760</v>
      </c>
      <c r="O78" s="79">
        <v>303</v>
      </c>
    </row>
    <row r="79" spans="1:15" s="103" customFormat="1" ht="23.1" customHeight="1">
      <c r="A79" s="66">
        <v>304</v>
      </c>
      <c r="B79" s="65" t="s">
        <v>1131</v>
      </c>
      <c r="C79" s="1137" t="s">
        <v>760</v>
      </c>
      <c r="D79" s="1140" t="s">
        <v>760</v>
      </c>
      <c r="E79" s="1137" t="s">
        <v>760</v>
      </c>
      <c r="F79" s="1140" t="s">
        <v>760</v>
      </c>
      <c r="G79" s="1137" t="s">
        <v>760</v>
      </c>
      <c r="H79" s="1140" t="s">
        <v>760</v>
      </c>
      <c r="I79" s="1137" t="s">
        <v>760</v>
      </c>
      <c r="J79" s="1140" t="s">
        <v>760</v>
      </c>
      <c r="K79" s="438" t="s">
        <v>760</v>
      </c>
      <c r="L79" s="438" t="s">
        <v>760</v>
      </c>
      <c r="M79" s="438" t="s">
        <v>760</v>
      </c>
      <c r="N79" s="1156" t="s">
        <v>760</v>
      </c>
      <c r="O79" s="67">
        <v>304</v>
      </c>
    </row>
    <row r="80" spans="1:15" s="103" customFormat="1" ht="23.1" customHeight="1">
      <c r="A80" s="66">
        <v>305</v>
      </c>
      <c r="B80" s="65" t="s">
        <v>1132</v>
      </c>
      <c r="C80" s="1137" t="s">
        <v>760</v>
      </c>
      <c r="D80" s="1140" t="s">
        <v>760</v>
      </c>
      <c r="E80" s="1137" t="s">
        <v>760</v>
      </c>
      <c r="F80" s="1140" t="s">
        <v>760</v>
      </c>
      <c r="G80" s="1137" t="s">
        <v>760</v>
      </c>
      <c r="H80" s="1140" t="s">
        <v>760</v>
      </c>
      <c r="I80" s="1137" t="s">
        <v>760</v>
      </c>
      <c r="J80" s="1140" t="s">
        <v>760</v>
      </c>
      <c r="K80" s="438" t="s">
        <v>760</v>
      </c>
      <c r="L80" s="438" t="s">
        <v>760</v>
      </c>
      <c r="M80" s="438" t="s">
        <v>760</v>
      </c>
      <c r="N80" s="1156" t="s">
        <v>760</v>
      </c>
      <c r="O80" s="67">
        <v>305</v>
      </c>
    </row>
    <row r="81" spans="1:15" s="103" customFormat="1" ht="23.1" customHeight="1">
      <c r="A81" s="66">
        <v>306</v>
      </c>
      <c r="B81" s="65" t="s">
        <v>1133</v>
      </c>
      <c r="C81" s="1137" t="s">
        <v>760</v>
      </c>
      <c r="D81" s="1140" t="s">
        <v>760</v>
      </c>
      <c r="E81" s="1137" t="s">
        <v>760</v>
      </c>
      <c r="F81" s="1140" t="s">
        <v>760</v>
      </c>
      <c r="G81" s="1137" t="s">
        <v>760</v>
      </c>
      <c r="H81" s="1140" t="s">
        <v>760</v>
      </c>
      <c r="I81" s="1137" t="s">
        <v>760</v>
      </c>
      <c r="J81" s="1140" t="s">
        <v>760</v>
      </c>
      <c r="K81" s="438" t="s">
        <v>760</v>
      </c>
      <c r="L81" s="438" t="s">
        <v>760</v>
      </c>
      <c r="M81" s="438" t="s">
        <v>760</v>
      </c>
      <c r="N81" s="1156" t="s">
        <v>760</v>
      </c>
      <c r="O81" s="67">
        <v>306</v>
      </c>
    </row>
    <row r="82" spans="1:15" s="103" customFormat="1" ht="23.1" customHeight="1">
      <c r="A82" s="75"/>
      <c r="B82" s="76"/>
      <c r="C82" s="1138"/>
      <c r="D82" s="1141"/>
      <c r="E82" s="1138"/>
      <c r="F82" s="1141"/>
      <c r="G82" s="1138"/>
      <c r="H82" s="1141"/>
      <c r="I82" s="1138"/>
      <c r="J82" s="1141"/>
      <c r="K82" s="440"/>
      <c r="L82" s="440"/>
      <c r="M82" s="440"/>
      <c r="N82" s="1158"/>
      <c r="O82" s="77"/>
    </row>
    <row r="83" spans="1:15" s="103" customFormat="1" ht="23.1" customHeight="1">
      <c r="A83" s="66"/>
      <c r="B83" s="65"/>
      <c r="C83" s="1139"/>
      <c r="D83" s="1142"/>
      <c r="E83" s="1139"/>
      <c r="F83" s="1142"/>
      <c r="G83" s="1139"/>
      <c r="H83" s="1142"/>
      <c r="I83" s="1139"/>
      <c r="J83" s="1142"/>
      <c r="K83" s="1032"/>
      <c r="L83" s="1032"/>
      <c r="M83" s="1032"/>
      <c r="N83" s="1159"/>
      <c r="O83" s="67"/>
    </row>
    <row r="84" spans="1:15" s="103" customFormat="1" ht="23.1" customHeight="1">
      <c r="A84" s="66"/>
      <c r="B84" s="65"/>
      <c r="C84" s="1137"/>
      <c r="D84" s="1140"/>
      <c r="E84" s="1137"/>
      <c r="F84" s="1140"/>
      <c r="G84" s="1137"/>
      <c r="H84" s="1140"/>
      <c r="I84" s="1137"/>
      <c r="J84" s="1140"/>
      <c r="K84" s="438"/>
      <c r="L84" s="438"/>
      <c r="M84" s="438"/>
      <c r="N84" s="1156"/>
      <c r="O84" s="67"/>
    </row>
    <row r="85" spans="1:15" s="103" customFormat="1" ht="23.1" customHeight="1">
      <c r="A85" s="66"/>
      <c r="B85" s="65"/>
      <c r="C85" s="1137"/>
      <c r="D85" s="1140"/>
      <c r="E85" s="1137"/>
      <c r="F85" s="1140"/>
      <c r="G85" s="1137"/>
      <c r="H85" s="1140"/>
      <c r="I85" s="1137"/>
      <c r="J85" s="1140"/>
      <c r="K85" s="438"/>
      <c r="L85" s="438"/>
      <c r="M85" s="438"/>
      <c r="N85" s="1156"/>
      <c r="O85" s="67"/>
    </row>
    <row r="86" spans="1:15" s="103" customFormat="1" ht="23.1" customHeight="1">
      <c r="A86" s="66"/>
      <c r="B86" s="65"/>
      <c r="C86" s="1137"/>
      <c r="D86" s="1140"/>
      <c r="E86" s="1137"/>
      <c r="F86" s="1140"/>
      <c r="G86" s="1137"/>
      <c r="H86" s="1140"/>
      <c r="I86" s="1137"/>
      <c r="J86" s="1140"/>
      <c r="K86" s="438"/>
      <c r="L86" s="438"/>
      <c r="M86" s="438"/>
      <c r="N86" s="1156"/>
      <c r="O86" s="67"/>
    </row>
    <row r="87" spans="1:15" s="103" customFormat="1" ht="23.1" customHeight="1">
      <c r="A87" s="75"/>
      <c r="B87" s="76"/>
      <c r="C87" s="1138"/>
      <c r="D87" s="1141"/>
      <c r="E87" s="1138"/>
      <c r="F87" s="1141"/>
      <c r="G87" s="1138"/>
      <c r="H87" s="1141"/>
      <c r="I87" s="1138"/>
      <c r="J87" s="1141"/>
      <c r="K87" s="440"/>
      <c r="L87" s="440"/>
      <c r="M87" s="440"/>
      <c r="N87" s="1158"/>
      <c r="O87" s="77"/>
    </row>
    <row r="88" spans="1:15" s="103" customFormat="1" ht="23.1" customHeight="1">
      <c r="A88" s="66"/>
      <c r="B88" s="65"/>
      <c r="C88" s="1139"/>
      <c r="D88" s="1142"/>
      <c r="E88" s="1139"/>
      <c r="F88" s="1142"/>
      <c r="G88" s="1139"/>
      <c r="H88" s="1142"/>
      <c r="I88" s="1139"/>
      <c r="J88" s="1142"/>
      <c r="K88" s="1032"/>
      <c r="L88" s="1032"/>
      <c r="M88" s="1032"/>
      <c r="N88" s="1159"/>
      <c r="O88" s="67"/>
    </row>
    <row r="89" spans="1:15" s="103" customFormat="1" ht="23.1" customHeight="1">
      <c r="A89" s="66"/>
      <c r="B89" s="65"/>
      <c r="C89" s="1137"/>
      <c r="D89" s="1140"/>
      <c r="E89" s="1137"/>
      <c r="F89" s="1140"/>
      <c r="G89" s="1137"/>
      <c r="H89" s="1140"/>
      <c r="I89" s="1137"/>
      <c r="J89" s="1140"/>
      <c r="K89" s="438"/>
      <c r="L89" s="438"/>
      <c r="M89" s="438"/>
      <c r="N89" s="1156"/>
      <c r="O89" s="67"/>
    </row>
    <row r="90" spans="1:15" s="103" customFormat="1" ht="23.1" customHeight="1">
      <c r="A90" s="66"/>
      <c r="B90" s="65"/>
      <c r="C90" s="1137"/>
      <c r="D90" s="1140"/>
      <c r="E90" s="1137"/>
      <c r="F90" s="1140"/>
      <c r="G90" s="1137"/>
      <c r="H90" s="1140"/>
      <c r="I90" s="1137"/>
      <c r="J90" s="1140"/>
      <c r="K90" s="438"/>
      <c r="L90" s="438"/>
      <c r="M90" s="438"/>
      <c r="N90" s="1156"/>
      <c r="O90" s="67"/>
    </row>
    <row r="91" spans="1:15" s="103" customFormat="1" ht="23.1" customHeight="1">
      <c r="A91" s="66"/>
      <c r="B91" s="65"/>
      <c r="C91" s="1137"/>
      <c r="D91" s="1140"/>
      <c r="E91" s="1137"/>
      <c r="F91" s="1140"/>
      <c r="G91" s="1137"/>
      <c r="H91" s="1140"/>
      <c r="I91" s="1137"/>
      <c r="J91" s="1140"/>
      <c r="K91" s="438"/>
      <c r="L91" s="438"/>
      <c r="M91" s="438"/>
      <c r="N91" s="1156"/>
      <c r="O91" s="67"/>
    </row>
    <row r="92" spans="1:15" s="103" customFormat="1" ht="23.1" customHeight="1">
      <c r="A92" s="75"/>
      <c r="B92" s="76"/>
      <c r="C92" s="1138"/>
      <c r="D92" s="1141"/>
      <c r="E92" s="1138"/>
      <c r="F92" s="1141"/>
      <c r="G92" s="1138"/>
      <c r="H92" s="1141"/>
      <c r="I92" s="1138"/>
      <c r="J92" s="1141"/>
      <c r="K92" s="440"/>
      <c r="L92" s="440"/>
      <c r="M92" s="440"/>
      <c r="N92" s="1158"/>
      <c r="O92" s="77"/>
    </row>
    <row r="93" spans="1:15" s="103" customFormat="1" ht="23.1" customHeight="1">
      <c r="A93" s="66"/>
      <c r="B93" s="65"/>
      <c r="C93" s="1139"/>
      <c r="D93" s="1142"/>
      <c r="E93" s="1139"/>
      <c r="F93" s="1142"/>
      <c r="G93" s="1139"/>
      <c r="H93" s="1142"/>
      <c r="I93" s="1139"/>
      <c r="J93" s="1142"/>
      <c r="K93" s="1032"/>
      <c r="L93" s="1032"/>
      <c r="M93" s="1032"/>
      <c r="N93" s="1159"/>
      <c r="O93" s="67"/>
    </row>
    <row r="94" spans="1:15" s="103" customFormat="1" ht="23.1" customHeight="1">
      <c r="A94" s="66"/>
      <c r="B94" s="65"/>
      <c r="C94" s="1137"/>
      <c r="D94" s="1140"/>
      <c r="E94" s="1137"/>
      <c r="F94" s="1140"/>
      <c r="G94" s="1137"/>
      <c r="H94" s="1140"/>
      <c r="I94" s="1137"/>
      <c r="J94" s="1140"/>
      <c r="K94" s="438"/>
      <c r="L94" s="438"/>
      <c r="M94" s="438"/>
      <c r="N94" s="1156"/>
      <c r="O94" s="67"/>
    </row>
    <row r="95" spans="1:15" s="103" customFormat="1" ht="23.1" customHeight="1">
      <c r="A95" s="66"/>
      <c r="B95" s="65"/>
      <c r="C95" s="1137"/>
      <c r="D95" s="1140"/>
      <c r="E95" s="1137"/>
      <c r="F95" s="1140"/>
      <c r="G95" s="1137"/>
      <c r="H95" s="1140"/>
      <c r="I95" s="1137"/>
      <c r="J95" s="1140"/>
      <c r="K95" s="438"/>
      <c r="L95" s="438"/>
      <c r="M95" s="438"/>
      <c r="N95" s="1156"/>
      <c r="O95" s="67"/>
    </row>
    <row r="96" spans="1:15" s="103" customFormat="1" ht="23.1" customHeight="1">
      <c r="A96" s="78"/>
      <c r="B96" s="65"/>
      <c r="C96" s="1137"/>
      <c r="D96" s="1140"/>
      <c r="E96" s="1137"/>
      <c r="F96" s="1140"/>
      <c r="G96" s="1137"/>
      <c r="H96" s="1140"/>
      <c r="I96" s="1137"/>
      <c r="J96" s="1140"/>
      <c r="K96" s="438"/>
      <c r="L96" s="438"/>
      <c r="M96" s="438"/>
      <c r="N96" s="1156"/>
      <c r="O96" s="79"/>
    </row>
    <row r="97" spans="1:15" s="103" customFormat="1" ht="23.1" customHeight="1">
      <c r="A97" s="75"/>
      <c r="B97" s="76"/>
      <c r="C97" s="1138"/>
      <c r="D97" s="1141"/>
      <c r="E97" s="1138"/>
      <c r="F97" s="1141"/>
      <c r="G97" s="1138"/>
      <c r="H97" s="1141"/>
      <c r="I97" s="1138"/>
      <c r="J97" s="1141"/>
      <c r="K97" s="440"/>
      <c r="L97" s="440"/>
      <c r="M97" s="440"/>
      <c r="N97" s="1158"/>
      <c r="O97" s="77"/>
    </row>
    <row r="98" spans="1:15" s="103" customFormat="1" ht="23.1" customHeight="1">
      <c r="A98" s="66"/>
      <c r="B98" s="65"/>
      <c r="C98" s="1139"/>
      <c r="D98" s="1142"/>
      <c r="E98" s="1139"/>
      <c r="F98" s="1142"/>
      <c r="G98" s="1139"/>
      <c r="H98" s="1142"/>
      <c r="I98" s="1139"/>
      <c r="J98" s="1142"/>
      <c r="K98" s="1032"/>
      <c r="L98" s="1032"/>
      <c r="M98" s="1032"/>
      <c r="N98" s="1159"/>
      <c r="O98" s="67"/>
    </row>
    <row r="99" spans="1:15" s="103" customFormat="1" ht="23.1" customHeight="1">
      <c r="A99" s="66"/>
      <c r="B99" s="65"/>
      <c r="C99" s="1137"/>
      <c r="D99" s="1140"/>
      <c r="E99" s="1137"/>
      <c r="F99" s="1140"/>
      <c r="G99" s="1137"/>
      <c r="H99" s="1140"/>
      <c r="I99" s="1137"/>
      <c r="J99" s="1140"/>
      <c r="K99" s="438"/>
      <c r="L99" s="438"/>
      <c r="M99" s="438"/>
      <c r="N99" s="1156"/>
      <c r="O99" s="67"/>
    </row>
    <row r="100" spans="1:15" s="103" customFormat="1" ht="23.1" customHeight="1">
      <c r="A100" s="66"/>
      <c r="B100" s="65"/>
      <c r="C100" s="1137"/>
      <c r="D100" s="1140"/>
      <c r="E100" s="1137"/>
      <c r="F100" s="1140"/>
      <c r="G100" s="1137"/>
      <c r="H100" s="1140"/>
      <c r="I100" s="1137"/>
      <c r="J100" s="1140"/>
      <c r="K100" s="438"/>
      <c r="L100" s="438"/>
      <c r="M100" s="438"/>
      <c r="N100" s="1156"/>
      <c r="O100" s="67"/>
    </row>
    <row r="101" spans="1:15" s="103" customFormat="1" ht="23.1" customHeight="1">
      <c r="A101" s="78"/>
      <c r="B101" s="65"/>
      <c r="C101" s="1137"/>
      <c r="D101" s="1140"/>
      <c r="E101" s="1137"/>
      <c r="F101" s="1140"/>
      <c r="G101" s="1137"/>
      <c r="H101" s="1140"/>
      <c r="I101" s="1137"/>
      <c r="J101" s="1140"/>
      <c r="K101" s="438"/>
      <c r="L101" s="438"/>
      <c r="M101" s="438"/>
      <c r="N101" s="1156"/>
      <c r="O101" s="79"/>
    </row>
    <row r="102" spans="1:15" s="103" customFormat="1" ht="23.1" customHeight="1">
      <c r="A102" s="75"/>
      <c r="B102" s="76"/>
      <c r="C102" s="1138"/>
      <c r="D102" s="1141"/>
      <c r="E102" s="1138"/>
      <c r="F102" s="1141"/>
      <c r="G102" s="1138"/>
      <c r="H102" s="1141"/>
      <c r="I102" s="1138"/>
      <c r="J102" s="1141"/>
      <c r="K102" s="440"/>
      <c r="L102" s="440"/>
      <c r="M102" s="440"/>
      <c r="N102" s="1158"/>
      <c r="O102" s="77"/>
    </row>
    <row r="103" spans="1:15" s="125" customFormat="1" ht="23.1" customHeight="1">
      <c r="A103" s="66"/>
      <c r="B103" s="65"/>
      <c r="C103" s="1139"/>
      <c r="D103" s="1142"/>
      <c r="E103" s="1139"/>
      <c r="F103" s="1142"/>
      <c r="G103" s="1139"/>
      <c r="H103" s="1142"/>
      <c r="I103" s="1139"/>
      <c r="J103" s="1142"/>
      <c r="K103" s="1032"/>
      <c r="L103" s="1032"/>
      <c r="M103" s="1032"/>
      <c r="N103" s="1159"/>
      <c r="O103" s="67"/>
    </row>
    <row r="104" spans="1:15" s="125" customFormat="1" ht="23.1" customHeight="1">
      <c r="A104" s="66"/>
      <c r="B104" s="65"/>
      <c r="C104" s="1137"/>
      <c r="D104" s="1140"/>
      <c r="E104" s="1137"/>
      <c r="F104" s="1140"/>
      <c r="G104" s="1137"/>
      <c r="H104" s="1140"/>
      <c r="I104" s="1137"/>
      <c r="J104" s="1140"/>
      <c r="K104" s="438"/>
      <c r="L104" s="438"/>
      <c r="M104" s="438"/>
      <c r="N104" s="1156"/>
      <c r="O104" s="67"/>
    </row>
    <row r="105" spans="1:15" s="125" customFormat="1" ht="23.1" customHeight="1">
      <c r="A105" s="66"/>
      <c r="B105" s="65"/>
      <c r="C105" s="1137"/>
      <c r="D105" s="1140"/>
      <c r="E105" s="1137"/>
      <c r="F105" s="1140"/>
      <c r="G105" s="1137"/>
      <c r="H105" s="1140"/>
      <c r="I105" s="1137"/>
      <c r="J105" s="1140"/>
      <c r="K105" s="438"/>
      <c r="L105" s="438"/>
      <c r="M105" s="438"/>
      <c r="N105" s="1156"/>
      <c r="O105" s="67"/>
    </row>
    <row r="106" spans="1:15" s="125" customFormat="1" ht="23.1" customHeight="1">
      <c r="A106" s="66"/>
      <c r="B106" s="65"/>
      <c r="C106" s="1137"/>
      <c r="D106" s="1140"/>
      <c r="E106" s="1137"/>
      <c r="F106" s="1140"/>
      <c r="G106" s="1137"/>
      <c r="H106" s="1140"/>
      <c r="I106" s="1137"/>
      <c r="J106" s="1140"/>
      <c r="K106" s="438"/>
      <c r="L106" s="438"/>
      <c r="M106" s="438"/>
      <c r="N106" s="1156"/>
      <c r="O106" s="67"/>
    </row>
    <row r="107" spans="1:15" s="125" customFormat="1" ht="23.1" customHeight="1" thickBot="1">
      <c r="A107" s="81"/>
      <c r="B107" s="82"/>
      <c r="C107" s="1150"/>
      <c r="D107" s="1163"/>
      <c r="E107" s="1150"/>
      <c r="F107" s="1163"/>
      <c r="G107" s="1150"/>
      <c r="H107" s="1163"/>
      <c r="I107" s="1150"/>
      <c r="J107" s="1163"/>
      <c r="K107" s="1154"/>
      <c r="L107" s="1154"/>
      <c r="M107" s="1154"/>
      <c r="N107" s="1160"/>
      <c r="O107" s="83"/>
    </row>
  </sheetData>
  <mergeCells count="2">
    <mergeCell ref="I3:K3"/>
    <mergeCell ref="C3:H3"/>
  </mergeCells>
  <phoneticPr fontId="2"/>
  <pageMargins left="0.86614173228346458" right="0.59055118110236227" top="0.51181102362204722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4" man="1"/>
  </rowBreaks>
  <colBreaks count="1" manualBreakCount="1">
    <brk id="8" max="101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BE115"/>
  <sheetViews>
    <sheetView showGridLines="0" view="pageBreakPreview" zoomScale="55" zoomScaleNormal="100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19.7" customHeight="1"/>
  <cols>
    <col min="1" max="1" width="5.875" style="8" customWidth="1"/>
    <col min="2" max="2" width="25.625" style="6" customWidth="1"/>
    <col min="3" max="4" width="25.625" style="107" customWidth="1"/>
    <col min="5" max="10" width="25.625" style="6" customWidth="1"/>
    <col min="11" max="11" width="25.625" style="107" customWidth="1"/>
    <col min="12" max="12" width="4.875" style="151" customWidth="1"/>
    <col min="13" max="16384" width="9" style="6"/>
  </cols>
  <sheetData>
    <row r="1" spans="1:57" ht="30.95" customHeight="1">
      <c r="A1" s="4" t="s">
        <v>776</v>
      </c>
      <c r="L1" s="208"/>
    </row>
    <row r="2" spans="1:57" s="86" customFormat="1" ht="22.5" customHeight="1" thickBot="1">
      <c r="C2" s="132"/>
      <c r="D2" s="132"/>
      <c r="E2" s="132"/>
      <c r="F2" s="132"/>
      <c r="G2" s="132"/>
      <c r="H2" s="132"/>
      <c r="I2" s="132"/>
      <c r="J2" s="132"/>
      <c r="K2" s="87"/>
      <c r="L2" s="209" t="s">
        <v>777</v>
      </c>
    </row>
    <row r="3" spans="1:57" s="121" customFormat="1" ht="24.95" customHeight="1">
      <c r="A3" s="13" t="s">
        <v>549</v>
      </c>
      <c r="B3" s="14"/>
      <c r="C3" s="185"/>
      <c r="D3" s="185"/>
      <c r="E3" s="202" t="s">
        <v>629</v>
      </c>
      <c r="F3" s="201"/>
      <c r="G3" s="185"/>
      <c r="H3" s="185"/>
      <c r="I3" s="185"/>
      <c r="J3" s="185"/>
      <c r="K3" s="211"/>
      <c r="L3" s="20" t="s">
        <v>549</v>
      </c>
    </row>
    <row r="4" spans="1:57" s="121" customFormat="1" ht="24.95" customHeight="1">
      <c r="A4" s="22" t="s">
        <v>550</v>
      </c>
      <c r="B4" s="23"/>
      <c r="C4" s="93"/>
      <c r="D4" s="93"/>
      <c r="E4" s="92"/>
      <c r="F4" s="92"/>
      <c r="G4" s="93" t="s">
        <v>529</v>
      </c>
      <c r="H4" s="93" t="s">
        <v>630</v>
      </c>
      <c r="I4" s="93" t="s">
        <v>631</v>
      </c>
      <c r="J4" s="93" t="s">
        <v>270</v>
      </c>
      <c r="K4" s="213" t="s">
        <v>529</v>
      </c>
      <c r="L4" s="29" t="s">
        <v>550</v>
      </c>
    </row>
    <row r="5" spans="1:57" s="121" customFormat="1" ht="24.95" customHeight="1">
      <c r="A5" s="22" t="s">
        <v>551</v>
      </c>
      <c r="B5" s="23" t="s">
        <v>512</v>
      </c>
      <c r="C5" s="93" t="s">
        <v>528</v>
      </c>
      <c r="D5" s="93" t="s">
        <v>523</v>
      </c>
      <c r="E5" s="93" t="s">
        <v>531</v>
      </c>
      <c r="F5" s="93" t="s">
        <v>532</v>
      </c>
      <c r="G5" s="93"/>
      <c r="H5" s="93"/>
      <c r="I5" s="93"/>
      <c r="J5" s="93" t="s">
        <v>472</v>
      </c>
      <c r="K5" s="213"/>
      <c r="L5" s="29" t="s">
        <v>551</v>
      </c>
    </row>
    <row r="6" spans="1:57" s="121" customFormat="1" ht="24.95" customHeight="1">
      <c r="A6" s="22" t="s">
        <v>552</v>
      </c>
      <c r="B6" s="23"/>
      <c r="C6" s="93"/>
      <c r="D6" s="93"/>
      <c r="E6" s="93"/>
      <c r="F6" s="93"/>
      <c r="G6" s="93" t="s">
        <v>507</v>
      </c>
      <c r="H6" s="93" t="s">
        <v>507</v>
      </c>
      <c r="I6" s="93" t="s">
        <v>507</v>
      </c>
      <c r="J6" s="93" t="s">
        <v>507</v>
      </c>
      <c r="K6" s="213" t="s">
        <v>508</v>
      </c>
      <c r="L6" s="29" t="s">
        <v>552</v>
      </c>
    </row>
    <row r="7" spans="1:57" s="121" customFormat="1" ht="24.95" customHeight="1" thickBot="1">
      <c r="A7" s="44" t="s">
        <v>553</v>
      </c>
      <c r="B7" s="45"/>
      <c r="C7" s="95"/>
      <c r="D7" s="95"/>
      <c r="E7" s="95"/>
      <c r="F7" s="95"/>
      <c r="G7" s="95"/>
      <c r="H7" s="95"/>
      <c r="I7" s="95"/>
      <c r="J7" s="95"/>
      <c r="K7" s="214"/>
      <c r="L7" s="56" t="s">
        <v>553</v>
      </c>
    </row>
    <row r="8" spans="1:57" s="121" customFormat="1" ht="30" customHeight="1">
      <c r="A8" s="22"/>
      <c r="B8" s="30" t="s">
        <v>1136</v>
      </c>
      <c r="C8" s="1191" t="s">
        <v>760</v>
      </c>
      <c r="D8" s="1164" t="s">
        <v>760</v>
      </c>
      <c r="E8" s="1145" t="s">
        <v>760</v>
      </c>
      <c r="F8" s="1145" t="s">
        <v>760</v>
      </c>
      <c r="G8" s="1145" t="s">
        <v>760</v>
      </c>
      <c r="H8" s="1145" t="s">
        <v>760</v>
      </c>
      <c r="I8" s="1145" t="s">
        <v>760</v>
      </c>
      <c r="J8" s="1145" t="s">
        <v>760</v>
      </c>
      <c r="K8" s="1165" t="s">
        <v>760</v>
      </c>
      <c r="L8" s="79"/>
      <c r="M8" s="125"/>
      <c r="N8" s="125"/>
      <c r="O8" s="125"/>
      <c r="P8" s="125"/>
      <c r="Q8" s="125"/>
      <c r="R8" s="125"/>
      <c r="S8" s="125"/>
      <c r="T8" s="125"/>
      <c r="U8" s="125"/>
      <c r="V8" s="125"/>
      <c r="W8" s="125"/>
      <c r="X8" s="125"/>
      <c r="Y8" s="125"/>
      <c r="Z8" s="125"/>
      <c r="AA8" s="125"/>
      <c r="AB8" s="125"/>
      <c r="AC8" s="125"/>
      <c r="AD8" s="125"/>
      <c r="AE8" s="125"/>
      <c r="AF8" s="125"/>
      <c r="AG8" s="125"/>
      <c r="AH8" s="125"/>
      <c r="AI8" s="125"/>
      <c r="AJ8" s="125"/>
      <c r="AK8" s="125"/>
      <c r="AL8" s="125"/>
      <c r="AM8" s="125"/>
      <c r="AN8" s="125"/>
      <c r="AO8" s="125"/>
      <c r="AP8" s="125"/>
      <c r="AQ8" s="125"/>
      <c r="AR8" s="125"/>
      <c r="AS8" s="125"/>
      <c r="AT8" s="125"/>
      <c r="AU8" s="125"/>
      <c r="AV8" s="125"/>
      <c r="AW8" s="125"/>
      <c r="AX8" s="125"/>
      <c r="AY8" s="125"/>
      <c r="AZ8" s="125"/>
      <c r="BA8" s="125"/>
      <c r="BB8" s="125"/>
      <c r="BC8" s="125"/>
      <c r="BD8" s="125"/>
      <c r="BE8" s="125"/>
    </row>
    <row r="9" spans="1:57" s="121" customFormat="1" ht="30" customHeight="1">
      <c r="A9" s="22"/>
      <c r="B9" s="30" t="s">
        <v>1137</v>
      </c>
      <c r="C9" s="1038">
        <v>-6253181</v>
      </c>
      <c r="D9" s="437">
        <v>122722761</v>
      </c>
      <c r="E9" s="1137">
        <v>1494186699</v>
      </c>
      <c r="F9" s="1137">
        <v>32200736</v>
      </c>
      <c r="G9" s="1137">
        <v>1191963</v>
      </c>
      <c r="H9" s="1137">
        <v>539305</v>
      </c>
      <c r="I9" s="1137">
        <v>7213</v>
      </c>
      <c r="J9" s="1137">
        <v>31711</v>
      </c>
      <c r="K9" s="1166">
        <v>1961006</v>
      </c>
      <c r="L9" s="59"/>
    </row>
    <row r="10" spans="1:57" s="121" customFormat="1" ht="30" customHeight="1">
      <c r="A10" s="22"/>
      <c r="B10" s="30" t="s">
        <v>1138</v>
      </c>
      <c r="C10" s="1192" t="s">
        <v>760</v>
      </c>
      <c r="D10" s="1167" t="s">
        <v>760</v>
      </c>
      <c r="E10" s="1151" t="s">
        <v>760</v>
      </c>
      <c r="F10" s="1151" t="s">
        <v>760</v>
      </c>
      <c r="G10" s="1151" t="s">
        <v>760</v>
      </c>
      <c r="H10" s="1151" t="s">
        <v>760</v>
      </c>
      <c r="I10" s="1151" t="s">
        <v>760</v>
      </c>
      <c r="J10" s="1151" t="s">
        <v>760</v>
      </c>
      <c r="K10" s="1168" t="s">
        <v>760</v>
      </c>
      <c r="L10" s="59"/>
    </row>
    <row r="11" spans="1:57" s="121" customFormat="1" ht="30" customHeight="1">
      <c r="A11" s="22"/>
      <c r="B11" s="30" t="s">
        <v>1139</v>
      </c>
      <c r="C11" s="1038">
        <v>-6108329</v>
      </c>
      <c r="D11" s="437">
        <v>114122696</v>
      </c>
      <c r="E11" s="1137">
        <v>1400293806</v>
      </c>
      <c r="F11" s="1137">
        <v>29190710</v>
      </c>
      <c r="G11" s="1137">
        <v>1108198</v>
      </c>
      <c r="H11" s="1137">
        <v>499615</v>
      </c>
      <c r="I11" s="1137">
        <v>6971</v>
      </c>
      <c r="J11" s="1137">
        <v>30205</v>
      </c>
      <c r="K11" s="1166">
        <v>1815682</v>
      </c>
      <c r="L11" s="59"/>
    </row>
    <row r="12" spans="1:57" s="121" customFormat="1" ht="30" customHeight="1">
      <c r="A12" s="122"/>
      <c r="B12" s="150" t="s">
        <v>1140</v>
      </c>
      <c r="C12" s="1068">
        <v>-144852</v>
      </c>
      <c r="D12" s="453">
        <v>8600065</v>
      </c>
      <c r="E12" s="1138">
        <v>93892893</v>
      </c>
      <c r="F12" s="1138">
        <v>3010026</v>
      </c>
      <c r="G12" s="1138">
        <v>83765</v>
      </c>
      <c r="H12" s="1138">
        <v>39690</v>
      </c>
      <c r="I12" s="1138">
        <v>242</v>
      </c>
      <c r="J12" s="1138">
        <v>1506</v>
      </c>
      <c r="K12" s="1169">
        <v>145324</v>
      </c>
      <c r="L12" s="141"/>
    </row>
    <row r="13" spans="1:57" ht="23.1" customHeight="1">
      <c r="A13" s="64">
        <v>1</v>
      </c>
      <c r="B13" s="97" t="s">
        <v>1065</v>
      </c>
      <c r="C13" s="1066">
        <v>-775786</v>
      </c>
      <c r="D13" s="445">
        <v>5611875</v>
      </c>
      <c r="E13" s="1139">
        <v>74486409</v>
      </c>
      <c r="F13" s="1139">
        <v>0</v>
      </c>
      <c r="G13" s="1139">
        <v>61639</v>
      </c>
      <c r="H13" s="1139">
        <v>28170</v>
      </c>
      <c r="I13" s="1139">
        <v>554</v>
      </c>
      <c r="J13" s="1139">
        <v>1417</v>
      </c>
      <c r="K13" s="1170">
        <v>102486</v>
      </c>
      <c r="L13" s="63">
        <v>1</v>
      </c>
    </row>
    <row r="14" spans="1:57" ht="23.1" customHeight="1">
      <c r="A14" s="64">
        <v>2</v>
      </c>
      <c r="B14" s="97" t="s">
        <v>1066</v>
      </c>
      <c r="C14" s="1038">
        <v>-46560</v>
      </c>
      <c r="D14" s="437">
        <v>2951929</v>
      </c>
      <c r="E14" s="1137">
        <v>33476503</v>
      </c>
      <c r="F14" s="1137">
        <v>1620546</v>
      </c>
      <c r="G14" s="1137">
        <v>32870</v>
      </c>
      <c r="H14" s="1137">
        <v>15624</v>
      </c>
      <c r="I14" s="1137">
        <v>169</v>
      </c>
      <c r="J14" s="1137">
        <v>528</v>
      </c>
      <c r="K14" s="1166">
        <v>53427</v>
      </c>
      <c r="L14" s="59">
        <v>2</v>
      </c>
    </row>
    <row r="15" spans="1:57" ht="23.1" customHeight="1">
      <c r="A15" s="64">
        <v>3</v>
      </c>
      <c r="B15" s="97" t="s">
        <v>1067</v>
      </c>
      <c r="C15" s="1038">
        <v>-401093</v>
      </c>
      <c r="D15" s="437">
        <v>11034957</v>
      </c>
      <c r="E15" s="1137">
        <v>131038674</v>
      </c>
      <c r="F15" s="1137">
        <v>0</v>
      </c>
      <c r="G15" s="1137">
        <v>99771</v>
      </c>
      <c r="H15" s="1137">
        <v>43877</v>
      </c>
      <c r="I15" s="1137">
        <v>423</v>
      </c>
      <c r="J15" s="1137">
        <v>2991</v>
      </c>
      <c r="K15" s="1166">
        <v>162425</v>
      </c>
      <c r="L15" s="59">
        <v>3</v>
      </c>
    </row>
    <row r="16" spans="1:57" ht="23.1" customHeight="1">
      <c r="A16" s="64">
        <v>6</v>
      </c>
      <c r="B16" s="97" t="s">
        <v>1068</v>
      </c>
      <c r="C16" s="1038">
        <v>-22290</v>
      </c>
      <c r="D16" s="437">
        <v>1325677</v>
      </c>
      <c r="E16" s="1137">
        <v>13820609</v>
      </c>
      <c r="F16" s="1137">
        <v>664073</v>
      </c>
      <c r="G16" s="1137">
        <v>13962</v>
      </c>
      <c r="H16" s="1137">
        <v>6480</v>
      </c>
      <c r="I16" s="1137">
        <v>29</v>
      </c>
      <c r="J16" s="1137">
        <v>213</v>
      </c>
      <c r="K16" s="1166">
        <v>23589</v>
      </c>
      <c r="L16" s="59">
        <v>6</v>
      </c>
    </row>
    <row r="17" spans="1:12" ht="23.1" customHeight="1">
      <c r="A17" s="197">
        <v>7</v>
      </c>
      <c r="B17" s="198" t="s">
        <v>1069</v>
      </c>
      <c r="C17" s="1068">
        <v>3606</v>
      </c>
      <c r="D17" s="453">
        <v>940271</v>
      </c>
      <c r="E17" s="1138">
        <v>9858605</v>
      </c>
      <c r="F17" s="1138">
        <v>497683</v>
      </c>
      <c r="G17" s="1138">
        <v>10809</v>
      </c>
      <c r="H17" s="1138">
        <v>4321</v>
      </c>
      <c r="I17" s="1138">
        <v>30</v>
      </c>
      <c r="J17" s="1138">
        <v>221</v>
      </c>
      <c r="K17" s="1169">
        <v>18342</v>
      </c>
      <c r="L17" s="141">
        <v>7</v>
      </c>
    </row>
    <row r="18" spans="1:12" ht="23.1" customHeight="1">
      <c r="A18" s="64">
        <v>8</v>
      </c>
      <c r="B18" s="97" t="s">
        <v>1070</v>
      </c>
      <c r="C18" s="1066">
        <v>-181136</v>
      </c>
      <c r="D18" s="445">
        <v>6237932</v>
      </c>
      <c r="E18" s="1139">
        <v>77386879</v>
      </c>
      <c r="F18" s="1139">
        <v>3701609</v>
      </c>
      <c r="G18" s="1139">
        <v>55343</v>
      </c>
      <c r="H18" s="1139">
        <v>23920</v>
      </c>
      <c r="I18" s="1139">
        <v>505</v>
      </c>
      <c r="J18" s="1139">
        <v>1873</v>
      </c>
      <c r="K18" s="1170">
        <v>90619</v>
      </c>
      <c r="L18" s="59">
        <v>8</v>
      </c>
    </row>
    <row r="19" spans="1:12" ht="23.1" customHeight="1">
      <c r="A19" s="64">
        <v>9</v>
      </c>
      <c r="B19" s="97" t="s">
        <v>1071</v>
      </c>
      <c r="C19" s="1038">
        <v>-37448</v>
      </c>
      <c r="D19" s="437">
        <v>1337223</v>
      </c>
      <c r="E19" s="1137">
        <v>16074918</v>
      </c>
      <c r="F19" s="1137">
        <v>782341</v>
      </c>
      <c r="G19" s="1137">
        <v>13751</v>
      </c>
      <c r="H19" s="1137">
        <v>6707</v>
      </c>
      <c r="I19" s="1137">
        <v>50</v>
      </c>
      <c r="J19" s="1137">
        <v>273</v>
      </c>
      <c r="K19" s="1166">
        <v>22889</v>
      </c>
      <c r="L19" s="59">
        <v>9</v>
      </c>
    </row>
    <row r="20" spans="1:12" ht="23.1" customHeight="1">
      <c r="A20" s="64">
        <v>10</v>
      </c>
      <c r="B20" s="97" t="s">
        <v>1072</v>
      </c>
      <c r="C20" s="1038">
        <v>-168795</v>
      </c>
      <c r="D20" s="437">
        <v>1779247</v>
      </c>
      <c r="E20" s="1137">
        <v>21580952</v>
      </c>
      <c r="F20" s="1137">
        <v>978181</v>
      </c>
      <c r="G20" s="1137">
        <v>18121</v>
      </c>
      <c r="H20" s="1137">
        <v>10329</v>
      </c>
      <c r="I20" s="1137">
        <v>55</v>
      </c>
      <c r="J20" s="1137">
        <v>347</v>
      </c>
      <c r="K20" s="1166">
        <v>31707</v>
      </c>
      <c r="L20" s="59">
        <v>10</v>
      </c>
    </row>
    <row r="21" spans="1:12" s="103" customFormat="1" ht="23.1" customHeight="1">
      <c r="A21" s="64">
        <v>11</v>
      </c>
      <c r="B21" s="97" t="s">
        <v>1073</v>
      </c>
      <c r="C21" s="1038">
        <v>-34733</v>
      </c>
      <c r="D21" s="437">
        <v>1347300</v>
      </c>
      <c r="E21" s="1137">
        <v>13100628</v>
      </c>
      <c r="F21" s="1137">
        <v>677168</v>
      </c>
      <c r="G21" s="1137">
        <v>12837</v>
      </c>
      <c r="H21" s="1137">
        <v>6312</v>
      </c>
      <c r="I21" s="1137">
        <v>27</v>
      </c>
      <c r="J21" s="1137">
        <v>288</v>
      </c>
      <c r="K21" s="1166">
        <v>21907</v>
      </c>
      <c r="L21" s="67">
        <v>11</v>
      </c>
    </row>
    <row r="22" spans="1:12" s="103" customFormat="1" ht="23.1" customHeight="1">
      <c r="A22" s="66">
        <v>12</v>
      </c>
      <c r="B22" s="65" t="s">
        <v>1074</v>
      </c>
      <c r="C22" s="1068">
        <v>-28572</v>
      </c>
      <c r="D22" s="453">
        <v>1603792</v>
      </c>
      <c r="E22" s="1138">
        <v>16352760</v>
      </c>
      <c r="F22" s="1138">
        <v>793074</v>
      </c>
      <c r="G22" s="1138">
        <v>15066</v>
      </c>
      <c r="H22" s="1138">
        <v>7522</v>
      </c>
      <c r="I22" s="1138">
        <v>57</v>
      </c>
      <c r="J22" s="1138">
        <v>339</v>
      </c>
      <c r="K22" s="1169">
        <v>24749</v>
      </c>
      <c r="L22" s="67">
        <v>12</v>
      </c>
    </row>
    <row r="23" spans="1:12" s="103" customFormat="1" ht="23.1" customHeight="1">
      <c r="A23" s="70">
        <v>14</v>
      </c>
      <c r="B23" s="62" t="s">
        <v>1075</v>
      </c>
      <c r="C23" s="1066">
        <v>154329</v>
      </c>
      <c r="D23" s="445">
        <v>4252685</v>
      </c>
      <c r="E23" s="1139">
        <v>42272151</v>
      </c>
      <c r="F23" s="1139">
        <v>0</v>
      </c>
      <c r="G23" s="1139">
        <v>39260</v>
      </c>
      <c r="H23" s="1139">
        <v>20168</v>
      </c>
      <c r="I23" s="1139">
        <v>339</v>
      </c>
      <c r="J23" s="1139">
        <v>733</v>
      </c>
      <c r="K23" s="1170">
        <v>63825</v>
      </c>
      <c r="L23" s="71">
        <v>14</v>
      </c>
    </row>
    <row r="24" spans="1:12" s="103" customFormat="1" ht="23.1" customHeight="1">
      <c r="A24" s="66">
        <v>15</v>
      </c>
      <c r="B24" s="65" t="s">
        <v>1076</v>
      </c>
      <c r="C24" s="1038">
        <v>-306983</v>
      </c>
      <c r="D24" s="437">
        <v>2571712</v>
      </c>
      <c r="E24" s="1137">
        <v>34142904</v>
      </c>
      <c r="F24" s="1137">
        <v>1486133</v>
      </c>
      <c r="G24" s="1137">
        <v>27924</v>
      </c>
      <c r="H24" s="1137">
        <v>12894</v>
      </c>
      <c r="I24" s="1137">
        <v>299</v>
      </c>
      <c r="J24" s="1137">
        <v>651</v>
      </c>
      <c r="K24" s="1166">
        <v>46579</v>
      </c>
      <c r="L24" s="67">
        <v>15</v>
      </c>
    </row>
    <row r="25" spans="1:12" s="103" customFormat="1" ht="23.1" customHeight="1">
      <c r="A25" s="66">
        <v>16</v>
      </c>
      <c r="B25" s="65" t="s">
        <v>1077</v>
      </c>
      <c r="C25" s="1038">
        <v>-14253</v>
      </c>
      <c r="D25" s="437">
        <v>841156</v>
      </c>
      <c r="E25" s="1137">
        <v>8447507</v>
      </c>
      <c r="F25" s="1137">
        <v>441203</v>
      </c>
      <c r="G25" s="1137">
        <v>8950</v>
      </c>
      <c r="H25" s="1137">
        <v>4655</v>
      </c>
      <c r="I25" s="1137">
        <v>0</v>
      </c>
      <c r="J25" s="1137">
        <v>127</v>
      </c>
      <c r="K25" s="1166">
        <v>15005</v>
      </c>
      <c r="L25" s="67">
        <v>16</v>
      </c>
    </row>
    <row r="26" spans="1:12" s="103" customFormat="1" ht="23.1" customHeight="1">
      <c r="A26" s="66">
        <v>17</v>
      </c>
      <c r="B26" s="65" t="s">
        <v>1078</v>
      </c>
      <c r="C26" s="1038">
        <v>-41402</v>
      </c>
      <c r="D26" s="437">
        <v>1595390</v>
      </c>
      <c r="E26" s="1137">
        <v>20468202</v>
      </c>
      <c r="F26" s="1137">
        <v>0</v>
      </c>
      <c r="G26" s="1137">
        <v>18476</v>
      </c>
      <c r="H26" s="1137">
        <v>8357</v>
      </c>
      <c r="I26" s="1137">
        <v>106</v>
      </c>
      <c r="J26" s="1137">
        <v>301</v>
      </c>
      <c r="K26" s="1166">
        <v>31160</v>
      </c>
      <c r="L26" s="67">
        <v>17</v>
      </c>
    </row>
    <row r="27" spans="1:12" s="103" customFormat="1" ht="23.1" customHeight="1">
      <c r="A27" s="75">
        <v>18</v>
      </c>
      <c r="B27" s="76" t="s">
        <v>1079</v>
      </c>
      <c r="C27" s="1068">
        <v>-569184</v>
      </c>
      <c r="D27" s="453">
        <v>2461315</v>
      </c>
      <c r="E27" s="1138">
        <v>31739085</v>
      </c>
      <c r="F27" s="1138">
        <v>1373886</v>
      </c>
      <c r="G27" s="1138">
        <v>26927</v>
      </c>
      <c r="H27" s="1138">
        <v>12678</v>
      </c>
      <c r="I27" s="1138">
        <v>158</v>
      </c>
      <c r="J27" s="1138">
        <v>523</v>
      </c>
      <c r="K27" s="1169">
        <v>48262</v>
      </c>
      <c r="L27" s="77">
        <v>18</v>
      </c>
    </row>
    <row r="28" spans="1:12" s="103" customFormat="1" ht="23.1" customHeight="1">
      <c r="A28" s="66">
        <v>19</v>
      </c>
      <c r="B28" s="65" t="s">
        <v>1080</v>
      </c>
      <c r="C28" s="1066">
        <v>-78355</v>
      </c>
      <c r="D28" s="445">
        <v>3508184</v>
      </c>
      <c r="E28" s="1139">
        <v>41131593</v>
      </c>
      <c r="F28" s="1139">
        <v>1952287</v>
      </c>
      <c r="G28" s="1139">
        <v>35238</v>
      </c>
      <c r="H28" s="1139">
        <v>16231</v>
      </c>
      <c r="I28" s="1139">
        <v>229</v>
      </c>
      <c r="J28" s="1139">
        <v>807</v>
      </c>
      <c r="K28" s="1170">
        <v>57697</v>
      </c>
      <c r="L28" s="71">
        <v>19</v>
      </c>
    </row>
    <row r="29" spans="1:12" s="103" customFormat="1" ht="23.1" customHeight="1">
      <c r="A29" s="66">
        <v>21</v>
      </c>
      <c r="B29" s="65" t="s">
        <v>1081</v>
      </c>
      <c r="C29" s="1038">
        <v>-178944</v>
      </c>
      <c r="D29" s="437">
        <v>4462619</v>
      </c>
      <c r="E29" s="1137">
        <v>52351296</v>
      </c>
      <c r="F29" s="1137">
        <v>0</v>
      </c>
      <c r="G29" s="1137">
        <v>45177</v>
      </c>
      <c r="H29" s="1137">
        <v>20009</v>
      </c>
      <c r="I29" s="1137">
        <v>243</v>
      </c>
      <c r="J29" s="1137">
        <v>1301</v>
      </c>
      <c r="K29" s="1166">
        <v>71997</v>
      </c>
      <c r="L29" s="67">
        <v>21</v>
      </c>
    </row>
    <row r="30" spans="1:12" s="103" customFormat="1" ht="23.1" customHeight="1">
      <c r="A30" s="66">
        <v>22</v>
      </c>
      <c r="B30" s="65" t="s">
        <v>1082</v>
      </c>
      <c r="C30" s="1038">
        <v>-141595</v>
      </c>
      <c r="D30" s="437">
        <v>6199341</v>
      </c>
      <c r="E30" s="1137">
        <v>69183900</v>
      </c>
      <c r="F30" s="1137">
        <v>0</v>
      </c>
      <c r="G30" s="1137">
        <v>53418</v>
      </c>
      <c r="H30" s="1137">
        <v>24680</v>
      </c>
      <c r="I30" s="1137">
        <v>302</v>
      </c>
      <c r="J30" s="1137">
        <v>1787</v>
      </c>
      <c r="K30" s="1166">
        <v>88216</v>
      </c>
      <c r="L30" s="67">
        <v>22</v>
      </c>
    </row>
    <row r="31" spans="1:12" s="103" customFormat="1" ht="23.1" customHeight="1">
      <c r="A31" s="66">
        <v>23</v>
      </c>
      <c r="B31" s="65" t="s">
        <v>1083</v>
      </c>
      <c r="C31" s="1038">
        <v>-9827</v>
      </c>
      <c r="D31" s="437">
        <v>1248721</v>
      </c>
      <c r="E31" s="1137">
        <v>15147690</v>
      </c>
      <c r="F31" s="1137">
        <v>585842</v>
      </c>
      <c r="G31" s="1137">
        <v>13395</v>
      </c>
      <c r="H31" s="1137">
        <v>6068</v>
      </c>
      <c r="I31" s="1137">
        <v>43</v>
      </c>
      <c r="J31" s="1137">
        <v>271</v>
      </c>
      <c r="K31" s="1166">
        <v>20491</v>
      </c>
      <c r="L31" s="67">
        <v>23</v>
      </c>
    </row>
    <row r="32" spans="1:12" s="103" customFormat="1" ht="23.1" customHeight="1">
      <c r="A32" s="75">
        <v>24</v>
      </c>
      <c r="B32" s="76" t="s">
        <v>1084</v>
      </c>
      <c r="C32" s="1068">
        <v>-40405</v>
      </c>
      <c r="D32" s="453">
        <v>2015085</v>
      </c>
      <c r="E32" s="1138">
        <v>30486253</v>
      </c>
      <c r="F32" s="1138">
        <v>0</v>
      </c>
      <c r="G32" s="1138">
        <v>19174</v>
      </c>
      <c r="H32" s="1138">
        <v>7674</v>
      </c>
      <c r="I32" s="1138">
        <v>64</v>
      </c>
      <c r="J32" s="1138">
        <v>622</v>
      </c>
      <c r="K32" s="1169">
        <v>31557</v>
      </c>
      <c r="L32" s="77">
        <v>24</v>
      </c>
    </row>
    <row r="33" spans="1:12" s="103" customFormat="1" ht="23.1" customHeight="1">
      <c r="A33" s="78">
        <v>25</v>
      </c>
      <c r="B33" s="65" t="s">
        <v>1085</v>
      </c>
      <c r="C33" s="1066">
        <v>7046</v>
      </c>
      <c r="D33" s="445">
        <v>2596946</v>
      </c>
      <c r="E33" s="1139">
        <v>29470868</v>
      </c>
      <c r="F33" s="1139">
        <v>1425152</v>
      </c>
      <c r="G33" s="1139">
        <v>23853</v>
      </c>
      <c r="H33" s="1139">
        <v>10547</v>
      </c>
      <c r="I33" s="1139">
        <v>229</v>
      </c>
      <c r="J33" s="1139">
        <v>534</v>
      </c>
      <c r="K33" s="1170">
        <v>40089</v>
      </c>
      <c r="L33" s="79">
        <v>25</v>
      </c>
    </row>
    <row r="34" spans="1:12" s="103" customFormat="1" ht="23.1" customHeight="1">
      <c r="A34" s="66">
        <v>27</v>
      </c>
      <c r="B34" s="65" t="s">
        <v>1086</v>
      </c>
      <c r="C34" s="1038">
        <v>-105226</v>
      </c>
      <c r="D34" s="437">
        <v>2250887</v>
      </c>
      <c r="E34" s="1137">
        <v>29066377</v>
      </c>
      <c r="F34" s="1137">
        <v>1607022</v>
      </c>
      <c r="G34" s="1137">
        <v>19503</v>
      </c>
      <c r="H34" s="1137">
        <v>8296</v>
      </c>
      <c r="I34" s="1137">
        <v>15</v>
      </c>
      <c r="J34" s="1137">
        <v>849</v>
      </c>
      <c r="K34" s="1166">
        <v>30738</v>
      </c>
      <c r="L34" s="67">
        <v>27</v>
      </c>
    </row>
    <row r="35" spans="1:12" s="103" customFormat="1" ht="23.1" customHeight="1">
      <c r="A35" s="66">
        <v>28</v>
      </c>
      <c r="B35" s="65" t="s">
        <v>1087</v>
      </c>
      <c r="C35" s="1038">
        <v>-49700</v>
      </c>
      <c r="D35" s="437">
        <v>1363698</v>
      </c>
      <c r="E35" s="1137">
        <v>18317277</v>
      </c>
      <c r="F35" s="1137">
        <v>916731</v>
      </c>
      <c r="G35" s="1137">
        <v>11601</v>
      </c>
      <c r="H35" s="1137">
        <v>4563</v>
      </c>
      <c r="I35" s="1137">
        <v>84</v>
      </c>
      <c r="J35" s="1137">
        <v>466</v>
      </c>
      <c r="K35" s="1166">
        <v>18976</v>
      </c>
      <c r="L35" s="67">
        <v>28</v>
      </c>
    </row>
    <row r="36" spans="1:12" s="103" customFormat="1" ht="23.1" customHeight="1">
      <c r="A36" s="66">
        <v>29</v>
      </c>
      <c r="B36" s="65" t="s">
        <v>1088</v>
      </c>
      <c r="C36" s="1038">
        <v>-32900</v>
      </c>
      <c r="D36" s="437">
        <v>1240375</v>
      </c>
      <c r="E36" s="1137">
        <v>19078615</v>
      </c>
      <c r="F36" s="1137">
        <v>985791</v>
      </c>
      <c r="G36" s="1137">
        <v>11126</v>
      </c>
      <c r="H36" s="1137">
        <v>4617</v>
      </c>
      <c r="I36" s="1137">
        <v>60</v>
      </c>
      <c r="J36" s="1137">
        <v>357</v>
      </c>
      <c r="K36" s="1166">
        <v>17250</v>
      </c>
      <c r="L36" s="67">
        <v>29</v>
      </c>
    </row>
    <row r="37" spans="1:12" s="103" customFormat="1" ht="23.1" customHeight="1">
      <c r="A37" s="75">
        <v>30</v>
      </c>
      <c r="B37" s="76" t="s">
        <v>1089</v>
      </c>
      <c r="C37" s="1068">
        <v>-77993</v>
      </c>
      <c r="D37" s="453">
        <v>2735543</v>
      </c>
      <c r="E37" s="1138">
        <v>36691586</v>
      </c>
      <c r="F37" s="1138">
        <v>1734638</v>
      </c>
      <c r="G37" s="1138">
        <v>26331</v>
      </c>
      <c r="H37" s="1138">
        <v>12251</v>
      </c>
      <c r="I37" s="1138">
        <v>254</v>
      </c>
      <c r="J37" s="1138">
        <v>877</v>
      </c>
      <c r="K37" s="1169">
        <v>42328</v>
      </c>
      <c r="L37" s="77">
        <v>30</v>
      </c>
    </row>
    <row r="38" spans="1:12" s="103" customFormat="1" ht="23.1" customHeight="1">
      <c r="A38" s="66">
        <v>31</v>
      </c>
      <c r="B38" s="65" t="s">
        <v>1090</v>
      </c>
      <c r="C38" s="1066">
        <v>665</v>
      </c>
      <c r="D38" s="445">
        <v>1183717</v>
      </c>
      <c r="E38" s="1139">
        <v>15493702</v>
      </c>
      <c r="F38" s="1139">
        <v>668498</v>
      </c>
      <c r="G38" s="1139">
        <v>11651</v>
      </c>
      <c r="H38" s="1139">
        <v>5534</v>
      </c>
      <c r="I38" s="1139">
        <v>68</v>
      </c>
      <c r="J38" s="1139">
        <v>245</v>
      </c>
      <c r="K38" s="1170">
        <v>19573</v>
      </c>
      <c r="L38" s="67">
        <v>31</v>
      </c>
    </row>
    <row r="39" spans="1:12" s="103" customFormat="1" ht="23.1" customHeight="1">
      <c r="A39" s="66">
        <v>32</v>
      </c>
      <c r="B39" s="65" t="s">
        <v>1091</v>
      </c>
      <c r="C39" s="1038">
        <v>-20698</v>
      </c>
      <c r="D39" s="437">
        <v>2539645</v>
      </c>
      <c r="E39" s="1137">
        <v>26190100</v>
      </c>
      <c r="F39" s="1137">
        <v>0</v>
      </c>
      <c r="G39" s="1137">
        <v>24212</v>
      </c>
      <c r="H39" s="1137">
        <v>12015</v>
      </c>
      <c r="I39" s="1137">
        <v>150</v>
      </c>
      <c r="J39" s="1137">
        <v>440</v>
      </c>
      <c r="K39" s="1166">
        <v>40731</v>
      </c>
      <c r="L39" s="67">
        <v>32</v>
      </c>
    </row>
    <row r="40" spans="1:12" s="103" customFormat="1" ht="23.1" customHeight="1">
      <c r="A40" s="66">
        <v>33</v>
      </c>
      <c r="B40" s="65" t="s">
        <v>1092</v>
      </c>
      <c r="C40" s="1038">
        <v>-21550</v>
      </c>
      <c r="D40" s="437">
        <v>1042519</v>
      </c>
      <c r="E40" s="1137">
        <v>12406900</v>
      </c>
      <c r="F40" s="1137">
        <v>622657</v>
      </c>
      <c r="G40" s="1137">
        <v>11219</v>
      </c>
      <c r="H40" s="1137">
        <v>5035</v>
      </c>
      <c r="I40" s="1137">
        <v>58</v>
      </c>
      <c r="J40" s="1137">
        <v>209</v>
      </c>
      <c r="K40" s="1166">
        <v>18551</v>
      </c>
      <c r="L40" s="67">
        <v>33</v>
      </c>
    </row>
    <row r="41" spans="1:12" s="103" customFormat="1" ht="23.1" customHeight="1">
      <c r="A41" s="66">
        <v>34</v>
      </c>
      <c r="B41" s="65" t="s">
        <v>1093</v>
      </c>
      <c r="C41" s="1038">
        <v>-12013</v>
      </c>
      <c r="D41" s="437">
        <v>1771859</v>
      </c>
      <c r="E41" s="1137">
        <v>20616626</v>
      </c>
      <c r="F41" s="1137">
        <v>1170739</v>
      </c>
      <c r="G41" s="1137">
        <v>14349</v>
      </c>
      <c r="H41" s="1137">
        <v>4511</v>
      </c>
      <c r="I41" s="1137">
        <v>48</v>
      </c>
      <c r="J41" s="1137">
        <v>530</v>
      </c>
      <c r="K41" s="1166">
        <v>24510</v>
      </c>
      <c r="L41" s="67">
        <v>34</v>
      </c>
    </row>
    <row r="42" spans="1:12" s="103" customFormat="1" ht="23.1" customHeight="1">
      <c r="A42" s="75">
        <v>35</v>
      </c>
      <c r="B42" s="76" t="s">
        <v>1094</v>
      </c>
      <c r="C42" s="1068">
        <v>-41245</v>
      </c>
      <c r="D42" s="453">
        <v>1706889</v>
      </c>
      <c r="E42" s="1138">
        <v>22440348</v>
      </c>
      <c r="F42" s="1138">
        <v>1195612</v>
      </c>
      <c r="G42" s="1138">
        <v>17110</v>
      </c>
      <c r="H42" s="1138">
        <v>7585</v>
      </c>
      <c r="I42" s="1138">
        <v>166</v>
      </c>
      <c r="J42" s="1138">
        <v>481</v>
      </c>
      <c r="K42" s="1169">
        <v>28177</v>
      </c>
      <c r="L42" s="77">
        <v>35</v>
      </c>
    </row>
    <row r="43" spans="1:12" s="103" customFormat="1" ht="23.1" customHeight="1">
      <c r="A43" s="66">
        <v>36</v>
      </c>
      <c r="B43" s="65" t="s">
        <v>1095</v>
      </c>
      <c r="C43" s="1066">
        <v>-51423</v>
      </c>
      <c r="D43" s="445">
        <v>1753811</v>
      </c>
      <c r="E43" s="1139">
        <v>21117251</v>
      </c>
      <c r="F43" s="1139">
        <v>0</v>
      </c>
      <c r="G43" s="1139">
        <v>16956</v>
      </c>
      <c r="H43" s="1139">
        <v>7509</v>
      </c>
      <c r="I43" s="1139">
        <v>95</v>
      </c>
      <c r="J43" s="1139">
        <v>397</v>
      </c>
      <c r="K43" s="1170">
        <v>27448</v>
      </c>
      <c r="L43" s="67">
        <v>36</v>
      </c>
    </row>
    <row r="44" spans="1:12" s="103" customFormat="1" ht="23.1" customHeight="1">
      <c r="A44" s="66">
        <v>37</v>
      </c>
      <c r="B44" s="65" t="s">
        <v>1096</v>
      </c>
      <c r="C44" s="1038">
        <v>-58463</v>
      </c>
      <c r="D44" s="437">
        <v>2818004</v>
      </c>
      <c r="E44" s="1137">
        <v>33656784</v>
      </c>
      <c r="F44" s="1137">
        <v>1711188</v>
      </c>
      <c r="G44" s="1137">
        <v>24617</v>
      </c>
      <c r="H44" s="1137">
        <v>8004</v>
      </c>
      <c r="I44" s="1137">
        <v>78</v>
      </c>
      <c r="J44" s="1137">
        <v>848</v>
      </c>
      <c r="K44" s="1166">
        <v>42234</v>
      </c>
      <c r="L44" s="67">
        <v>37</v>
      </c>
    </row>
    <row r="45" spans="1:12" s="103" customFormat="1" ht="23.1" customHeight="1">
      <c r="A45" s="66">
        <v>38</v>
      </c>
      <c r="B45" s="65" t="s">
        <v>1097</v>
      </c>
      <c r="C45" s="1038">
        <v>-30001</v>
      </c>
      <c r="D45" s="437">
        <v>1128845</v>
      </c>
      <c r="E45" s="1137">
        <v>12107190</v>
      </c>
      <c r="F45" s="1137">
        <v>583029</v>
      </c>
      <c r="G45" s="1137">
        <v>9772</v>
      </c>
      <c r="H45" s="1137">
        <v>3126</v>
      </c>
      <c r="I45" s="1137">
        <v>112</v>
      </c>
      <c r="J45" s="1137">
        <v>285</v>
      </c>
      <c r="K45" s="1166">
        <v>16164</v>
      </c>
      <c r="L45" s="67">
        <v>38</v>
      </c>
    </row>
    <row r="46" spans="1:12" s="103" customFormat="1" ht="23.1" customHeight="1">
      <c r="A46" s="66">
        <v>39</v>
      </c>
      <c r="B46" s="65" t="s">
        <v>1098</v>
      </c>
      <c r="C46" s="1038">
        <v>-17160</v>
      </c>
      <c r="D46" s="437">
        <v>746725</v>
      </c>
      <c r="E46" s="1137">
        <v>7477177</v>
      </c>
      <c r="F46" s="1137">
        <v>409335</v>
      </c>
      <c r="G46" s="1137">
        <v>6064</v>
      </c>
      <c r="H46" s="1137">
        <v>2734</v>
      </c>
      <c r="I46" s="1137">
        <v>26</v>
      </c>
      <c r="J46" s="1137">
        <v>198</v>
      </c>
      <c r="K46" s="1166">
        <v>10635</v>
      </c>
      <c r="L46" s="67">
        <v>39</v>
      </c>
    </row>
    <row r="47" spans="1:12" s="103" customFormat="1" ht="23.1" customHeight="1">
      <c r="A47" s="75">
        <v>42</v>
      </c>
      <c r="B47" s="76" t="s">
        <v>1099</v>
      </c>
      <c r="C47" s="1068">
        <v>-10295</v>
      </c>
      <c r="D47" s="453">
        <v>690149</v>
      </c>
      <c r="E47" s="1138">
        <v>10249735</v>
      </c>
      <c r="F47" s="1138">
        <v>0</v>
      </c>
      <c r="G47" s="1138">
        <v>5971</v>
      </c>
      <c r="H47" s="1138">
        <v>2715</v>
      </c>
      <c r="I47" s="1138">
        <v>28</v>
      </c>
      <c r="J47" s="1138">
        <v>238</v>
      </c>
      <c r="K47" s="1169">
        <v>10395</v>
      </c>
      <c r="L47" s="77">
        <v>42</v>
      </c>
    </row>
    <row r="48" spans="1:12" s="103" customFormat="1" ht="23.1" customHeight="1">
      <c r="A48" s="66">
        <v>43</v>
      </c>
      <c r="B48" s="65" t="s">
        <v>1100</v>
      </c>
      <c r="C48" s="1066">
        <v>-23143</v>
      </c>
      <c r="D48" s="445">
        <v>1744908</v>
      </c>
      <c r="E48" s="1139">
        <v>18358841</v>
      </c>
      <c r="F48" s="1139">
        <v>0</v>
      </c>
      <c r="G48" s="1139">
        <v>17761</v>
      </c>
      <c r="H48" s="1139">
        <v>9151</v>
      </c>
      <c r="I48" s="1139">
        <v>88</v>
      </c>
      <c r="J48" s="1139">
        <v>365</v>
      </c>
      <c r="K48" s="1170">
        <v>28482</v>
      </c>
      <c r="L48" s="67">
        <v>43</v>
      </c>
    </row>
    <row r="49" spans="1:12" s="103" customFormat="1" ht="23.1" customHeight="1">
      <c r="A49" s="66">
        <v>44</v>
      </c>
      <c r="B49" s="65" t="s">
        <v>1101</v>
      </c>
      <c r="C49" s="1038">
        <v>-39077</v>
      </c>
      <c r="D49" s="437">
        <v>591217</v>
      </c>
      <c r="E49" s="1137">
        <v>6572202</v>
      </c>
      <c r="F49" s="1137">
        <v>0</v>
      </c>
      <c r="G49" s="1137">
        <v>6839</v>
      </c>
      <c r="H49" s="1137">
        <v>3841</v>
      </c>
      <c r="I49" s="1137">
        <v>38</v>
      </c>
      <c r="J49" s="1137">
        <v>66</v>
      </c>
      <c r="K49" s="1166">
        <v>11118</v>
      </c>
      <c r="L49" s="67">
        <v>44</v>
      </c>
    </row>
    <row r="50" spans="1:12" s="103" customFormat="1" ht="23.1" customHeight="1">
      <c r="A50" s="66">
        <v>45</v>
      </c>
      <c r="B50" s="65" t="s">
        <v>1102</v>
      </c>
      <c r="C50" s="1038">
        <v>-5655</v>
      </c>
      <c r="D50" s="437">
        <v>228632</v>
      </c>
      <c r="E50" s="1137">
        <v>2401722</v>
      </c>
      <c r="F50" s="1137">
        <v>0</v>
      </c>
      <c r="G50" s="1137">
        <v>2159</v>
      </c>
      <c r="H50" s="1137">
        <v>994</v>
      </c>
      <c r="I50" s="1137">
        <v>4</v>
      </c>
      <c r="J50" s="1137">
        <v>38</v>
      </c>
      <c r="K50" s="1166">
        <v>3778</v>
      </c>
      <c r="L50" s="67">
        <v>45</v>
      </c>
    </row>
    <row r="51" spans="1:12" s="103" customFormat="1" ht="23.1" customHeight="1">
      <c r="A51" s="78">
        <v>46</v>
      </c>
      <c r="B51" s="65" t="s">
        <v>1103</v>
      </c>
      <c r="C51" s="1038">
        <v>1252</v>
      </c>
      <c r="D51" s="437">
        <v>1105857</v>
      </c>
      <c r="E51" s="1137">
        <v>13631293</v>
      </c>
      <c r="F51" s="1137">
        <v>0</v>
      </c>
      <c r="G51" s="1137">
        <v>11068</v>
      </c>
      <c r="H51" s="1137">
        <v>5466</v>
      </c>
      <c r="I51" s="1137">
        <v>98</v>
      </c>
      <c r="J51" s="1137">
        <v>222</v>
      </c>
      <c r="K51" s="1166">
        <v>19229</v>
      </c>
      <c r="L51" s="79">
        <v>46</v>
      </c>
    </row>
    <row r="52" spans="1:12" s="103" customFormat="1" ht="23.1" customHeight="1">
      <c r="A52" s="75">
        <v>47</v>
      </c>
      <c r="B52" s="76" t="s">
        <v>1104</v>
      </c>
      <c r="C52" s="1068">
        <v>-21033</v>
      </c>
      <c r="D52" s="453">
        <v>927764</v>
      </c>
      <c r="E52" s="1138">
        <v>11139986</v>
      </c>
      <c r="F52" s="1138">
        <v>494789</v>
      </c>
      <c r="G52" s="1138">
        <v>9783</v>
      </c>
      <c r="H52" s="1138">
        <v>4586</v>
      </c>
      <c r="I52" s="1138">
        <v>0</v>
      </c>
      <c r="J52" s="1138">
        <v>155</v>
      </c>
      <c r="K52" s="1169">
        <v>16766</v>
      </c>
      <c r="L52" s="77">
        <v>47</v>
      </c>
    </row>
    <row r="53" spans="1:12" s="125" customFormat="1" ht="23.1" customHeight="1">
      <c r="A53" s="66">
        <v>49</v>
      </c>
      <c r="B53" s="65" t="s">
        <v>1105</v>
      </c>
      <c r="C53" s="1066">
        <v>-4839</v>
      </c>
      <c r="D53" s="445">
        <v>295172</v>
      </c>
      <c r="E53" s="1139">
        <v>2957276</v>
      </c>
      <c r="F53" s="1139">
        <v>153649</v>
      </c>
      <c r="G53" s="1139">
        <v>2464</v>
      </c>
      <c r="H53" s="1139">
        <v>842</v>
      </c>
      <c r="I53" s="1139">
        <v>3</v>
      </c>
      <c r="J53" s="1139">
        <v>65</v>
      </c>
      <c r="K53" s="1170">
        <v>4230</v>
      </c>
      <c r="L53" s="67">
        <v>49</v>
      </c>
    </row>
    <row r="54" spans="1:12" s="125" customFormat="1" ht="23.1" customHeight="1">
      <c r="A54" s="66">
        <v>50</v>
      </c>
      <c r="B54" s="65" t="s">
        <v>1106</v>
      </c>
      <c r="C54" s="1038">
        <v>-380</v>
      </c>
      <c r="D54" s="437">
        <v>328562</v>
      </c>
      <c r="E54" s="1137">
        <v>3368399</v>
      </c>
      <c r="F54" s="1137">
        <v>182162</v>
      </c>
      <c r="G54" s="1137">
        <v>2957</v>
      </c>
      <c r="H54" s="1137">
        <v>1102</v>
      </c>
      <c r="I54" s="1137">
        <v>12</v>
      </c>
      <c r="J54" s="1137">
        <v>59</v>
      </c>
      <c r="K54" s="1166">
        <v>5108</v>
      </c>
      <c r="L54" s="67">
        <v>50</v>
      </c>
    </row>
    <row r="55" spans="1:12" s="125" customFormat="1" ht="23.1" customHeight="1">
      <c r="A55" s="66">
        <v>51</v>
      </c>
      <c r="B55" s="65" t="s">
        <v>1107</v>
      </c>
      <c r="C55" s="1038">
        <v>-357</v>
      </c>
      <c r="D55" s="437">
        <v>597577</v>
      </c>
      <c r="E55" s="1137">
        <v>5155781</v>
      </c>
      <c r="F55" s="1137">
        <v>239965</v>
      </c>
      <c r="G55" s="1137">
        <v>5304</v>
      </c>
      <c r="H55" s="1137">
        <v>2731</v>
      </c>
      <c r="I55" s="1137">
        <v>21</v>
      </c>
      <c r="J55" s="1137">
        <v>71</v>
      </c>
      <c r="K55" s="1166">
        <v>8829</v>
      </c>
      <c r="L55" s="67">
        <v>51</v>
      </c>
    </row>
    <row r="56" spans="1:12" s="125" customFormat="1" ht="23.1" customHeight="1">
      <c r="A56" s="66">
        <v>52</v>
      </c>
      <c r="B56" s="65" t="s">
        <v>1108</v>
      </c>
      <c r="C56" s="1038">
        <v>-3723</v>
      </c>
      <c r="D56" s="437">
        <v>222076</v>
      </c>
      <c r="E56" s="1137">
        <v>2062343</v>
      </c>
      <c r="F56" s="1137">
        <v>0</v>
      </c>
      <c r="G56" s="1137">
        <v>2103</v>
      </c>
      <c r="H56" s="1137">
        <v>1101</v>
      </c>
      <c r="I56" s="1137">
        <v>2</v>
      </c>
      <c r="J56" s="1137">
        <v>26</v>
      </c>
      <c r="K56" s="1166">
        <v>3672</v>
      </c>
      <c r="L56" s="67">
        <v>52</v>
      </c>
    </row>
    <row r="57" spans="1:12" s="125" customFormat="1" ht="23.1" customHeight="1" thickBot="1">
      <c r="A57" s="81">
        <v>54</v>
      </c>
      <c r="B57" s="82" t="s">
        <v>1109</v>
      </c>
      <c r="C57" s="1171">
        <v>-4760</v>
      </c>
      <c r="D57" s="1172">
        <v>399527</v>
      </c>
      <c r="E57" s="1150">
        <v>4102022</v>
      </c>
      <c r="F57" s="1150">
        <v>195142</v>
      </c>
      <c r="G57" s="1150">
        <v>3445</v>
      </c>
      <c r="H57" s="1150">
        <v>1662</v>
      </c>
      <c r="I57" s="1150">
        <v>10</v>
      </c>
      <c r="J57" s="1150">
        <v>83</v>
      </c>
      <c r="K57" s="1173">
        <v>6158</v>
      </c>
      <c r="L57" s="83">
        <v>54</v>
      </c>
    </row>
    <row r="58" spans="1:12" ht="23.1" customHeight="1">
      <c r="A58" s="64">
        <v>55</v>
      </c>
      <c r="B58" s="97" t="s">
        <v>1110</v>
      </c>
      <c r="C58" s="1066">
        <v>-6046</v>
      </c>
      <c r="D58" s="445">
        <v>305716</v>
      </c>
      <c r="E58" s="1139">
        <v>3532914</v>
      </c>
      <c r="F58" s="1139">
        <v>0</v>
      </c>
      <c r="G58" s="1139">
        <v>3312</v>
      </c>
      <c r="H58" s="1139">
        <v>1652</v>
      </c>
      <c r="I58" s="1139">
        <v>8</v>
      </c>
      <c r="J58" s="1139">
        <v>26</v>
      </c>
      <c r="K58" s="1170">
        <v>5797</v>
      </c>
      <c r="L58" s="63">
        <v>55</v>
      </c>
    </row>
    <row r="59" spans="1:12" ht="23.1" customHeight="1">
      <c r="A59" s="64">
        <v>56</v>
      </c>
      <c r="B59" s="97" t="s">
        <v>1111</v>
      </c>
      <c r="C59" s="1038">
        <v>-57</v>
      </c>
      <c r="D59" s="437">
        <v>322279</v>
      </c>
      <c r="E59" s="1137">
        <v>3365275</v>
      </c>
      <c r="F59" s="1137">
        <v>125824</v>
      </c>
      <c r="G59" s="1137">
        <v>2764</v>
      </c>
      <c r="H59" s="1137">
        <v>791</v>
      </c>
      <c r="I59" s="1137">
        <v>19</v>
      </c>
      <c r="J59" s="1137">
        <v>50</v>
      </c>
      <c r="K59" s="1166">
        <v>4836</v>
      </c>
      <c r="L59" s="59">
        <v>56</v>
      </c>
    </row>
    <row r="60" spans="1:12" ht="23.1" customHeight="1">
      <c r="A60" s="64">
        <v>57</v>
      </c>
      <c r="B60" s="97" t="s">
        <v>1112</v>
      </c>
      <c r="C60" s="1038">
        <v>-1401</v>
      </c>
      <c r="D60" s="437">
        <v>128177</v>
      </c>
      <c r="E60" s="1137">
        <v>1358795</v>
      </c>
      <c r="F60" s="1137">
        <v>74518</v>
      </c>
      <c r="G60" s="1137">
        <v>1452</v>
      </c>
      <c r="H60" s="1137">
        <v>736</v>
      </c>
      <c r="I60" s="1137">
        <v>0</v>
      </c>
      <c r="J60" s="1137">
        <v>16</v>
      </c>
      <c r="K60" s="1166">
        <v>2456</v>
      </c>
      <c r="L60" s="59">
        <v>57</v>
      </c>
    </row>
    <row r="61" spans="1:12" ht="23.1" customHeight="1">
      <c r="A61" s="64">
        <v>58</v>
      </c>
      <c r="B61" s="97" t="s">
        <v>1113</v>
      </c>
      <c r="C61" s="1038">
        <v>-1272</v>
      </c>
      <c r="D61" s="437">
        <v>153803</v>
      </c>
      <c r="E61" s="1137">
        <v>1518230</v>
      </c>
      <c r="F61" s="1137">
        <v>87700</v>
      </c>
      <c r="G61" s="1137">
        <v>1644</v>
      </c>
      <c r="H61" s="1137">
        <v>693</v>
      </c>
      <c r="I61" s="1137">
        <v>1</v>
      </c>
      <c r="J61" s="1137">
        <v>10</v>
      </c>
      <c r="K61" s="1166">
        <v>2955</v>
      </c>
      <c r="L61" s="59">
        <v>58</v>
      </c>
    </row>
    <row r="62" spans="1:12" ht="23.1" customHeight="1">
      <c r="A62" s="197">
        <v>59</v>
      </c>
      <c r="B62" s="198" t="s">
        <v>1114</v>
      </c>
      <c r="C62" s="1068">
        <v>-1300</v>
      </c>
      <c r="D62" s="453">
        <v>116745</v>
      </c>
      <c r="E62" s="1138">
        <v>1205611</v>
      </c>
      <c r="F62" s="1138">
        <v>69953</v>
      </c>
      <c r="G62" s="1138">
        <v>1265</v>
      </c>
      <c r="H62" s="1138">
        <v>682</v>
      </c>
      <c r="I62" s="1138">
        <v>0</v>
      </c>
      <c r="J62" s="1138">
        <v>13</v>
      </c>
      <c r="K62" s="1169">
        <v>2241</v>
      </c>
      <c r="L62" s="141">
        <v>59</v>
      </c>
    </row>
    <row r="63" spans="1:12" ht="23.1" customHeight="1">
      <c r="A63" s="64">
        <v>61</v>
      </c>
      <c r="B63" s="97" t="s">
        <v>1115</v>
      </c>
      <c r="C63" s="1066">
        <v>963</v>
      </c>
      <c r="D63" s="445">
        <v>169838</v>
      </c>
      <c r="E63" s="1139">
        <v>2074043</v>
      </c>
      <c r="F63" s="1139">
        <v>98262</v>
      </c>
      <c r="G63" s="1139">
        <v>2038</v>
      </c>
      <c r="H63" s="1139">
        <v>874</v>
      </c>
      <c r="I63" s="1139">
        <v>3</v>
      </c>
      <c r="J63" s="1139">
        <v>13</v>
      </c>
      <c r="K63" s="1170">
        <v>3754</v>
      </c>
      <c r="L63" s="59">
        <v>61</v>
      </c>
    </row>
    <row r="64" spans="1:12" ht="23.1" customHeight="1">
      <c r="A64" s="64">
        <v>65</v>
      </c>
      <c r="B64" s="97" t="s">
        <v>1116</v>
      </c>
      <c r="C64" s="1038">
        <v>-195</v>
      </c>
      <c r="D64" s="437">
        <v>59895</v>
      </c>
      <c r="E64" s="1137">
        <v>517542</v>
      </c>
      <c r="F64" s="1137">
        <v>22130</v>
      </c>
      <c r="G64" s="1137">
        <v>556</v>
      </c>
      <c r="H64" s="1137">
        <v>216</v>
      </c>
      <c r="I64" s="1137">
        <v>0</v>
      </c>
      <c r="J64" s="1137">
        <v>2</v>
      </c>
      <c r="K64" s="1166">
        <v>1025</v>
      </c>
      <c r="L64" s="59">
        <v>65</v>
      </c>
    </row>
    <row r="65" spans="1:12" ht="23.1" customHeight="1">
      <c r="A65" s="64">
        <v>66</v>
      </c>
      <c r="B65" s="97" t="s">
        <v>1117</v>
      </c>
      <c r="C65" s="1038">
        <v>-1414</v>
      </c>
      <c r="D65" s="437">
        <v>177220</v>
      </c>
      <c r="E65" s="1137">
        <v>1798216</v>
      </c>
      <c r="F65" s="1137">
        <v>96008</v>
      </c>
      <c r="G65" s="1137">
        <v>1759</v>
      </c>
      <c r="H65" s="1137">
        <v>743</v>
      </c>
      <c r="I65" s="1137">
        <v>0</v>
      </c>
      <c r="J65" s="1137">
        <v>16</v>
      </c>
      <c r="K65" s="1166">
        <v>3237</v>
      </c>
      <c r="L65" s="59">
        <v>66</v>
      </c>
    </row>
    <row r="66" spans="1:12" s="103" customFormat="1" ht="23.1" customHeight="1">
      <c r="A66" s="64">
        <v>68</v>
      </c>
      <c r="B66" s="97" t="s">
        <v>1118</v>
      </c>
      <c r="C66" s="1038">
        <v>1102</v>
      </c>
      <c r="D66" s="437">
        <v>174962</v>
      </c>
      <c r="E66" s="1137">
        <v>2037979</v>
      </c>
      <c r="F66" s="1137">
        <v>101676</v>
      </c>
      <c r="G66" s="1137">
        <v>2307</v>
      </c>
      <c r="H66" s="1137">
        <v>1262</v>
      </c>
      <c r="I66" s="1137">
        <v>6</v>
      </c>
      <c r="J66" s="1137">
        <v>15</v>
      </c>
      <c r="K66" s="1166">
        <v>4005</v>
      </c>
      <c r="L66" s="67">
        <v>68</v>
      </c>
    </row>
    <row r="67" spans="1:12" s="103" customFormat="1" ht="23.1" customHeight="1">
      <c r="A67" s="66">
        <v>70</v>
      </c>
      <c r="B67" s="65" t="s">
        <v>1119</v>
      </c>
      <c r="C67" s="1068">
        <v>-7760</v>
      </c>
      <c r="D67" s="453">
        <v>484130</v>
      </c>
      <c r="E67" s="1138">
        <v>4954510</v>
      </c>
      <c r="F67" s="1138">
        <v>232916</v>
      </c>
      <c r="G67" s="1138">
        <v>4871</v>
      </c>
      <c r="H67" s="1138">
        <v>2424</v>
      </c>
      <c r="I67" s="1138">
        <v>13</v>
      </c>
      <c r="J67" s="1138">
        <v>52</v>
      </c>
      <c r="K67" s="1169">
        <v>8729</v>
      </c>
      <c r="L67" s="67">
        <v>70</v>
      </c>
    </row>
    <row r="68" spans="1:12" s="103" customFormat="1" ht="23.1" customHeight="1">
      <c r="A68" s="70">
        <v>78</v>
      </c>
      <c r="B68" s="62" t="s">
        <v>1120</v>
      </c>
      <c r="C68" s="1066">
        <v>-208</v>
      </c>
      <c r="D68" s="445">
        <v>491559</v>
      </c>
      <c r="E68" s="1139">
        <v>5236504</v>
      </c>
      <c r="F68" s="1139">
        <v>259531</v>
      </c>
      <c r="G68" s="1139">
        <v>5743</v>
      </c>
      <c r="H68" s="1139">
        <v>3084</v>
      </c>
      <c r="I68" s="1139">
        <v>6</v>
      </c>
      <c r="J68" s="1139">
        <v>51</v>
      </c>
      <c r="K68" s="1170">
        <v>9836</v>
      </c>
      <c r="L68" s="71">
        <v>78</v>
      </c>
    </row>
    <row r="69" spans="1:12" s="103" customFormat="1" ht="23.1" customHeight="1">
      <c r="A69" s="66">
        <v>84</v>
      </c>
      <c r="B69" s="65" t="s">
        <v>1121</v>
      </c>
      <c r="C69" s="1038">
        <v>-1797</v>
      </c>
      <c r="D69" s="437">
        <v>549287</v>
      </c>
      <c r="E69" s="1137">
        <v>6388537</v>
      </c>
      <c r="F69" s="1137">
        <v>276435</v>
      </c>
      <c r="G69" s="1137">
        <v>5687</v>
      </c>
      <c r="H69" s="1137">
        <v>2674</v>
      </c>
      <c r="I69" s="1137">
        <v>2</v>
      </c>
      <c r="J69" s="1137">
        <v>77</v>
      </c>
      <c r="K69" s="1166">
        <v>9852</v>
      </c>
      <c r="L69" s="67">
        <v>84</v>
      </c>
    </row>
    <row r="70" spans="1:12" s="103" customFormat="1" ht="23.1" customHeight="1">
      <c r="A70" s="66">
        <v>85</v>
      </c>
      <c r="B70" s="65" t="s">
        <v>1122</v>
      </c>
      <c r="C70" s="1038">
        <v>-14990</v>
      </c>
      <c r="D70" s="437">
        <v>732652</v>
      </c>
      <c r="E70" s="1137">
        <v>9231721</v>
      </c>
      <c r="F70" s="1137">
        <v>520838</v>
      </c>
      <c r="G70" s="1137">
        <v>7427</v>
      </c>
      <c r="H70" s="1137">
        <v>3315</v>
      </c>
      <c r="I70" s="1137">
        <v>77</v>
      </c>
      <c r="J70" s="1137">
        <v>132</v>
      </c>
      <c r="K70" s="1166">
        <v>12404</v>
      </c>
      <c r="L70" s="67">
        <v>85</v>
      </c>
    </row>
    <row r="71" spans="1:12" s="103" customFormat="1" ht="23.1" customHeight="1">
      <c r="A71" s="66">
        <v>89</v>
      </c>
      <c r="B71" s="65" t="s">
        <v>1123</v>
      </c>
      <c r="C71" s="1038">
        <v>-24504</v>
      </c>
      <c r="D71" s="437">
        <v>869014</v>
      </c>
      <c r="E71" s="1137">
        <v>9364467</v>
      </c>
      <c r="F71" s="1137">
        <v>0</v>
      </c>
      <c r="G71" s="1137">
        <v>9508</v>
      </c>
      <c r="H71" s="1137">
        <v>4547</v>
      </c>
      <c r="I71" s="1137">
        <v>58</v>
      </c>
      <c r="J71" s="1137">
        <v>154</v>
      </c>
      <c r="K71" s="1166">
        <v>15829</v>
      </c>
      <c r="L71" s="67">
        <v>89</v>
      </c>
    </row>
    <row r="72" spans="1:12" s="103" customFormat="1" ht="23.1" customHeight="1">
      <c r="A72" s="75">
        <v>90</v>
      </c>
      <c r="B72" s="76" t="s">
        <v>1124</v>
      </c>
      <c r="C72" s="1068">
        <v>-26160</v>
      </c>
      <c r="D72" s="453">
        <v>744375</v>
      </c>
      <c r="E72" s="1138">
        <v>9101336</v>
      </c>
      <c r="F72" s="1138">
        <v>384820</v>
      </c>
      <c r="G72" s="1138">
        <v>8025</v>
      </c>
      <c r="H72" s="1138">
        <v>3812</v>
      </c>
      <c r="I72" s="1138">
        <v>24</v>
      </c>
      <c r="J72" s="1138">
        <v>155</v>
      </c>
      <c r="K72" s="1169">
        <v>13763</v>
      </c>
      <c r="L72" s="77">
        <v>90</v>
      </c>
    </row>
    <row r="73" spans="1:12" s="103" customFormat="1" ht="23.1" customHeight="1">
      <c r="A73" s="66">
        <v>91</v>
      </c>
      <c r="B73" s="65" t="s">
        <v>1125</v>
      </c>
      <c r="C73" s="1066">
        <v>-13061</v>
      </c>
      <c r="D73" s="445">
        <v>622442</v>
      </c>
      <c r="E73" s="1139">
        <v>6456744</v>
      </c>
      <c r="F73" s="1139">
        <v>0</v>
      </c>
      <c r="G73" s="1139">
        <v>5036</v>
      </c>
      <c r="H73" s="1139">
        <v>2325</v>
      </c>
      <c r="I73" s="1139">
        <v>16</v>
      </c>
      <c r="J73" s="1139">
        <v>166</v>
      </c>
      <c r="K73" s="1170">
        <v>8915</v>
      </c>
      <c r="L73" s="71">
        <v>91</v>
      </c>
    </row>
    <row r="74" spans="1:12" s="103" customFormat="1" ht="23.1" customHeight="1">
      <c r="A74" s="66">
        <v>92</v>
      </c>
      <c r="B74" s="65" t="s">
        <v>1126</v>
      </c>
      <c r="C74" s="1038">
        <v>-16245</v>
      </c>
      <c r="D74" s="437">
        <v>1254679</v>
      </c>
      <c r="E74" s="1137">
        <v>14960212</v>
      </c>
      <c r="F74" s="1137">
        <v>0</v>
      </c>
      <c r="G74" s="1137">
        <v>10475</v>
      </c>
      <c r="H74" s="1137">
        <v>4567</v>
      </c>
      <c r="I74" s="1137">
        <v>30</v>
      </c>
      <c r="J74" s="1137">
        <v>302</v>
      </c>
      <c r="K74" s="1166">
        <v>18286</v>
      </c>
      <c r="L74" s="67">
        <v>92</v>
      </c>
    </row>
    <row r="75" spans="1:12" s="103" customFormat="1" ht="23.1" customHeight="1">
      <c r="A75" s="66">
        <v>94</v>
      </c>
      <c r="B75" s="65" t="s">
        <v>1127</v>
      </c>
      <c r="C75" s="1038">
        <v>-2596739</v>
      </c>
      <c r="D75" s="437">
        <v>20028673</v>
      </c>
      <c r="E75" s="1137">
        <v>274406144</v>
      </c>
      <c r="F75" s="1137">
        <v>0</v>
      </c>
      <c r="G75" s="1137">
        <v>197768</v>
      </c>
      <c r="H75" s="1137">
        <v>87714</v>
      </c>
      <c r="I75" s="1137">
        <v>1521</v>
      </c>
      <c r="J75" s="1137">
        <v>6744</v>
      </c>
      <c r="K75" s="1166">
        <v>310988</v>
      </c>
      <c r="L75" s="67">
        <v>94</v>
      </c>
    </row>
    <row r="76" spans="1:12" s="103" customFormat="1" ht="23.1" customHeight="1">
      <c r="A76" s="66">
        <v>301</v>
      </c>
      <c r="B76" s="65" t="s">
        <v>1128</v>
      </c>
      <c r="C76" s="1038" t="s">
        <v>760</v>
      </c>
      <c r="D76" s="437" t="s">
        <v>760</v>
      </c>
      <c r="E76" s="1137" t="s">
        <v>760</v>
      </c>
      <c r="F76" s="1137" t="s">
        <v>760</v>
      </c>
      <c r="G76" s="1137" t="s">
        <v>760</v>
      </c>
      <c r="H76" s="1137" t="s">
        <v>760</v>
      </c>
      <c r="I76" s="1137" t="s">
        <v>760</v>
      </c>
      <c r="J76" s="1137" t="s">
        <v>760</v>
      </c>
      <c r="K76" s="1166" t="s">
        <v>760</v>
      </c>
      <c r="L76" s="67">
        <v>301</v>
      </c>
    </row>
    <row r="77" spans="1:12" s="103" customFormat="1" ht="23.1" customHeight="1">
      <c r="A77" s="75">
        <v>302</v>
      </c>
      <c r="B77" s="76" t="s">
        <v>1129</v>
      </c>
      <c r="C77" s="1068" t="s">
        <v>760</v>
      </c>
      <c r="D77" s="453" t="s">
        <v>760</v>
      </c>
      <c r="E77" s="1138" t="s">
        <v>760</v>
      </c>
      <c r="F77" s="1138" t="s">
        <v>760</v>
      </c>
      <c r="G77" s="1138" t="s">
        <v>760</v>
      </c>
      <c r="H77" s="1138" t="s">
        <v>760</v>
      </c>
      <c r="I77" s="1138" t="s">
        <v>760</v>
      </c>
      <c r="J77" s="1138" t="s">
        <v>760</v>
      </c>
      <c r="K77" s="1169" t="s">
        <v>760</v>
      </c>
      <c r="L77" s="77">
        <v>302</v>
      </c>
    </row>
    <row r="78" spans="1:12" s="103" customFormat="1" ht="23.1" customHeight="1">
      <c r="A78" s="78">
        <v>303</v>
      </c>
      <c r="B78" s="65" t="s">
        <v>1130</v>
      </c>
      <c r="C78" s="1066" t="s">
        <v>760</v>
      </c>
      <c r="D78" s="445" t="s">
        <v>760</v>
      </c>
      <c r="E78" s="1139" t="s">
        <v>760</v>
      </c>
      <c r="F78" s="1139" t="s">
        <v>760</v>
      </c>
      <c r="G78" s="1139" t="s">
        <v>760</v>
      </c>
      <c r="H78" s="1139" t="s">
        <v>760</v>
      </c>
      <c r="I78" s="1139" t="s">
        <v>760</v>
      </c>
      <c r="J78" s="1139" t="s">
        <v>760</v>
      </c>
      <c r="K78" s="1170" t="s">
        <v>760</v>
      </c>
      <c r="L78" s="79">
        <v>303</v>
      </c>
    </row>
    <row r="79" spans="1:12" s="103" customFormat="1" ht="23.1" customHeight="1">
      <c r="A79" s="66">
        <v>304</v>
      </c>
      <c r="B79" s="65" t="s">
        <v>1131</v>
      </c>
      <c r="C79" s="1038" t="s">
        <v>760</v>
      </c>
      <c r="D79" s="437" t="s">
        <v>760</v>
      </c>
      <c r="E79" s="1137" t="s">
        <v>760</v>
      </c>
      <c r="F79" s="1137" t="s">
        <v>760</v>
      </c>
      <c r="G79" s="1137" t="s">
        <v>760</v>
      </c>
      <c r="H79" s="1137" t="s">
        <v>760</v>
      </c>
      <c r="I79" s="1137" t="s">
        <v>760</v>
      </c>
      <c r="J79" s="1137" t="s">
        <v>760</v>
      </c>
      <c r="K79" s="1166" t="s">
        <v>760</v>
      </c>
      <c r="L79" s="67">
        <v>304</v>
      </c>
    </row>
    <row r="80" spans="1:12" s="103" customFormat="1" ht="23.1" customHeight="1">
      <c r="A80" s="66">
        <v>305</v>
      </c>
      <c r="B80" s="65" t="s">
        <v>1132</v>
      </c>
      <c r="C80" s="1038" t="s">
        <v>760</v>
      </c>
      <c r="D80" s="437" t="s">
        <v>760</v>
      </c>
      <c r="E80" s="1137" t="s">
        <v>760</v>
      </c>
      <c r="F80" s="1137" t="s">
        <v>760</v>
      </c>
      <c r="G80" s="1137" t="s">
        <v>760</v>
      </c>
      <c r="H80" s="1137" t="s">
        <v>760</v>
      </c>
      <c r="I80" s="1137" t="s">
        <v>760</v>
      </c>
      <c r="J80" s="1137" t="s">
        <v>760</v>
      </c>
      <c r="K80" s="1166" t="s">
        <v>760</v>
      </c>
      <c r="L80" s="67">
        <v>305</v>
      </c>
    </row>
    <row r="81" spans="1:12" s="103" customFormat="1" ht="23.1" customHeight="1">
      <c r="A81" s="66">
        <v>306</v>
      </c>
      <c r="B81" s="65" t="s">
        <v>1133</v>
      </c>
      <c r="C81" s="1038" t="s">
        <v>760</v>
      </c>
      <c r="D81" s="437" t="s">
        <v>760</v>
      </c>
      <c r="E81" s="1137" t="s">
        <v>760</v>
      </c>
      <c r="F81" s="1137" t="s">
        <v>760</v>
      </c>
      <c r="G81" s="1137" t="s">
        <v>760</v>
      </c>
      <c r="H81" s="1137" t="s">
        <v>760</v>
      </c>
      <c r="I81" s="1137" t="s">
        <v>760</v>
      </c>
      <c r="J81" s="1137" t="s">
        <v>760</v>
      </c>
      <c r="K81" s="1166" t="s">
        <v>760</v>
      </c>
      <c r="L81" s="67">
        <v>306</v>
      </c>
    </row>
    <row r="82" spans="1:12" s="103" customFormat="1" ht="23.1" customHeight="1">
      <c r="A82" s="75"/>
      <c r="B82" s="76"/>
      <c r="C82" s="1068"/>
      <c r="D82" s="453"/>
      <c r="E82" s="1138"/>
      <c r="F82" s="1138"/>
      <c r="G82" s="1138"/>
      <c r="H82" s="1138"/>
      <c r="I82" s="1138"/>
      <c r="J82" s="1138"/>
      <c r="K82" s="1169"/>
      <c r="L82" s="77"/>
    </row>
    <row r="83" spans="1:12" s="103" customFormat="1" ht="23.1" customHeight="1">
      <c r="A83" s="66"/>
      <c r="B83" s="65"/>
      <c r="C83" s="1066"/>
      <c r="D83" s="445"/>
      <c r="E83" s="1139"/>
      <c r="F83" s="1139"/>
      <c r="G83" s="1139"/>
      <c r="H83" s="1139"/>
      <c r="I83" s="1139"/>
      <c r="J83" s="1139"/>
      <c r="K83" s="1170"/>
      <c r="L83" s="67"/>
    </row>
    <row r="84" spans="1:12" s="103" customFormat="1" ht="23.1" customHeight="1">
      <c r="A84" s="66"/>
      <c r="B84" s="65"/>
      <c r="C84" s="1038"/>
      <c r="D84" s="437"/>
      <c r="E84" s="1137"/>
      <c r="F84" s="1137"/>
      <c r="G84" s="1137"/>
      <c r="H84" s="1137"/>
      <c r="I84" s="1137"/>
      <c r="J84" s="1137"/>
      <c r="K84" s="1166"/>
      <c r="L84" s="67"/>
    </row>
    <row r="85" spans="1:12" s="103" customFormat="1" ht="23.1" customHeight="1">
      <c r="A85" s="66"/>
      <c r="B85" s="65"/>
      <c r="C85" s="1038"/>
      <c r="D85" s="437"/>
      <c r="E85" s="1137"/>
      <c r="F85" s="1137"/>
      <c r="G85" s="1137"/>
      <c r="H85" s="1137"/>
      <c r="I85" s="1137"/>
      <c r="J85" s="1137"/>
      <c r="K85" s="1166"/>
      <c r="L85" s="67"/>
    </row>
    <row r="86" spans="1:12" s="103" customFormat="1" ht="23.1" customHeight="1">
      <c r="A86" s="66"/>
      <c r="B86" s="65"/>
      <c r="C86" s="1038"/>
      <c r="D86" s="437"/>
      <c r="E86" s="1137"/>
      <c r="F86" s="1137"/>
      <c r="G86" s="1137"/>
      <c r="H86" s="1137"/>
      <c r="I86" s="1137"/>
      <c r="J86" s="1137"/>
      <c r="K86" s="1166"/>
      <c r="L86" s="67"/>
    </row>
    <row r="87" spans="1:12" s="103" customFormat="1" ht="23.1" customHeight="1">
      <c r="A87" s="75"/>
      <c r="B87" s="76"/>
      <c r="C87" s="1068"/>
      <c r="D87" s="453"/>
      <c r="E87" s="1138"/>
      <c r="F87" s="1138"/>
      <c r="G87" s="1138"/>
      <c r="H87" s="1138"/>
      <c r="I87" s="1138"/>
      <c r="J87" s="1138"/>
      <c r="K87" s="1169"/>
      <c r="L87" s="77"/>
    </row>
    <row r="88" spans="1:12" s="103" customFormat="1" ht="23.1" customHeight="1">
      <c r="A88" s="66"/>
      <c r="B88" s="65"/>
      <c r="C88" s="1066"/>
      <c r="D88" s="445"/>
      <c r="E88" s="1139"/>
      <c r="F88" s="1139"/>
      <c r="G88" s="1139"/>
      <c r="H88" s="1139"/>
      <c r="I88" s="1139"/>
      <c r="J88" s="1139"/>
      <c r="K88" s="1170"/>
      <c r="L88" s="67"/>
    </row>
    <row r="89" spans="1:12" s="103" customFormat="1" ht="23.1" customHeight="1">
      <c r="A89" s="66"/>
      <c r="B89" s="65"/>
      <c r="C89" s="1038"/>
      <c r="D89" s="437"/>
      <c r="E89" s="1137"/>
      <c r="F89" s="1137"/>
      <c r="G89" s="1137"/>
      <c r="H89" s="1137"/>
      <c r="I89" s="1137"/>
      <c r="J89" s="1137"/>
      <c r="K89" s="1166"/>
      <c r="L89" s="67"/>
    </row>
    <row r="90" spans="1:12" s="103" customFormat="1" ht="23.1" customHeight="1">
      <c r="A90" s="66"/>
      <c r="B90" s="65"/>
      <c r="C90" s="1038"/>
      <c r="D90" s="437"/>
      <c r="E90" s="1137"/>
      <c r="F90" s="1137"/>
      <c r="G90" s="1137"/>
      <c r="H90" s="1137"/>
      <c r="I90" s="1137"/>
      <c r="J90" s="1137"/>
      <c r="K90" s="1166"/>
      <c r="L90" s="67"/>
    </row>
    <row r="91" spans="1:12" s="103" customFormat="1" ht="23.1" customHeight="1">
      <c r="A91" s="66"/>
      <c r="B91" s="65"/>
      <c r="C91" s="1038"/>
      <c r="D91" s="437"/>
      <c r="E91" s="1137"/>
      <c r="F91" s="1137"/>
      <c r="G91" s="1137"/>
      <c r="H91" s="1137"/>
      <c r="I91" s="1137"/>
      <c r="J91" s="1137"/>
      <c r="K91" s="1166"/>
      <c r="L91" s="67"/>
    </row>
    <row r="92" spans="1:12" s="103" customFormat="1" ht="23.1" customHeight="1">
      <c r="A92" s="75"/>
      <c r="B92" s="76"/>
      <c r="C92" s="1068"/>
      <c r="D92" s="453"/>
      <c r="E92" s="1138"/>
      <c r="F92" s="1138"/>
      <c r="G92" s="1138"/>
      <c r="H92" s="1138"/>
      <c r="I92" s="1138"/>
      <c r="J92" s="1138"/>
      <c r="K92" s="1169"/>
      <c r="L92" s="77"/>
    </row>
    <row r="93" spans="1:12" s="103" customFormat="1" ht="23.1" customHeight="1">
      <c r="A93" s="66"/>
      <c r="B93" s="65"/>
      <c r="C93" s="1066"/>
      <c r="D93" s="445"/>
      <c r="E93" s="1139"/>
      <c r="F93" s="1139"/>
      <c r="G93" s="1139"/>
      <c r="H93" s="1139"/>
      <c r="I93" s="1139"/>
      <c r="J93" s="1139"/>
      <c r="K93" s="1170"/>
      <c r="L93" s="67"/>
    </row>
    <row r="94" spans="1:12" s="103" customFormat="1" ht="23.1" customHeight="1">
      <c r="A94" s="66"/>
      <c r="B94" s="65"/>
      <c r="C94" s="1038"/>
      <c r="D94" s="437"/>
      <c r="E94" s="1137"/>
      <c r="F94" s="1137"/>
      <c r="G94" s="1137"/>
      <c r="H94" s="1137"/>
      <c r="I94" s="1137"/>
      <c r="J94" s="1137"/>
      <c r="K94" s="1166"/>
      <c r="L94" s="67"/>
    </row>
    <row r="95" spans="1:12" s="103" customFormat="1" ht="23.1" customHeight="1">
      <c r="A95" s="66"/>
      <c r="B95" s="65"/>
      <c r="C95" s="1038"/>
      <c r="D95" s="437"/>
      <c r="E95" s="1137"/>
      <c r="F95" s="1137"/>
      <c r="G95" s="1137"/>
      <c r="H95" s="1137"/>
      <c r="I95" s="1137"/>
      <c r="J95" s="1137"/>
      <c r="K95" s="1166"/>
      <c r="L95" s="67"/>
    </row>
    <row r="96" spans="1:12" s="103" customFormat="1" ht="23.1" customHeight="1">
      <c r="A96" s="78"/>
      <c r="B96" s="65"/>
      <c r="C96" s="1038"/>
      <c r="D96" s="437"/>
      <c r="E96" s="1137"/>
      <c r="F96" s="1137"/>
      <c r="G96" s="1137"/>
      <c r="H96" s="1137"/>
      <c r="I96" s="1137"/>
      <c r="J96" s="1137"/>
      <c r="K96" s="1166"/>
      <c r="L96" s="79"/>
    </row>
    <row r="97" spans="1:12" s="103" customFormat="1" ht="23.1" customHeight="1">
      <c r="A97" s="75"/>
      <c r="B97" s="76"/>
      <c r="C97" s="1068"/>
      <c r="D97" s="453"/>
      <c r="E97" s="1138"/>
      <c r="F97" s="1138"/>
      <c r="G97" s="1138"/>
      <c r="H97" s="1138"/>
      <c r="I97" s="1138"/>
      <c r="J97" s="1138"/>
      <c r="K97" s="1169"/>
      <c r="L97" s="77"/>
    </row>
    <row r="98" spans="1:12" s="103" customFormat="1" ht="23.1" customHeight="1">
      <c r="A98" s="66"/>
      <c r="B98" s="65"/>
      <c r="C98" s="1066"/>
      <c r="D98" s="445"/>
      <c r="E98" s="1139"/>
      <c r="F98" s="1139"/>
      <c r="G98" s="1139"/>
      <c r="H98" s="1139"/>
      <c r="I98" s="1139"/>
      <c r="J98" s="1139"/>
      <c r="K98" s="1170"/>
      <c r="L98" s="67"/>
    </row>
    <row r="99" spans="1:12" s="103" customFormat="1" ht="23.1" customHeight="1">
      <c r="A99" s="66"/>
      <c r="B99" s="65"/>
      <c r="C99" s="1038"/>
      <c r="D99" s="437"/>
      <c r="E99" s="1137"/>
      <c r="F99" s="1137"/>
      <c r="G99" s="1137"/>
      <c r="H99" s="1137"/>
      <c r="I99" s="1137"/>
      <c r="J99" s="1137"/>
      <c r="K99" s="1166"/>
      <c r="L99" s="67"/>
    </row>
    <row r="100" spans="1:12" s="103" customFormat="1" ht="23.1" customHeight="1">
      <c r="A100" s="66"/>
      <c r="B100" s="65"/>
      <c r="C100" s="1038"/>
      <c r="D100" s="437"/>
      <c r="E100" s="1137"/>
      <c r="F100" s="1137"/>
      <c r="G100" s="1137"/>
      <c r="H100" s="1137"/>
      <c r="I100" s="1137"/>
      <c r="J100" s="1137"/>
      <c r="K100" s="1166"/>
      <c r="L100" s="67"/>
    </row>
    <row r="101" spans="1:12" s="103" customFormat="1" ht="23.1" customHeight="1">
      <c r="A101" s="78"/>
      <c r="B101" s="65"/>
      <c r="C101" s="1038"/>
      <c r="D101" s="437"/>
      <c r="E101" s="1137"/>
      <c r="F101" s="1137"/>
      <c r="G101" s="1137"/>
      <c r="H101" s="1137"/>
      <c r="I101" s="1137"/>
      <c r="J101" s="1137"/>
      <c r="K101" s="1166"/>
      <c r="L101" s="79"/>
    </row>
    <row r="102" spans="1:12" s="103" customFormat="1" ht="23.1" customHeight="1">
      <c r="A102" s="75"/>
      <c r="B102" s="76"/>
      <c r="C102" s="1068"/>
      <c r="D102" s="453"/>
      <c r="E102" s="1138"/>
      <c r="F102" s="1138"/>
      <c r="G102" s="1138"/>
      <c r="H102" s="1138"/>
      <c r="I102" s="1138"/>
      <c r="J102" s="1138"/>
      <c r="K102" s="1169"/>
      <c r="L102" s="77"/>
    </row>
    <row r="103" spans="1:12" s="125" customFormat="1" ht="23.1" customHeight="1">
      <c r="A103" s="66"/>
      <c r="B103" s="65"/>
      <c r="C103" s="1066"/>
      <c r="D103" s="445"/>
      <c r="E103" s="1139"/>
      <c r="F103" s="1139"/>
      <c r="G103" s="1139"/>
      <c r="H103" s="1139"/>
      <c r="I103" s="1139"/>
      <c r="J103" s="1139"/>
      <c r="K103" s="1170"/>
      <c r="L103" s="67"/>
    </row>
    <row r="104" spans="1:12" s="125" customFormat="1" ht="23.1" customHeight="1">
      <c r="A104" s="66"/>
      <c r="B104" s="65"/>
      <c r="C104" s="1038"/>
      <c r="D104" s="437"/>
      <c r="E104" s="1137"/>
      <c r="F104" s="1137"/>
      <c r="G104" s="1137"/>
      <c r="H104" s="1137"/>
      <c r="I104" s="1137"/>
      <c r="J104" s="1137"/>
      <c r="K104" s="1166"/>
      <c r="L104" s="67"/>
    </row>
    <row r="105" spans="1:12" s="125" customFormat="1" ht="23.1" customHeight="1">
      <c r="A105" s="66"/>
      <c r="B105" s="65"/>
      <c r="C105" s="1038"/>
      <c r="D105" s="437"/>
      <c r="E105" s="1137"/>
      <c r="F105" s="1137"/>
      <c r="G105" s="1137"/>
      <c r="H105" s="1137"/>
      <c r="I105" s="1137"/>
      <c r="J105" s="1137"/>
      <c r="K105" s="1166"/>
      <c r="L105" s="67"/>
    </row>
    <row r="106" spans="1:12" s="125" customFormat="1" ht="23.1" customHeight="1">
      <c r="A106" s="66"/>
      <c r="B106" s="65"/>
      <c r="C106" s="1038"/>
      <c r="D106" s="437"/>
      <c r="E106" s="1137"/>
      <c r="F106" s="1137"/>
      <c r="G106" s="1137"/>
      <c r="H106" s="1137"/>
      <c r="I106" s="1137"/>
      <c r="J106" s="1137"/>
      <c r="K106" s="1166"/>
      <c r="L106" s="67"/>
    </row>
    <row r="107" spans="1:12" s="125" customFormat="1" ht="23.1" customHeight="1" thickBot="1">
      <c r="A107" s="81"/>
      <c r="B107" s="82"/>
      <c r="C107" s="1171"/>
      <c r="D107" s="1172"/>
      <c r="E107" s="1150"/>
      <c r="F107" s="1150"/>
      <c r="G107" s="1150"/>
      <c r="H107" s="1150"/>
      <c r="I107" s="1150"/>
      <c r="J107" s="1150"/>
      <c r="K107" s="1173"/>
      <c r="L107" s="83"/>
    </row>
    <row r="108" spans="1:12" ht="19.7" customHeight="1">
      <c r="C108" s="199"/>
      <c r="D108" s="199"/>
      <c r="E108" s="199"/>
      <c r="F108" s="199"/>
      <c r="G108" s="199"/>
      <c r="H108" s="199"/>
      <c r="I108" s="199"/>
      <c r="J108" s="199"/>
      <c r="K108" s="199"/>
      <c r="L108" s="6"/>
    </row>
    <row r="109" spans="1:12" ht="19.7" customHeight="1">
      <c r="C109" s="199"/>
      <c r="D109" s="199"/>
      <c r="E109" s="199"/>
      <c r="F109" s="199"/>
      <c r="G109" s="199"/>
      <c r="H109" s="199"/>
      <c r="I109" s="199"/>
      <c r="J109" s="199"/>
      <c r="K109" s="199"/>
      <c r="L109" s="6"/>
    </row>
    <row r="110" spans="1:12" ht="19.7" customHeight="1">
      <c r="B110" s="205"/>
      <c r="C110" s="206"/>
      <c r="D110" s="206"/>
      <c r="E110" s="206"/>
      <c r="F110" s="206"/>
      <c r="G110" s="206"/>
      <c r="H110" s="206"/>
      <c r="I110" s="206"/>
      <c r="J110" s="206"/>
      <c r="K110" s="206"/>
      <c r="L110" s="6"/>
    </row>
    <row r="111" spans="1:12" ht="19.7" customHeight="1">
      <c r="B111" s="205"/>
      <c r="C111" s="206"/>
      <c r="D111" s="206"/>
      <c r="E111" s="206"/>
      <c r="F111" s="206"/>
      <c r="G111" s="206"/>
      <c r="H111" s="206"/>
      <c r="I111" s="206"/>
      <c r="J111" s="206"/>
      <c r="K111" s="206"/>
    </row>
    <row r="112" spans="1:12" ht="19.7" customHeight="1">
      <c r="B112" s="205"/>
      <c r="C112" s="206"/>
      <c r="D112" s="206"/>
      <c r="E112" s="206"/>
      <c r="F112" s="206"/>
      <c r="G112" s="206"/>
      <c r="H112" s="206"/>
      <c r="I112" s="206"/>
      <c r="J112" s="206"/>
      <c r="K112" s="206"/>
    </row>
    <row r="113" spans="2:11" ht="19.7" customHeight="1">
      <c r="B113" s="205"/>
      <c r="C113" s="206"/>
      <c r="D113" s="206"/>
      <c r="E113" s="206"/>
      <c r="F113" s="206"/>
      <c r="G113" s="206"/>
      <c r="H113" s="206"/>
      <c r="I113" s="206"/>
      <c r="J113" s="206"/>
      <c r="K113" s="206"/>
    </row>
    <row r="114" spans="2:11" ht="19.7" customHeight="1">
      <c r="B114" s="205"/>
      <c r="C114" s="206"/>
      <c r="D114" s="206"/>
      <c r="E114" s="206"/>
      <c r="F114" s="206"/>
      <c r="G114" s="206"/>
      <c r="H114" s="206"/>
      <c r="I114" s="206"/>
      <c r="J114" s="206"/>
      <c r="K114" s="206"/>
    </row>
    <row r="115" spans="2:11" ht="19.7" customHeight="1">
      <c r="B115" s="205"/>
      <c r="C115" s="206"/>
      <c r="D115" s="206"/>
      <c r="E115" s="206"/>
      <c r="F115" s="206"/>
      <c r="G115" s="206"/>
      <c r="H115" s="206"/>
      <c r="I115" s="206"/>
      <c r="J115" s="206"/>
      <c r="K115" s="206"/>
    </row>
  </sheetData>
  <phoneticPr fontId="2"/>
  <pageMargins left="0.87" right="0.59055118110236227" top="0.52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1" man="1"/>
  </rowBreaks>
  <colBreaks count="1" manualBreakCount="1">
    <brk id="6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/>
  <dimension ref="A1:BC107"/>
  <sheetViews>
    <sheetView showGridLines="0" view="pageBreakPreview" zoomScale="55" zoomScaleNormal="100" zoomScaleSheetLayoutView="55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19.7" customHeight="1"/>
  <cols>
    <col min="1" max="1" width="5.875" style="8" customWidth="1"/>
    <col min="2" max="2" width="25.625" style="6" customWidth="1"/>
    <col min="3" max="3" width="21.625" style="6" customWidth="1"/>
    <col min="4" max="4" width="13.625" style="207" customWidth="1"/>
    <col min="5" max="5" width="21.625" style="6" customWidth="1"/>
    <col min="6" max="6" width="13.625" style="207" customWidth="1"/>
    <col min="7" max="7" width="21.625" style="6" customWidth="1"/>
    <col min="8" max="8" width="13.625" style="207" customWidth="1"/>
    <col min="9" max="9" width="21.625" style="6" customWidth="1"/>
    <col min="10" max="10" width="13.625" style="207" customWidth="1"/>
    <col min="11" max="11" width="21.625" style="107" customWidth="1"/>
    <col min="12" max="12" width="19.25" style="107" customWidth="1"/>
    <col min="13" max="13" width="18.625" style="107" customWidth="1"/>
    <col min="14" max="14" width="20.5" style="107" customWidth="1"/>
    <col min="15" max="15" width="5.875" style="8" customWidth="1"/>
    <col min="16" max="16384" width="9" style="6"/>
  </cols>
  <sheetData>
    <row r="1" spans="1:55" ht="30.95" customHeight="1">
      <c r="A1" s="4" t="s">
        <v>276</v>
      </c>
    </row>
    <row r="2" spans="1:55" s="86" customFormat="1" ht="22.5" customHeight="1" thickBot="1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132"/>
      <c r="O2" s="209" t="s">
        <v>618</v>
      </c>
    </row>
    <row r="3" spans="1:55" s="121" customFormat="1" ht="24.95" customHeight="1">
      <c r="A3" s="13" t="s">
        <v>549</v>
      </c>
      <c r="B3" s="14"/>
      <c r="C3" s="2425" t="s">
        <v>778</v>
      </c>
      <c r="D3" s="2420"/>
      <c r="E3" s="2420"/>
      <c r="F3" s="2420"/>
      <c r="G3" s="2420"/>
      <c r="H3" s="2420"/>
      <c r="I3" s="2423" t="s">
        <v>779</v>
      </c>
      <c r="J3" s="2423"/>
      <c r="K3" s="2424"/>
      <c r="L3" s="185"/>
      <c r="M3" s="185"/>
      <c r="N3" s="185"/>
      <c r="O3" s="20" t="s">
        <v>549</v>
      </c>
    </row>
    <row r="4" spans="1:55" s="121" customFormat="1" ht="24.95" customHeight="1">
      <c r="A4" s="22" t="s">
        <v>550</v>
      </c>
      <c r="B4" s="23"/>
      <c r="C4" s="188" t="s">
        <v>637</v>
      </c>
      <c r="D4" s="189"/>
      <c r="E4" s="188" t="s">
        <v>638</v>
      </c>
      <c r="F4" s="189"/>
      <c r="G4" s="188" t="s">
        <v>639</v>
      </c>
      <c r="H4" s="189"/>
      <c r="I4" s="188" t="s">
        <v>640</v>
      </c>
      <c r="J4" s="189"/>
      <c r="K4" s="190" t="s">
        <v>511</v>
      </c>
      <c r="L4" s="93"/>
      <c r="N4" s="93" t="s">
        <v>277</v>
      </c>
      <c r="O4" s="29" t="s">
        <v>550</v>
      </c>
    </row>
    <row r="5" spans="1:55" s="121" customFormat="1" ht="24.95" customHeight="1">
      <c r="A5" s="22" t="s">
        <v>551</v>
      </c>
      <c r="B5" s="23" t="s">
        <v>512</v>
      </c>
      <c r="C5" s="92"/>
      <c r="D5" s="192"/>
      <c r="E5" s="92"/>
      <c r="F5" s="192"/>
      <c r="G5" s="92"/>
      <c r="H5" s="192"/>
      <c r="I5" s="92"/>
      <c r="J5" s="192"/>
      <c r="K5" s="92"/>
      <c r="L5" s="93" t="s">
        <v>530</v>
      </c>
      <c r="M5" s="93" t="s">
        <v>780</v>
      </c>
      <c r="N5" s="93"/>
      <c r="O5" s="29" t="s">
        <v>551</v>
      </c>
    </row>
    <row r="6" spans="1:55" s="121" customFormat="1" ht="24.95" customHeight="1">
      <c r="A6" s="22" t="s">
        <v>552</v>
      </c>
      <c r="B6" s="23"/>
      <c r="C6" s="93" t="s">
        <v>626</v>
      </c>
      <c r="D6" s="193" t="s">
        <v>561</v>
      </c>
      <c r="E6" s="93" t="s">
        <v>626</v>
      </c>
      <c r="F6" s="193" t="s">
        <v>561</v>
      </c>
      <c r="G6" s="93" t="s">
        <v>626</v>
      </c>
      <c r="H6" s="193" t="s">
        <v>561</v>
      </c>
      <c r="I6" s="93" t="s">
        <v>626</v>
      </c>
      <c r="J6" s="193" t="s">
        <v>561</v>
      </c>
      <c r="K6" s="93" t="s">
        <v>626</v>
      </c>
      <c r="L6" s="93"/>
      <c r="M6" s="93"/>
      <c r="N6" s="93" t="s">
        <v>473</v>
      </c>
      <c r="O6" s="29" t="s">
        <v>552</v>
      </c>
    </row>
    <row r="7" spans="1:55" s="121" customFormat="1" ht="24.95" customHeight="1" thickBot="1">
      <c r="A7" s="44" t="s">
        <v>553</v>
      </c>
      <c r="B7" s="45"/>
      <c r="C7" s="95"/>
      <c r="D7" s="194"/>
      <c r="E7" s="95"/>
      <c r="F7" s="194"/>
      <c r="G7" s="95"/>
      <c r="H7" s="194"/>
      <c r="I7" s="95"/>
      <c r="J7" s="194"/>
      <c r="K7" s="95"/>
      <c r="L7" s="95"/>
      <c r="M7" s="95"/>
      <c r="N7" s="95"/>
      <c r="O7" s="56" t="s">
        <v>553</v>
      </c>
    </row>
    <row r="8" spans="1:55" s="121" customFormat="1" ht="30" customHeight="1">
      <c r="A8" s="22"/>
      <c r="B8" s="30" t="s">
        <v>1136</v>
      </c>
      <c r="C8" s="1145" t="s">
        <v>760</v>
      </c>
      <c r="D8" s="1161" t="s">
        <v>760</v>
      </c>
      <c r="E8" s="1145" t="s">
        <v>760</v>
      </c>
      <c r="F8" s="1161" t="s">
        <v>760</v>
      </c>
      <c r="G8" s="1145" t="s">
        <v>760</v>
      </c>
      <c r="H8" s="1161" t="s">
        <v>760</v>
      </c>
      <c r="I8" s="1145" t="s">
        <v>760</v>
      </c>
      <c r="J8" s="1161" t="s">
        <v>760</v>
      </c>
      <c r="K8" s="1152" t="s">
        <v>760</v>
      </c>
      <c r="L8" s="1152" t="s">
        <v>760</v>
      </c>
      <c r="M8" s="1152" t="s">
        <v>760</v>
      </c>
      <c r="N8" s="1155" t="s">
        <v>760</v>
      </c>
      <c r="O8" s="25"/>
      <c r="P8" s="125"/>
      <c r="Q8" s="125"/>
      <c r="R8" s="125"/>
      <c r="S8" s="125"/>
      <c r="T8" s="125"/>
      <c r="U8" s="125"/>
      <c r="V8" s="125"/>
      <c r="W8" s="125"/>
      <c r="X8" s="125"/>
      <c r="Y8" s="125"/>
      <c r="Z8" s="125"/>
      <c r="AA8" s="125"/>
      <c r="AB8" s="125"/>
      <c r="AC8" s="125"/>
      <c r="AD8" s="125"/>
      <c r="AE8" s="125"/>
      <c r="AF8" s="125"/>
      <c r="AG8" s="125"/>
      <c r="AH8" s="125"/>
      <c r="AI8" s="125"/>
      <c r="AJ8" s="125"/>
      <c r="AK8" s="125"/>
      <c r="AL8" s="125"/>
      <c r="AM8" s="125"/>
      <c r="AN8" s="125"/>
      <c r="AO8" s="125"/>
      <c r="AP8" s="125"/>
      <c r="AQ8" s="125"/>
      <c r="AR8" s="125"/>
      <c r="AS8" s="125"/>
      <c r="AT8" s="125"/>
      <c r="AU8" s="125"/>
      <c r="AV8" s="125"/>
      <c r="AW8" s="125"/>
      <c r="AX8" s="125"/>
      <c r="AY8" s="125"/>
      <c r="AZ8" s="125"/>
      <c r="BA8" s="125"/>
      <c r="BB8" s="125"/>
      <c r="BC8" s="125"/>
    </row>
    <row r="9" spans="1:55" s="121" customFormat="1" ht="30" customHeight="1">
      <c r="A9" s="22"/>
      <c r="B9" s="30" t="s">
        <v>1137</v>
      </c>
      <c r="C9" s="1137">
        <v>30093848</v>
      </c>
      <c r="D9" s="1140">
        <v>64.900000000000006</v>
      </c>
      <c r="E9" s="1137">
        <v>0</v>
      </c>
      <c r="F9" s="1140">
        <v>0</v>
      </c>
      <c r="G9" s="1137">
        <v>16275471</v>
      </c>
      <c r="H9" s="1140">
        <v>35.1</v>
      </c>
      <c r="I9" s="1137">
        <v>0</v>
      </c>
      <c r="J9" s="1140">
        <v>0</v>
      </c>
      <c r="K9" s="438">
        <v>46369319</v>
      </c>
      <c r="L9" s="438">
        <v>3538744</v>
      </c>
      <c r="M9" s="438">
        <v>39016</v>
      </c>
      <c r="N9" s="1156">
        <v>5093563</v>
      </c>
      <c r="O9" s="29"/>
    </row>
    <row r="10" spans="1:55" s="121" customFormat="1" ht="30" customHeight="1">
      <c r="A10" s="22"/>
      <c r="B10" s="30" t="s">
        <v>1138</v>
      </c>
      <c r="C10" s="1151" t="s">
        <v>760</v>
      </c>
      <c r="D10" s="1162" t="s">
        <v>760</v>
      </c>
      <c r="E10" s="1151" t="s">
        <v>760</v>
      </c>
      <c r="F10" s="1162" t="s">
        <v>760</v>
      </c>
      <c r="G10" s="1151" t="s">
        <v>760</v>
      </c>
      <c r="H10" s="1162" t="s">
        <v>760</v>
      </c>
      <c r="I10" s="1151" t="s">
        <v>760</v>
      </c>
      <c r="J10" s="1162" t="s">
        <v>760</v>
      </c>
      <c r="K10" s="1153" t="s">
        <v>760</v>
      </c>
      <c r="L10" s="1153" t="s">
        <v>760</v>
      </c>
      <c r="M10" s="1153" t="s">
        <v>760</v>
      </c>
      <c r="N10" s="1157" t="s">
        <v>760</v>
      </c>
      <c r="O10" s="29"/>
    </row>
    <row r="11" spans="1:55" s="121" customFormat="1" ht="30" customHeight="1">
      <c r="A11" s="22"/>
      <c r="B11" s="30" t="s">
        <v>1139</v>
      </c>
      <c r="C11" s="1137">
        <v>28451045</v>
      </c>
      <c r="D11" s="1140">
        <v>65.31</v>
      </c>
      <c r="E11" s="1137">
        <v>0</v>
      </c>
      <c r="F11" s="1140">
        <v>0</v>
      </c>
      <c r="G11" s="1137">
        <v>15109035</v>
      </c>
      <c r="H11" s="1140">
        <v>34.69</v>
      </c>
      <c r="I11" s="1137">
        <v>0</v>
      </c>
      <c r="J11" s="1140">
        <v>0</v>
      </c>
      <c r="K11" s="438">
        <v>43560080</v>
      </c>
      <c r="L11" s="438">
        <v>3281058</v>
      </c>
      <c r="M11" s="438">
        <v>36988</v>
      </c>
      <c r="N11" s="1156">
        <v>4938313</v>
      </c>
      <c r="O11" s="29"/>
    </row>
    <row r="12" spans="1:55" s="121" customFormat="1" ht="30" customHeight="1">
      <c r="A12" s="122"/>
      <c r="B12" s="150" t="s">
        <v>1140</v>
      </c>
      <c r="C12" s="1138">
        <v>1642803</v>
      </c>
      <c r="D12" s="1141">
        <v>58.48</v>
      </c>
      <c r="E12" s="1138">
        <v>0</v>
      </c>
      <c r="F12" s="1141">
        <v>0</v>
      </c>
      <c r="G12" s="1138">
        <v>1166436</v>
      </c>
      <c r="H12" s="1141">
        <v>41.52</v>
      </c>
      <c r="I12" s="1138">
        <v>0</v>
      </c>
      <c r="J12" s="1141">
        <v>0</v>
      </c>
      <c r="K12" s="440">
        <v>2809239</v>
      </c>
      <c r="L12" s="440">
        <v>257686</v>
      </c>
      <c r="M12" s="440">
        <v>2028</v>
      </c>
      <c r="N12" s="1158">
        <v>155250</v>
      </c>
      <c r="O12" s="124"/>
    </row>
    <row r="13" spans="1:55" ht="23.1" customHeight="1">
      <c r="A13" s="64">
        <v>1</v>
      </c>
      <c r="B13" s="97" t="s">
        <v>1065</v>
      </c>
      <c r="C13" s="1139">
        <v>1629595</v>
      </c>
      <c r="D13" s="1142">
        <v>71.45</v>
      </c>
      <c r="E13" s="1139">
        <v>0</v>
      </c>
      <c r="F13" s="1142">
        <v>0</v>
      </c>
      <c r="G13" s="1139">
        <v>651091</v>
      </c>
      <c r="H13" s="1142">
        <v>28.55</v>
      </c>
      <c r="I13" s="1139">
        <v>0</v>
      </c>
      <c r="J13" s="1142">
        <v>0</v>
      </c>
      <c r="K13" s="1032">
        <v>2280686</v>
      </c>
      <c r="L13" s="1032">
        <v>143601</v>
      </c>
      <c r="M13" s="1032">
        <v>2422</v>
      </c>
      <c r="N13" s="1159">
        <v>211986</v>
      </c>
      <c r="O13" s="63">
        <v>1</v>
      </c>
    </row>
    <row r="14" spans="1:55" ht="23.1" customHeight="1">
      <c r="A14" s="64">
        <v>2</v>
      </c>
      <c r="B14" s="97" t="s">
        <v>1066</v>
      </c>
      <c r="C14" s="1137">
        <v>669522</v>
      </c>
      <c r="D14" s="1140">
        <v>53.71</v>
      </c>
      <c r="E14" s="1137">
        <v>0</v>
      </c>
      <c r="F14" s="1140">
        <v>0</v>
      </c>
      <c r="G14" s="1137">
        <v>577011</v>
      </c>
      <c r="H14" s="1140">
        <v>46.29</v>
      </c>
      <c r="I14" s="1137">
        <v>0</v>
      </c>
      <c r="J14" s="1140">
        <v>0</v>
      </c>
      <c r="K14" s="438">
        <v>1246533</v>
      </c>
      <c r="L14" s="438">
        <v>137145</v>
      </c>
      <c r="M14" s="438">
        <v>942</v>
      </c>
      <c r="N14" s="1156">
        <v>80666</v>
      </c>
      <c r="O14" s="59">
        <v>2</v>
      </c>
    </row>
    <row r="15" spans="1:55" ht="23.1" customHeight="1">
      <c r="A15" s="64">
        <v>3</v>
      </c>
      <c r="B15" s="97" t="s">
        <v>1067</v>
      </c>
      <c r="C15" s="1137">
        <v>3275946</v>
      </c>
      <c r="D15" s="1140">
        <v>69.150000000000006</v>
      </c>
      <c r="E15" s="1137">
        <v>0</v>
      </c>
      <c r="F15" s="1140">
        <v>0</v>
      </c>
      <c r="G15" s="1137">
        <v>1461825</v>
      </c>
      <c r="H15" s="1140">
        <v>30.85</v>
      </c>
      <c r="I15" s="1137">
        <v>0</v>
      </c>
      <c r="J15" s="1140">
        <v>0</v>
      </c>
      <c r="K15" s="438">
        <v>4737771</v>
      </c>
      <c r="L15" s="438">
        <v>316600</v>
      </c>
      <c r="M15" s="438">
        <v>2527</v>
      </c>
      <c r="N15" s="1156">
        <v>641511</v>
      </c>
      <c r="O15" s="59">
        <v>3</v>
      </c>
    </row>
    <row r="16" spans="1:55" ht="23.1" customHeight="1">
      <c r="A16" s="64">
        <v>6</v>
      </c>
      <c r="B16" s="97" t="s">
        <v>1068</v>
      </c>
      <c r="C16" s="1137">
        <v>304048</v>
      </c>
      <c r="D16" s="1140">
        <v>58.88</v>
      </c>
      <c r="E16" s="1137">
        <v>0</v>
      </c>
      <c r="F16" s="1140">
        <v>0</v>
      </c>
      <c r="G16" s="1137">
        <v>212301</v>
      </c>
      <c r="H16" s="1140">
        <v>41.12</v>
      </c>
      <c r="I16" s="1137">
        <v>0</v>
      </c>
      <c r="J16" s="1140">
        <v>0</v>
      </c>
      <c r="K16" s="438">
        <v>516349</v>
      </c>
      <c r="L16" s="438">
        <v>45734</v>
      </c>
      <c r="M16" s="438">
        <v>265</v>
      </c>
      <c r="N16" s="1156">
        <v>23932</v>
      </c>
      <c r="O16" s="59">
        <v>6</v>
      </c>
    </row>
    <row r="17" spans="1:15" ht="23.1" customHeight="1">
      <c r="A17" s="197">
        <v>7</v>
      </c>
      <c r="B17" s="198" t="s">
        <v>1069</v>
      </c>
      <c r="C17" s="1138">
        <v>174701</v>
      </c>
      <c r="D17" s="1141">
        <v>66.05</v>
      </c>
      <c r="E17" s="1138">
        <v>0</v>
      </c>
      <c r="F17" s="1141">
        <v>0</v>
      </c>
      <c r="G17" s="1138">
        <v>89806</v>
      </c>
      <c r="H17" s="1141">
        <v>33.950000000000003</v>
      </c>
      <c r="I17" s="1138">
        <v>0</v>
      </c>
      <c r="J17" s="1141">
        <v>0</v>
      </c>
      <c r="K17" s="440">
        <v>264507</v>
      </c>
      <c r="L17" s="440">
        <v>16486</v>
      </c>
      <c r="M17" s="440">
        <v>145</v>
      </c>
      <c r="N17" s="1158">
        <v>13407</v>
      </c>
      <c r="O17" s="141">
        <v>7</v>
      </c>
    </row>
    <row r="18" spans="1:15" ht="23.1" customHeight="1">
      <c r="A18" s="64">
        <v>8</v>
      </c>
      <c r="B18" s="97" t="s">
        <v>1070</v>
      </c>
      <c r="C18" s="1139">
        <v>2012041</v>
      </c>
      <c r="D18" s="1142">
        <v>66.87</v>
      </c>
      <c r="E18" s="1139">
        <v>0</v>
      </c>
      <c r="F18" s="1142">
        <v>0</v>
      </c>
      <c r="G18" s="1139">
        <v>996809</v>
      </c>
      <c r="H18" s="1142">
        <v>33.130000000000003</v>
      </c>
      <c r="I18" s="1139">
        <v>0</v>
      </c>
      <c r="J18" s="1142">
        <v>0</v>
      </c>
      <c r="K18" s="1032">
        <v>3008850</v>
      </c>
      <c r="L18" s="1032">
        <v>206001</v>
      </c>
      <c r="M18" s="1032">
        <v>2545</v>
      </c>
      <c r="N18" s="1159">
        <v>473727</v>
      </c>
      <c r="O18" s="59">
        <v>8</v>
      </c>
    </row>
    <row r="19" spans="1:15" ht="23.1" customHeight="1">
      <c r="A19" s="64">
        <v>9</v>
      </c>
      <c r="B19" s="97" t="s">
        <v>1071</v>
      </c>
      <c r="C19" s="1137">
        <v>369719</v>
      </c>
      <c r="D19" s="1140">
        <v>66.88</v>
      </c>
      <c r="E19" s="1137">
        <v>0</v>
      </c>
      <c r="F19" s="1140">
        <v>0</v>
      </c>
      <c r="G19" s="1137">
        <v>183112</v>
      </c>
      <c r="H19" s="1140">
        <v>33.119999999999997</v>
      </c>
      <c r="I19" s="1137">
        <v>0</v>
      </c>
      <c r="J19" s="1140">
        <v>0</v>
      </c>
      <c r="K19" s="438">
        <v>552831</v>
      </c>
      <c r="L19" s="438">
        <v>42239</v>
      </c>
      <c r="M19" s="438">
        <v>299</v>
      </c>
      <c r="N19" s="1156">
        <v>47405</v>
      </c>
      <c r="O19" s="59">
        <v>9</v>
      </c>
    </row>
    <row r="20" spans="1:15" ht="23.1" customHeight="1">
      <c r="A20" s="64">
        <v>10</v>
      </c>
      <c r="B20" s="97" t="s">
        <v>1072</v>
      </c>
      <c r="C20" s="1137">
        <v>496355</v>
      </c>
      <c r="D20" s="1140">
        <v>69.099999999999994</v>
      </c>
      <c r="E20" s="1137">
        <v>0</v>
      </c>
      <c r="F20" s="1140">
        <v>0</v>
      </c>
      <c r="G20" s="1137">
        <v>221949</v>
      </c>
      <c r="H20" s="1140">
        <v>30.9</v>
      </c>
      <c r="I20" s="1137">
        <v>0</v>
      </c>
      <c r="J20" s="1140">
        <v>0</v>
      </c>
      <c r="K20" s="438">
        <v>718304</v>
      </c>
      <c r="L20" s="438">
        <v>55654</v>
      </c>
      <c r="M20" s="438">
        <v>353</v>
      </c>
      <c r="N20" s="1156">
        <v>47918</v>
      </c>
      <c r="O20" s="59">
        <v>10</v>
      </c>
    </row>
    <row r="21" spans="1:15" s="103" customFormat="1" ht="23.1" customHeight="1">
      <c r="A21" s="64">
        <v>11</v>
      </c>
      <c r="B21" s="97" t="s">
        <v>1073</v>
      </c>
      <c r="C21" s="1137">
        <v>379915</v>
      </c>
      <c r="D21" s="1140">
        <v>63.67</v>
      </c>
      <c r="E21" s="1137">
        <v>0</v>
      </c>
      <c r="F21" s="1140">
        <v>0</v>
      </c>
      <c r="G21" s="1137">
        <v>216802</v>
      </c>
      <c r="H21" s="1140">
        <v>36.33</v>
      </c>
      <c r="I21" s="1137">
        <v>0</v>
      </c>
      <c r="J21" s="1140">
        <v>0</v>
      </c>
      <c r="K21" s="438">
        <v>596717</v>
      </c>
      <c r="L21" s="438">
        <v>53910</v>
      </c>
      <c r="M21" s="438">
        <v>152</v>
      </c>
      <c r="N21" s="1156">
        <v>54537</v>
      </c>
      <c r="O21" s="67">
        <v>11</v>
      </c>
    </row>
    <row r="22" spans="1:15" s="103" customFormat="1" ht="23.1" customHeight="1">
      <c r="A22" s="66">
        <v>12</v>
      </c>
      <c r="B22" s="65" t="s">
        <v>1074</v>
      </c>
      <c r="C22" s="1138">
        <v>392067</v>
      </c>
      <c r="D22" s="1141">
        <v>56.93</v>
      </c>
      <c r="E22" s="1138">
        <v>0</v>
      </c>
      <c r="F22" s="1141">
        <v>0</v>
      </c>
      <c r="G22" s="1138">
        <v>296676</v>
      </c>
      <c r="H22" s="1141">
        <v>43.07</v>
      </c>
      <c r="I22" s="1138">
        <v>0</v>
      </c>
      <c r="J22" s="1141">
        <v>0</v>
      </c>
      <c r="K22" s="440">
        <v>688743</v>
      </c>
      <c r="L22" s="440">
        <v>71385</v>
      </c>
      <c r="M22" s="440">
        <v>535</v>
      </c>
      <c r="N22" s="1158">
        <v>52367</v>
      </c>
      <c r="O22" s="67">
        <v>12</v>
      </c>
    </row>
    <row r="23" spans="1:15" s="103" customFormat="1" ht="23.1" customHeight="1">
      <c r="A23" s="70">
        <v>14</v>
      </c>
      <c r="B23" s="62" t="s">
        <v>1075</v>
      </c>
      <c r="C23" s="1139">
        <v>845434</v>
      </c>
      <c r="D23" s="1142">
        <v>52.47</v>
      </c>
      <c r="E23" s="1139">
        <v>0</v>
      </c>
      <c r="F23" s="1142">
        <v>0</v>
      </c>
      <c r="G23" s="1139">
        <v>765900</v>
      </c>
      <c r="H23" s="1142">
        <v>47.53</v>
      </c>
      <c r="I23" s="1139">
        <v>0</v>
      </c>
      <c r="J23" s="1142">
        <v>0</v>
      </c>
      <c r="K23" s="1032">
        <v>1611334</v>
      </c>
      <c r="L23" s="1032">
        <v>178456</v>
      </c>
      <c r="M23" s="1032">
        <v>1937</v>
      </c>
      <c r="N23" s="1159">
        <v>89836</v>
      </c>
      <c r="O23" s="71">
        <v>14</v>
      </c>
    </row>
    <row r="24" spans="1:15" s="103" customFormat="1" ht="23.1" customHeight="1">
      <c r="A24" s="66">
        <v>15</v>
      </c>
      <c r="B24" s="65" t="s">
        <v>1076</v>
      </c>
      <c r="C24" s="1137">
        <v>853565</v>
      </c>
      <c r="D24" s="1140">
        <v>69.61</v>
      </c>
      <c r="E24" s="1137">
        <v>0</v>
      </c>
      <c r="F24" s="1140">
        <v>0</v>
      </c>
      <c r="G24" s="1137">
        <v>372632</v>
      </c>
      <c r="H24" s="1140">
        <v>30.39</v>
      </c>
      <c r="I24" s="1137">
        <v>0</v>
      </c>
      <c r="J24" s="1140">
        <v>0</v>
      </c>
      <c r="K24" s="438">
        <v>1226197</v>
      </c>
      <c r="L24" s="438">
        <v>84790</v>
      </c>
      <c r="M24" s="438">
        <v>1450</v>
      </c>
      <c r="N24" s="1156">
        <v>126640</v>
      </c>
      <c r="O24" s="67">
        <v>15</v>
      </c>
    </row>
    <row r="25" spans="1:15" s="103" customFormat="1" ht="23.1" customHeight="1">
      <c r="A25" s="66">
        <v>16</v>
      </c>
      <c r="B25" s="65" t="s">
        <v>1077</v>
      </c>
      <c r="C25" s="1137">
        <v>219626</v>
      </c>
      <c r="D25" s="1140">
        <v>61.93</v>
      </c>
      <c r="E25" s="1137">
        <v>0</v>
      </c>
      <c r="F25" s="1140">
        <v>0</v>
      </c>
      <c r="G25" s="1137">
        <v>135000</v>
      </c>
      <c r="H25" s="1140">
        <v>38.07</v>
      </c>
      <c r="I25" s="1137">
        <v>0</v>
      </c>
      <c r="J25" s="1140">
        <v>0</v>
      </c>
      <c r="K25" s="438">
        <v>354626</v>
      </c>
      <c r="L25" s="438">
        <v>34291</v>
      </c>
      <c r="M25" s="438">
        <v>0</v>
      </c>
      <c r="N25" s="1156">
        <v>18961</v>
      </c>
      <c r="O25" s="67">
        <v>16</v>
      </c>
    </row>
    <row r="26" spans="1:15" s="103" customFormat="1" ht="23.1" customHeight="1">
      <c r="A26" s="66">
        <v>17</v>
      </c>
      <c r="B26" s="65" t="s">
        <v>1078</v>
      </c>
      <c r="C26" s="1137">
        <v>409358</v>
      </c>
      <c r="D26" s="1140">
        <v>54.88</v>
      </c>
      <c r="E26" s="1137">
        <v>0</v>
      </c>
      <c r="F26" s="1140">
        <v>0</v>
      </c>
      <c r="G26" s="1137">
        <v>336528</v>
      </c>
      <c r="H26" s="1140">
        <v>45.12</v>
      </c>
      <c r="I26" s="1137">
        <v>0</v>
      </c>
      <c r="J26" s="1140">
        <v>0</v>
      </c>
      <c r="K26" s="438">
        <v>745886</v>
      </c>
      <c r="L26" s="438">
        <v>69526</v>
      </c>
      <c r="M26" s="438">
        <v>450</v>
      </c>
      <c r="N26" s="1156">
        <v>49566</v>
      </c>
      <c r="O26" s="67">
        <v>17</v>
      </c>
    </row>
    <row r="27" spans="1:15" s="103" customFormat="1" ht="23.1" customHeight="1">
      <c r="A27" s="75">
        <v>18</v>
      </c>
      <c r="B27" s="76" t="s">
        <v>1079</v>
      </c>
      <c r="C27" s="1138">
        <v>856912</v>
      </c>
      <c r="D27" s="1141">
        <v>66.959999999999994</v>
      </c>
      <c r="E27" s="1138">
        <v>0</v>
      </c>
      <c r="F27" s="1141">
        <v>0</v>
      </c>
      <c r="G27" s="1138">
        <v>422860</v>
      </c>
      <c r="H27" s="1141">
        <v>33.04</v>
      </c>
      <c r="I27" s="1138">
        <v>0</v>
      </c>
      <c r="J27" s="1141">
        <v>0</v>
      </c>
      <c r="K27" s="440">
        <v>1279772</v>
      </c>
      <c r="L27" s="440">
        <v>86017</v>
      </c>
      <c r="M27" s="440">
        <v>624</v>
      </c>
      <c r="N27" s="1158">
        <v>96836</v>
      </c>
      <c r="O27" s="77">
        <v>18</v>
      </c>
    </row>
    <row r="28" spans="1:15" s="103" customFormat="1" ht="23.1" customHeight="1">
      <c r="A28" s="66">
        <v>19</v>
      </c>
      <c r="B28" s="65" t="s">
        <v>1080</v>
      </c>
      <c r="C28" s="1139">
        <v>615391</v>
      </c>
      <c r="D28" s="1142">
        <v>57.15</v>
      </c>
      <c r="E28" s="1139">
        <v>0</v>
      </c>
      <c r="F28" s="1142">
        <v>0</v>
      </c>
      <c r="G28" s="1139">
        <v>461445</v>
      </c>
      <c r="H28" s="1142">
        <v>42.85</v>
      </c>
      <c r="I28" s="1139">
        <v>0</v>
      </c>
      <c r="J28" s="1142">
        <v>0</v>
      </c>
      <c r="K28" s="1032">
        <v>1076836</v>
      </c>
      <c r="L28" s="1032">
        <v>99676</v>
      </c>
      <c r="M28" s="1032">
        <v>1485</v>
      </c>
      <c r="N28" s="1159">
        <v>82131</v>
      </c>
      <c r="O28" s="67">
        <v>19</v>
      </c>
    </row>
    <row r="29" spans="1:15" s="103" customFormat="1" ht="23.1" customHeight="1">
      <c r="A29" s="66">
        <v>21</v>
      </c>
      <c r="B29" s="65" t="s">
        <v>1081</v>
      </c>
      <c r="C29" s="1137">
        <v>942322</v>
      </c>
      <c r="D29" s="1140">
        <v>68.569999999999993</v>
      </c>
      <c r="E29" s="1137">
        <v>0</v>
      </c>
      <c r="F29" s="1140">
        <v>0</v>
      </c>
      <c r="G29" s="1137">
        <v>431982</v>
      </c>
      <c r="H29" s="1140">
        <v>31.43</v>
      </c>
      <c r="I29" s="1137">
        <v>0</v>
      </c>
      <c r="J29" s="1140">
        <v>0</v>
      </c>
      <c r="K29" s="438">
        <v>1374304</v>
      </c>
      <c r="L29" s="438">
        <v>95073</v>
      </c>
      <c r="M29" s="438">
        <v>1055</v>
      </c>
      <c r="N29" s="1156">
        <v>146982</v>
      </c>
      <c r="O29" s="67">
        <v>21</v>
      </c>
    </row>
    <row r="30" spans="1:15" s="103" customFormat="1" ht="23.1" customHeight="1">
      <c r="A30" s="66">
        <v>22</v>
      </c>
      <c r="B30" s="65" t="s">
        <v>1082</v>
      </c>
      <c r="C30" s="1137">
        <v>1176109</v>
      </c>
      <c r="D30" s="1140">
        <v>64</v>
      </c>
      <c r="E30" s="1137">
        <v>0</v>
      </c>
      <c r="F30" s="1140">
        <v>0</v>
      </c>
      <c r="G30" s="1137">
        <v>661620</v>
      </c>
      <c r="H30" s="1140">
        <v>36</v>
      </c>
      <c r="I30" s="1137">
        <v>0</v>
      </c>
      <c r="J30" s="1140">
        <v>0</v>
      </c>
      <c r="K30" s="438">
        <v>1837729</v>
      </c>
      <c r="L30" s="438">
        <v>147948</v>
      </c>
      <c r="M30" s="438">
        <v>1757</v>
      </c>
      <c r="N30" s="1156">
        <v>166345</v>
      </c>
      <c r="O30" s="67">
        <v>22</v>
      </c>
    </row>
    <row r="31" spans="1:15" s="103" customFormat="1" ht="23.1" customHeight="1">
      <c r="A31" s="66">
        <v>23</v>
      </c>
      <c r="B31" s="65" t="s">
        <v>1083</v>
      </c>
      <c r="C31" s="1137">
        <v>151474</v>
      </c>
      <c r="D31" s="1140">
        <v>71.13</v>
      </c>
      <c r="E31" s="1137">
        <v>0</v>
      </c>
      <c r="F31" s="1140">
        <v>0</v>
      </c>
      <c r="G31" s="1137">
        <v>61473</v>
      </c>
      <c r="H31" s="1140">
        <v>28.87</v>
      </c>
      <c r="I31" s="1137">
        <v>0</v>
      </c>
      <c r="J31" s="1140">
        <v>0</v>
      </c>
      <c r="K31" s="438">
        <v>212947</v>
      </c>
      <c r="L31" s="438">
        <v>13831</v>
      </c>
      <c r="M31" s="438">
        <v>237</v>
      </c>
      <c r="N31" s="1156">
        <v>7210</v>
      </c>
      <c r="O31" s="67">
        <v>23</v>
      </c>
    </row>
    <row r="32" spans="1:15" s="103" customFormat="1" ht="23.1" customHeight="1">
      <c r="A32" s="75">
        <v>24</v>
      </c>
      <c r="B32" s="76" t="s">
        <v>1084</v>
      </c>
      <c r="C32" s="1138">
        <v>411558</v>
      </c>
      <c r="D32" s="1141">
        <v>59.17</v>
      </c>
      <c r="E32" s="1138">
        <v>0</v>
      </c>
      <c r="F32" s="1141">
        <v>0</v>
      </c>
      <c r="G32" s="1138">
        <v>284013</v>
      </c>
      <c r="H32" s="1141">
        <v>40.83</v>
      </c>
      <c r="I32" s="1138">
        <v>0</v>
      </c>
      <c r="J32" s="1141">
        <v>0</v>
      </c>
      <c r="K32" s="440">
        <v>695571</v>
      </c>
      <c r="L32" s="440">
        <v>53899</v>
      </c>
      <c r="M32" s="440">
        <v>254</v>
      </c>
      <c r="N32" s="1158">
        <v>65530</v>
      </c>
      <c r="O32" s="77">
        <v>24</v>
      </c>
    </row>
    <row r="33" spans="1:15" s="103" customFormat="1" ht="23.1" customHeight="1">
      <c r="A33" s="78">
        <v>25</v>
      </c>
      <c r="B33" s="65" t="s">
        <v>1085</v>
      </c>
      <c r="C33" s="1139">
        <v>559943</v>
      </c>
      <c r="D33" s="1142">
        <v>69.95</v>
      </c>
      <c r="E33" s="1139">
        <v>0</v>
      </c>
      <c r="F33" s="1142">
        <v>0</v>
      </c>
      <c r="G33" s="1139">
        <v>240534</v>
      </c>
      <c r="H33" s="1142">
        <v>30.05</v>
      </c>
      <c r="I33" s="1139">
        <v>0</v>
      </c>
      <c r="J33" s="1142">
        <v>0</v>
      </c>
      <c r="K33" s="1032">
        <v>800477</v>
      </c>
      <c r="L33" s="1032">
        <v>50892</v>
      </c>
      <c r="M33" s="1032">
        <v>900</v>
      </c>
      <c r="N33" s="1159">
        <v>52396</v>
      </c>
      <c r="O33" s="79">
        <v>25</v>
      </c>
    </row>
    <row r="34" spans="1:15" s="103" customFormat="1" ht="23.1" customHeight="1">
      <c r="A34" s="66">
        <v>27</v>
      </c>
      <c r="B34" s="65" t="s">
        <v>1086</v>
      </c>
      <c r="C34" s="1137">
        <v>578507</v>
      </c>
      <c r="D34" s="1140">
        <v>67.650000000000006</v>
      </c>
      <c r="E34" s="1137">
        <v>0</v>
      </c>
      <c r="F34" s="1140">
        <v>0</v>
      </c>
      <c r="G34" s="1137">
        <v>276642</v>
      </c>
      <c r="H34" s="1140">
        <v>32.35</v>
      </c>
      <c r="I34" s="1137">
        <v>0</v>
      </c>
      <c r="J34" s="1140">
        <v>0</v>
      </c>
      <c r="K34" s="438">
        <v>855149</v>
      </c>
      <c r="L34" s="438">
        <v>58230</v>
      </c>
      <c r="M34" s="438">
        <v>75</v>
      </c>
      <c r="N34" s="1156">
        <v>149204</v>
      </c>
      <c r="O34" s="67">
        <v>27</v>
      </c>
    </row>
    <row r="35" spans="1:15" s="103" customFormat="1" ht="23.1" customHeight="1">
      <c r="A35" s="66">
        <v>28</v>
      </c>
      <c r="B35" s="65" t="s">
        <v>1087</v>
      </c>
      <c r="C35" s="1137">
        <v>201527</v>
      </c>
      <c r="D35" s="1140">
        <v>51.5</v>
      </c>
      <c r="E35" s="1137">
        <v>0</v>
      </c>
      <c r="F35" s="1140">
        <v>0</v>
      </c>
      <c r="G35" s="1137">
        <v>189760</v>
      </c>
      <c r="H35" s="1140">
        <v>48.5</v>
      </c>
      <c r="I35" s="1137">
        <v>0</v>
      </c>
      <c r="J35" s="1140">
        <v>0</v>
      </c>
      <c r="K35" s="438">
        <v>391287</v>
      </c>
      <c r="L35" s="438">
        <v>34779</v>
      </c>
      <c r="M35" s="438">
        <v>407</v>
      </c>
      <c r="N35" s="1156">
        <v>43340</v>
      </c>
      <c r="O35" s="67">
        <v>28</v>
      </c>
    </row>
    <row r="36" spans="1:15" s="103" customFormat="1" ht="23.1" customHeight="1">
      <c r="A36" s="66">
        <v>29</v>
      </c>
      <c r="B36" s="65" t="s">
        <v>1088</v>
      </c>
      <c r="C36" s="1137">
        <v>343333</v>
      </c>
      <c r="D36" s="1140">
        <v>73.459999999999994</v>
      </c>
      <c r="E36" s="1137">
        <v>0</v>
      </c>
      <c r="F36" s="1140">
        <v>0</v>
      </c>
      <c r="G36" s="1137">
        <v>124050</v>
      </c>
      <c r="H36" s="1140">
        <v>26.54</v>
      </c>
      <c r="I36" s="1137">
        <v>0</v>
      </c>
      <c r="J36" s="1140">
        <v>0</v>
      </c>
      <c r="K36" s="438">
        <v>467383</v>
      </c>
      <c r="L36" s="438">
        <v>27009</v>
      </c>
      <c r="M36" s="438">
        <v>253</v>
      </c>
      <c r="N36" s="1156">
        <v>90524</v>
      </c>
      <c r="O36" s="67">
        <v>29</v>
      </c>
    </row>
    <row r="37" spans="1:15" s="103" customFormat="1" ht="23.1" customHeight="1">
      <c r="A37" s="75">
        <v>30</v>
      </c>
      <c r="B37" s="76" t="s">
        <v>1089</v>
      </c>
      <c r="C37" s="1138">
        <v>499006</v>
      </c>
      <c r="D37" s="1141">
        <v>51.73</v>
      </c>
      <c r="E37" s="1138">
        <v>0</v>
      </c>
      <c r="F37" s="1141">
        <v>0</v>
      </c>
      <c r="G37" s="1138">
        <v>465608</v>
      </c>
      <c r="H37" s="1141">
        <v>48.27</v>
      </c>
      <c r="I37" s="1138">
        <v>0</v>
      </c>
      <c r="J37" s="1141">
        <v>0</v>
      </c>
      <c r="K37" s="440">
        <v>964614</v>
      </c>
      <c r="L37" s="440">
        <v>104334</v>
      </c>
      <c r="M37" s="440">
        <v>1454</v>
      </c>
      <c r="N37" s="1158">
        <v>84236</v>
      </c>
      <c r="O37" s="77">
        <v>30</v>
      </c>
    </row>
    <row r="38" spans="1:15" s="103" customFormat="1" ht="23.1" customHeight="1">
      <c r="A38" s="66">
        <v>31</v>
      </c>
      <c r="B38" s="65" t="s">
        <v>1090</v>
      </c>
      <c r="C38" s="1139">
        <v>288637</v>
      </c>
      <c r="D38" s="1142">
        <v>67.680000000000007</v>
      </c>
      <c r="E38" s="1139">
        <v>0</v>
      </c>
      <c r="F38" s="1142">
        <v>0</v>
      </c>
      <c r="G38" s="1139">
        <v>137864</v>
      </c>
      <c r="H38" s="1142">
        <v>32.32</v>
      </c>
      <c r="I38" s="1139">
        <v>0</v>
      </c>
      <c r="J38" s="1142">
        <v>0</v>
      </c>
      <c r="K38" s="1032">
        <v>426501</v>
      </c>
      <c r="L38" s="1032">
        <v>29951</v>
      </c>
      <c r="M38" s="1032">
        <v>302</v>
      </c>
      <c r="N38" s="1159">
        <v>68043</v>
      </c>
      <c r="O38" s="67">
        <v>31</v>
      </c>
    </row>
    <row r="39" spans="1:15" s="103" customFormat="1" ht="23.1" customHeight="1">
      <c r="A39" s="66">
        <v>32</v>
      </c>
      <c r="B39" s="65" t="s">
        <v>1091</v>
      </c>
      <c r="C39" s="1137">
        <v>549983</v>
      </c>
      <c r="D39" s="1140">
        <v>57.45</v>
      </c>
      <c r="E39" s="1137">
        <v>0</v>
      </c>
      <c r="F39" s="1140">
        <v>0</v>
      </c>
      <c r="G39" s="1137">
        <v>407310</v>
      </c>
      <c r="H39" s="1140">
        <v>42.55</v>
      </c>
      <c r="I39" s="1137">
        <v>0</v>
      </c>
      <c r="J39" s="1140">
        <v>0</v>
      </c>
      <c r="K39" s="438">
        <v>957293</v>
      </c>
      <c r="L39" s="438">
        <v>94589</v>
      </c>
      <c r="M39" s="438">
        <v>930</v>
      </c>
      <c r="N39" s="1156">
        <v>61362</v>
      </c>
      <c r="O39" s="67">
        <v>32</v>
      </c>
    </row>
    <row r="40" spans="1:15" s="103" customFormat="1" ht="23.1" customHeight="1">
      <c r="A40" s="66">
        <v>33</v>
      </c>
      <c r="B40" s="65" t="s">
        <v>1092</v>
      </c>
      <c r="C40" s="1137">
        <v>223324</v>
      </c>
      <c r="D40" s="1140">
        <v>70.650000000000006</v>
      </c>
      <c r="E40" s="1137">
        <v>0</v>
      </c>
      <c r="F40" s="1140">
        <v>0</v>
      </c>
      <c r="G40" s="1137">
        <v>92755</v>
      </c>
      <c r="H40" s="1140">
        <v>29.35</v>
      </c>
      <c r="I40" s="1137">
        <v>0</v>
      </c>
      <c r="J40" s="1140">
        <v>0</v>
      </c>
      <c r="K40" s="438">
        <v>316079</v>
      </c>
      <c r="L40" s="438">
        <v>18861</v>
      </c>
      <c r="M40" s="438">
        <v>224</v>
      </c>
      <c r="N40" s="1156">
        <v>27611</v>
      </c>
      <c r="O40" s="67">
        <v>33</v>
      </c>
    </row>
    <row r="41" spans="1:15" s="103" customFormat="1" ht="23.1" customHeight="1">
      <c r="A41" s="66">
        <v>34</v>
      </c>
      <c r="B41" s="65" t="s">
        <v>1093</v>
      </c>
      <c r="C41" s="1137">
        <v>529458</v>
      </c>
      <c r="D41" s="1140">
        <v>66.53</v>
      </c>
      <c r="E41" s="1137">
        <v>0</v>
      </c>
      <c r="F41" s="1140">
        <v>0</v>
      </c>
      <c r="G41" s="1137">
        <v>266323</v>
      </c>
      <c r="H41" s="1140">
        <v>33.47</v>
      </c>
      <c r="I41" s="1137">
        <v>0</v>
      </c>
      <c r="J41" s="1140">
        <v>0</v>
      </c>
      <c r="K41" s="438">
        <v>795781</v>
      </c>
      <c r="L41" s="438">
        <v>39278</v>
      </c>
      <c r="M41" s="438">
        <v>216</v>
      </c>
      <c r="N41" s="1156">
        <v>131103</v>
      </c>
      <c r="O41" s="67">
        <v>34</v>
      </c>
    </row>
    <row r="42" spans="1:15" s="103" customFormat="1" ht="23.1" customHeight="1">
      <c r="A42" s="75">
        <v>35</v>
      </c>
      <c r="B42" s="76" t="s">
        <v>1094</v>
      </c>
      <c r="C42" s="1138">
        <v>471242</v>
      </c>
      <c r="D42" s="1141">
        <v>73.599999999999994</v>
      </c>
      <c r="E42" s="1138">
        <v>0</v>
      </c>
      <c r="F42" s="1141">
        <v>0</v>
      </c>
      <c r="G42" s="1138">
        <v>169062</v>
      </c>
      <c r="H42" s="1141">
        <v>26.4</v>
      </c>
      <c r="I42" s="1138">
        <v>0</v>
      </c>
      <c r="J42" s="1141">
        <v>0</v>
      </c>
      <c r="K42" s="440">
        <v>640304</v>
      </c>
      <c r="L42" s="440">
        <v>35187</v>
      </c>
      <c r="M42" s="440">
        <v>608</v>
      </c>
      <c r="N42" s="1158">
        <v>98636</v>
      </c>
      <c r="O42" s="77">
        <v>35</v>
      </c>
    </row>
    <row r="43" spans="1:15" s="103" customFormat="1" ht="23.1" customHeight="1">
      <c r="A43" s="66">
        <v>36</v>
      </c>
      <c r="B43" s="65" t="s">
        <v>1095</v>
      </c>
      <c r="C43" s="1139">
        <v>369548</v>
      </c>
      <c r="D43" s="1142">
        <v>55.04</v>
      </c>
      <c r="E43" s="1139">
        <v>0</v>
      </c>
      <c r="F43" s="1142">
        <v>0</v>
      </c>
      <c r="G43" s="1139">
        <v>301928</v>
      </c>
      <c r="H43" s="1142">
        <v>44.96</v>
      </c>
      <c r="I43" s="1139">
        <v>0</v>
      </c>
      <c r="J43" s="1142">
        <v>0</v>
      </c>
      <c r="K43" s="1032">
        <v>671476</v>
      </c>
      <c r="L43" s="1032">
        <v>62973</v>
      </c>
      <c r="M43" s="1032">
        <v>524</v>
      </c>
      <c r="N43" s="1159">
        <v>57275</v>
      </c>
      <c r="O43" s="67">
        <v>36</v>
      </c>
    </row>
    <row r="44" spans="1:15" s="103" customFormat="1" ht="23.1" customHeight="1">
      <c r="A44" s="66">
        <v>37</v>
      </c>
      <c r="B44" s="65" t="s">
        <v>1096</v>
      </c>
      <c r="C44" s="1137">
        <v>673129</v>
      </c>
      <c r="D44" s="1140">
        <v>73.13</v>
      </c>
      <c r="E44" s="1137">
        <v>0</v>
      </c>
      <c r="F44" s="1140">
        <v>0</v>
      </c>
      <c r="G44" s="1137">
        <v>247320</v>
      </c>
      <c r="H44" s="1140">
        <v>26.87</v>
      </c>
      <c r="I44" s="1137">
        <v>0</v>
      </c>
      <c r="J44" s="1140">
        <v>0</v>
      </c>
      <c r="K44" s="438">
        <v>920449</v>
      </c>
      <c r="L44" s="438">
        <v>37981</v>
      </c>
      <c r="M44" s="438">
        <v>308</v>
      </c>
      <c r="N44" s="1156">
        <v>125079</v>
      </c>
      <c r="O44" s="67">
        <v>37</v>
      </c>
    </row>
    <row r="45" spans="1:15" s="103" customFormat="1" ht="23.1" customHeight="1">
      <c r="A45" s="66">
        <v>38</v>
      </c>
      <c r="B45" s="65" t="s">
        <v>1097</v>
      </c>
      <c r="C45" s="1137">
        <v>338998</v>
      </c>
      <c r="D45" s="1140">
        <v>72.14</v>
      </c>
      <c r="E45" s="1137">
        <v>0</v>
      </c>
      <c r="F45" s="1140">
        <v>0</v>
      </c>
      <c r="G45" s="1137">
        <v>130929</v>
      </c>
      <c r="H45" s="1140">
        <v>27.86</v>
      </c>
      <c r="I45" s="1137">
        <v>0</v>
      </c>
      <c r="J45" s="1140">
        <v>0</v>
      </c>
      <c r="K45" s="438">
        <v>469927</v>
      </c>
      <c r="L45" s="438">
        <v>19683</v>
      </c>
      <c r="M45" s="438">
        <v>662</v>
      </c>
      <c r="N45" s="1156">
        <v>81354</v>
      </c>
      <c r="O45" s="67">
        <v>38</v>
      </c>
    </row>
    <row r="46" spans="1:15" s="103" customFormat="1" ht="23.1" customHeight="1">
      <c r="A46" s="66">
        <v>39</v>
      </c>
      <c r="B46" s="65" t="s">
        <v>1098</v>
      </c>
      <c r="C46" s="1137">
        <v>142065</v>
      </c>
      <c r="D46" s="1140">
        <v>63.14</v>
      </c>
      <c r="E46" s="1137">
        <v>0</v>
      </c>
      <c r="F46" s="1140">
        <v>0</v>
      </c>
      <c r="G46" s="1137">
        <v>82952</v>
      </c>
      <c r="H46" s="1140">
        <v>36.86</v>
      </c>
      <c r="I46" s="1137">
        <v>0</v>
      </c>
      <c r="J46" s="1140">
        <v>0</v>
      </c>
      <c r="K46" s="438">
        <v>225017</v>
      </c>
      <c r="L46" s="438">
        <v>17370</v>
      </c>
      <c r="M46" s="438">
        <v>105</v>
      </c>
      <c r="N46" s="1156">
        <v>17843</v>
      </c>
      <c r="O46" s="67">
        <v>39</v>
      </c>
    </row>
    <row r="47" spans="1:15" s="103" customFormat="1" ht="23.1" customHeight="1">
      <c r="A47" s="75">
        <v>42</v>
      </c>
      <c r="B47" s="76" t="s">
        <v>1099</v>
      </c>
      <c r="C47" s="1138">
        <v>184494</v>
      </c>
      <c r="D47" s="1141">
        <v>66.349999999999994</v>
      </c>
      <c r="E47" s="1138">
        <v>0</v>
      </c>
      <c r="F47" s="1141">
        <v>0</v>
      </c>
      <c r="G47" s="1138">
        <v>93555</v>
      </c>
      <c r="H47" s="1141">
        <v>33.65</v>
      </c>
      <c r="I47" s="1138">
        <v>0</v>
      </c>
      <c r="J47" s="1141">
        <v>0</v>
      </c>
      <c r="K47" s="440">
        <v>278049</v>
      </c>
      <c r="L47" s="440">
        <v>20061</v>
      </c>
      <c r="M47" s="440">
        <v>140</v>
      </c>
      <c r="N47" s="1158">
        <v>53433</v>
      </c>
      <c r="O47" s="77">
        <v>42</v>
      </c>
    </row>
    <row r="48" spans="1:15" s="103" customFormat="1" ht="23.1" customHeight="1">
      <c r="A48" s="66">
        <v>43</v>
      </c>
      <c r="B48" s="65" t="s">
        <v>1100</v>
      </c>
      <c r="C48" s="1139">
        <v>310403</v>
      </c>
      <c r="D48" s="1142">
        <v>70.78</v>
      </c>
      <c r="E48" s="1139">
        <v>0</v>
      </c>
      <c r="F48" s="1142">
        <v>0</v>
      </c>
      <c r="G48" s="1139">
        <v>128169</v>
      </c>
      <c r="H48" s="1142">
        <v>29.22</v>
      </c>
      <c r="I48" s="1139">
        <v>0</v>
      </c>
      <c r="J48" s="1142">
        <v>0</v>
      </c>
      <c r="K48" s="1032">
        <v>438572</v>
      </c>
      <c r="L48" s="1032">
        <v>31644</v>
      </c>
      <c r="M48" s="1032">
        <v>284</v>
      </c>
      <c r="N48" s="1159">
        <v>24627</v>
      </c>
      <c r="O48" s="67">
        <v>43</v>
      </c>
    </row>
    <row r="49" spans="1:15" s="103" customFormat="1" ht="23.1" customHeight="1">
      <c r="A49" s="66">
        <v>44</v>
      </c>
      <c r="B49" s="65" t="s">
        <v>1101</v>
      </c>
      <c r="C49" s="1137">
        <v>103089</v>
      </c>
      <c r="D49" s="1140">
        <v>55.76</v>
      </c>
      <c r="E49" s="1137">
        <v>0</v>
      </c>
      <c r="F49" s="1140">
        <v>0</v>
      </c>
      <c r="G49" s="1137">
        <v>81784</v>
      </c>
      <c r="H49" s="1140">
        <v>44.24</v>
      </c>
      <c r="I49" s="1137">
        <v>0</v>
      </c>
      <c r="J49" s="1140">
        <v>0</v>
      </c>
      <c r="K49" s="438">
        <v>184873</v>
      </c>
      <c r="L49" s="438">
        <v>20873</v>
      </c>
      <c r="M49" s="438">
        <v>293</v>
      </c>
      <c r="N49" s="1156">
        <v>3856</v>
      </c>
      <c r="O49" s="67">
        <v>44</v>
      </c>
    </row>
    <row r="50" spans="1:15" s="103" customFormat="1" ht="23.1" customHeight="1">
      <c r="A50" s="66">
        <v>45</v>
      </c>
      <c r="B50" s="65" t="s">
        <v>1102</v>
      </c>
      <c r="C50" s="1137">
        <v>38427</v>
      </c>
      <c r="D50" s="1140">
        <v>55.98</v>
      </c>
      <c r="E50" s="1137">
        <v>0</v>
      </c>
      <c r="F50" s="1140">
        <v>0</v>
      </c>
      <c r="G50" s="1137">
        <v>30221</v>
      </c>
      <c r="H50" s="1140">
        <v>44.02</v>
      </c>
      <c r="I50" s="1137">
        <v>0</v>
      </c>
      <c r="J50" s="1140">
        <v>0</v>
      </c>
      <c r="K50" s="438">
        <v>68648</v>
      </c>
      <c r="L50" s="438">
        <v>6324</v>
      </c>
      <c r="M50" s="438">
        <v>17</v>
      </c>
      <c r="N50" s="1156">
        <v>2002</v>
      </c>
      <c r="O50" s="67">
        <v>45</v>
      </c>
    </row>
    <row r="51" spans="1:15" s="103" customFormat="1" ht="23.1" customHeight="1">
      <c r="A51" s="78">
        <v>46</v>
      </c>
      <c r="B51" s="65" t="s">
        <v>1103</v>
      </c>
      <c r="C51" s="1137">
        <v>201744</v>
      </c>
      <c r="D51" s="1140">
        <v>51.53</v>
      </c>
      <c r="E51" s="1137">
        <v>0</v>
      </c>
      <c r="F51" s="1140">
        <v>0</v>
      </c>
      <c r="G51" s="1137">
        <v>189795</v>
      </c>
      <c r="H51" s="1140">
        <v>48.47</v>
      </c>
      <c r="I51" s="1137">
        <v>0</v>
      </c>
      <c r="J51" s="1140">
        <v>0</v>
      </c>
      <c r="K51" s="438">
        <v>391539</v>
      </c>
      <c r="L51" s="438">
        <v>43596</v>
      </c>
      <c r="M51" s="438">
        <v>811</v>
      </c>
      <c r="N51" s="1156">
        <v>19671</v>
      </c>
      <c r="O51" s="79">
        <v>46</v>
      </c>
    </row>
    <row r="52" spans="1:15" s="103" customFormat="1" ht="23.1" customHeight="1">
      <c r="A52" s="75">
        <v>47</v>
      </c>
      <c r="B52" s="76" t="s">
        <v>1104</v>
      </c>
      <c r="C52" s="1138">
        <v>267331</v>
      </c>
      <c r="D52" s="1141">
        <v>70.45</v>
      </c>
      <c r="E52" s="1138">
        <v>0</v>
      </c>
      <c r="F52" s="1141">
        <v>0</v>
      </c>
      <c r="G52" s="1138">
        <v>112149</v>
      </c>
      <c r="H52" s="1141">
        <v>29.55</v>
      </c>
      <c r="I52" s="1138">
        <v>0</v>
      </c>
      <c r="J52" s="1141">
        <v>0</v>
      </c>
      <c r="K52" s="440">
        <v>379480</v>
      </c>
      <c r="L52" s="440">
        <v>24216</v>
      </c>
      <c r="M52" s="440">
        <v>0</v>
      </c>
      <c r="N52" s="1158">
        <v>25968</v>
      </c>
      <c r="O52" s="77">
        <v>47</v>
      </c>
    </row>
    <row r="53" spans="1:15" s="125" customFormat="1" ht="23.1" customHeight="1">
      <c r="A53" s="66">
        <v>49</v>
      </c>
      <c r="B53" s="65" t="s">
        <v>1105</v>
      </c>
      <c r="C53" s="1147">
        <v>38443</v>
      </c>
      <c r="D53" s="1142">
        <v>50.78</v>
      </c>
      <c r="E53" s="1139">
        <v>0</v>
      </c>
      <c r="F53" s="1142">
        <v>0</v>
      </c>
      <c r="G53" s="1139">
        <v>37260</v>
      </c>
      <c r="H53" s="1142">
        <v>49.22</v>
      </c>
      <c r="I53" s="1139">
        <v>0</v>
      </c>
      <c r="J53" s="1142">
        <v>0</v>
      </c>
      <c r="K53" s="1032">
        <v>75703</v>
      </c>
      <c r="L53" s="1032">
        <v>5942</v>
      </c>
      <c r="M53" s="1032">
        <v>18</v>
      </c>
      <c r="N53" s="1159">
        <v>1587</v>
      </c>
      <c r="O53" s="67">
        <v>49</v>
      </c>
    </row>
    <row r="54" spans="1:15" s="125" customFormat="1" ht="23.1" customHeight="1">
      <c r="A54" s="66">
        <v>50</v>
      </c>
      <c r="B54" s="65" t="s">
        <v>1106</v>
      </c>
      <c r="C54" s="1148">
        <v>42671</v>
      </c>
      <c r="D54" s="1140">
        <v>47.08</v>
      </c>
      <c r="E54" s="1137">
        <v>0</v>
      </c>
      <c r="F54" s="1140">
        <v>0</v>
      </c>
      <c r="G54" s="1137">
        <v>47964</v>
      </c>
      <c r="H54" s="1140">
        <v>52.92</v>
      </c>
      <c r="I54" s="1137">
        <v>0</v>
      </c>
      <c r="J54" s="1140">
        <v>0</v>
      </c>
      <c r="K54" s="438">
        <v>90635</v>
      </c>
      <c r="L54" s="438">
        <v>8200</v>
      </c>
      <c r="M54" s="438">
        <v>752</v>
      </c>
      <c r="N54" s="1156">
        <v>2220</v>
      </c>
      <c r="O54" s="67">
        <v>50</v>
      </c>
    </row>
    <row r="55" spans="1:15" s="125" customFormat="1" ht="23.1" customHeight="1">
      <c r="A55" s="66">
        <v>51</v>
      </c>
      <c r="B55" s="65" t="s">
        <v>1107</v>
      </c>
      <c r="C55" s="1148">
        <v>67024</v>
      </c>
      <c r="D55" s="1140">
        <v>47.47</v>
      </c>
      <c r="E55" s="1137">
        <v>0</v>
      </c>
      <c r="F55" s="1140">
        <v>0</v>
      </c>
      <c r="G55" s="1137">
        <v>74168</v>
      </c>
      <c r="H55" s="1140">
        <v>52.53</v>
      </c>
      <c r="I55" s="1137">
        <v>0</v>
      </c>
      <c r="J55" s="1140">
        <v>0</v>
      </c>
      <c r="K55" s="438">
        <v>141192</v>
      </c>
      <c r="L55" s="438">
        <v>18113</v>
      </c>
      <c r="M55" s="438">
        <v>60</v>
      </c>
      <c r="N55" s="1156">
        <v>2219</v>
      </c>
      <c r="O55" s="67">
        <v>51</v>
      </c>
    </row>
    <row r="56" spans="1:15" s="125" customFormat="1" ht="23.1" customHeight="1">
      <c r="A56" s="66">
        <v>52</v>
      </c>
      <c r="B56" s="65" t="s">
        <v>1108</v>
      </c>
      <c r="C56" s="1148">
        <v>28872</v>
      </c>
      <c r="D56" s="1140">
        <v>41.68</v>
      </c>
      <c r="E56" s="1137">
        <v>0</v>
      </c>
      <c r="F56" s="1140">
        <v>0</v>
      </c>
      <c r="G56" s="1137">
        <v>40392</v>
      </c>
      <c r="H56" s="1140">
        <v>58.32</v>
      </c>
      <c r="I56" s="1137">
        <v>0</v>
      </c>
      <c r="J56" s="1140">
        <v>0</v>
      </c>
      <c r="K56" s="438">
        <v>69264</v>
      </c>
      <c r="L56" s="438">
        <v>10119</v>
      </c>
      <c r="M56" s="438">
        <v>11</v>
      </c>
      <c r="N56" s="1156">
        <v>921</v>
      </c>
      <c r="O56" s="67">
        <v>52</v>
      </c>
    </row>
    <row r="57" spans="1:15" s="125" customFormat="1" ht="23.1" customHeight="1" thickBot="1">
      <c r="A57" s="81">
        <v>54</v>
      </c>
      <c r="B57" s="82" t="s">
        <v>1109</v>
      </c>
      <c r="C57" s="1149">
        <v>82039</v>
      </c>
      <c r="D57" s="1163">
        <v>49.67</v>
      </c>
      <c r="E57" s="1150">
        <v>0</v>
      </c>
      <c r="F57" s="1163">
        <v>0</v>
      </c>
      <c r="G57" s="1150">
        <v>83133</v>
      </c>
      <c r="H57" s="1163">
        <v>50.33</v>
      </c>
      <c r="I57" s="1150">
        <v>0</v>
      </c>
      <c r="J57" s="1163">
        <v>0</v>
      </c>
      <c r="K57" s="1154">
        <v>165172</v>
      </c>
      <c r="L57" s="1154">
        <v>18539</v>
      </c>
      <c r="M57" s="1154">
        <v>205</v>
      </c>
      <c r="N57" s="1160">
        <v>7048</v>
      </c>
      <c r="O57" s="83">
        <v>54</v>
      </c>
    </row>
    <row r="58" spans="1:15" ht="23.1" customHeight="1">
      <c r="A58" s="64">
        <v>55</v>
      </c>
      <c r="B58" s="97" t="s">
        <v>1110</v>
      </c>
      <c r="C58" s="1139">
        <v>88322</v>
      </c>
      <c r="D58" s="1142">
        <v>54.93</v>
      </c>
      <c r="E58" s="1139">
        <v>0</v>
      </c>
      <c r="F58" s="1142">
        <v>0</v>
      </c>
      <c r="G58" s="1139">
        <v>72462</v>
      </c>
      <c r="H58" s="1142">
        <v>45.07</v>
      </c>
      <c r="I58" s="1139">
        <v>0</v>
      </c>
      <c r="J58" s="1142">
        <v>0</v>
      </c>
      <c r="K58" s="1032">
        <v>160784</v>
      </c>
      <c r="L58" s="1032">
        <v>16752</v>
      </c>
      <c r="M58" s="1032">
        <v>121</v>
      </c>
      <c r="N58" s="1159">
        <v>3901</v>
      </c>
      <c r="O58" s="63">
        <v>55</v>
      </c>
    </row>
    <row r="59" spans="1:15" ht="23.1" customHeight="1">
      <c r="A59" s="64">
        <v>56</v>
      </c>
      <c r="B59" s="97" t="s">
        <v>1111</v>
      </c>
      <c r="C59" s="1137">
        <v>43748</v>
      </c>
      <c r="D59" s="1140">
        <v>53.07</v>
      </c>
      <c r="E59" s="1137">
        <v>0</v>
      </c>
      <c r="F59" s="1140">
        <v>0</v>
      </c>
      <c r="G59" s="1137">
        <v>38691</v>
      </c>
      <c r="H59" s="1140">
        <v>46.93</v>
      </c>
      <c r="I59" s="1137">
        <v>0</v>
      </c>
      <c r="J59" s="1140">
        <v>0</v>
      </c>
      <c r="K59" s="438">
        <v>82439</v>
      </c>
      <c r="L59" s="438">
        <v>4923</v>
      </c>
      <c r="M59" s="438">
        <v>89</v>
      </c>
      <c r="N59" s="1156">
        <v>2593</v>
      </c>
      <c r="O59" s="59">
        <v>56</v>
      </c>
    </row>
    <row r="60" spans="1:15" ht="23.1" customHeight="1">
      <c r="A60" s="64">
        <v>57</v>
      </c>
      <c r="B60" s="97" t="s">
        <v>1112</v>
      </c>
      <c r="C60" s="1137">
        <v>14790</v>
      </c>
      <c r="D60" s="1140">
        <v>46.77</v>
      </c>
      <c r="E60" s="1137">
        <v>0</v>
      </c>
      <c r="F60" s="1140">
        <v>0</v>
      </c>
      <c r="G60" s="1137">
        <v>16834</v>
      </c>
      <c r="H60" s="1140">
        <v>53.23</v>
      </c>
      <c r="I60" s="1137">
        <v>0</v>
      </c>
      <c r="J60" s="1140">
        <v>0</v>
      </c>
      <c r="K60" s="438">
        <v>31624</v>
      </c>
      <c r="L60" s="438">
        <v>1480</v>
      </c>
      <c r="M60" s="438">
        <v>0</v>
      </c>
      <c r="N60" s="1156">
        <v>150</v>
      </c>
      <c r="O60" s="59">
        <v>57</v>
      </c>
    </row>
    <row r="61" spans="1:15" ht="23.1" customHeight="1">
      <c r="A61" s="64">
        <v>58</v>
      </c>
      <c r="B61" s="97" t="s">
        <v>1113</v>
      </c>
      <c r="C61" s="1137">
        <v>16440</v>
      </c>
      <c r="D61" s="1140">
        <v>44.06</v>
      </c>
      <c r="E61" s="1137">
        <v>0</v>
      </c>
      <c r="F61" s="1140">
        <v>0</v>
      </c>
      <c r="G61" s="1137">
        <v>20871</v>
      </c>
      <c r="H61" s="1140">
        <v>55.94</v>
      </c>
      <c r="I61" s="1137">
        <v>0</v>
      </c>
      <c r="J61" s="1140">
        <v>0</v>
      </c>
      <c r="K61" s="438">
        <v>37311</v>
      </c>
      <c r="L61" s="438">
        <v>4048</v>
      </c>
      <c r="M61" s="438">
        <v>3</v>
      </c>
      <c r="N61" s="1156">
        <v>0</v>
      </c>
      <c r="O61" s="59">
        <v>58</v>
      </c>
    </row>
    <row r="62" spans="1:15" ht="23.1" customHeight="1">
      <c r="A62" s="197">
        <v>59</v>
      </c>
      <c r="B62" s="198" t="s">
        <v>1114</v>
      </c>
      <c r="C62" s="1138">
        <v>13167</v>
      </c>
      <c r="D62" s="1141">
        <v>45.37</v>
      </c>
      <c r="E62" s="1138">
        <v>0</v>
      </c>
      <c r="F62" s="1141">
        <v>0</v>
      </c>
      <c r="G62" s="1138">
        <v>15852</v>
      </c>
      <c r="H62" s="1141">
        <v>54.63</v>
      </c>
      <c r="I62" s="1138">
        <v>0</v>
      </c>
      <c r="J62" s="1141">
        <v>0</v>
      </c>
      <c r="K62" s="440">
        <v>29019</v>
      </c>
      <c r="L62" s="440">
        <v>4116</v>
      </c>
      <c r="M62" s="440">
        <v>0</v>
      </c>
      <c r="N62" s="1158">
        <v>350</v>
      </c>
      <c r="O62" s="141">
        <v>59</v>
      </c>
    </row>
    <row r="63" spans="1:15" ht="23.1" customHeight="1">
      <c r="A63" s="64">
        <v>61</v>
      </c>
      <c r="B63" s="97" t="s">
        <v>1115</v>
      </c>
      <c r="C63" s="1139">
        <v>29036</v>
      </c>
      <c r="D63" s="1142">
        <v>58.44</v>
      </c>
      <c r="E63" s="1139">
        <v>0</v>
      </c>
      <c r="F63" s="1142">
        <v>0</v>
      </c>
      <c r="G63" s="1139">
        <v>20647</v>
      </c>
      <c r="H63" s="1142">
        <v>41.56</v>
      </c>
      <c r="I63" s="1139">
        <v>0</v>
      </c>
      <c r="J63" s="1142">
        <v>0</v>
      </c>
      <c r="K63" s="1032">
        <v>49683</v>
      </c>
      <c r="L63" s="1032">
        <v>3894</v>
      </c>
      <c r="M63" s="1032">
        <v>8</v>
      </c>
      <c r="N63" s="1159">
        <v>730</v>
      </c>
      <c r="O63" s="59">
        <v>61</v>
      </c>
    </row>
    <row r="64" spans="1:15" ht="23.1" customHeight="1">
      <c r="A64" s="64">
        <v>65</v>
      </c>
      <c r="B64" s="97" t="s">
        <v>1116</v>
      </c>
      <c r="C64" s="1137">
        <v>6728</v>
      </c>
      <c r="D64" s="1140">
        <v>42.17</v>
      </c>
      <c r="E64" s="1137">
        <v>0</v>
      </c>
      <c r="F64" s="1140">
        <v>0</v>
      </c>
      <c r="G64" s="1137">
        <v>9225</v>
      </c>
      <c r="H64" s="1140">
        <v>57.83</v>
      </c>
      <c r="I64" s="1137">
        <v>0</v>
      </c>
      <c r="J64" s="1140">
        <v>0</v>
      </c>
      <c r="K64" s="438">
        <v>15953</v>
      </c>
      <c r="L64" s="438">
        <v>1633</v>
      </c>
      <c r="M64" s="438">
        <v>0</v>
      </c>
      <c r="N64" s="1156">
        <v>0</v>
      </c>
      <c r="O64" s="59">
        <v>65</v>
      </c>
    </row>
    <row r="65" spans="1:15" ht="23.1" customHeight="1">
      <c r="A65" s="64">
        <v>66</v>
      </c>
      <c r="B65" s="97" t="s">
        <v>1117</v>
      </c>
      <c r="C65" s="1137">
        <v>32287</v>
      </c>
      <c r="D65" s="1140">
        <v>55.86</v>
      </c>
      <c r="E65" s="1137">
        <v>0</v>
      </c>
      <c r="F65" s="1140">
        <v>0</v>
      </c>
      <c r="G65" s="1137">
        <v>25511</v>
      </c>
      <c r="H65" s="1140">
        <v>44.14</v>
      </c>
      <c r="I65" s="1137">
        <v>0</v>
      </c>
      <c r="J65" s="1140">
        <v>0</v>
      </c>
      <c r="K65" s="438">
        <v>57798</v>
      </c>
      <c r="L65" s="438">
        <v>6456</v>
      </c>
      <c r="M65" s="438">
        <v>0</v>
      </c>
      <c r="N65" s="1156">
        <v>648</v>
      </c>
      <c r="O65" s="59">
        <v>66</v>
      </c>
    </row>
    <row r="66" spans="1:15" s="103" customFormat="1" ht="23.1" customHeight="1">
      <c r="A66" s="64">
        <v>68</v>
      </c>
      <c r="B66" s="97" t="s">
        <v>1118</v>
      </c>
      <c r="C66" s="1137">
        <v>54555</v>
      </c>
      <c r="D66" s="1140">
        <v>66.39</v>
      </c>
      <c r="E66" s="1137">
        <v>0</v>
      </c>
      <c r="F66" s="1140">
        <v>0</v>
      </c>
      <c r="G66" s="1137">
        <v>27619</v>
      </c>
      <c r="H66" s="1140">
        <v>33.61</v>
      </c>
      <c r="I66" s="1137">
        <v>0</v>
      </c>
      <c r="J66" s="1140">
        <v>0</v>
      </c>
      <c r="K66" s="438">
        <v>82174</v>
      </c>
      <c r="L66" s="438">
        <v>7662</v>
      </c>
      <c r="M66" s="438">
        <v>14</v>
      </c>
      <c r="N66" s="1156">
        <v>4738</v>
      </c>
      <c r="O66" s="67">
        <v>68</v>
      </c>
    </row>
    <row r="67" spans="1:15" s="103" customFormat="1" ht="23.1" customHeight="1">
      <c r="A67" s="66">
        <v>70</v>
      </c>
      <c r="B67" s="65" t="s">
        <v>1119</v>
      </c>
      <c r="C67" s="1138">
        <v>89180</v>
      </c>
      <c r="D67" s="1141">
        <v>56.08</v>
      </c>
      <c r="E67" s="1138">
        <v>0</v>
      </c>
      <c r="F67" s="1141">
        <v>0</v>
      </c>
      <c r="G67" s="1138">
        <v>69832</v>
      </c>
      <c r="H67" s="1141">
        <v>43.92</v>
      </c>
      <c r="I67" s="1138">
        <v>0</v>
      </c>
      <c r="J67" s="1141">
        <v>0</v>
      </c>
      <c r="K67" s="440">
        <v>159012</v>
      </c>
      <c r="L67" s="440">
        <v>16244</v>
      </c>
      <c r="M67" s="440">
        <v>55</v>
      </c>
      <c r="N67" s="1158">
        <v>2233</v>
      </c>
      <c r="O67" s="67">
        <v>70</v>
      </c>
    </row>
    <row r="68" spans="1:15" s="103" customFormat="1" ht="23.1" customHeight="1">
      <c r="A68" s="70">
        <v>78</v>
      </c>
      <c r="B68" s="62" t="s">
        <v>1120</v>
      </c>
      <c r="C68" s="1139">
        <v>99493</v>
      </c>
      <c r="D68" s="1142">
        <v>54.34</v>
      </c>
      <c r="E68" s="1139">
        <v>0</v>
      </c>
      <c r="F68" s="1142">
        <v>0</v>
      </c>
      <c r="G68" s="1139">
        <v>83614</v>
      </c>
      <c r="H68" s="1142">
        <v>45.66</v>
      </c>
      <c r="I68" s="1139">
        <v>0</v>
      </c>
      <c r="J68" s="1142">
        <v>0</v>
      </c>
      <c r="K68" s="1032">
        <v>183107</v>
      </c>
      <c r="L68" s="1032">
        <v>22310</v>
      </c>
      <c r="M68" s="1032">
        <v>5</v>
      </c>
      <c r="N68" s="1159">
        <v>4153</v>
      </c>
      <c r="O68" s="71">
        <v>78</v>
      </c>
    </row>
    <row r="69" spans="1:15" s="103" customFormat="1" ht="23.1" customHeight="1">
      <c r="A69" s="66">
        <v>84</v>
      </c>
      <c r="B69" s="65" t="s">
        <v>1121</v>
      </c>
      <c r="C69" s="1137">
        <v>118509</v>
      </c>
      <c r="D69" s="1140">
        <v>71.150000000000006</v>
      </c>
      <c r="E69" s="1137">
        <v>0</v>
      </c>
      <c r="F69" s="1140">
        <v>0</v>
      </c>
      <c r="G69" s="1137">
        <v>48047</v>
      </c>
      <c r="H69" s="1140">
        <v>28.85</v>
      </c>
      <c r="I69" s="1137">
        <v>0</v>
      </c>
      <c r="J69" s="1140">
        <v>0</v>
      </c>
      <c r="K69" s="438">
        <v>166556</v>
      </c>
      <c r="L69" s="438">
        <v>10563</v>
      </c>
      <c r="M69" s="438">
        <v>14</v>
      </c>
      <c r="N69" s="1156">
        <v>8507</v>
      </c>
      <c r="O69" s="67">
        <v>84</v>
      </c>
    </row>
    <row r="70" spans="1:15" s="103" customFormat="1" ht="23.1" customHeight="1">
      <c r="A70" s="66">
        <v>85</v>
      </c>
      <c r="B70" s="65" t="s">
        <v>1122</v>
      </c>
      <c r="C70" s="1137">
        <v>228944</v>
      </c>
      <c r="D70" s="1140">
        <v>55.67</v>
      </c>
      <c r="E70" s="1137">
        <v>0</v>
      </c>
      <c r="F70" s="1140">
        <v>0</v>
      </c>
      <c r="G70" s="1137">
        <v>182338</v>
      </c>
      <c r="H70" s="1140">
        <v>44.33</v>
      </c>
      <c r="I70" s="1137">
        <v>0</v>
      </c>
      <c r="J70" s="1140">
        <v>0</v>
      </c>
      <c r="K70" s="438">
        <v>411282</v>
      </c>
      <c r="L70" s="438">
        <v>38124</v>
      </c>
      <c r="M70" s="438">
        <v>445</v>
      </c>
      <c r="N70" s="1156">
        <v>40124</v>
      </c>
      <c r="O70" s="67">
        <v>85</v>
      </c>
    </row>
    <row r="71" spans="1:15" s="103" customFormat="1" ht="23.1" customHeight="1">
      <c r="A71" s="66">
        <v>89</v>
      </c>
      <c r="B71" s="65" t="s">
        <v>1123</v>
      </c>
      <c r="C71" s="1137">
        <v>187286</v>
      </c>
      <c r="D71" s="1140">
        <v>54.23</v>
      </c>
      <c r="E71" s="1137">
        <v>0</v>
      </c>
      <c r="F71" s="1140">
        <v>0</v>
      </c>
      <c r="G71" s="1137">
        <v>158065</v>
      </c>
      <c r="H71" s="1140">
        <v>45.77</v>
      </c>
      <c r="I71" s="1137">
        <v>0</v>
      </c>
      <c r="J71" s="1140">
        <v>0</v>
      </c>
      <c r="K71" s="438">
        <v>345351</v>
      </c>
      <c r="L71" s="438">
        <v>36013</v>
      </c>
      <c r="M71" s="438">
        <v>321</v>
      </c>
      <c r="N71" s="1156">
        <v>14722</v>
      </c>
      <c r="O71" s="67">
        <v>89</v>
      </c>
    </row>
    <row r="72" spans="1:15" s="103" customFormat="1" ht="23.1" customHeight="1">
      <c r="A72" s="75">
        <v>90</v>
      </c>
      <c r="B72" s="76" t="s">
        <v>1124</v>
      </c>
      <c r="C72" s="1138">
        <v>182024</v>
      </c>
      <c r="D72" s="1141">
        <v>67.39</v>
      </c>
      <c r="E72" s="1138">
        <v>0</v>
      </c>
      <c r="F72" s="1141">
        <v>0</v>
      </c>
      <c r="G72" s="1138">
        <v>88084</v>
      </c>
      <c r="H72" s="1141">
        <v>32.61</v>
      </c>
      <c r="I72" s="1138">
        <v>0</v>
      </c>
      <c r="J72" s="1141">
        <v>0</v>
      </c>
      <c r="K72" s="440">
        <v>270108</v>
      </c>
      <c r="L72" s="440">
        <v>19616</v>
      </c>
      <c r="M72" s="440">
        <v>72</v>
      </c>
      <c r="N72" s="1158">
        <v>18691</v>
      </c>
      <c r="O72" s="77">
        <v>90</v>
      </c>
    </row>
    <row r="73" spans="1:15" s="103" customFormat="1" ht="23.1" customHeight="1">
      <c r="A73" s="66">
        <v>91</v>
      </c>
      <c r="B73" s="65" t="s">
        <v>1125</v>
      </c>
      <c r="C73" s="1139">
        <v>127400</v>
      </c>
      <c r="D73" s="1142">
        <v>68.819999999999993</v>
      </c>
      <c r="E73" s="1139">
        <v>0</v>
      </c>
      <c r="F73" s="1142">
        <v>0</v>
      </c>
      <c r="G73" s="1139">
        <v>57718</v>
      </c>
      <c r="H73" s="1142">
        <v>31.18</v>
      </c>
      <c r="I73" s="1139">
        <v>0</v>
      </c>
      <c r="J73" s="1142">
        <v>0</v>
      </c>
      <c r="K73" s="1032">
        <v>185118</v>
      </c>
      <c r="L73" s="1032">
        <v>12448</v>
      </c>
      <c r="M73" s="1032">
        <v>46</v>
      </c>
      <c r="N73" s="1159">
        <v>17427</v>
      </c>
      <c r="O73" s="67">
        <v>91</v>
      </c>
    </row>
    <row r="74" spans="1:15" s="103" customFormat="1" ht="23.1" customHeight="1">
      <c r="A74" s="66">
        <v>92</v>
      </c>
      <c r="B74" s="65" t="s">
        <v>1126</v>
      </c>
      <c r="C74" s="1137">
        <v>268007</v>
      </c>
      <c r="D74" s="1140">
        <v>64.69</v>
      </c>
      <c r="E74" s="1137">
        <v>0</v>
      </c>
      <c r="F74" s="1140">
        <v>0</v>
      </c>
      <c r="G74" s="1137">
        <v>146288</v>
      </c>
      <c r="H74" s="1140">
        <v>35.31</v>
      </c>
      <c r="I74" s="1137">
        <v>0</v>
      </c>
      <c r="J74" s="1140">
        <v>0</v>
      </c>
      <c r="K74" s="438">
        <v>414295</v>
      </c>
      <c r="L74" s="438">
        <v>29506</v>
      </c>
      <c r="M74" s="438">
        <v>142</v>
      </c>
      <c r="N74" s="1156">
        <v>47964</v>
      </c>
      <c r="O74" s="67">
        <v>92</v>
      </c>
    </row>
    <row r="75" spans="1:15" s="103" customFormat="1" ht="23.1" customHeight="1">
      <c r="A75" s="66">
        <v>94</v>
      </c>
      <c r="B75" s="65" t="s">
        <v>1127</v>
      </c>
      <c r="C75" s="1137">
        <v>5175037</v>
      </c>
      <c r="D75" s="1140">
        <v>69.22</v>
      </c>
      <c r="E75" s="1137">
        <v>0</v>
      </c>
      <c r="F75" s="1140">
        <v>0</v>
      </c>
      <c r="G75" s="1137">
        <v>2301311</v>
      </c>
      <c r="H75" s="1140">
        <v>30.78</v>
      </c>
      <c r="I75" s="1137">
        <v>0</v>
      </c>
      <c r="J75" s="1140">
        <v>0</v>
      </c>
      <c r="K75" s="438">
        <v>7476348</v>
      </c>
      <c r="L75" s="438">
        <v>511950</v>
      </c>
      <c r="M75" s="438">
        <v>8688</v>
      </c>
      <c r="N75" s="1156">
        <v>1197581</v>
      </c>
      <c r="O75" s="67">
        <v>94</v>
      </c>
    </row>
    <row r="76" spans="1:15" s="103" customFormat="1" ht="23.1" customHeight="1">
      <c r="A76" s="66">
        <v>301</v>
      </c>
      <c r="B76" s="65" t="s">
        <v>1128</v>
      </c>
      <c r="C76" s="1137" t="s">
        <v>760</v>
      </c>
      <c r="D76" s="1140" t="s">
        <v>760</v>
      </c>
      <c r="E76" s="1137" t="s">
        <v>760</v>
      </c>
      <c r="F76" s="1140" t="s">
        <v>760</v>
      </c>
      <c r="G76" s="1137" t="s">
        <v>760</v>
      </c>
      <c r="H76" s="1140" t="s">
        <v>760</v>
      </c>
      <c r="I76" s="1137" t="s">
        <v>760</v>
      </c>
      <c r="J76" s="1140" t="s">
        <v>760</v>
      </c>
      <c r="K76" s="438" t="s">
        <v>760</v>
      </c>
      <c r="L76" s="438" t="s">
        <v>760</v>
      </c>
      <c r="M76" s="438" t="s">
        <v>760</v>
      </c>
      <c r="N76" s="1156" t="s">
        <v>760</v>
      </c>
      <c r="O76" s="67">
        <v>301</v>
      </c>
    </row>
    <row r="77" spans="1:15" s="103" customFormat="1" ht="23.1" customHeight="1">
      <c r="A77" s="75">
        <v>302</v>
      </c>
      <c r="B77" s="76" t="s">
        <v>1129</v>
      </c>
      <c r="C77" s="1138" t="s">
        <v>760</v>
      </c>
      <c r="D77" s="1141" t="s">
        <v>760</v>
      </c>
      <c r="E77" s="1138" t="s">
        <v>760</v>
      </c>
      <c r="F77" s="1141" t="s">
        <v>760</v>
      </c>
      <c r="G77" s="1138" t="s">
        <v>760</v>
      </c>
      <c r="H77" s="1141" t="s">
        <v>760</v>
      </c>
      <c r="I77" s="1138" t="s">
        <v>760</v>
      </c>
      <c r="J77" s="1141" t="s">
        <v>760</v>
      </c>
      <c r="K77" s="440" t="s">
        <v>760</v>
      </c>
      <c r="L77" s="440" t="s">
        <v>760</v>
      </c>
      <c r="M77" s="440" t="s">
        <v>760</v>
      </c>
      <c r="N77" s="1158" t="s">
        <v>760</v>
      </c>
      <c r="O77" s="77">
        <v>302</v>
      </c>
    </row>
    <row r="78" spans="1:15" s="103" customFormat="1" ht="23.1" customHeight="1">
      <c r="A78" s="78">
        <v>303</v>
      </c>
      <c r="B78" s="65" t="s">
        <v>1130</v>
      </c>
      <c r="C78" s="1139" t="s">
        <v>760</v>
      </c>
      <c r="D78" s="1142" t="s">
        <v>760</v>
      </c>
      <c r="E78" s="1139" t="s">
        <v>760</v>
      </c>
      <c r="F78" s="1142" t="s">
        <v>760</v>
      </c>
      <c r="G78" s="1139" t="s">
        <v>760</v>
      </c>
      <c r="H78" s="1142" t="s">
        <v>760</v>
      </c>
      <c r="I78" s="1139" t="s">
        <v>760</v>
      </c>
      <c r="J78" s="1142" t="s">
        <v>760</v>
      </c>
      <c r="K78" s="1032" t="s">
        <v>760</v>
      </c>
      <c r="L78" s="1032" t="s">
        <v>760</v>
      </c>
      <c r="M78" s="1032" t="s">
        <v>760</v>
      </c>
      <c r="N78" s="1159" t="s">
        <v>760</v>
      </c>
      <c r="O78" s="79">
        <v>303</v>
      </c>
    </row>
    <row r="79" spans="1:15" s="103" customFormat="1" ht="23.1" customHeight="1">
      <c r="A79" s="66">
        <v>304</v>
      </c>
      <c r="B79" s="65" t="s">
        <v>1131</v>
      </c>
      <c r="C79" s="1137" t="s">
        <v>760</v>
      </c>
      <c r="D79" s="1140" t="s">
        <v>760</v>
      </c>
      <c r="E79" s="1137" t="s">
        <v>760</v>
      </c>
      <c r="F79" s="1140" t="s">
        <v>760</v>
      </c>
      <c r="G79" s="1137" t="s">
        <v>760</v>
      </c>
      <c r="H79" s="1140" t="s">
        <v>760</v>
      </c>
      <c r="I79" s="1137" t="s">
        <v>760</v>
      </c>
      <c r="J79" s="1140" t="s">
        <v>760</v>
      </c>
      <c r="K79" s="438" t="s">
        <v>760</v>
      </c>
      <c r="L79" s="438" t="s">
        <v>760</v>
      </c>
      <c r="M79" s="438" t="s">
        <v>760</v>
      </c>
      <c r="N79" s="1156" t="s">
        <v>760</v>
      </c>
      <c r="O79" s="67">
        <v>304</v>
      </c>
    </row>
    <row r="80" spans="1:15" s="103" customFormat="1" ht="23.1" customHeight="1">
      <c r="A80" s="66">
        <v>305</v>
      </c>
      <c r="B80" s="65" t="s">
        <v>1132</v>
      </c>
      <c r="C80" s="1137" t="s">
        <v>760</v>
      </c>
      <c r="D80" s="1140" t="s">
        <v>760</v>
      </c>
      <c r="E80" s="1137" t="s">
        <v>760</v>
      </c>
      <c r="F80" s="1140" t="s">
        <v>760</v>
      </c>
      <c r="G80" s="1137" t="s">
        <v>760</v>
      </c>
      <c r="H80" s="1140" t="s">
        <v>760</v>
      </c>
      <c r="I80" s="1137" t="s">
        <v>760</v>
      </c>
      <c r="J80" s="1140" t="s">
        <v>760</v>
      </c>
      <c r="K80" s="438" t="s">
        <v>760</v>
      </c>
      <c r="L80" s="438" t="s">
        <v>760</v>
      </c>
      <c r="M80" s="438" t="s">
        <v>760</v>
      </c>
      <c r="N80" s="1156" t="s">
        <v>760</v>
      </c>
      <c r="O80" s="67">
        <v>305</v>
      </c>
    </row>
    <row r="81" spans="1:15" s="103" customFormat="1" ht="23.1" customHeight="1">
      <c r="A81" s="66">
        <v>306</v>
      </c>
      <c r="B81" s="65" t="s">
        <v>1133</v>
      </c>
      <c r="C81" s="1137" t="s">
        <v>760</v>
      </c>
      <c r="D81" s="1140" t="s">
        <v>760</v>
      </c>
      <c r="E81" s="1137" t="s">
        <v>760</v>
      </c>
      <c r="F81" s="1140" t="s">
        <v>760</v>
      </c>
      <c r="G81" s="1137" t="s">
        <v>760</v>
      </c>
      <c r="H81" s="1140" t="s">
        <v>760</v>
      </c>
      <c r="I81" s="1137" t="s">
        <v>760</v>
      </c>
      <c r="J81" s="1140" t="s">
        <v>760</v>
      </c>
      <c r="K81" s="438" t="s">
        <v>760</v>
      </c>
      <c r="L81" s="438" t="s">
        <v>760</v>
      </c>
      <c r="M81" s="438" t="s">
        <v>760</v>
      </c>
      <c r="N81" s="1156" t="s">
        <v>760</v>
      </c>
      <c r="O81" s="67">
        <v>306</v>
      </c>
    </row>
    <row r="82" spans="1:15" s="103" customFormat="1" ht="23.1" customHeight="1">
      <c r="A82" s="75"/>
      <c r="B82" s="76"/>
      <c r="C82" s="1138"/>
      <c r="D82" s="1141"/>
      <c r="E82" s="1138"/>
      <c r="F82" s="1141"/>
      <c r="G82" s="1138"/>
      <c r="H82" s="1141"/>
      <c r="I82" s="1138"/>
      <c r="J82" s="1141"/>
      <c r="K82" s="440"/>
      <c r="L82" s="440"/>
      <c r="M82" s="440"/>
      <c r="N82" s="1158"/>
      <c r="O82" s="77"/>
    </row>
    <row r="83" spans="1:15" s="103" customFormat="1" ht="23.1" customHeight="1">
      <c r="A83" s="66"/>
      <c r="B83" s="65"/>
      <c r="C83" s="1139"/>
      <c r="D83" s="1142"/>
      <c r="E83" s="1139"/>
      <c r="F83" s="1142"/>
      <c r="G83" s="1139"/>
      <c r="H83" s="1142"/>
      <c r="I83" s="1139"/>
      <c r="J83" s="1142"/>
      <c r="K83" s="1032"/>
      <c r="L83" s="1032"/>
      <c r="M83" s="1032"/>
      <c r="N83" s="1159"/>
      <c r="O83" s="67"/>
    </row>
    <row r="84" spans="1:15" s="103" customFormat="1" ht="23.1" customHeight="1">
      <c r="A84" s="66"/>
      <c r="B84" s="65"/>
      <c r="C84" s="1137"/>
      <c r="D84" s="1140"/>
      <c r="E84" s="1137"/>
      <c r="F84" s="1140"/>
      <c r="G84" s="1137"/>
      <c r="H84" s="1140"/>
      <c r="I84" s="1137"/>
      <c r="J84" s="1140"/>
      <c r="K84" s="438"/>
      <c r="L84" s="438"/>
      <c r="M84" s="438"/>
      <c r="N84" s="1156"/>
      <c r="O84" s="67"/>
    </row>
    <row r="85" spans="1:15" s="103" customFormat="1" ht="23.1" customHeight="1">
      <c r="A85" s="66"/>
      <c r="B85" s="65"/>
      <c r="C85" s="1137"/>
      <c r="D85" s="1140"/>
      <c r="E85" s="1137"/>
      <c r="F85" s="1140"/>
      <c r="G85" s="1137"/>
      <c r="H85" s="1140"/>
      <c r="I85" s="1137"/>
      <c r="J85" s="1140"/>
      <c r="K85" s="438"/>
      <c r="L85" s="438"/>
      <c r="M85" s="438"/>
      <c r="N85" s="1156"/>
      <c r="O85" s="67"/>
    </row>
    <row r="86" spans="1:15" s="103" customFormat="1" ht="23.1" customHeight="1">
      <c r="A86" s="66"/>
      <c r="B86" s="65"/>
      <c r="C86" s="1137"/>
      <c r="D86" s="1140"/>
      <c r="E86" s="1137"/>
      <c r="F86" s="1140"/>
      <c r="G86" s="1137"/>
      <c r="H86" s="1140"/>
      <c r="I86" s="1137"/>
      <c r="J86" s="1140"/>
      <c r="K86" s="438"/>
      <c r="L86" s="438"/>
      <c r="M86" s="438"/>
      <c r="N86" s="1156"/>
      <c r="O86" s="67"/>
    </row>
    <row r="87" spans="1:15" s="103" customFormat="1" ht="23.1" customHeight="1">
      <c r="A87" s="75"/>
      <c r="B87" s="76"/>
      <c r="C87" s="1138"/>
      <c r="D87" s="1141"/>
      <c r="E87" s="1138"/>
      <c r="F87" s="1141"/>
      <c r="G87" s="1138"/>
      <c r="H87" s="1141"/>
      <c r="I87" s="1138"/>
      <c r="J87" s="1141"/>
      <c r="K87" s="440"/>
      <c r="L87" s="440"/>
      <c r="M87" s="440"/>
      <c r="N87" s="1158"/>
      <c r="O87" s="77"/>
    </row>
    <row r="88" spans="1:15" s="103" customFormat="1" ht="23.1" customHeight="1">
      <c r="A88" s="66"/>
      <c r="B88" s="65"/>
      <c r="C88" s="1139"/>
      <c r="D88" s="1142"/>
      <c r="E88" s="1139"/>
      <c r="F88" s="1142"/>
      <c r="G88" s="1139"/>
      <c r="H88" s="1142"/>
      <c r="I88" s="1139"/>
      <c r="J88" s="1142"/>
      <c r="K88" s="1032"/>
      <c r="L88" s="1032"/>
      <c r="M88" s="1032"/>
      <c r="N88" s="1159"/>
      <c r="O88" s="67"/>
    </row>
    <row r="89" spans="1:15" s="103" customFormat="1" ht="23.1" customHeight="1">
      <c r="A89" s="66"/>
      <c r="B89" s="65"/>
      <c r="C89" s="1137"/>
      <c r="D89" s="1140"/>
      <c r="E89" s="1137"/>
      <c r="F89" s="1140"/>
      <c r="G89" s="1137"/>
      <c r="H89" s="1140"/>
      <c r="I89" s="1137"/>
      <c r="J89" s="1140"/>
      <c r="K89" s="438"/>
      <c r="L89" s="438"/>
      <c r="M89" s="438"/>
      <c r="N89" s="1156"/>
      <c r="O89" s="67"/>
    </row>
    <row r="90" spans="1:15" s="103" customFormat="1" ht="23.1" customHeight="1">
      <c r="A90" s="66"/>
      <c r="B90" s="65"/>
      <c r="C90" s="1137"/>
      <c r="D90" s="1140"/>
      <c r="E90" s="1137"/>
      <c r="F90" s="1140"/>
      <c r="G90" s="1137"/>
      <c r="H90" s="1140"/>
      <c r="I90" s="1137"/>
      <c r="J90" s="1140"/>
      <c r="K90" s="438"/>
      <c r="L90" s="438"/>
      <c r="M90" s="438"/>
      <c r="N90" s="1156"/>
      <c r="O90" s="67"/>
    </row>
    <row r="91" spans="1:15" s="103" customFormat="1" ht="23.1" customHeight="1">
      <c r="A91" s="66"/>
      <c r="B91" s="65"/>
      <c r="C91" s="1137"/>
      <c r="D91" s="1140"/>
      <c r="E91" s="1137"/>
      <c r="F91" s="1140"/>
      <c r="G91" s="1137"/>
      <c r="H91" s="1140"/>
      <c r="I91" s="1137"/>
      <c r="J91" s="1140"/>
      <c r="K91" s="438"/>
      <c r="L91" s="438"/>
      <c r="M91" s="438"/>
      <c r="N91" s="1156"/>
      <c r="O91" s="67"/>
    </row>
    <row r="92" spans="1:15" s="103" customFormat="1" ht="23.1" customHeight="1">
      <c r="A92" s="75"/>
      <c r="B92" s="76"/>
      <c r="C92" s="1138"/>
      <c r="D92" s="1141"/>
      <c r="E92" s="1138"/>
      <c r="F92" s="1141"/>
      <c r="G92" s="1138"/>
      <c r="H92" s="1141"/>
      <c r="I92" s="1138"/>
      <c r="J92" s="1141"/>
      <c r="K92" s="440"/>
      <c r="L92" s="440"/>
      <c r="M92" s="440"/>
      <c r="N92" s="1158"/>
      <c r="O92" s="77"/>
    </row>
    <row r="93" spans="1:15" s="103" customFormat="1" ht="23.1" customHeight="1">
      <c r="A93" s="66"/>
      <c r="B93" s="65"/>
      <c r="C93" s="1139"/>
      <c r="D93" s="1142"/>
      <c r="E93" s="1139"/>
      <c r="F93" s="1142"/>
      <c r="G93" s="1139"/>
      <c r="H93" s="1142"/>
      <c r="I93" s="1139"/>
      <c r="J93" s="1142"/>
      <c r="K93" s="1032"/>
      <c r="L93" s="1032"/>
      <c r="M93" s="1032"/>
      <c r="N93" s="1159"/>
      <c r="O93" s="67"/>
    </row>
    <row r="94" spans="1:15" s="103" customFormat="1" ht="23.1" customHeight="1">
      <c r="A94" s="66"/>
      <c r="B94" s="65"/>
      <c r="C94" s="1137"/>
      <c r="D94" s="1140"/>
      <c r="E94" s="1137"/>
      <c r="F94" s="1140"/>
      <c r="G94" s="1137"/>
      <c r="H94" s="1140"/>
      <c r="I94" s="1137"/>
      <c r="J94" s="1140"/>
      <c r="K94" s="438"/>
      <c r="L94" s="438"/>
      <c r="M94" s="438"/>
      <c r="N94" s="1156"/>
      <c r="O94" s="67"/>
    </row>
    <row r="95" spans="1:15" s="103" customFormat="1" ht="23.1" customHeight="1">
      <c r="A95" s="66"/>
      <c r="B95" s="65"/>
      <c r="C95" s="1137"/>
      <c r="D95" s="1140"/>
      <c r="E95" s="1137"/>
      <c r="F95" s="1140"/>
      <c r="G95" s="1137"/>
      <c r="H95" s="1140"/>
      <c r="I95" s="1137"/>
      <c r="J95" s="1140"/>
      <c r="K95" s="438"/>
      <c r="L95" s="438"/>
      <c r="M95" s="438"/>
      <c r="N95" s="1156"/>
      <c r="O95" s="67"/>
    </row>
    <row r="96" spans="1:15" s="103" customFormat="1" ht="23.1" customHeight="1">
      <c r="A96" s="66"/>
      <c r="B96" s="65"/>
      <c r="C96" s="1137"/>
      <c r="D96" s="1140"/>
      <c r="E96" s="1137"/>
      <c r="F96" s="1140"/>
      <c r="G96" s="1137"/>
      <c r="H96" s="1140"/>
      <c r="I96" s="1137"/>
      <c r="J96" s="1140"/>
      <c r="K96" s="438"/>
      <c r="L96" s="438"/>
      <c r="M96" s="438"/>
      <c r="N96" s="1156"/>
      <c r="O96" s="67"/>
    </row>
    <row r="97" spans="1:15" s="103" customFormat="1" ht="23.1" customHeight="1">
      <c r="A97" s="75"/>
      <c r="B97" s="76"/>
      <c r="C97" s="1138"/>
      <c r="D97" s="1141"/>
      <c r="E97" s="1138"/>
      <c r="F97" s="1141"/>
      <c r="G97" s="1138"/>
      <c r="H97" s="1141"/>
      <c r="I97" s="1138"/>
      <c r="J97" s="1141"/>
      <c r="K97" s="440"/>
      <c r="L97" s="440"/>
      <c r="M97" s="440"/>
      <c r="N97" s="1158"/>
      <c r="O97" s="77"/>
    </row>
    <row r="98" spans="1:15" s="103" customFormat="1" ht="23.1" customHeight="1">
      <c r="A98" s="66"/>
      <c r="B98" s="65"/>
      <c r="C98" s="1139"/>
      <c r="D98" s="1142"/>
      <c r="E98" s="1139"/>
      <c r="F98" s="1142"/>
      <c r="G98" s="1139"/>
      <c r="H98" s="1142"/>
      <c r="I98" s="1139"/>
      <c r="J98" s="1142"/>
      <c r="K98" s="1032"/>
      <c r="L98" s="1032"/>
      <c r="M98" s="1032"/>
      <c r="N98" s="1159"/>
      <c r="O98" s="67"/>
    </row>
    <row r="99" spans="1:15" s="103" customFormat="1" ht="23.1" customHeight="1">
      <c r="A99" s="66"/>
      <c r="B99" s="65"/>
      <c r="C99" s="1137"/>
      <c r="D99" s="1140"/>
      <c r="E99" s="1137"/>
      <c r="F99" s="1140"/>
      <c r="G99" s="1137"/>
      <c r="H99" s="1140"/>
      <c r="I99" s="1137"/>
      <c r="J99" s="1140"/>
      <c r="K99" s="438"/>
      <c r="L99" s="438"/>
      <c r="M99" s="438"/>
      <c r="N99" s="1156"/>
      <c r="O99" s="67"/>
    </row>
    <row r="100" spans="1:15" s="103" customFormat="1" ht="23.1" customHeight="1">
      <c r="A100" s="66"/>
      <c r="B100" s="65"/>
      <c r="C100" s="1137"/>
      <c r="D100" s="1140"/>
      <c r="E100" s="1137"/>
      <c r="F100" s="1140"/>
      <c r="G100" s="1137"/>
      <c r="H100" s="1140"/>
      <c r="I100" s="1137"/>
      <c r="J100" s="1140"/>
      <c r="K100" s="438"/>
      <c r="L100" s="438"/>
      <c r="M100" s="438"/>
      <c r="N100" s="1156"/>
      <c r="O100" s="67"/>
    </row>
    <row r="101" spans="1:15" s="103" customFormat="1" ht="23.1" customHeight="1">
      <c r="A101" s="78"/>
      <c r="B101" s="65"/>
      <c r="C101" s="1137"/>
      <c r="D101" s="1140"/>
      <c r="E101" s="1137"/>
      <c r="F101" s="1140"/>
      <c r="G101" s="1137"/>
      <c r="H101" s="1140"/>
      <c r="I101" s="1137"/>
      <c r="J101" s="1140"/>
      <c r="K101" s="438"/>
      <c r="L101" s="438"/>
      <c r="M101" s="438"/>
      <c r="N101" s="1156"/>
      <c r="O101" s="79"/>
    </row>
    <row r="102" spans="1:15" s="103" customFormat="1" ht="23.1" customHeight="1">
      <c r="A102" s="75"/>
      <c r="B102" s="76"/>
      <c r="C102" s="1138"/>
      <c r="D102" s="1141"/>
      <c r="E102" s="1138"/>
      <c r="F102" s="1141"/>
      <c r="G102" s="1138"/>
      <c r="H102" s="1141"/>
      <c r="I102" s="1138"/>
      <c r="J102" s="1141"/>
      <c r="K102" s="440"/>
      <c r="L102" s="440"/>
      <c r="M102" s="440"/>
      <c r="N102" s="1158"/>
      <c r="O102" s="77"/>
    </row>
    <row r="103" spans="1:15" s="125" customFormat="1" ht="23.1" customHeight="1">
      <c r="A103" s="66"/>
      <c r="B103" s="65"/>
      <c r="C103" s="1139"/>
      <c r="D103" s="1142"/>
      <c r="E103" s="1139"/>
      <c r="F103" s="1142"/>
      <c r="G103" s="1139"/>
      <c r="H103" s="1142"/>
      <c r="I103" s="1139"/>
      <c r="J103" s="1142"/>
      <c r="K103" s="1032"/>
      <c r="L103" s="1032"/>
      <c r="M103" s="1032"/>
      <c r="N103" s="1159"/>
      <c r="O103" s="67"/>
    </row>
    <row r="104" spans="1:15" s="125" customFormat="1" ht="23.1" customHeight="1">
      <c r="A104" s="66"/>
      <c r="B104" s="65"/>
      <c r="C104" s="1137"/>
      <c r="D104" s="1140"/>
      <c r="E104" s="1137"/>
      <c r="F104" s="1140"/>
      <c r="G104" s="1137"/>
      <c r="H104" s="1140"/>
      <c r="I104" s="1137"/>
      <c r="J104" s="1140"/>
      <c r="K104" s="438"/>
      <c r="L104" s="438"/>
      <c r="M104" s="438"/>
      <c r="N104" s="1156"/>
      <c r="O104" s="67"/>
    </row>
    <row r="105" spans="1:15" s="125" customFormat="1" ht="23.1" customHeight="1">
      <c r="A105" s="66"/>
      <c r="B105" s="65"/>
      <c r="C105" s="1137"/>
      <c r="D105" s="1140"/>
      <c r="E105" s="1137"/>
      <c r="F105" s="1140"/>
      <c r="G105" s="1137"/>
      <c r="H105" s="1140"/>
      <c r="I105" s="1137"/>
      <c r="J105" s="1140"/>
      <c r="K105" s="438"/>
      <c r="L105" s="438"/>
      <c r="M105" s="438"/>
      <c r="N105" s="1156"/>
      <c r="O105" s="67"/>
    </row>
    <row r="106" spans="1:15" s="125" customFormat="1" ht="23.1" customHeight="1">
      <c r="A106" s="66"/>
      <c r="B106" s="65"/>
      <c r="C106" s="1137"/>
      <c r="D106" s="1140"/>
      <c r="E106" s="1137"/>
      <c r="F106" s="1140"/>
      <c r="G106" s="1137"/>
      <c r="H106" s="1140"/>
      <c r="I106" s="1137"/>
      <c r="J106" s="1140"/>
      <c r="K106" s="438"/>
      <c r="L106" s="438"/>
      <c r="M106" s="438"/>
      <c r="N106" s="1156"/>
      <c r="O106" s="67"/>
    </row>
    <row r="107" spans="1:15" s="125" customFormat="1" ht="23.1" customHeight="1" thickBot="1">
      <c r="A107" s="81"/>
      <c r="B107" s="82"/>
      <c r="C107" s="1150"/>
      <c r="D107" s="1163"/>
      <c r="E107" s="1150"/>
      <c r="F107" s="1163"/>
      <c r="G107" s="1150"/>
      <c r="H107" s="1163"/>
      <c r="I107" s="1150"/>
      <c r="J107" s="1163"/>
      <c r="K107" s="1154"/>
      <c r="L107" s="1154"/>
      <c r="M107" s="1154"/>
      <c r="N107" s="1160"/>
      <c r="O107" s="83"/>
    </row>
  </sheetData>
  <mergeCells count="2">
    <mergeCell ref="I3:K3"/>
    <mergeCell ref="C3:H3"/>
  </mergeCells>
  <phoneticPr fontId="2"/>
  <pageMargins left="0.87" right="0.59055118110236227" top="0.52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4" man="1"/>
  </rowBreaks>
  <colBreaks count="1" manualBreakCount="1">
    <brk id="8" max="101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/>
  <dimension ref="A1:BE115"/>
  <sheetViews>
    <sheetView showGridLines="0" view="pageBreakPreview" zoomScale="55" zoomScaleNormal="100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19.7" customHeight="1"/>
  <cols>
    <col min="1" max="1" width="5.875" style="8" customWidth="1"/>
    <col min="2" max="2" width="25.625" style="6" customWidth="1"/>
    <col min="3" max="4" width="26.625" style="107" customWidth="1"/>
    <col min="5" max="10" width="26.625" style="6" customWidth="1"/>
    <col min="11" max="11" width="26.625" style="107" customWidth="1"/>
    <col min="12" max="12" width="4.875" style="151" customWidth="1"/>
    <col min="13" max="16384" width="9" style="6"/>
  </cols>
  <sheetData>
    <row r="1" spans="1:57" ht="30.95" customHeight="1">
      <c r="A1" s="4" t="s">
        <v>278</v>
      </c>
      <c r="L1" s="208"/>
    </row>
    <row r="2" spans="1:57" s="86" customFormat="1" ht="22.5" customHeight="1" thickBot="1">
      <c r="C2" s="132"/>
      <c r="D2" s="132"/>
      <c r="E2" s="132"/>
      <c r="F2" s="132"/>
      <c r="G2" s="132"/>
      <c r="H2" s="132"/>
      <c r="I2" s="132"/>
      <c r="J2" s="132"/>
      <c r="K2" s="87"/>
      <c r="L2" s="209" t="s">
        <v>777</v>
      </c>
    </row>
    <row r="3" spans="1:57" s="121" customFormat="1" ht="24.95" customHeight="1">
      <c r="A3" s="13" t="s">
        <v>549</v>
      </c>
      <c r="B3" s="14"/>
      <c r="C3" s="185"/>
      <c r="D3" s="185"/>
      <c r="E3" s="202" t="s">
        <v>629</v>
      </c>
      <c r="F3" s="201"/>
      <c r="G3" s="185"/>
      <c r="H3" s="185"/>
      <c r="I3" s="185"/>
      <c r="J3" s="185"/>
      <c r="K3" s="211"/>
      <c r="L3" s="20" t="s">
        <v>549</v>
      </c>
    </row>
    <row r="4" spans="1:57" s="121" customFormat="1" ht="24.95" customHeight="1">
      <c r="A4" s="22" t="s">
        <v>550</v>
      </c>
      <c r="B4" s="23"/>
      <c r="C4" s="93"/>
      <c r="D4" s="93"/>
      <c r="E4" s="92"/>
      <c r="F4" s="92"/>
      <c r="G4" s="93" t="s">
        <v>529</v>
      </c>
      <c r="H4" s="93" t="s">
        <v>630</v>
      </c>
      <c r="I4" s="93" t="s">
        <v>631</v>
      </c>
      <c r="J4" s="93" t="s">
        <v>273</v>
      </c>
      <c r="K4" s="213" t="s">
        <v>529</v>
      </c>
      <c r="L4" s="29" t="s">
        <v>550</v>
      </c>
    </row>
    <row r="5" spans="1:57" s="121" customFormat="1" ht="24.95" customHeight="1">
      <c r="A5" s="22" t="s">
        <v>551</v>
      </c>
      <c r="B5" s="23" t="s">
        <v>512</v>
      </c>
      <c r="C5" s="93" t="s">
        <v>528</v>
      </c>
      <c r="D5" s="93" t="s">
        <v>523</v>
      </c>
      <c r="E5" s="93" t="s">
        <v>531</v>
      </c>
      <c r="F5" s="93" t="s">
        <v>532</v>
      </c>
      <c r="G5" s="93"/>
      <c r="H5" s="93"/>
      <c r="I5" s="93"/>
      <c r="J5" s="93" t="s">
        <v>472</v>
      </c>
      <c r="K5" s="213"/>
      <c r="L5" s="29" t="s">
        <v>551</v>
      </c>
    </row>
    <row r="6" spans="1:57" s="121" customFormat="1" ht="24.95" customHeight="1">
      <c r="A6" s="22" t="s">
        <v>552</v>
      </c>
      <c r="B6" s="23"/>
      <c r="C6" s="93"/>
      <c r="D6" s="93"/>
      <c r="E6" s="93"/>
      <c r="F6" s="93"/>
      <c r="G6" s="93" t="s">
        <v>507</v>
      </c>
      <c r="H6" s="93" t="s">
        <v>507</v>
      </c>
      <c r="I6" s="93" t="s">
        <v>507</v>
      </c>
      <c r="J6" s="93" t="s">
        <v>507</v>
      </c>
      <c r="K6" s="213" t="s">
        <v>508</v>
      </c>
      <c r="L6" s="29" t="s">
        <v>552</v>
      </c>
    </row>
    <row r="7" spans="1:57" s="121" customFormat="1" ht="24.95" customHeight="1" thickBot="1">
      <c r="A7" s="44" t="s">
        <v>553</v>
      </c>
      <c r="B7" s="45"/>
      <c r="C7" s="95"/>
      <c r="D7" s="95"/>
      <c r="E7" s="95"/>
      <c r="F7" s="95"/>
      <c r="G7" s="95"/>
      <c r="H7" s="95"/>
      <c r="I7" s="95"/>
      <c r="J7" s="95"/>
      <c r="K7" s="214"/>
      <c r="L7" s="56" t="s">
        <v>553</v>
      </c>
    </row>
    <row r="8" spans="1:57" s="121" customFormat="1" ht="30" customHeight="1">
      <c r="A8" s="22"/>
      <c r="B8" s="30" t="s">
        <v>1136</v>
      </c>
      <c r="C8" s="1191" t="s">
        <v>760</v>
      </c>
      <c r="D8" s="1164" t="s">
        <v>760</v>
      </c>
      <c r="E8" s="1145" t="s">
        <v>760</v>
      </c>
      <c r="F8" s="1145" t="s">
        <v>760</v>
      </c>
      <c r="G8" s="1145" t="s">
        <v>760</v>
      </c>
      <c r="H8" s="1145" t="s">
        <v>760</v>
      </c>
      <c r="I8" s="1145" t="s">
        <v>760</v>
      </c>
      <c r="J8" s="1145" t="s">
        <v>760</v>
      </c>
      <c r="K8" s="1165" t="s">
        <v>760</v>
      </c>
      <c r="L8" s="79"/>
      <c r="M8" s="125"/>
      <c r="N8" s="125"/>
      <c r="O8" s="125"/>
      <c r="P8" s="125"/>
      <c r="Q8" s="125"/>
      <c r="R8" s="125"/>
      <c r="S8" s="125"/>
      <c r="T8" s="125"/>
      <c r="U8" s="125"/>
      <c r="V8" s="125"/>
      <c r="W8" s="125"/>
      <c r="X8" s="125"/>
      <c r="Y8" s="125"/>
      <c r="Z8" s="125"/>
      <c r="AA8" s="125"/>
      <c r="AB8" s="125"/>
      <c r="AC8" s="125"/>
      <c r="AD8" s="125"/>
      <c r="AE8" s="125"/>
      <c r="AF8" s="125"/>
      <c r="AG8" s="125"/>
      <c r="AH8" s="125"/>
      <c r="AI8" s="125"/>
      <c r="AJ8" s="125"/>
      <c r="AK8" s="125"/>
      <c r="AL8" s="125"/>
      <c r="AM8" s="125"/>
      <c r="AN8" s="125"/>
      <c r="AO8" s="125"/>
      <c r="AP8" s="125"/>
      <c r="AQ8" s="125"/>
      <c r="AR8" s="125"/>
      <c r="AS8" s="125"/>
      <c r="AT8" s="125"/>
      <c r="AU8" s="125"/>
      <c r="AV8" s="125"/>
      <c r="AW8" s="125"/>
      <c r="AX8" s="125"/>
      <c r="AY8" s="125"/>
      <c r="AZ8" s="125"/>
      <c r="BA8" s="125"/>
      <c r="BB8" s="125"/>
      <c r="BC8" s="125"/>
      <c r="BD8" s="125"/>
      <c r="BE8" s="125"/>
    </row>
    <row r="9" spans="1:57" s="121" customFormat="1" ht="30" customHeight="1">
      <c r="A9" s="22"/>
      <c r="B9" s="30" t="s">
        <v>1137</v>
      </c>
      <c r="C9" s="1038">
        <v>-1878063</v>
      </c>
      <c r="D9" s="437">
        <v>35819933</v>
      </c>
      <c r="E9" s="1137">
        <v>1494186694</v>
      </c>
      <c r="F9" s="1137">
        <v>0</v>
      </c>
      <c r="G9" s="1137">
        <v>1191963</v>
      </c>
      <c r="H9" s="1137">
        <v>539305</v>
      </c>
      <c r="I9" s="1137">
        <v>7174</v>
      </c>
      <c r="J9" s="1137">
        <v>29309</v>
      </c>
      <c r="K9" s="1166">
        <v>1961006</v>
      </c>
      <c r="L9" s="59"/>
    </row>
    <row r="10" spans="1:57" s="121" customFormat="1" ht="30" customHeight="1">
      <c r="A10" s="22"/>
      <c r="B10" s="30" t="s">
        <v>1138</v>
      </c>
      <c r="C10" s="1192" t="s">
        <v>760</v>
      </c>
      <c r="D10" s="1167" t="s">
        <v>760</v>
      </c>
      <c r="E10" s="1151" t="s">
        <v>760</v>
      </c>
      <c r="F10" s="1151" t="s">
        <v>760</v>
      </c>
      <c r="G10" s="1151" t="s">
        <v>760</v>
      </c>
      <c r="H10" s="1151" t="s">
        <v>760</v>
      </c>
      <c r="I10" s="1151" t="s">
        <v>760</v>
      </c>
      <c r="J10" s="1151" t="s">
        <v>760</v>
      </c>
      <c r="K10" s="1168" t="s">
        <v>760</v>
      </c>
      <c r="L10" s="59"/>
    </row>
    <row r="11" spans="1:57" s="121" customFormat="1" ht="30" customHeight="1">
      <c r="A11" s="22"/>
      <c r="B11" s="30" t="s">
        <v>1139</v>
      </c>
      <c r="C11" s="1038">
        <v>-1832429</v>
      </c>
      <c r="D11" s="437">
        <v>33471292</v>
      </c>
      <c r="E11" s="1137">
        <v>1400293805</v>
      </c>
      <c r="F11" s="1137">
        <v>0</v>
      </c>
      <c r="G11" s="1137">
        <v>1108198</v>
      </c>
      <c r="H11" s="1137">
        <v>499615</v>
      </c>
      <c r="I11" s="1137">
        <v>6935</v>
      </c>
      <c r="J11" s="1137">
        <v>28241</v>
      </c>
      <c r="K11" s="1166">
        <v>1815682</v>
      </c>
      <c r="L11" s="59"/>
    </row>
    <row r="12" spans="1:57" s="121" customFormat="1" ht="30" customHeight="1">
      <c r="A12" s="122"/>
      <c r="B12" s="150" t="s">
        <v>1140</v>
      </c>
      <c r="C12" s="1068">
        <v>-45634</v>
      </c>
      <c r="D12" s="453">
        <v>2348641</v>
      </c>
      <c r="E12" s="1138">
        <v>93892889</v>
      </c>
      <c r="F12" s="1138">
        <v>0</v>
      </c>
      <c r="G12" s="1138">
        <v>83765</v>
      </c>
      <c r="H12" s="1138">
        <v>39690</v>
      </c>
      <c r="I12" s="1138">
        <v>239</v>
      </c>
      <c r="J12" s="1138">
        <v>1068</v>
      </c>
      <c r="K12" s="1169">
        <v>145324</v>
      </c>
      <c r="L12" s="141"/>
    </row>
    <row r="13" spans="1:57" ht="23.1" customHeight="1">
      <c r="A13" s="64">
        <v>1</v>
      </c>
      <c r="B13" s="97" t="s">
        <v>1065</v>
      </c>
      <c r="C13" s="1066">
        <v>-236177</v>
      </c>
      <c r="D13" s="445">
        <v>1686500</v>
      </c>
      <c r="E13" s="1139">
        <v>74486409</v>
      </c>
      <c r="F13" s="1139">
        <v>0</v>
      </c>
      <c r="G13" s="1139">
        <v>61639</v>
      </c>
      <c r="H13" s="1139">
        <v>28170</v>
      </c>
      <c r="I13" s="1139">
        <v>554</v>
      </c>
      <c r="J13" s="1139">
        <v>1215</v>
      </c>
      <c r="K13" s="1170">
        <v>102486</v>
      </c>
      <c r="L13" s="63">
        <v>1</v>
      </c>
    </row>
    <row r="14" spans="1:57" ht="23.1" customHeight="1">
      <c r="A14" s="64">
        <v>2</v>
      </c>
      <c r="B14" s="97" t="s">
        <v>1066</v>
      </c>
      <c r="C14" s="1038">
        <v>-18947</v>
      </c>
      <c r="D14" s="437">
        <v>1008833</v>
      </c>
      <c r="E14" s="1137">
        <v>33476503</v>
      </c>
      <c r="F14" s="1137">
        <v>0</v>
      </c>
      <c r="G14" s="1137">
        <v>32870</v>
      </c>
      <c r="H14" s="1137">
        <v>15624</v>
      </c>
      <c r="I14" s="1137">
        <v>169</v>
      </c>
      <c r="J14" s="1137">
        <v>520</v>
      </c>
      <c r="K14" s="1166">
        <v>53427</v>
      </c>
      <c r="L14" s="59">
        <v>2</v>
      </c>
    </row>
    <row r="15" spans="1:57" ht="23.1" customHeight="1">
      <c r="A15" s="64">
        <v>3</v>
      </c>
      <c r="B15" s="97" t="s">
        <v>1067</v>
      </c>
      <c r="C15" s="1038">
        <v>-135811</v>
      </c>
      <c r="D15" s="437">
        <v>3641322</v>
      </c>
      <c r="E15" s="1137">
        <v>131038674</v>
      </c>
      <c r="F15" s="1137">
        <v>0</v>
      </c>
      <c r="G15" s="1137">
        <v>99771</v>
      </c>
      <c r="H15" s="1137">
        <v>43877</v>
      </c>
      <c r="I15" s="1137">
        <v>423</v>
      </c>
      <c r="J15" s="1137">
        <v>3116</v>
      </c>
      <c r="K15" s="1166">
        <v>162425</v>
      </c>
      <c r="L15" s="59">
        <v>3</v>
      </c>
    </row>
    <row r="16" spans="1:57" ht="23.1" customHeight="1">
      <c r="A16" s="64">
        <v>6</v>
      </c>
      <c r="B16" s="97" t="s">
        <v>1068</v>
      </c>
      <c r="C16" s="1038">
        <v>-7807</v>
      </c>
      <c r="D16" s="437">
        <v>438611</v>
      </c>
      <c r="E16" s="1137">
        <v>13820609</v>
      </c>
      <c r="F16" s="1137">
        <v>0</v>
      </c>
      <c r="G16" s="1137">
        <v>13962</v>
      </c>
      <c r="H16" s="1137">
        <v>6480</v>
      </c>
      <c r="I16" s="1137">
        <v>29</v>
      </c>
      <c r="J16" s="1137">
        <v>201</v>
      </c>
      <c r="K16" s="1166">
        <v>23589</v>
      </c>
      <c r="L16" s="59">
        <v>6</v>
      </c>
    </row>
    <row r="17" spans="1:12" ht="23.1" customHeight="1">
      <c r="A17" s="197">
        <v>7</v>
      </c>
      <c r="B17" s="198" t="s">
        <v>1069</v>
      </c>
      <c r="C17" s="1068">
        <v>601</v>
      </c>
      <c r="D17" s="453">
        <v>235070</v>
      </c>
      <c r="E17" s="1138">
        <v>9858605</v>
      </c>
      <c r="F17" s="1138">
        <v>0</v>
      </c>
      <c r="G17" s="1138">
        <v>10809</v>
      </c>
      <c r="H17" s="1138">
        <v>4321</v>
      </c>
      <c r="I17" s="1138">
        <v>30</v>
      </c>
      <c r="J17" s="1138">
        <v>164</v>
      </c>
      <c r="K17" s="1169">
        <v>18342</v>
      </c>
      <c r="L17" s="141">
        <v>7</v>
      </c>
    </row>
    <row r="18" spans="1:12" ht="23.1" customHeight="1">
      <c r="A18" s="64">
        <v>8</v>
      </c>
      <c r="B18" s="97" t="s">
        <v>1070</v>
      </c>
      <c r="C18" s="1066">
        <v>-69739</v>
      </c>
      <c r="D18" s="445">
        <v>2256838</v>
      </c>
      <c r="E18" s="1139">
        <v>77386879</v>
      </c>
      <c r="F18" s="1139">
        <v>0</v>
      </c>
      <c r="G18" s="1139">
        <v>55343</v>
      </c>
      <c r="H18" s="1139">
        <v>23920</v>
      </c>
      <c r="I18" s="1139">
        <v>491</v>
      </c>
      <c r="J18" s="1139">
        <v>2260</v>
      </c>
      <c r="K18" s="1170">
        <v>90619</v>
      </c>
      <c r="L18" s="59">
        <v>8</v>
      </c>
    </row>
    <row r="19" spans="1:12" ht="23.1" customHeight="1">
      <c r="A19" s="64">
        <v>9</v>
      </c>
      <c r="B19" s="97" t="s">
        <v>1071</v>
      </c>
      <c r="C19" s="1038">
        <v>-12893</v>
      </c>
      <c r="D19" s="437">
        <v>449995</v>
      </c>
      <c r="E19" s="1137">
        <v>16074918</v>
      </c>
      <c r="F19" s="1137">
        <v>0</v>
      </c>
      <c r="G19" s="1137">
        <v>13751</v>
      </c>
      <c r="H19" s="1137">
        <v>6707</v>
      </c>
      <c r="I19" s="1137">
        <v>47</v>
      </c>
      <c r="J19" s="1137">
        <v>279</v>
      </c>
      <c r="K19" s="1166">
        <v>22889</v>
      </c>
      <c r="L19" s="59">
        <v>9</v>
      </c>
    </row>
    <row r="20" spans="1:12" ht="23.1" customHeight="1">
      <c r="A20" s="64">
        <v>10</v>
      </c>
      <c r="B20" s="97" t="s">
        <v>1072</v>
      </c>
      <c r="C20" s="1038">
        <v>-50683</v>
      </c>
      <c r="D20" s="437">
        <v>563696</v>
      </c>
      <c r="E20" s="1137">
        <v>21580951</v>
      </c>
      <c r="F20" s="1137">
        <v>0</v>
      </c>
      <c r="G20" s="1137">
        <v>18121</v>
      </c>
      <c r="H20" s="1137">
        <v>10329</v>
      </c>
      <c r="I20" s="1137">
        <v>55</v>
      </c>
      <c r="J20" s="1137">
        <v>395</v>
      </c>
      <c r="K20" s="1166">
        <v>31707</v>
      </c>
      <c r="L20" s="59">
        <v>10</v>
      </c>
    </row>
    <row r="21" spans="1:12" s="103" customFormat="1" ht="23.1" customHeight="1">
      <c r="A21" s="64">
        <v>11</v>
      </c>
      <c r="B21" s="97" t="s">
        <v>1073</v>
      </c>
      <c r="C21" s="1038">
        <v>-12739</v>
      </c>
      <c r="D21" s="437">
        <v>475379</v>
      </c>
      <c r="E21" s="1137">
        <v>13100628</v>
      </c>
      <c r="F21" s="1137">
        <v>0</v>
      </c>
      <c r="G21" s="1137">
        <v>12837</v>
      </c>
      <c r="H21" s="1137">
        <v>6312</v>
      </c>
      <c r="I21" s="1137">
        <v>26</v>
      </c>
      <c r="J21" s="1137">
        <v>375</v>
      </c>
      <c r="K21" s="1166">
        <v>21907</v>
      </c>
      <c r="L21" s="67">
        <v>11</v>
      </c>
    </row>
    <row r="22" spans="1:12" s="103" customFormat="1" ht="23.1" customHeight="1">
      <c r="A22" s="66">
        <v>12</v>
      </c>
      <c r="B22" s="65" t="s">
        <v>1074</v>
      </c>
      <c r="C22" s="1068">
        <v>-10607</v>
      </c>
      <c r="D22" s="453">
        <v>553849</v>
      </c>
      <c r="E22" s="1138">
        <v>16352760</v>
      </c>
      <c r="F22" s="1138">
        <v>0</v>
      </c>
      <c r="G22" s="1138">
        <v>15066</v>
      </c>
      <c r="H22" s="1138">
        <v>7522</v>
      </c>
      <c r="I22" s="1138">
        <v>57</v>
      </c>
      <c r="J22" s="1138">
        <v>349</v>
      </c>
      <c r="K22" s="1169">
        <v>24749</v>
      </c>
      <c r="L22" s="67">
        <v>12</v>
      </c>
    </row>
    <row r="23" spans="1:12" s="103" customFormat="1" ht="23.1" customHeight="1">
      <c r="A23" s="70">
        <v>14</v>
      </c>
      <c r="B23" s="62" t="s">
        <v>1075</v>
      </c>
      <c r="C23" s="1066">
        <v>51200</v>
      </c>
      <c r="D23" s="445">
        <v>1392305</v>
      </c>
      <c r="E23" s="1139">
        <v>42272151</v>
      </c>
      <c r="F23" s="1139">
        <v>0</v>
      </c>
      <c r="G23" s="1139">
        <v>39260</v>
      </c>
      <c r="H23" s="1139">
        <v>20168</v>
      </c>
      <c r="I23" s="1139">
        <v>339</v>
      </c>
      <c r="J23" s="1139">
        <v>637</v>
      </c>
      <c r="K23" s="1170">
        <v>63825</v>
      </c>
      <c r="L23" s="71">
        <v>14</v>
      </c>
    </row>
    <row r="24" spans="1:12" s="103" customFormat="1" ht="23.1" customHeight="1">
      <c r="A24" s="66">
        <v>15</v>
      </c>
      <c r="B24" s="65" t="s">
        <v>1076</v>
      </c>
      <c r="C24" s="1038">
        <v>-111434</v>
      </c>
      <c r="D24" s="437">
        <v>901883</v>
      </c>
      <c r="E24" s="1137">
        <v>34142904</v>
      </c>
      <c r="F24" s="1137">
        <v>0</v>
      </c>
      <c r="G24" s="1137">
        <v>27924</v>
      </c>
      <c r="H24" s="1137">
        <v>12894</v>
      </c>
      <c r="I24" s="1137">
        <v>299</v>
      </c>
      <c r="J24" s="1137">
        <v>725</v>
      </c>
      <c r="K24" s="1166">
        <v>46579</v>
      </c>
      <c r="L24" s="67">
        <v>15</v>
      </c>
    </row>
    <row r="25" spans="1:12" s="103" customFormat="1" ht="23.1" customHeight="1">
      <c r="A25" s="66">
        <v>16</v>
      </c>
      <c r="B25" s="65" t="s">
        <v>1077</v>
      </c>
      <c r="C25" s="1038">
        <v>-5146</v>
      </c>
      <c r="D25" s="437">
        <v>296228</v>
      </c>
      <c r="E25" s="1137">
        <v>8447507</v>
      </c>
      <c r="F25" s="1137">
        <v>0</v>
      </c>
      <c r="G25" s="1137">
        <v>8950</v>
      </c>
      <c r="H25" s="1137">
        <v>4655</v>
      </c>
      <c r="I25" s="1137">
        <v>0</v>
      </c>
      <c r="J25" s="1137">
        <v>202</v>
      </c>
      <c r="K25" s="1166">
        <v>15005</v>
      </c>
      <c r="L25" s="67">
        <v>16</v>
      </c>
    </row>
    <row r="26" spans="1:12" s="103" customFormat="1" ht="23.1" customHeight="1">
      <c r="A26" s="66">
        <v>17</v>
      </c>
      <c r="B26" s="65" t="s">
        <v>1078</v>
      </c>
      <c r="C26" s="1038">
        <v>-17941</v>
      </c>
      <c r="D26" s="437">
        <v>608403</v>
      </c>
      <c r="E26" s="1137">
        <v>20468202</v>
      </c>
      <c r="F26" s="1137">
        <v>0</v>
      </c>
      <c r="G26" s="1137">
        <v>18476</v>
      </c>
      <c r="H26" s="1137">
        <v>8357</v>
      </c>
      <c r="I26" s="1137">
        <v>106</v>
      </c>
      <c r="J26" s="1137">
        <v>451</v>
      </c>
      <c r="K26" s="1166">
        <v>31160</v>
      </c>
      <c r="L26" s="67">
        <v>17</v>
      </c>
    </row>
    <row r="27" spans="1:12" s="103" customFormat="1" ht="23.1" customHeight="1">
      <c r="A27" s="75">
        <v>18</v>
      </c>
      <c r="B27" s="76" t="s">
        <v>1079</v>
      </c>
      <c r="C27" s="1068">
        <v>-225254</v>
      </c>
      <c r="D27" s="453">
        <v>871041</v>
      </c>
      <c r="E27" s="1138">
        <v>31739085</v>
      </c>
      <c r="F27" s="1138">
        <v>0</v>
      </c>
      <c r="G27" s="1138">
        <v>26927</v>
      </c>
      <c r="H27" s="1138">
        <v>12678</v>
      </c>
      <c r="I27" s="1138">
        <v>158</v>
      </c>
      <c r="J27" s="1138">
        <v>740</v>
      </c>
      <c r="K27" s="1169">
        <v>48262</v>
      </c>
      <c r="L27" s="77">
        <v>18</v>
      </c>
    </row>
    <row r="28" spans="1:12" s="103" customFormat="1" ht="23.1" customHeight="1">
      <c r="A28" s="66">
        <v>19</v>
      </c>
      <c r="B28" s="65" t="s">
        <v>1080</v>
      </c>
      <c r="C28" s="1066">
        <v>-23161</v>
      </c>
      <c r="D28" s="445">
        <v>870383</v>
      </c>
      <c r="E28" s="1139">
        <v>41131593</v>
      </c>
      <c r="F28" s="1139">
        <v>0</v>
      </c>
      <c r="G28" s="1139">
        <v>35238</v>
      </c>
      <c r="H28" s="1139">
        <v>16231</v>
      </c>
      <c r="I28" s="1139">
        <v>220</v>
      </c>
      <c r="J28" s="1139">
        <v>488</v>
      </c>
      <c r="K28" s="1170">
        <v>57697</v>
      </c>
      <c r="L28" s="71">
        <v>19</v>
      </c>
    </row>
    <row r="29" spans="1:12" s="103" customFormat="1" ht="23.1" customHeight="1">
      <c r="A29" s="66">
        <v>21</v>
      </c>
      <c r="B29" s="65" t="s">
        <v>1081</v>
      </c>
      <c r="C29" s="1038">
        <v>-47234</v>
      </c>
      <c r="D29" s="437">
        <v>1083960</v>
      </c>
      <c r="E29" s="1137">
        <v>52351296</v>
      </c>
      <c r="F29" s="1137">
        <v>0</v>
      </c>
      <c r="G29" s="1137">
        <v>45177</v>
      </c>
      <c r="H29" s="1137">
        <v>20009</v>
      </c>
      <c r="I29" s="1137">
        <v>243</v>
      </c>
      <c r="J29" s="1137">
        <v>964</v>
      </c>
      <c r="K29" s="1166">
        <v>71997</v>
      </c>
      <c r="L29" s="67">
        <v>21</v>
      </c>
    </row>
    <row r="30" spans="1:12" s="103" customFormat="1" ht="23.1" customHeight="1">
      <c r="A30" s="66">
        <v>22</v>
      </c>
      <c r="B30" s="65" t="s">
        <v>1082</v>
      </c>
      <c r="C30" s="1038">
        <v>-38250</v>
      </c>
      <c r="D30" s="437">
        <v>1483429</v>
      </c>
      <c r="E30" s="1137">
        <v>69183900</v>
      </c>
      <c r="F30" s="1137">
        <v>0</v>
      </c>
      <c r="G30" s="1137">
        <v>53418</v>
      </c>
      <c r="H30" s="1137">
        <v>24680</v>
      </c>
      <c r="I30" s="1137">
        <v>302</v>
      </c>
      <c r="J30" s="1137">
        <v>863</v>
      </c>
      <c r="K30" s="1166">
        <v>88216</v>
      </c>
      <c r="L30" s="67">
        <v>22</v>
      </c>
    </row>
    <row r="31" spans="1:12" s="103" customFormat="1" ht="23.1" customHeight="1">
      <c r="A31" s="66">
        <v>23</v>
      </c>
      <c r="B31" s="65" t="s">
        <v>1083</v>
      </c>
      <c r="C31" s="1038">
        <v>-1711</v>
      </c>
      <c r="D31" s="437">
        <v>189958</v>
      </c>
      <c r="E31" s="1137">
        <v>15147690</v>
      </c>
      <c r="F31" s="1137">
        <v>0</v>
      </c>
      <c r="G31" s="1137">
        <v>13395</v>
      </c>
      <c r="H31" s="1137">
        <v>6068</v>
      </c>
      <c r="I31" s="1137">
        <v>38</v>
      </c>
      <c r="J31" s="1137">
        <v>57</v>
      </c>
      <c r="K31" s="1166">
        <v>20491</v>
      </c>
      <c r="L31" s="67">
        <v>23</v>
      </c>
    </row>
    <row r="32" spans="1:12" s="103" customFormat="1" ht="23.1" customHeight="1">
      <c r="A32" s="75">
        <v>24</v>
      </c>
      <c r="B32" s="76" t="s">
        <v>1084</v>
      </c>
      <c r="C32" s="1068">
        <v>-14318</v>
      </c>
      <c r="D32" s="453">
        <v>561570</v>
      </c>
      <c r="E32" s="1138">
        <v>30486253</v>
      </c>
      <c r="F32" s="1138">
        <v>0</v>
      </c>
      <c r="G32" s="1138">
        <v>19174</v>
      </c>
      <c r="H32" s="1138">
        <v>7674</v>
      </c>
      <c r="I32" s="1138">
        <v>64</v>
      </c>
      <c r="J32" s="1138">
        <v>382</v>
      </c>
      <c r="K32" s="1169">
        <v>31557</v>
      </c>
      <c r="L32" s="77">
        <v>24</v>
      </c>
    </row>
    <row r="33" spans="1:12" s="103" customFormat="1" ht="23.1" customHeight="1">
      <c r="A33" s="78">
        <v>25</v>
      </c>
      <c r="B33" s="65" t="s">
        <v>1085</v>
      </c>
      <c r="C33" s="1066">
        <v>-1655</v>
      </c>
      <c r="D33" s="445">
        <v>694634</v>
      </c>
      <c r="E33" s="1139">
        <v>29470868</v>
      </c>
      <c r="F33" s="1139">
        <v>0</v>
      </c>
      <c r="G33" s="1139">
        <v>23853</v>
      </c>
      <c r="H33" s="1139">
        <v>10547</v>
      </c>
      <c r="I33" s="1139">
        <v>229</v>
      </c>
      <c r="J33" s="1139">
        <v>342</v>
      </c>
      <c r="K33" s="1170">
        <v>40089</v>
      </c>
      <c r="L33" s="79">
        <v>25</v>
      </c>
    </row>
    <row r="34" spans="1:12" s="103" customFormat="1" ht="23.1" customHeight="1">
      <c r="A34" s="66">
        <v>27</v>
      </c>
      <c r="B34" s="65" t="s">
        <v>1086</v>
      </c>
      <c r="C34" s="1038">
        <v>-30491</v>
      </c>
      <c r="D34" s="437">
        <v>617149</v>
      </c>
      <c r="E34" s="1137">
        <v>29066377</v>
      </c>
      <c r="F34" s="1137">
        <v>0</v>
      </c>
      <c r="G34" s="1137">
        <v>19503</v>
      </c>
      <c r="H34" s="1137">
        <v>8296</v>
      </c>
      <c r="I34" s="1137">
        <v>15</v>
      </c>
      <c r="J34" s="1137">
        <v>707</v>
      </c>
      <c r="K34" s="1166">
        <v>30738</v>
      </c>
      <c r="L34" s="67">
        <v>27</v>
      </c>
    </row>
    <row r="35" spans="1:12" s="103" customFormat="1" ht="23.1" customHeight="1">
      <c r="A35" s="66">
        <v>28</v>
      </c>
      <c r="B35" s="65" t="s">
        <v>1087</v>
      </c>
      <c r="C35" s="1038">
        <v>-16395</v>
      </c>
      <c r="D35" s="437">
        <v>296366</v>
      </c>
      <c r="E35" s="1137">
        <v>18317277</v>
      </c>
      <c r="F35" s="1137">
        <v>0</v>
      </c>
      <c r="G35" s="1137">
        <v>11601</v>
      </c>
      <c r="H35" s="1137">
        <v>4563</v>
      </c>
      <c r="I35" s="1137">
        <v>84</v>
      </c>
      <c r="J35" s="1137">
        <v>191</v>
      </c>
      <c r="K35" s="1166">
        <v>18976</v>
      </c>
      <c r="L35" s="67">
        <v>28</v>
      </c>
    </row>
    <row r="36" spans="1:12" s="103" customFormat="1" ht="23.1" customHeight="1">
      <c r="A36" s="66">
        <v>29</v>
      </c>
      <c r="B36" s="65" t="s">
        <v>1088</v>
      </c>
      <c r="C36" s="1038">
        <v>-9537</v>
      </c>
      <c r="D36" s="437">
        <v>340060</v>
      </c>
      <c r="E36" s="1137">
        <v>19078615</v>
      </c>
      <c r="F36" s="1137">
        <v>0</v>
      </c>
      <c r="G36" s="1137">
        <v>11126</v>
      </c>
      <c r="H36" s="1137">
        <v>4617</v>
      </c>
      <c r="I36" s="1137">
        <v>58</v>
      </c>
      <c r="J36" s="1137">
        <v>256</v>
      </c>
      <c r="K36" s="1166">
        <v>17250</v>
      </c>
      <c r="L36" s="67">
        <v>29</v>
      </c>
    </row>
    <row r="37" spans="1:12" s="103" customFormat="1" ht="23.1" customHeight="1">
      <c r="A37" s="75">
        <v>30</v>
      </c>
      <c r="B37" s="76" t="s">
        <v>1089</v>
      </c>
      <c r="C37" s="1068">
        <v>-14138</v>
      </c>
      <c r="D37" s="453">
        <v>760452</v>
      </c>
      <c r="E37" s="1138">
        <v>36691586</v>
      </c>
      <c r="F37" s="1138">
        <v>0</v>
      </c>
      <c r="G37" s="1138">
        <v>26331</v>
      </c>
      <c r="H37" s="1138">
        <v>12251</v>
      </c>
      <c r="I37" s="1138">
        <v>254</v>
      </c>
      <c r="J37" s="1138">
        <v>476</v>
      </c>
      <c r="K37" s="1169">
        <v>42328</v>
      </c>
      <c r="L37" s="77">
        <v>30</v>
      </c>
    </row>
    <row r="38" spans="1:12" s="103" customFormat="1" ht="23.1" customHeight="1">
      <c r="A38" s="66">
        <v>31</v>
      </c>
      <c r="B38" s="65" t="s">
        <v>1090</v>
      </c>
      <c r="C38" s="1066">
        <v>-977</v>
      </c>
      <c r="D38" s="445">
        <v>327228</v>
      </c>
      <c r="E38" s="1139">
        <v>15493702</v>
      </c>
      <c r="F38" s="1139">
        <v>0</v>
      </c>
      <c r="G38" s="1139">
        <v>11651</v>
      </c>
      <c r="H38" s="1139">
        <v>5534</v>
      </c>
      <c r="I38" s="1139">
        <v>68</v>
      </c>
      <c r="J38" s="1139">
        <v>258</v>
      </c>
      <c r="K38" s="1170">
        <v>19573</v>
      </c>
      <c r="L38" s="67">
        <v>31</v>
      </c>
    </row>
    <row r="39" spans="1:12" s="103" customFormat="1" ht="23.1" customHeight="1">
      <c r="A39" s="66">
        <v>32</v>
      </c>
      <c r="B39" s="65" t="s">
        <v>1091</v>
      </c>
      <c r="C39" s="1038">
        <v>-7834</v>
      </c>
      <c r="D39" s="437">
        <v>792578</v>
      </c>
      <c r="E39" s="1137">
        <v>26190100</v>
      </c>
      <c r="F39" s="1137">
        <v>0</v>
      </c>
      <c r="G39" s="1137">
        <v>24212</v>
      </c>
      <c r="H39" s="1137">
        <v>12015</v>
      </c>
      <c r="I39" s="1137">
        <v>150</v>
      </c>
      <c r="J39" s="1137">
        <v>566</v>
      </c>
      <c r="K39" s="1166">
        <v>40731</v>
      </c>
      <c r="L39" s="67">
        <v>32</v>
      </c>
    </row>
    <row r="40" spans="1:12" s="103" customFormat="1" ht="23.1" customHeight="1">
      <c r="A40" s="66">
        <v>33</v>
      </c>
      <c r="B40" s="65" t="s">
        <v>1092</v>
      </c>
      <c r="C40" s="1038">
        <v>-5638</v>
      </c>
      <c r="D40" s="437">
        <v>263745</v>
      </c>
      <c r="E40" s="1137">
        <v>12406900</v>
      </c>
      <c r="F40" s="1137">
        <v>0</v>
      </c>
      <c r="G40" s="1137">
        <v>11219</v>
      </c>
      <c r="H40" s="1137">
        <v>5035</v>
      </c>
      <c r="I40" s="1137">
        <v>56</v>
      </c>
      <c r="J40" s="1137">
        <v>162</v>
      </c>
      <c r="K40" s="1166">
        <v>18551</v>
      </c>
      <c r="L40" s="67">
        <v>33</v>
      </c>
    </row>
    <row r="41" spans="1:12" s="103" customFormat="1" ht="23.1" customHeight="1">
      <c r="A41" s="66">
        <v>34</v>
      </c>
      <c r="B41" s="65" t="s">
        <v>1093</v>
      </c>
      <c r="C41" s="1038">
        <v>-2890</v>
      </c>
      <c r="D41" s="437">
        <v>622294</v>
      </c>
      <c r="E41" s="1137">
        <v>20616626</v>
      </c>
      <c r="F41" s="1137">
        <v>0</v>
      </c>
      <c r="G41" s="1137">
        <v>14349</v>
      </c>
      <c r="H41" s="1137">
        <v>4511</v>
      </c>
      <c r="I41" s="1137">
        <v>48</v>
      </c>
      <c r="J41" s="1137">
        <v>919</v>
      </c>
      <c r="K41" s="1166">
        <v>24510</v>
      </c>
      <c r="L41" s="67">
        <v>34</v>
      </c>
    </row>
    <row r="42" spans="1:12" s="103" customFormat="1" ht="23.1" customHeight="1">
      <c r="A42" s="75">
        <v>35</v>
      </c>
      <c r="B42" s="76" t="s">
        <v>1094</v>
      </c>
      <c r="C42" s="1068">
        <v>-11380</v>
      </c>
      <c r="D42" s="453">
        <v>494493</v>
      </c>
      <c r="E42" s="1138">
        <v>22440348</v>
      </c>
      <c r="F42" s="1138">
        <v>0</v>
      </c>
      <c r="G42" s="1138">
        <v>17110</v>
      </c>
      <c r="H42" s="1138">
        <v>7585</v>
      </c>
      <c r="I42" s="1138">
        <v>166</v>
      </c>
      <c r="J42" s="1138">
        <v>515</v>
      </c>
      <c r="K42" s="1169">
        <v>28177</v>
      </c>
      <c r="L42" s="77">
        <v>35</v>
      </c>
    </row>
    <row r="43" spans="1:12" s="103" customFormat="1" ht="23.1" customHeight="1">
      <c r="A43" s="66">
        <v>36</v>
      </c>
      <c r="B43" s="65" t="s">
        <v>1095</v>
      </c>
      <c r="C43" s="1066">
        <v>-17511</v>
      </c>
      <c r="D43" s="445">
        <v>533193</v>
      </c>
      <c r="E43" s="1139">
        <v>21117251</v>
      </c>
      <c r="F43" s="1139">
        <v>0</v>
      </c>
      <c r="G43" s="1139">
        <v>16956</v>
      </c>
      <c r="H43" s="1139">
        <v>7509</v>
      </c>
      <c r="I43" s="1139">
        <v>95</v>
      </c>
      <c r="J43" s="1139">
        <v>267</v>
      </c>
      <c r="K43" s="1170">
        <v>27448</v>
      </c>
      <c r="L43" s="67">
        <v>36</v>
      </c>
    </row>
    <row r="44" spans="1:12" s="103" customFormat="1" ht="23.1" customHeight="1">
      <c r="A44" s="66">
        <v>37</v>
      </c>
      <c r="B44" s="65" t="s">
        <v>1096</v>
      </c>
      <c r="C44" s="1038">
        <v>-12117</v>
      </c>
      <c r="D44" s="437">
        <v>744964</v>
      </c>
      <c r="E44" s="1137">
        <v>33656784</v>
      </c>
      <c r="F44" s="1137">
        <v>0</v>
      </c>
      <c r="G44" s="1137">
        <v>24617</v>
      </c>
      <c r="H44" s="1137">
        <v>8004</v>
      </c>
      <c r="I44" s="1137">
        <v>78</v>
      </c>
      <c r="J44" s="1137">
        <v>912</v>
      </c>
      <c r="K44" s="1166">
        <v>42234</v>
      </c>
      <c r="L44" s="67">
        <v>37</v>
      </c>
    </row>
    <row r="45" spans="1:12" s="103" customFormat="1" ht="23.1" customHeight="1">
      <c r="A45" s="66">
        <v>38</v>
      </c>
      <c r="B45" s="65" t="s">
        <v>1097</v>
      </c>
      <c r="C45" s="1038">
        <v>-10315</v>
      </c>
      <c r="D45" s="437">
        <v>357913</v>
      </c>
      <c r="E45" s="1137">
        <v>12107190</v>
      </c>
      <c r="F45" s="1137">
        <v>0</v>
      </c>
      <c r="G45" s="1137">
        <v>9772</v>
      </c>
      <c r="H45" s="1137">
        <v>3126</v>
      </c>
      <c r="I45" s="1137">
        <v>112</v>
      </c>
      <c r="J45" s="1137">
        <v>623</v>
      </c>
      <c r="K45" s="1166">
        <v>16164</v>
      </c>
      <c r="L45" s="67">
        <v>38</v>
      </c>
    </row>
    <row r="46" spans="1:12" s="103" customFormat="1" ht="23.1" customHeight="1">
      <c r="A46" s="66">
        <v>39</v>
      </c>
      <c r="B46" s="65" t="s">
        <v>1098</v>
      </c>
      <c r="C46" s="1038">
        <v>-4649</v>
      </c>
      <c r="D46" s="437">
        <v>185050</v>
      </c>
      <c r="E46" s="1137">
        <v>7477177</v>
      </c>
      <c r="F46" s="1137">
        <v>0</v>
      </c>
      <c r="G46" s="1137">
        <v>6064</v>
      </c>
      <c r="H46" s="1137">
        <v>2734</v>
      </c>
      <c r="I46" s="1137">
        <v>26</v>
      </c>
      <c r="J46" s="1137">
        <v>171</v>
      </c>
      <c r="K46" s="1166">
        <v>10635</v>
      </c>
      <c r="L46" s="67">
        <v>39</v>
      </c>
    </row>
    <row r="47" spans="1:12" s="103" customFormat="1" ht="23.1" customHeight="1">
      <c r="A47" s="75">
        <v>42</v>
      </c>
      <c r="B47" s="76" t="s">
        <v>1099</v>
      </c>
      <c r="C47" s="1068">
        <v>-3549</v>
      </c>
      <c r="D47" s="453">
        <v>200866</v>
      </c>
      <c r="E47" s="1138">
        <v>10249735</v>
      </c>
      <c r="F47" s="1138">
        <v>0</v>
      </c>
      <c r="G47" s="1138">
        <v>5971</v>
      </c>
      <c r="H47" s="1138">
        <v>2715</v>
      </c>
      <c r="I47" s="1138">
        <v>28</v>
      </c>
      <c r="J47" s="1138">
        <v>237</v>
      </c>
      <c r="K47" s="1169">
        <v>10395</v>
      </c>
      <c r="L47" s="77">
        <v>42</v>
      </c>
    </row>
    <row r="48" spans="1:12" s="103" customFormat="1" ht="23.1" customHeight="1">
      <c r="A48" s="66">
        <v>43</v>
      </c>
      <c r="B48" s="65" t="s">
        <v>1100</v>
      </c>
      <c r="C48" s="1066">
        <v>-5278</v>
      </c>
      <c r="D48" s="445">
        <v>376739</v>
      </c>
      <c r="E48" s="1139">
        <v>18358841</v>
      </c>
      <c r="F48" s="1139">
        <v>0</v>
      </c>
      <c r="G48" s="1139">
        <v>17761</v>
      </c>
      <c r="H48" s="1139">
        <v>9151</v>
      </c>
      <c r="I48" s="1139">
        <v>88</v>
      </c>
      <c r="J48" s="1139">
        <v>180</v>
      </c>
      <c r="K48" s="1170">
        <v>28482</v>
      </c>
      <c r="L48" s="67">
        <v>43</v>
      </c>
    </row>
    <row r="49" spans="1:12" s="103" customFormat="1" ht="23.1" customHeight="1">
      <c r="A49" s="66">
        <v>44</v>
      </c>
      <c r="B49" s="65" t="s">
        <v>1101</v>
      </c>
      <c r="C49" s="1038">
        <v>-10252</v>
      </c>
      <c r="D49" s="437">
        <v>149599</v>
      </c>
      <c r="E49" s="1137">
        <v>6572202</v>
      </c>
      <c r="F49" s="1137">
        <v>0</v>
      </c>
      <c r="G49" s="1137">
        <v>6839</v>
      </c>
      <c r="H49" s="1137">
        <v>3841</v>
      </c>
      <c r="I49" s="1137">
        <v>38</v>
      </c>
      <c r="J49" s="1137">
        <v>36</v>
      </c>
      <c r="K49" s="1166">
        <v>11118</v>
      </c>
      <c r="L49" s="67">
        <v>44</v>
      </c>
    </row>
    <row r="50" spans="1:12" s="103" customFormat="1" ht="23.1" customHeight="1">
      <c r="A50" s="66">
        <v>45</v>
      </c>
      <c r="B50" s="65" t="s">
        <v>1102</v>
      </c>
      <c r="C50" s="1038">
        <v>-1569</v>
      </c>
      <c r="D50" s="437">
        <v>58736</v>
      </c>
      <c r="E50" s="1137">
        <v>2401722</v>
      </c>
      <c r="F50" s="1137">
        <v>0</v>
      </c>
      <c r="G50" s="1137">
        <v>2159</v>
      </c>
      <c r="H50" s="1137">
        <v>994</v>
      </c>
      <c r="I50" s="1137">
        <v>4</v>
      </c>
      <c r="J50" s="1137">
        <v>18</v>
      </c>
      <c r="K50" s="1166">
        <v>3778</v>
      </c>
      <c r="L50" s="67">
        <v>45</v>
      </c>
    </row>
    <row r="51" spans="1:12" s="103" customFormat="1" ht="23.1" customHeight="1">
      <c r="A51" s="78">
        <v>46</v>
      </c>
      <c r="B51" s="65" t="s">
        <v>1103</v>
      </c>
      <c r="C51" s="1038">
        <v>-1711</v>
      </c>
      <c r="D51" s="437">
        <v>325750</v>
      </c>
      <c r="E51" s="1137">
        <v>13631293</v>
      </c>
      <c r="F51" s="1137">
        <v>0</v>
      </c>
      <c r="G51" s="1137">
        <v>11068</v>
      </c>
      <c r="H51" s="1137">
        <v>5466</v>
      </c>
      <c r="I51" s="1137">
        <v>98</v>
      </c>
      <c r="J51" s="1137">
        <v>118</v>
      </c>
      <c r="K51" s="1166">
        <v>19229</v>
      </c>
      <c r="L51" s="79">
        <v>46</v>
      </c>
    </row>
    <row r="52" spans="1:12" s="103" customFormat="1" ht="23.1" customHeight="1">
      <c r="A52" s="75">
        <v>47</v>
      </c>
      <c r="B52" s="76" t="s">
        <v>1104</v>
      </c>
      <c r="C52" s="1068">
        <v>-7383</v>
      </c>
      <c r="D52" s="453">
        <v>321913</v>
      </c>
      <c r="E52" s="1138">
        <v>11139986</v>
      </c>
      <c r="F52" s="1138">
        <v>0</v>
      </c>
      <c r="G52" s="1138">
        <v>9783</v>
      </c>
      <c r="H52" s="1138">
        <v>4586</v>
      </c>
      <c r="I52" s="1138">
        <v>0</v>
      </c>
      <c r="J52" s="1138">
        <v>213</v>
      </c>
      <c r="K52" s="1169">
        <v>16766</v>
      </c>
      <c r="L52" s="77">
        <v>47</v>
      </c>
    </row>
    <row r="53" spans="1:12" s="125" customFormat="1" ht="23.1" customHeight="1">
      <c r="A53" s="66">
        <v>49</v>
      </c>
      <c r="B53" s="65" t="s">
        <v>1105</v>
      </c>
      <c r="C53" s="1066">
        <v>-1320</v>
      </c>
      <c r="D53" s="445">
        <v>66836</v>
      </c>
      <c r="E53" s="1139">
        <v>2957276</v>
      </c>
      <c r="F53" s="1139">
        <v>0</v>
      </c>
      <c r="G53" s="1139">
        <v>2464</v>
      </c>
      <c r="H53" s="1139">
        <v>842</v>
      </c>
      <c r="I53" s="1139">
        <v>3</v>
      </c>
      <c r="J53" s="1139">
        <v>17</v>
      </c>
      <c r="K53" s="1170">
        <v>4230</v>
      </c>
      <c r="L53" s="67">
        <v>49</v>
      </c>
    </row>
    <row r="54" spans="1:12" s="125" customFormat="1" ht="23.1" customHeight="1">
      <c r="A54" s="66">
        <v>50</v>
      </c>
      <c r="B54" s="65" t="s">
        <v>1106</v>
      </c>
      <c r="C54" s="1038">
        <v>-187</v>
      </c>
      <c r="D54" s="437">
        <v>79276</v>
      </c>
      <c r="E54" s="1137">
        <v>3368399</v>
      </c>
      <c r="F54" s="1137">
        <v>0</v>
      </c>
      <c r="G54" s="1137">
        <v>2957</v>
      </c>
      <c r="H54" s="1137">
        <v>1102</v>
      </c>
      <c r="I54" s="1137">
        <v>12</v>
      </c>
      <c r="J54" s="1137">
        <v>12</v>
      </c>
      <c r="K54" s="1166">
        <v>5108</v>
      </c>
      <c r="L54" s="67">
        <v>50</v>
      </c>
    </row>
    <row r="55" spans="1:12" s="125" customFormat="1" ht="23.1" customHeight="1">
      <c r="A55" s="66">
        <v>51</v>
      </c>
      <c r="B55" s="65" t="s">
        <v>1107</v>
      </c>
      <c r="C55" s="1038">
        <v>-802</v>
      </c>
      <c r="D55" s="437">
        <v>119998</v>
      </c>
      <c r="E55" s="1137">
        <v>5155781</v>
      </c>
      <c r="F55" s="1137">
        <v>0</v>
      </c>
      <c r="G55" s="1137">
        <v>5304</v>
      </c>
      <c r="H55" s="1137">
        <v>2731</v>
      </c>
      <c r="I55" s="1137">
        <v>19</v>
      </c>
      <c r="J55" s="1137">
        <v>13</v>
      </c>
      <c r="K55" s="1166">
        <v>8829</v>
      </c>
      <c r="L55" s="67">
        <v>51</v>
      </c>
    </row>
    <row r="56" spans="1:12" s="125" customFormat="1" ht="23.1" customHeight="1">
      <c r="A56" s="66">
        <v>52</v>
      </c>
      <c r="B56" s="65" t="s">
        <v>1108</v>
      </c>
      <c r="C56" s="1038">
        <v>-1119</v>
      </c>
      <c r="D56" s="437">
        <v>57094</v>
      </c>
      <c r="E56" s="1137">
        <v>2062343</v>
      </c>
      <c r="F56" s="1137">
        <v>0</v>
      </c>
      <c r="G56" s="1137">
        <v>2103</v>
      </c>
      <c r="H56" s="1137">
        <v>1101</v>
      </c>
      <c r="I56" s="1137">
        <v>2</v>
      </c>
      <c r="J56" s="1137">
        <v>6</v>
      </c>
      <c r="K56" s="1166">
        <v>3672</v>
      </c>
      <c r="L56" s="67">
        <v>52</v>
      </c>
    </row>
    <row r="57" spans="1:12" s="125" customFormat="1" ht="23.1" customHeight="1" thickBot="1">
      <c r="A57" s="81">
        <v>54</v>
      </c>
      <c r="B57" s="82" t="s">
        <v>1109</v>
      </c>
      <c r="C57" s="1171">
        <v>-2591</v>
      </c>
      <c r="D57" s="1172">
        <v>136789</v>
      </c>
      <c r="E57" s="1150">
        <v>4102022</v>
      </c>
      <c r="F57" s="1150">
        <v>0</v>
      </c>
      <c r="G57" s="1150">
        <v>3445</v>
      </c>
      <c r="H57" s="1150">
        <v>1662</v>
      </c>
      <c r="I57" s="1150">
        <v>10</v>
      </c>
      <c r="J57" s="1150">
        <v>81</v>
      </c>
      <c r="K57" s="1173">
        <v>6158</v>
      </c>
      <c r="L57" s="83">
        <v>54</v>
      </c>
    </row>
    <row r="58" spans="1:12" ht="23.1" customHeight="1">
      <c r="A58" s="64">
        <v>55</v>
      </c>
      <c r="B58" s="97" t="s">
        <v>1110</v>
      </c>
      <c r="C58" s="1066">
        <v>-3312</v>
      </c>
      <c r="D58" s="445">
        <v>136698</v>
      </c>
      <c r="E58" s="1139">
        <v>3532914</v>
      </c>
      <c r="F58" s="1139">
        <v>0</v>
      </c>
      <c r="G58" s="1139">
        <v>3312</v>
      </c>
      <c r="H58" s="1139">
        <v>1652</v>
      </c>
      <c r="I58" s="1139">
        <v>8</v>
      </c>
      <c r="J58" s="1139">
        <v>53</v>
      </c>
      <c r="K58" s="1170">
        <v>5797</v>
      </c>
      <c r="L58" s="63">
        <v>55</v>
      </c>
    </row>
    <row r="59" spans="1:12" ht="23.1" customHeight="1">
      <c r="A59" s="64">
        <v>56</v>
      </c>
      <c r="B59" s="97" t="s">
        <v>1111</v>
      </c>
      <c r="C59" s="1038">
        <v>-180</v>
      </c>
      <c r="D59" s="437">
        <v>74654</v>
      </c>
      <c r="E59" s="1137">
        <v>3365275</v>
      </c>
      <c r="F59" s="1137">
        <v>0</v>
      </c>
      <c r="G59" s="1137">
        <v>2764</v>
      </c>
      <c r="H59" s="1137">
        <v>791</v>
      </c>
      <c r="I59" s="1137">
        <v>19</v>
      </c>
      <c r="J59" s="1137">
        <v>15</v>
      </c>
      <c r="K59" s="1166">
        <v>4836</v>
      </c>
      <c r="L59" s="59">
        <v>56</v>
      </c>
    </row>
    <row r="60" spans="1:12" ht="23.1" customHeight="1">
      <c r="A60" s="64">
        <v>57</v>
      </c>
      <c r="B60" s="97" t="s">
        <v>1112</v>
      </c>
      <c r="C60" s="1038">
        <v>-3083</v>
      </c>
      <c r="D60" s="437">
        <v>26911</v>
      </c>
      <c r="E60" s="1137">
        <v>1358795</v>
      </c>
      <c r="F60" s="1137">
        <v>0</v>
      </c>
      <c r="G60" s="1137">
        <v>1452</v>
      </c>
      <c r="H60" s="1137">
        <v>736</v>
      </c>
      <c r="I60" s="1137">
        <v>0</v>
      </c>
      <c r="J60" s="1137">
        <v>3</v>
      </c>
      <c r="K60" s="1166">
        <v>2456</v>
      </c>
      <c r="L60" s="59">
        <v>57</v>
      </c>
    </row>
    <row r="61" spans="1:12" ht="23.1" customHeight="1">
      <c r="A61" s="64">
        <v>58</v>
      </c>
      <c r="B61" s="97" t="s">
        <v>1113</v>
      </c>
      <c r="C61" s="1038">
        <v>-420</v>
      </c>
      <c r="D61" s="437">
        <v>32840</v>
      </c>
      <c r="E61" s="1137">
        <v>1518230</v>
      </c>
      <c r="F61" s="1137">
        <v>0</v>
      </c>
      <c r="G61" s="1137">
        <v>1644</v>
      </c>
      <c r="H61" s="1137">
        <v>693</v>
      </c>
      <c r="I61" s="1137">
        <v>1</v>
      </c>
      <c r="J61" s="1137">
        <v>0</v>
      </c>
      <c r="K61" s="1166">
        <v>2955</v>
      </c>
      <c r="L61" s="59">
        <v>58</v>
      </c>
    </row>
    <row r="62" spans="1:12" ht="23.1" customHeight="1">
      <c r="A62" s="197">
        <v>59</v>
      </c>
      <c r="B62" s="198" t="s">
        <v>1114</v>
      </c>
      <c r="C62" s="1068">
        <v>-510</v>
      </c>
      <c r="D62" s="453">
        <v>24043</v>
      </c>
      <c r="E62" s="1138">
        <v>1205611</v>
      </c>
      <c r="F62" s="1138">
        <v>0</v>
      </c>
      <c r="G62" s="1138">
        <v>1265</v>
      </c>
      <c r="H62" s="1138">
        <v>682</v>
      </c>
      <c r="I62" s="1138">
        <v>0</v>
      </c>
      <c r="J62" s="1138">
        <v>4</v>
      </c>
      <c r="K62" s="1169">
        <v>2241</v>
      </c>
      <c r="L62" s="141">
        <v>59</v>
      </c>
    </row>
    <row r="63" spans="1:12" ht="23.1" customHeight="1">
      <c r="A63" s="64">
        <v>61</v>
      </c>
      <c r="B63" s="97" t="s">
        <v>1115</v>
      </c>
      <c r="C63" s="1066">
        <v>110</v>
      </c>
      <c r="D63" s="445">
        <v>45161</v>
      </c>
      <c r="E63" s="1139">
        <v>2074043</v>
      </c>
      <c r="F63" s="1139">
        <v>0</v>
      </c>
      <c r="G63" s="1139">
        <v>2038</v>
      </c>
      <c r="H63" s="1139">
        <v>874</v>
      </c>
      <c r="I63" s="1139">
        <v>3</v>
      </c>
      <c r="J63" s="1139">
        <v>7</v>
      </c>
      <c r="K63" s="1170">
        <v>3754</v>
      </c>
      <c r="L63" s="59">
        <v>61</v>
      </c>
    </row>
    <row r="64" spans="1:12" ht="23.1" customHeight="1">
      <c r="A64" s="64">
        <v>65</v>
      </c>
      <c r="B64" s="97" t="s">
        <v>1116</v>
      </c>
      <c r="C64" s="1038">
        <v>-192</v>
      </c>
      <c r="D64" s="437">
        <v>14128</v>
      </c>
      <c r="E64" s="1137">
        <v>517542</v>
      </c>
      <c r="F64" s="1137">
        <v>0</v>
      </c>
      <c r="G64" s="1137">
        <v>556</v>
      </c>
      <c r="H64" s="1137">
        <v>216</v>
      </c>
      <c r="I64" s="1137">
        <v>0</v>
      </c>
      <c r="J64" s="1137">
        <v>0</v>
      </c>
      <c r="K64" s="1166">
        <v>1025</v>
      </c>
      <c r="L64" s="59">
        <v>65</v>
      </c>
    </row>
    <row r="65" spans="1:12" ht="23.1" customHeight="1">
      <c r="A65" s="64">
        <v>66</v>
      </c>
      <c r="B65" s="97" t="s">
        <v>1117</v>
      </c>
      <c r="C65" s="1038">
        <v>-529</v>
      </c>
      <c r="D65" s="437">
        <v>50165</v>
      </c>
      <c r="E65" s="1137">
        <v>1798216</v>
      </c>
      <c r="F65" s="1137">
        <v>0</v>
      </c>
      <c r="G65" s="1137">
        <v>1759</v>
      </c>
      <c r="H65" s="1137">
        <v>743</v>
      </c>
      <c r="I65" s="1137">
        <v>0</v>
      </c>
      <c r="J65" s="1137">
        <v>9</v>
      </c>
      <c r="K65" s="1166">
        <v>3237</v>
      </c>
      <c r="L65" s="59">
        <v>66</v>
      </c>
    </row>
    <row r="66" spans="1:12" s="103" customFormat="1" ht="23.1" customHeight="1">
      <c r="A66" s="64">
        <v>68</v>
      </c>
      <c r="B66" s="97" t="s">
        <v>1118</v>
      </c>
      <c r="C66" s="1038">
        <v>521</v>
      </c>
      <c r="D66" s="437">
        <v>70281</v>
      </c>
      <c r="E66" s="1137">
        <v>2037979</v>
      </c>
      <c r="F66" s="1137">
        <v>0</v>
      </c>
      <c r="G66" s="1137">
        <v>2307</v>
      </c>
      <c r="H66" s="1137">
        <v>1262</v>
      </c>
      <c r="I66" s="1137">
        <v>6</v>
      </c>
      <c r="J66" s="1137">
        <v>28</v>
      </c>
      <c r="K66" s="1166">
        <v>4005</v>
      </c>
      <c r="L66" s="67">
        <v>68</v>
      </c>
    </row>
    <row r="67" spans="1:12" s="103" customFormat="1" ht="23.1" customHeight="1">
      <c r="A67" s="66">
        <v>70</v>
      </c>
      <c r="B67" s="65" t="s">
        <v>1119</v>
      </c>
      <c r="C67" s="1068">
        <v>-2533</v>
      </c>
      <c r="D67" s="453">
        <v>137947</v>
      </c>
      <c r="E67" s="1138">
        <v>4954510</v>
      </c>
      <c r="F67" s="1138">
        <v>0</v>
      </c>
      <c r="G67" s="1138">
        <v>4871</v>
      </c>
      <c r="H67" s="1138">
        <v>2424</v>
      </c>
      <c r="I67" s="1138">
        <v>13</v>
      </c>
      <c r="J67" s="1138">
        <v>28</v>
      </c>
      <c r="K67" s="1169">
        <v>8729</v>
      </c>
      <c r="L67" s="67">
        <v>70</v>
      </c>
    </row>
    <row r="68" spans="1:12" s="103" customFormat="1" ht="23.1" customHeight="1">
      <c r="A68" s="70">
        <v>78</v>
      </c>
      <c r="B68" s="62" t="s">
        <v>1120</v>
      </c>
      <c r="C68" s="1066">
        <v>2527</v>
      </c>
      <c r="D68" s="445">
        <v>159166</v>
      </c>
      <c r="E68" s="1139">
        <v>5236500</v>
      </c>
      <c r="F68" s="1139">
        <v>0</v>
      </c>
      <c r="G68" s="1139">
        <v>5743</v>
      </c>
      <c r="H68" s="1139">
        <v>3084</v>
      </c>
      <c r="I68" s="1139">
        <v>6</v>
      </c>
      <c r="J68" s="1139">
        <v>39</v>
      </c>
      <c r="K68" s="1170">
        <v>9836</v>
      </c>
      <c r="L68" s="71">
        <v>78</v>
      </c>
    </row>
    <row r="69" spans="1:12" s="103" customFormat="1" ht="23.1" customHeight="1">
      <c r="A69" s="66">
        <v>84</v>
      </c>
      <c r="B69" s="65" t="s">
        <v>1121</v>
      </c>
      <c r="C69" s="1038">
        <v>-533</v>
      </c>
      <c r="D69" s="437">
        <v>146939</v>
      </c>
      <c r="E69" s="1137">
        <v>6388537</v>
      </c>
      <c r="F69" s="1137">
        <v>0</v>
      </c>
      <c r="G69" s="1137">
        <v>5687</v>
      </c>
      <c r="H69" s="1137">
        <v>2674</v>
      </c>
      <c r="I69" s="1137">
        <v>2</v>
      </c>
      <c r="J69" s="1137">
        <v>48</v>
      </c>
      <c r="K69" s="1166">
        <v>9852</v>
      </c>
      <c r="L69" s="67">
        <v>84</v>
      </c>
    </row>
    <row r="70" spans="1:12" s="103" customFormat="1" ht="23.1" customHeight="1">
      <c r="A70" s="66">
        <v>85</v>
      </c>
      <c r="B70" s="65" t="s">
        <v>1122</v>
      </c>
      <c r="C70" s="1038">
        <v>-9012</v>
      </c>
      <c r="D70" s="437">
        <v>323577</v>
      </c>
      <c r="E70" s="1137">
        <v>9231721</v>
      </c>
      <c r="F70" s="1137">
        <v>0</v>
      </c>
      <c r="G70" s="1137">
        <v>7427</v>
      </c>
      <c r="H70" s="1137">
        <v>3315</v>
      </c>
      <c r="I70" s="1137">
        <v>77</v>
      </c>
      <c r="J70" s="1137">
        <v>220</v>
      </c>
      <c r="K70" s="1166">
        <v>12404</v>
      </c>
      <c r="L70" s="67">
        <v>85</v>
      </c>
    </row>
    <row r="71" spans="1:12" s="103" customFormat="1" ht="23.1" customHeight="1">
      <c r="A71" s="66">
        <v>89</v>
      </c>
      <c r="B71" s="65" t="s">
        <v>1123</v>
      </c>
      <c r="C71" s="1038">
        <v>-9391</v>
      </c>
      <c r="D71" s="437">
        <v>284904</v>
      </c>
      <c r="E71" s="1137">
        <v>9364467</v>
      </c>
      <c r="F71" s="1137">
        <v>0</v>
      </c>
      <c r="G71" s="1137">
        <v>9508</v>
      </c>
      <c r="H71" s="1137">
        <v>4547</v>
      </c>
      <c r="I71" s="1137">
        <v>58</v>
      </c>
      <c r="J71" s="1137">
        <v>119</v>
      </c>
      <c r="K71" s="1166">
        <v>15829</v>
      </c>
      <c r="L71" s="67">
        <v>89</v>
      </c>
    </row>
    <row r="72" spans="1:12" s="103" customFormat="1" ht="23.1" customHeight="1">
      <c r="A72" s="75">
        <v>90</v>
      </c>
      <c r="B72" s="76" t="s">
        <v>1124</v>
      </c>
      <c r="C72" s="1068">
        <v>-8073</v>
      </c>
      <c r="D72" s="453">
        <v>223656</v>
      </c>
      <c r="E72" s="1138">
        <v>9101336</v>
      </c>
      <c r="F72" s="1138">
        <v>0</v>
      </c>
      <c r="G72" s="1138">
        <v>8025</v>
      </c>
      <c r="H72" s="1138">
        <v>3812</v>
      </c>
      <c r="I72" s="1138">
        <v>23</v>
      </c>
      <c r="J72" s="1138">
        <v>123</v>
      </c>
      <c r="K72" s="1169">
        <v>13763</v>
      </c>
      <c r="L72" s="77">
        <v>90</v>
      </c>
    </row>
    <row r="73" spans="1:12" s="103" customFormat="1" ht="23.1" customHeight="1">
      <c r="A73" s="66">
        <v>91</v>
      </c>
      <c r="B73" s="65" t="s">
        <v>1125</v>
      </c>
      <c r="C73" s="1066">
        <v>-3389</v>
      </c>
      <c r="D73" s="445">
        <v>151808</v>
      </c>
      <c r="E73" s="1139">
        <v>6456744</v>
      </c>
      <c r="F73" s="1139">
        <v>0</v>
      </c>
      <c r="G73" s="1139">
        <v>5036</v>
      </c>
      <c r="H73" s="1139">
        <v>2325</v>
      </c>
      <c r="I73" s="1139">
        <v>16</v>
      </c>
      <c r="J73" s="1139">
        <v>120</v>
      </c>
      <c r="K73" s="1170">
        <v>8915</v>
      </c>
      <c r="L73" s="71">
        <v>91</v>
      </c>
    </row>
    <row r="74" spans="1:12" s="103" customFormat="1" ht="23.1" customHeight="1">
      <c r="A74" s="66">
        <v>92</v>
      </c>
      <c r="B74" s="65" t="s">
        <v>1126</v>
      </c>
      <c r="C74" s="1038">
        <v>-4417</v>
      </c>
      <c r="D74" s="437">
        <v>332266</v>
      </c>
      <c r="E74" s="1137">
        <v>14960212</v>
      </c>
      <c r="F74" s="1137">
        <v>0</v>
      </c>
      <c r="G74" s="1137">
        <v>10475</v>
      </c>
      <c r="H74" s="1137">
        <v>4567</v>
      </c>
      <c r="I74" s="1137">
        <v>30</v>
      </c>
      <c r="J74" s="1137">
        <v>338</v>
      </c>
      <c r="K74" s="1166">
        <v>18286</v>
      </c>
      <c r="L74" s="67">
        <v>92</v>
      </c>
    </row>
    <row r="75" spans="1:12" s="103" customFormat="1" ht="23.1" customHeight="1">
      <c r="A75" s="66">
        <v>94</v>
      </c>
      <c r="B75" s="65" t="s">
        <v>1127</v>
      </c>
      <c r="C75" s="1038">
        <v>-666308</v>
      </c>
      <c r="D75" s="437">
        <v>5091821</v>
      </c>
      <c r="E75" s="1137">
        <v>274406144</v>
      </c>
      <c r="F75" s="1137">
        <v>0</v>
      </c>
      <c r="G75" s="1137">
        <v>197768</v>
      </c>
      <c r="H75" s="1137">
        <v>87714</v>
      </c>
      <c r="I75" s="1137">
        <v>1521</v>
      </c>
      <c r="J75" s="1137">
        <v>6476</v>
      </c>
      <c r="K75" s="1166">
        <v>310988</v>
      </c>
      <c r="L75" s="67">
        <v>94</v>
      </c>
    </row>
    <row r="76" spans="1:12" s="103" customFormat="1" ht="23.1" customHeight="1">
      <c r="A76" s="66">
        <v>301</v>
      </c>
      <c r="B76" s="65" t="s">
        <v>1128</v>
      </c>
      <c r="C76" s="1038" t="s">
        <v>760</v>
      </c>
      <c r="D76" s="437" t="s">
        <v>760</v>
      </c>
      <c r="E76" s="1137" t="s">
        <v>760</v>
      </c>
      <c r="F76" s="1137" t="s">
        <v>760</v>
      </c>
      <c r="G76" s="1137" t="s">
        <v>760</v>
      </c>
      <c r="H76" s="1137" t="s">
        <v>760</v>
      </c>
      <c r="I76" s="1137" t="s">
        <v>760</v>
      </c>
      <c r="J76" s="1137" t="s">
        <v>760</v>
      </c>
      <c r="K76" s="1166" t="s">
        <v>760</v>
      </c>
      <c r="L76" s="67">
        <v>301</v>
      </c>
    </row>
    <row r="77" spans="1:12" s="103" customFormat="1" ht="23.1" customHeight="1">
      <c r="A77" s="75">
        <v>302</v>
      </c>
      <c r="B77" s="76" t="s">
        <v>1129</v>
      </c>
      <c r="C77" s="1068" t="s">
        <v>760</v>
      </c>
      <c r="D77" s="453" t="s">
        <v>760</v>
      </c>
      <c r="E77" s="1138" t="s">
        <v>760</v>
      </c>
      <c r="F77" s="1138" t="s">
        <v>760</v>
      </c>
      <c r="G77" s="1138" t="s">
        <v>760</v>
      </c>
      <c r="H77" s="1138" t="s">
        <v>760</v>
      </c>
      <c r="I77" s="1138" t="s">
        <v>760</v>
      </c>
      <c r="J77" s="1138" t="s">
        <v>760</v>
      </c>
      <c r="K77" s="1169" t="s">
        <v>760</v>
      </c>
      <c r="L77" s="77">
        <v>302</v>
      </c>
    </row>
    <row r="78" spans="1:12" s="103" customFormat="1" ht="23.1" customHeight="1">
      <c r="A78" s="78">
        <v>303</v>
      </c>
      <c r="B78" s="65" t="s">
        <v>1130</v>
      </c>
      <c r="C78" s="1066" t="s">
        <v>760</v>
      </c>
      <c r="D78" s="445" t="s">
        <v>760</v>
      </c>
      <c r="E78" s="1139" t="s">
        <v>760</v>
      </c>
      <c r="F78" s="1139" t="s">
        <v>760</v>
      </c>
      <c r="G78" s="1139" t="s">
        <v>760</v>
      </c>
      <c r="H78" s="1139" t="s">
        <v>760</v>
      </c>
      <c r="I78" s="1139" t="s">
        <v>760</v>
      </c>
      <c r="J78" s="1139" t="s">
        <v>760</v>
      </c>
      <c r="K78" s="1170" t="s">
        <v>760</v>
      </c>
      <c r="L78" s="79">
        <v>303</v>
      </c>
    </row>
    <row r="79" spans="1:12" s="103" customFormat="1" ht="23.1" customHeight="1">
      <c r="A79" s="66">
        <v>304</v>
      </c>
      <c r="B79" s="65" t="s">
        <v>1131</v>
      </c>
      <c r="C79" s="1038" t="s">
        <v>760</v>
      </c>
      <c r="D79" s="437" t="s">
        <v>760</v>
      </c>
      <c r="E79" s="1137" t="s">
        <v>760</v>
      </c>
      <c r="F79" s="1137" t="s">
        <v>760</v>
      </c>
      <c r="G79" s="1137" t="s">
        <v>760</v>
      </c>
      <c r="H79" s="1137" t="s">
        <v>760</v>
      </c>
      <c r="I79" s="1137" t="s">
        <v>760</v>
      </c>
      <c r="J79" s="1137" t="s">
        <v>760</v>
      </c>
      <c r="K79" s="1166" t="s">
        <v>760</v>
      </c>
      <c r="L79" s="67">
        <v>304</v>
      </c>
    </row>
    <row r="80" spans="1:12" s="103" customFormat="1" ht="23.1" customHeight="1">
      <c r="A80" s="66">
        <v>305</v>
      </c>
      <c r="B80" s="65" t="s">
        <v>1132</v>
      </c>
      <c r="C80" s="1038" t="s">
        <v>760</v>
      </c>
      <c r="D80" s="437" t="s">
        <v>760</v>
      </c>
      <c r="E80" s="1137" t="s">
        <v>760</v>
      </c>
      <c r="F80" s="1137" t="s">
        <v>760</v>
      </c>
      <c r="G80" s="1137" t="s">
        <v>760</v>
      </c>
      <c r="H80" s="1137" t="s">
        <v>760</v>
      </c>
      <c r="I80" s="1137" t="s">
        <v>760</v>
      </c>
      <c r="J80" s="1137" t="s">
        <v>760</v>
      </c>
      <c r="K80" s="1166" t="s">
        <v>760</v>
      </c>
      <c r="L80" s="67">
        <v>305</v>
      </c>
    </row>
    <row r="81" spans="1:12" s="103" customFormat="1" ht="23.1" customHeight="1">
      <c r="A81" s="66">
        <v>306</v>
      </c>
      <c r="B81" s="65" t="s">
        <v>1133</v>
      </c>
      <c r="C81" s="1038" t="s">
        <v>760</v>
      </c>
      <c r="D81" s="437" t="s">
        <v>760</v>
      </c>
      <c r="E81" s="1137" t="s">
        <v>760</v>
      </c>
      <c r="F81" s="1137" t="s">
        <v>760</v>
      </c>
      <c r="G81" s="1137" t="s">
        <v>760</v>
      </c>
      <c r="H81" s="1137" t="s">
        <v>760</v>
      </c>
      <c r="I81" s="1137" t="s">
        <v>760</v>
      </c>
      <c r="J81" s="1137" t="s">
        <v>760</v>
      </c>
      <c r="K81" s="1166" t="s">
        <v>760</v>
      </c>
      <c r="L81" s="67">
        <v>306</v>
      </c>
    </row>
    <row r="82" spans="1:12" s="103" customFormat="1" ht="23.1" customHeight="1">
      <c r="A82" s="75"/>
      <c r="B82" s="76"/>
      <c r="C82" s="1068"/>
      <c r="D82" s="453"/>
      <c r="E82" s="1138"/>
      <c r="F82" s="1138"/>
      <c r="G82" s="1138"/>
      <c r="H82" s="1138"/>
      <c r="I82" s="1138"/>
      <c r="J82" s="1138"/>
      <c r="K82" s="1169"/>
      <c r="L82" s="77"/>
    </row>
    <row r="83" spans="1:12" s="103" customFormat="1" ht="23.1" customHeight="1">
      <c r="A83" s="66"/>
      <c r="B83" s="65"/>
      <c r="C83" s="1066"/>
      <c r="D83" s="445"/>
      <c r="E83" s="1139"/>
      <c r="F83" s="1139"/>
      <c r="G83" s="1139"/>
      <c r="H83" s="1139"/>
      <c r="I83" s="1139"/>
      <c r="J83" s="1139"/>
      <c r="K83" s="1170"/>
      <c r="L83" s="67"/>
    </row>
    <row r="84" spans="1:12" s="103" customFormat="1" ht="23.1" customHeight="1">
      <c r="A84" s="66"/>
      <c r="B84" s="65"/>
      <c r="C84" s="1038"/>
      <c r="D84" s="437"/>
      <c r="E84" s="1137"/>
      <c r="F84" s="1137"/>
      <c r="G84" s="1137"/>
      <c r="H84" s="1137"/>
      <c r="I84" s="1137"/>
      <c r="J84" s="1137"/>
      <c r="K84" s="1166"/>
      <c r="L84" s="67"/>
    </row>
    <row r="85" spans="1:12" s="103" customFormat="1" ht="23.1" customHeight="1">
      <c r="A85" s="66"/>
      <c r="B85" s="65"/>
      <c r="C85" s="1038"/>
      <c r="D85" s="437"/>
      <c r="E85" s="1137"/>
      <c r="F85" s="1137"/>
      <c r="G85" s="1137"/>
      <c r="H85" s="1137"/>
      <c r="I85" s="1137"/>
      <c r="J85" s="1137"/>
      <c r="K85" s="1166"/>
      <c r="L85" s="67"/>
    </row>
    <row r="86" spans="1:12" s="103" customFormat="1" ht="23.1" customHeight="1">
      <c r="A86" s="66"/>
      <c r="B86" s="65"/>
      <c r="C86" s="1038"/>
      <c r="D86" s="437"/>
      <c r="E86" s="1137"/>
      <c r="F86" s="1137"/>
      <c r="G86" s="1137"/>
      <c r="H86" s="1137"/>
      <c r="I86" s="1137"/>
      <c r="J86" s="1137"/>
      <c r="K86" s="1166"/>
      <c r="L86" s="67"/>
    </row>
    <row r="87" spans="1:12" s="103" customFormat="1" ht="23.1" customHeight="1">
      <c r="A87" s="75"/>
      <c r="B87" s="76"/>
      <c r="C87" s="1068"/>
      <c r="D87" s="453"/>
      <c r="E87" s="1138"/>
      <c r="F87" s="1138"/>
      <c r="G87" s="1138"/>
      <c r="H87" s="1138"/>
      <c r="I87" s="1138"/>
      <c r="J87" s="1138"/>
      <c r="K87" s="1169"/>
      <c r="L87" s="77"/>
    </row>
    <row r="88" spans="1:12" s="103" customFormat="1" ht="23.1" customHeight="1">
      <c r="A88" s="66"/>
      <c r="B88" s="65"/>
      <c r="C88" s="1066"/>
      <c r="D88" s="445"/>
      <c r="E88" s="1139"/>
      <c r="F88" s="1139"/>
      <c r="G88" s="1139"/>
      <c r="H88" s="1139"/>
      <c r="I88" s="1139"/>
      <c r="J88" s="1139"/>
      <c r="K88" s="1170"/>
      <c r="L88" s="67"/>
    </row>
    <row r="89" spans="1:12" s="103" customFormat="1" ht="23.1" customHeight="1">
      <c r="A89" s="66"/>
      <c r="B89" s="65"/>
      <c r="C89" s="1038"/>
      <c r="D89" s="437"/>
      <c r="E89" s="1137"/>
      <c r="F89" s="1137"/>
      <c r="G89" s="1137"/>
      <c r="H89" s="1137"/>
      <c r="I89" s="1137"/>
      <c r="J89" s="1137"/>
      <c r="K89" s="1166"/>
      <c r="L89" s="67"/>
    </row>
    <row r="90" spans="1:12" s="103" customFormat="1" ht="23.1" customHeight="1">
      <c r="A90" s="66"/>
      <c r="B90" s="65"/>
      <c r="C90" s="1038"/>
      <c r="D90" s="437"/>
      <c r="E90" s="1137"/>
      <c r="F90" s="1137"/>
      <c r="G90" s="1137"/>
      <c r="H90" s="1137"/>
      <c r="I90" s="1137"/>
      <c r="J90" s="1137"/>
      <c r="K90" s="1166"/>
      <c r="L90" s="67"/>
    </row>
    <row r="91" spans="1:12" s="103" customFormat="1" ht="23.1" customHeight="1">
      <c r="A91" s="66"/>
      <c r="B91" s="65"/>
      <c r="C91" s="1038"/>
      <c r="D91" s="437"/>
      <c r="E91" s="1137"/>
      <c r="F91" s="1137"/>
      <c r="G91" s="1137"/>
      <c r="H91" s="1137"/>
      <c r="I91" s="1137"/>
      <c r="J91" s="1137"/>
      <c r="K91" s="1166"/>
      <c r="L91" s="67"/>
    </row>
    <row r="92" spans="1:12" s="103" customFormat="1" ht="23.1" customHeight="1">
      <c r="A92" s="75"/>
      <c r="B92" s="76"/>
      <c r="C92" s="1068"/>
      <c r="D92" s="453"/>
      <c r="E92" s="1138"/>
      <c r="F92" s="1138"/>
      <c r="G92" s="1138"/>
      <c r="H92" s="1138"/>
      <c r="I92" s="1138"/>
      <c r="J92" s="1138"/>
      <c r="K92" s="1169"/>
      <c r="L92" s="77"/>
    </row>
    <row r="93" spans="1:12" s="103" customFormat="1" ht="23.1" customHeight="1">
      <c r="A93" s="66"/>
      <c r="B93" s="65"/>
      <c r="C93" s="1066"/>
      <c r="D93" s="445"/>
      <c r="E93" s="1139"/>
      <c r="F93" s="1139"/>
      <c r="G93" s="1139"/>
      <c r="H93" s="1139"/>
      <c r="I93" s="1139"/>
      <c r="J93" s="1139"/>
      <c r="K93" s="1170"/>
      <c r="L93" s="67"/>
    </row>
    <row r="94" spans="1:12" s="103" customFormat="1" ht="23.1" customHeight="1">
      <c r="A94" s="66"/>
      <c r="B94" s="65"/>
      <c r="C94" s="1038"/>
      <c r="D94" s="437"/>
      <c r="E94" s="1137"/>
      <c r="F94" s="1137"/>
      <c r="G94" s="1137"/>
      <c r="H94" s="1137"/>
      <c r="I94" s="1137"/>
      <c r="J94" s="1137"/>
      <c r="K94" s="1166"/>
      <c r="L94" s="67"/>
    </row>
    <row r="95" spans="1:12" s="103" customFormat="1" ht="23.1" customHeight="1">
      <c r="A95" s="66"/>
      <c r="B95" s="65"/>
      <c r="C95" s="1038"/>
      <c r="D95" s="437"/>
      <c r="E95" s="1137"/>
      <c r="F95" s="1137"/>
      <c r="G95" s="1137"/>
      <c r="H95" s="1137"/>
      <c r="I95" s="1137"/>
      <c r="J95" s="1137"/>
      <c r="K95" s="1166"/>
      <c r="L95" s="67"/>
    </row>
    <row r="96" spans="1:12" s="103" customFormat="1" ht="23.1" customHeight="1">
      <c r="A96" s="78"/>
      <c r="B96" s="65"/>
      <c r="C96" s="1038"/>
      <c r="D96" s="437"/>
      <c r="E96" s="1137"/>
      <c r="F96" s="1137"/>
      <c r="G96" s="1137"/>
      <c r="H96" s="1137"/>
      <c r="I96" s="1137"/>
      <c r="J96" s="1137"/>
      <c r="K96" s="1166"/>
      <c r="L96" s="79"/>
    </row>
    <row r="97" spans="1:12" s="103" customFormat="1" ht="23.1" customHeight="1">
      <c r="A97" s="75"/>
      <c r="B97" s="76"/>
      <c r="C97" s="1068"/>
      <c r="D97" s="453"/>
      <c r="E97" s="1138"/>
      <c r="F97" s="1138"/>
      <c r="G97" s="1138"/>
      <c r="H97" s="1138"/>
      <c r="I97" s="1138"/>
      <c r="J97" s="1138"/>
      <c r="K97" s="1169"/>
      <c r="L97" s="77"/>
    </row>
    <row r="98" spans="1:12" s="103" customFormat="1" ht="23.1" customHeight="1">
      <c r="A98" s="66"/>
      <c r="B98" s="65"/>
      <c r="C98" s="1066"/>
      <c r="D98" s="445"/>
      <c r="E98" s="1139"/>
      <c r="F98" s="1139"/>
      <c r="G98" s="1139"/>
      <c r="H98" s="1139"/>
      <c r="I98" s="1139"/>
      <c r="J98" s="1139"/>
      <c r="K98" s="1170"/>
      <c r="L98" s="67"/>
    </row>
    <row r="99" spans="1:12" s="103" customFormat="1" ht="23.1" customHeight="1">
      <c r="A99" s="66"/>
      <c r="B99" s="65"/>
      <c r="C99" s="1038"/>
      <c r="D99" s="437"/>
      <c r="E99" s="1137"/>
      <c r="F99" s="1137"/>
      <c r="G99" s="1137"/>
      <c r="H99" s="1137"/>
      <c r="I99" s="1137"/>
      <c r="J99" s="1137"/>
      <c r="K99" s="1166"/>
      <c r="L99" s="67"/>
    </row>
    <row r="100" spans="1:12" s="103" customFormat="1" ht="23.1" customHeight="1">
      <c r="A100" s="66"/>
      <c r="B100" s="65"/>
      <c r="C100" s="1038"/>
      <c r="D100" s="437"/>
      <c r="E100" s="1137"/>
      <c r="F100" s="1137"/>
      <c r="G100" s="1137"/>
      <c r="H100" s="1137"/>
      <c r="I100" s="1137"/>
      <c r="J100" s="1137"/>
      <c r="K100" s="1166"/>
      <c r="L100" s="67"/>
    </row>
    <row r="101" spans="1:12" s="103" customFormat="1" ht="23.1" customHeight="1">
      <c r="A101" s="78"/>
      <c r="B101" s="65"/>
      <c r="C101" s="1038"/>
      <c r="D101" s="437"/>
      <c r="E101" s="1137"/>
      <c r="F101" s="1137"/>
      <c r="G101" s="1137"/>
      <c r="H101" s="1137"/>
      <c r="I101" s="1137"/>
      <c r="J101" s="1137"/>
      <c r="K101" s="1166"/>
      <c r="L101" s="79"/>
    </row>
    <row r="102" spans="1:12" s="103" customFormat="1" ht="23.1" customHeight="1">
      <c r="A102" s="75"/>
      <c r="B102" s="76"/>
      <c r="C102" s="1068"/>
      <c r="D102" s="453"/>
      <c r="E102" s="1138"/>
      <c r="F102" s="1138"/>
      <c r="G102" s="1138"/>
      <c r="H102" s="1138"/>
      <c r="I102" s="1138"/>
      <c r="J102" s="1138"/>
      <c r="K102" s="1169"/>
      <c r="L102" s="77"/>
    </row>
    <row r="103" spans="1:12" s="125" customFormat="1" ht="23.1" customHeight="1">
      <c r="A103" s="66"/>
      <c r="B103" s="65"/>
      <c r="C103" s="1066"/>
      <c r="D103" s="445"/>
      <c r="E103" s="1139"/>
      <c r="F103" s="1139"/>
      <c r="G103" s="1139"/>
      <c r="H103" s="1139"/>
      <c r="I103" s="1139"/>
      <c r="J103" s="1139"/>
      <c r="K103" s="1170"/>
      <c r="L103" s="67"/>
    </row>
    <row r="104" spans="1:12" s="125" customFormat="1" ht="23.1" customHeight="1">
      <c r="A104" s="66"/>
      <c r="B104" s="65"/>
      <c r="C104" s="1038"/>
      <c r="D104" s="437"/>
      <c r="E104" s="1137"/>
      <c r="F104" s="1137"/>
      <c r="G104" s="1137"/>
      <c r="H104" s="1137"/>
      <c r="I104" s="1137"/>
      <c r="J104" s="1137"/>
      <c r="K104" s="1166"/>
      <c r="L104" s="67"/>
    </row>
    <row r="105" spans="1:12" s="125" customFormat="1" ht="23.1" customHeight="1">
      <c r="A105" s="66"/>
      <c r="B105" s="65"/>
      <c r="C105" s="1038"/>
      <c r="D105" s="437"/>
      <c r="E105" s="1137"/>
      <c r="F105" s="1137"/>
      <c r="G105" s="1137"/>
      <c r="H105" s="1137"/>
      <c r="I105" s="1137"/>
      <c r="J105" s="1137"/>
      <c r="K105" s="1166"/>
      <c r="L105" s="67"/>
    </row>
    <row r="106" spans="1:12" s="125" customFormat="1" ht="23.1" customHeight="1">
      <c r="A106" s="66"/>
      <c r="B106" s="65"/>
      <c r="C106" s="1038"/>
      <c r="D106" s="437"/>
      <c r="E106" s="1137"/>
      <c r="F106" s="1137"/>
      <c r="G106" s="1137"/>
      <c r="H106" s="1137"/>
      <c r="I106" s="1137"/>
      <c r="J106" s="1137"/>
      <c r="K106" s="1166"/>
      <c r="L106" s="67"/>
    </row>
    <row r="107" spans="1:12" s="125" customFormat="1" ht="23.1" customHeight="1" thickBot="1">
      <c r="A107" s="81"/>
      <c r="B107" s="82"/>
      <c r="C107" s="1171"/>
      <c r="D107" s="1172"/>
      <c r="E107" s="1150"/>
      <c r="F107" s="1150"/>
      <c r="G107" s="1150"/>
      <c r="H107" s="1150"/>
      <c r="I107" s="1150"/>
      <c r="J107" s="1150"/>
      <c r="K107" s="1173"/>
      <c r="L107" s="83"/>
    </row>
    <row r="108" spans="1:12" ht="19.7" customHeight="1">
      <c r="C108" s="199"/>
      <c r="D108" s="199"/>
      <c r="E108" s="199"/>
      <c r="F108" s="199"/>
      <c r="G108" s="199"/>
      <c r="H108" s="199"/>
      <c r="I108" s="199"/>
      <c r="J108" s="199"/>
      <c r="K108" s="199"/>
      <c r="L108" s="6"/>
    </row>
    <row r="109" spans="1:12" ht="19.7" customHeight="1">
      <c r="C109" s="199"/>
      <c r="D109" s="199"/>
      <c r="E109" s="199"/>
      <c r="F109" s="199"/>
      <c r="G109" s="199"/>
      <c r="H109" s="199"/>
      <c r="I109" s="199"/>
      <c r="J109" s="199"/>
      <c r="K109" s="199"/>
      <c r="L109" s="6"/>
    </row>
    <row r="110" spans="1:12" ht="19.7" customHeight="1">
      <c r="B110" s="205"/>
      <c r="C110" s="206"/>
      <c r="D110" s="206"/>
      <c r="E110" s="206"/>
      <c r="F110" s="206"/>
      <c r="G110" s="206"/>
      <c r="H110" s="206"/>
      <c r="I110" s="206"/>
      <c r="J110" s="206"/>
      <c r="K110" s="206"/>
      <c r="L110" s="6"/>
    </row>
    <row r="111" spans="1:12" ht="19.7" customHeight="1">
      <c r="B111" s="205"/>
      <c r="C111" s="206"/>
      <c r="D111" s="206"/>
      <c r="E111" s="206"/>
      <c r="F111" s="206"/>
      <c r="G111" s="206"/>
      <c r="H111" s="206"/>
      <c r="I111" s="206"/>
      <c r="J111" s="206"/>
      <c r="K111" s="206"/>
    </row>
    <row r="112" spans="1:12" ht="19.7" customHeight="1">
      <c r="B112" s="205"/>
      <c r="C112" s="206"/>
      <c r="D112" s="206"/>
      <c r="E112" s="206"/>
      <c r="F112" s="206"/>
      <c r="G112" s="206"/>
      <c r="H112" s="206"/>
      <c r="I112" s="206"/>
      <c r="J112" s="206"/>
      <c r="K112" s="206"/>
    </row>
    <row r="113" spans="2:11" ht="19.7" customHeight="1">
      <c r="B113" s="205"/>
      <c r="C113" s="206"/>
      <c r="D113" s="206"/>
      <c r="E113" s="206"/>
      <c r="F113" s="206"/>
      <c r="G113" s="206"/>
      <c r="H113" s="206"/>
      <c r="I113" s="206"/>
      <c r="J113" s="206"/>
      <c r="K113" s="206"/>
    </row>
    <row r="114" spans="2:11" ht="19.7" customHeight="1">
      <c r="B114" s="205"/>
      <c r="C114" s="206"/>
      <c r="D114" s="206"/>
      <c r="E114" s="206"/>
      <c r="F114" s="206"/>
      <c r="G114" s="206"/>
      <c r="H114" s="206"/>
      <c r="I114" s="206"/>
      <c r="J114" s="206"/>
      <c r="K114" s="206"/>
    </row>
    <row r="115" spans="2:11" ht="19.7" customHeight="1">
      <c r="B115" s="205"/>
      <c r="C115" s="206"/>
      <c r="D115" s="206"/>
      <c r="E115" s="206"/>
      <c r="F115" s="206"/>
      <c r="G115" s="206"/>
      <c r="H115" s="206"/>
      <c r="I115" s="206"/>
      <c r="J115" s="206"/>
      <c r="K115" s="206"/>
    </row>
  </sheetData>
  <phoneticPr fontId="2"/>
  <pageMargins left="0.87" right="0.59055118110236227" top="0.52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1" man="1"/>
  </rowBreaks>
  <colBreaks count="1" manualBreakCount="1">
    <brk id="6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X287"/>
  <sheetViews>
    <sheetView showGridLines="0" view="pageBreakPreview" zoomScale="55" zoomScaleNormal="75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19.7" customHeight="1"/>
  <cols>
    <col min="1" max="1" width="4.75" style="84" customWidth="1"/>
    <col min="2" max="2" width="25.625" style="102" customWidth="1"/>
    <col min="3" max="3" width="15.625" style="102" customWidth="1"/>
    <col min="4" max="4" width="10.625" style="102" customWidth="1"/>
    <col min="5" max="5" width="18.625" style="102" customWidth="1"/>
    <col min="6" max="6" width="13.625" style="181" customWidth="1"/>
    <col min="7" max="7" width="18.625" style="102" customWidth="1"/>
    <col min="8" max="8" width="13.625" style="181" customWidth="1"/>
    <col min="9" max="9" width="18.625" style="102" customWidth="1"/>
    <col min="10" max="10" width="13.625" style="181" customWidth="1"/>
    <col min="11" max="11" width="18.625" style="102" customWidth="1"/>
    <col min="12" max="12" width="13.625" style="181" customWidth="1"/>
    <col min="13" max="18" width="18.625" style="182" customWidth="1"/>
    <col min="19" max="19" width="5.875" style="200" customWidth="1"/>
    <col min="20" max="25" width="2.125" style="102" customWidth="1"/>
    <col min="26" max="16384" width="9" style="102"/>
  </cols>
  <sheetData>
    <row r="1" spans="1:24" ht="30.95" customHeight="1">
      <c r="A1" s="4" t="s">
        <v>198</v>
      </c>
      <c r="S1" s="183"/>
    </row>
    <row r="2" spans="1:24" s="86" customFormat="1" ht="22.5" customHeight="1" thickBot="1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132"/>
      <c r="S2" s="184" t="s">
        <v>618</v>
      </c>
    </row>
    <row r="3" spans="1:24" s="187" customFormat="1" ht="24.95" customHeight="1">
      <c r="A3" s="13" t="s">
        <v>549</v>
      </c>
      <c r="B3" s="14"/>
      <c r="C3" s="185"/>
      <c r="D3" s="185"/>
      <c r="E3" s="2422" t="s">
        <v>441</v>
      </c>
      <c r="F3" s="2420"/>
      <c r="G3" s="2420"/>
      <c r="H3" s="2420"/>
      <c r="I3" s="2420"/>
      <c r="J3" s="2420"/>
      <c r="K3" s="2420" t="s">
        <v>442</v>
      </c>
      <c r="L3" s="2420"/>
      <c r="M3" s="2421"/>
      <c r="N3" s="185"/>
      <c r="O3" s="185"/>
      <c r="P3" s="185"/>
      <c r="Q3" s="185"/>
      <c r="R3" s="186"/>
      <c r="S3" s="20" t="s">
        <v>549</v>
      </c>
    </row>
    <row r="4" spans="1:24" s="187" customFormat="1" ht="24.95" customHeight="1">
      <c r="A4" s="22" t="s">
        <v>550</v>
      </c>
      <c r="B4" s="23"/>
      <c r="C4" s="93" t="s">
        <v>619</v>
      </c>
      <c r="D4" s="93" t="s">
        <v>547</v>
      </c>
      <c r="E4" s="188" t="s">
        <v>620</v>
      </c>
      <c r="F4" s="189"/>
      <c r="G4" s="188" t="s">
        <v>621</v>
      </c>
      <c r="H4" s="189"/>
      <c r="I4" s="188" t="s">
        <v>622</v>
      </c>
      <c r="J4" s="189"/>
      <c r="K4" s="188" t="s">
        <v>623</v>
      </c>
      <c r="L4" s="189"/>
      <c r="M4" s="190" t="s">
        <v>511</v>
      </c>
      <c r="N4" s="93"/>
      <c r="O4" s="93"/>
      <c r="P4" s="93" t="s">
        <v>279</v>
      </c>
      <c r="Q4" s="93"/>
      <c r="R4" s="191"/>
      <c r="S4" s="29" t="s">
        <v>550</v>
      </c>
    </row>
    <row r="5" spans="1:24" s="187" customFormat="1" ht="24.95" customHeight="1">
      <c r="A5" s="22" t="s">
        <v>551</v>
      </c>
      <c r="B5" s="23" t="s">
        <v>512</v>
      </c>
      <c r="C5" s="93"/>
      <c r="D5" s="93"/>
      <c r="E5" s="92"/>
      <c r="F5" s="192"/>
      <c r="G5" s="92"/>
      <c r="H5" s="192"/>
      <c r="I5" s="92"/>
      <c r="J5" s="192"/>
      <c r="K5" s="92"/>
      <c r="L5" s="192"/>
      <c r="M5" s="92"/>
      <c r="N5" s="93" t="s">
        <v>530</v>
      </c>
      <c r="O5" s="93" t="s">
        <v>780</v>
      </c>
      <c r="P5" s="93"/>
      <c r="Q5" s="93" t="s">
        <v>528</v>
      </c>
      <c r="R5" s="191" t="s">
        <v>523</v>
      </c>
      <c r="S5" s="29" t="s">
        <v>551</v>
      </c>
    </row>
    <row r="6" spans="1:24" s="187" customFormat="1" ht="24.95" customHeight="1">
      <c r="A6" s="22" t="s">
        <v>552</v>
      </c>
      <c r="B6" s="23"/>
      <c r="C6" s="93" t="s">
        <v>624</v>
      </c>
      <c r="D6" s="93" t="s">
        <v>625</v>
      </c>
      <c r="E6" s="93" t="s">
        <v>626</v>
      </c>
      <c r="F6" s="193" t="s">
        <v>561</v>
      </c>
      <c r="G6" s="93" t="s">
        <v>626</v>
      </c>
      <c r="H6" s="193" t="s">
        <v>561</v>
      </c>
      <c r="I6" s="93" t="s">
        <v>626</v>
      </c>
      <c r="J6" s="193" t="s">
        <v>561</v>
      </c>
      <c r="K6" s="93" t="s">
        <v>626</v>
      </c>
      <c r="L6" s="193" t="s">
        <v>561</v>
      </c>
      <c r="M6" s="93" t="s">
        <v>626</v>
      </c>
      <c r="N6" s="93"/>
      <c r="O6" s="93"/>
      <c r="P6" s="93" t="s">
        <v>439</v>
      </c>
      <c r="Q6" s="93"/>
      <c r="R6" s="191"/>
      <c r="S6" s="29" t="s">
        <v>552</v>
      </c>
    </row>
    <row r="7" spans="1:24" s="187" customFormat="1" ht="24.95" customHeight="1" thickBot="1">
      <c r="A7" s="44" t="s">
        <v>553</v>
      </c>
      <c r="B7" s="45"/>
      <c r="C7" s="95"/>
      <c r="D7" s="95"/>
      <c r="E7" s="95"/>
      <c r="F7" s="194"/>
      <c r="G7" s="95"/>
      <c r="H7" s="194"/>
      <c r="I7" s="95"/>
      <c r="J7" s="194"/>
      <c r="K7" s="95"/>
      <c r="L7" s="194"/>
      <c r="M7" s="95"/>
      <c r="N7" s="95"/>
      <c r="O7" s="95"/>
      <c r="P7" s="95"/>
      <c r="Q7" s="95"/>
      <c r="R7" s="195"/>
      <c r="S7" s="56" t="s">
        <v>553</v>
      </c>
    </row>
    <row r="8" spans="1:24" s="187" customFormat="1" ht="30" customHeight="1">
      <c r="A8" s="22"/>
      <c r="B8" s="30" t="s">
        <v>1136</v>
      </c>
      <c r="C8" s="478" t="s">
        <v>1142</v>
      </c>
      <c r="D8" s="479" t="s">
        <v>1142</v>
      </c>
      <c r="E8" s="1132">
        <v>9238946</v>
      </c>
      <c r="F8" s="1174">
        <v>65.5</v>
      </c>
      <c r="G8" s="1139">
        <v>0</v>
      </c>
      <c r="H8" s="1174">
        <v>0</v>
      </c>
      <c r="I8" s="1139">
        <v>6201002</v>
      </c>
      <c r="J8" s="1174">
        <v>34.5</v>
      </c>
      <c r="K8" s="1139">
        <v>0</v>
      </c>
      <c r="L8" s="1174">
        <v>0</v>
      </c>
      <c r="M8" s="1032">
        <v>17973709</v>
      </c>
      <c r="N8" s="1032">
        <v>1247056</v>
      </c>
      <c r="O8" s="1032">
        <v>4312</v>
      </c>
      <c r="P8" s="445">
        <v>1490940</v>
      </c>
      <c r="Q8" s="445">
        <v>-697522</v>
      </c>
      <c r="R8" s="1042">
        <v>14533879</v>
      </c>
      <c r="S8" s="149"/>
      <c r="T8" s="196"/>
      <c r="U8" s="196"/>
      <c r="V8" s="196"/>
      <c r="W8" s="196"/>
      <c r="X8" s="196"/>
    </row>
    <row r="9" spans="1:24" s="187" customFormat="1" ht="30" customHeight="1">
      <c r="A9" s="22"/>
      <c r="B9" s="30" t="s">
        <v>107</v>
      </c>
      <c r="C9" s="384" t="s">
        <v>1142</v>
      </c>
      <c r="D9" s="480" t="s">
        <v>1142</v>
      </c>
      <c r="E9" s="1137">
        <v>9238946</v>
      </c>
      <c r="F9" s="1175">
        <v>59.84</v>
      </c>
      <c r="G9" s="1137">
        <v>0</v>
      </c>
      <c r="H9" s="1175">
        <v>0</v>
      </c>
      <c r="I9" s="1137">
        <v>6201002</v>
      </c>
      <c r="J9" s="1175">
        <v>40.159999999999997</v>
      </c>
      <c r="K9" s="1137">
        <v>0</v>
      </c>
      <c r="L9" s="1175">
        <v>0</v>
      </c>
      <c r="M9" s="438">
        <v>15439948</v>
      </c>
      <c r="N9" s="438">
        <v>1247056</v>
      </c>
      <c r="O9" s="438">
        <v>4221</v>
      </c>
      <c r="P9" s="437">
        <v>1490940</v>
      </c>
      <c r="Q9" s="437">
        <v>-674188</v>
      </c>
      <c r="R9" s="436">
        <v>12023543</v>
      </c>
      <c r="S9" s="59"/>
    </row>
    <row r="10" spans="1:24" s="187" customFormat="1" ht="30" customHeight="1">
      <c r="A10" s="22"/>
      <c r="B10" s="30" t="s">
        <v>1138</v>
      </c>
      <c r="C10" s="532" t="s">
        <v>1142</v>
      </c>
      <c r="D10" s="532" t="s">
        <v>1142</v>
      </c>
      <c r="E10" s="1137">
        <v>0</v>
      </c>
      <c r="F10" s="1175">
        <v>0</v>
      </c>
      <c r="G10" s="1137">
        <v>0</v>
      </c>
      <c r="H10" s="1175">
        <v>0</v>
      </c>
      <c r="I10" s="1137">
        <v>0</v>
      </c>
      <c r="J10" s="1175">
        <v>0</v>
      </c>
      <c r="K10" s="1137">
        <v>0</v>
      </c>
      <c r="L10" s="1175">
        <v>0</v>
      </c>
      <c r="M10" s="438">
        <v>2533761</v>
      </c>
      <c r="N10" s="438">
        <v>0</v>
      </c>
      <c r="O10" s="438">
        <v>91</v>
      </c>
      <c r="P10" s="437">
        <v>0</v>
      </c>
      <c r="Q10" s="437">
        <v>-23334</v>
      </c>
      <c r="R10" s="436">
        <v>2510336</v>
      </c>
      <c r="S10" s="59"/>
    </row>
    <row r="11" spans="1:24" s="187" customFormat="1" ht="30" customHeight="1">
      <c r="A11" s="22"/>
      <c r="B11" s="30" t="s">
        <v>1139</v>
      </c>
      <c r="C11" s="384" t="s">
        <v>1142</v>
      </c>
      <c r="D11" s="480" t="s">
        <v>1142</v>
      </c>
      <c r="E11" s="1137">
        <v>8754632</v>
      </c>
      <c r="F11" s="1175">
        <v>60.45</v>
      </c>
      <c r="G11" s="1137">
        <v>0</v>
      </c>
      <c r="H11" s="1175">
        <v>0</v>
      </c>
      <c r="I11" s="1137">
        <v>5728806</v>
      </c>
      <c r="J11" s="1175">
        <v>39.549999999999997</v>
      </c>
      <c r="K11" s="1137">
        <v>0</v>
      </c>
      <c r="L11" s="1175">
        <v>0</v>
      </c>
      <c r="M11" s="438">
        <v>14483438</v>
      </c>
      <c r="N11" s="438">
        <v>1148503</v>
      </c>
      <c r="O11" s="438">
        <v>3942</v>
      </c>
      <c r="P11" s="437">
        <v>1450086</v>
      </c>
      <c r="Q11" s="437">
        <v>-669119</v>
      </c>
      <c r="R11" s="436">
        <v>11211788</v>
      </c>
      <c r="S11" s="59"/>
    </row>
    <row r="12" spans="1:24" s="187" customFormat="1" ht="30" customHeight="1">
      <c r="A12" s="122"/>
      <c r="B12" s="150" t="s">
        <v>1140</v>
      </c>
      <c r="C12" s="481" t="s">
        <v>1142</v>
      </c>
      <c r="D12" s="482" t="s">
        <v>1142</v>
      </c>
      <c r="E12" s="1138">
        <v>484314</v>
      </c>
      <c r="F12" s="1176">
        <v>50.63</v>
      </c>
      <c r="G12" s="1138">
        <v>0</v>
      </c>
      <c r="H12" s="1176">
        <v>0</v>
      </c>
      <c r="I12" s="1138">
        <v>472196</v>
      </c>
      <c r="J12" s="1176">
        <v>49.37</v>
      </c>
      <c r="K12" s="1138">
        <v>0</v>
      </c>
      <c r="L12" s="1176">
        <v>0</v>
      </c>
      <c r="M12" s="440">
        <v>956510</v>
      </c>
      <c r="N12" s="440">
        <v>98553</v>
      </c>
      <c r="O12" s="440">
        <v>279</v>
      </c>
      <c r="P12" s="453">
        <v>40854</v>
      </c>
      <c r="Q12" s="453">
        <v>-5069</v>
      </c>
      <c r="R12" s="1044">
        <v>811755</v>
      </c>
      <c r="S12" s="141"/>
    </row>
    <row r="13" spans="1:24" ht="23.1" customHeight="1">
      <c r="A13" s="64">
        <v>1</v>
      </c>
      <c r="B13" s="97" t="s">
        <v>1065</v>
      </c>
      <c r="C13" s="478" t="s">
        <v>1150</v>
      </c>
      <c r="D13" s="479">
        <v>8</v>
      </c>
      <c r="E13" s="1132">
        <v>447574</v>
      </c>
      <c r="F13" s="1174">
        <v>60.45</v>
      </c>
      <c r="G13" s="1139">
        <v>0</v>
      </c>
      <c r="H13" s="1174">
        <v>0</v>
      </c>
      <c r="I13" s="1139">
        <v>292788</v>
      </c>
      <c r="J13" s="1174">
        <v>39.549999999999997</v>
      </c>
      <c r="K13" s="1139">
        <v>0</v>
      </c>
      <c r="L13" s="1174">
        <v>0</v>
      </c>
      <c r="M13" s="1032">
        <v>740362</v>
      </c>
      <c r="N13" s="1032">
        <v>57206</v>
      </c>
      <c r="O13" s="1032">
        <v>342</v>
      </c>
      <c r="P13" s="445">
        <v>43200</v>
      </c>
      <c r="Q13" s="445">
        <v>-99235</v>
      </c>
      <c r="R13" s="1042">
        <v>540379</v>
      </c>
      <c r="S13" s="59">
        <v>1</v>
      </c>
    </row>
    <row r="14" spans="1:24" ht="23.1" customHeight="1">
      <c r="A14" s="64">
        <v>2</v>
      </c>
      <c r="B14" s="97" t="s">
        <v>1066</v>
      </c>
      <c r="C14" s="384" t="s">
        <v>1150</v>
      </c>
      <c r="D14" s="480">
        <v>8</v>
      </c>
      <c r="E14" s="1137">
        <v>151118</v>
      </c>
      <c r="F14" s="1175">
        <v>51.61</v>
      </c>
      <c r="G14" s="1137">
        <v>0</v>
      </c>
      <c r="H14" s="1175">
        <v>0</v>
      </c>
      <c r="I14" s="1137">
        <v>141694</v>
      </c>
      <c r="J14" s="1175">
        <v>48.39</v>
      </c>
      <c r="K14" s="1137">
        <v>0</v>
      </c>
      <c r="L14" s="1175">
        <v>0</v>
      </c>
      <c r="M14" s="438">
        <v>292812</v>
      </c>
      <c r="N14" s="438">
        <v>31036</v>
      </c>
      <c r="O14" s="438">
        <v>63</v>
      </c>
      <c r="P14" s="437">
        <v>10164</v>
      </c>
      <c r="Q14" s="437">
        <v>-11239</v>
      </c>
      <c r="R14" s="436">
        <v>240310</v>
      </c>
      <c r="S14" s="59">
        <v>2</v>
      </c>
    </row>
    <row r="15" spans="1:24" ht="23.1" customHeight="1">
      <c r="A15" s="64">
        <v>3</v>
      </c>
      <c r="B15" s="97" t="s">
        <v>1067</v>
      </c>
      <c r="C15" s="384" t="s">
        <v>1150</v>
      </c>
      <c r="D15" s="480">
        <v>8</v>
      </c>
      <c r="E15" s="1137">
        <v>784928</v>
      </c>
      <c r="F15" s="1175">
        <v>52.24</v>
      </c>
      <c r="G15" s="1137">
        <v>0</v>
      </c>
      <c r="H15" s="1175">
        <v>0</v>
      </c>
      <c r="I15" s="1137">
        <v>717587</v>
      </c>
      <c r="J15" s="1175">
        <v>47.76</v>
      </c>
      <c r="K15" s="1137">
        <v>0</v>
      </c>
      <c r="L15" s="1175">
        <v>0</v>
      </c>
      <c r="M15" s="438">
        <v>1502515</v>
      </c>
      <c r="N15" s="438">
        <v>134902</v>
      </c>
      <c r="O15" s="438">
        <v>256</v>
      </c>
      <c r="P15" s="437">
        <v>81725</v>
      </c>
      <c r="Q15" s="437">
        <v>-58871</v>
      </c>
      <c r="R15" s="436">
        <v>1226761</v>
      </c>
      <c r="S15" s="59">
        <v>3</v>
      </c>
    </row>
    <row r="16" spans="1:24" ht="23.1" customHeight="1">
      <c r="A16" s="64">
        <v>6</v>
      </c>
      <c r="B16" s="97" t="s">
        <v>1068</v>
      </c>
      <c r="C16" s="384" t="s">
        <v>1150</v>
      </c>
      <c r="D16" s="480">
        <v>9</v>
      </c>
      <c r="E16" s="1137">
        <v>77117</v>
      </c>
      <c r="F16" s="1175">
        <v>58.47</v>
      </c>
      <c r="G16" s="1137">
        <v>0</v>
      </c>
      <c r="H16" s="1175">
        <v>0</v>
      </c>
      <c r="I16" s="1137">
        <v>54775</v>
      </c>
      <c r="J16" s="1175">
        <v>41.53</v>
      </c>
      <c r="K16" s="1137">
        <v>0</v>
      </c>
      <c r="L16" s="1175">
        <v>0</v>
      </c>
      <c r="M16" s="438">
        <v>131892</v>
      </c>
      <c r="N16" s="438">
        <v>10508</v>
      </c>
      <c r="O16" s="438">
        <v>0</v>
      </c>
      <c r="P16" s="437">
        <v>4001</v>
      </c>
      <c r="Q16" s="437">
        <v>-4418</v>
      </c>
      <c r="R16" s="436">
        <v>112965</v>
      </c>
      <c r="S16" s="59">
        <v>6</v>
      </c>
    </row>
    <row r="17" spans="1:19" ht="23.1" customHeight="1">
      <c r="A17" s="197">
        <v>7</v>
      </c>
      <c r="B17" s="198" t="s">
        <v>1069</v>
      </c>
      <c r="C17" s="481" t="s">
        <v>1150</v>
      </c>
      <c r="D17" s="482">
        <v>8</v>
      </c>
      <c r="E17" s="1138">
        <v>44110</v>
      </c>
      <c r="F17" s="1176">
        <v>48.91</v>
      </c>
      <c r="G17" s="1138">
        <v>0</v>
      </c>
      <c r="H17" s="1176">
        <v>0</v>
      </c>
      <c r="I17" s="1138">
        <v>46067</v>
      </c>
      <c r="J17" s="1176">
        <v>51.09</v>
      </c>
      <c r="K17" s="1138">
        <v>0</v>
      </c>
      <c r="L17" s="1176">
        <v>0</v>
      </c>
      <c r="M17" s="440">
        <v>90177</v>
      </c>
      <c r="N17" s="440">
        <v>7632</v>
      </c>
      <c r="O17" s="440">
        <v>4</v>
      </c>
      <c r="P17" s="453">
        <v>3427</v>
      </c>
      <c r="Q17" s="453">
        <v>-3201</v>
      </c>
      <c r="R17" s="1044">
        <v>75913</v>
      </c>
      <c r="S17" s="141">
        <v>7</v>
      </c>
    </row>
    <row r="18" spans="1:19" ht="23.1" customHeight="1">
      <c r="A18" s="64">
        <v>8</v>
      </c>
      <c r="B18" s="97" t="s">
        <v>1070</v>
      </c>
      <c r="C18" s="478" t="s">
        <v>1150</v>
      </c>
      <c r="D18" s="479">
        <v>8</v>
      </c>
      <c r="E18" s="1139">
        <v>328034</v>
      </c>
      <c r="F18" s="1174">
        <v>62.08</v>
      </c>
      <c r="G18" s="1139">
        <v>0</v>
      </c>
      <c r="H18" s="1174">
        <v>0</v>
      </c>
      <c r="I18" s="1139">
        <v>200330</v>
      </c>
      <c r="J18" s="1174">
        <v>37.92</v>
      </c>
      <c r="K18" s="1139">
        <v>0</v>
      </c>
      <c r="L18" s="1174">
        <v>0</v>
      </c>
      <c r="M18" s="1032">
        <v>528364</v>
      </c>
      <c r="N18" s="1032">
        <v>39746</v>
      </c>
      <c r="O18" s="1032">
        <v>18</v>
      </c>
      <c r="P18" s="445">
        <v>47785</v>
      </c>
      <c r="Q18" s="445">
        <v>-20088</v>
      </c>
      <c r="R18" s="1042">
        <v>420727</v>
      </c>
      <c r="S18" s="59">
        <v>8</v>
      </c>
    </row>
    <row r="19" spans="1:19" ht="23.1" customHeight="1">
      <c r="A19" s="64">
        <v>9</v>
      </c>
      <c r="B19" s="97" t="s">
        <v>1071</v>
      </c>
      <c r="C19" s="483" t="s">
        <v>1150</v>
      </c>
      <c r="D19" s="480">
        <v>10</v>
      </c>
      <c r="E19" s="1137">
        <v>101197</v>
      </c>
      <c r="F19" s="1175">
        <v>50.53</v>
      </c>
      <c r="G19" s="1137">
        <v>0</v>
      </c>
      <c r="H19" s="1175">
        <v>0</v>
      </c>
      <c r="I19" s="1137">
        <v>99073</v>
      </c>
      <c r="J19" s="1175">
        <v>49.47</v>
      </c>
      <c r="K19" s="1137">
        <v>0</v>
      </c>
      <c r="L19" s="1175">
        <v>0</v>
      </c>
      <c r="M19" s="438">
        <v>200270</v>
      </c>
      <c r="N19" s="438">
        <v>21836</v>
      </c>
      <c r="O19" s="438">
        <v>13</v>
      </c>
      <c r="P19" s="437">
        <v>11386</v>
      </c>
      <c r="Q19" s="437">
        <v>-8125</v>
      </c>
      <c r="R19" s="436">
        <v>158910</v>
      </c>
      <c r="S19" s="59">
        <v>9</v>
      </c>
    </row>
    <row r="20" spans="1:19" ht="23.1" customHeight="1">
      <c r="A20" s="64">
        <v>10</v>
      </c>
      <c r="B20" s="97" t="s">
        <v>1072</v>
      </c>
      <c r="C20" s="483" t="s">
        <v>1150</v>
      </c>
      <c r="D20" s="480">
        <v>9</v>
      </c>
      <c r="E20" s="1137">
        <v>221583</v>
      </c>
      <c r="F20" s="1175">
        <v>64.98</v>
      </c>
      <c r="G20" s="1137">
        <v>0</v>
      </c>
      <c r="H20" s="1175">
        <v>0</v>
      </c>
      <c r="I20" s="1137">
        <v>119427</v>
      </c>
      <c r="J20" s="1175">
        <v>35.020000000000003</v>
      </c>
      <c r="K20" s="1137">
        <v>0</v>
      </c>
      <c r="L20" s="1175">
        <v>0</v>
      </c>
      <c r="M20" s="438">
        <v>341010</v>
      </c>
      <c r="N20" s="438">
        <v>28666</v>
      </c>
      <c r="O20" s="438">
        <v>13</v>
      </c>
      <c r="P20" s="437">
        <v>24053</v>
      </c>
      <c r="Q20" s="437">
        <v>-33171</v>
      </c>
      <c r="R20" s="436">
        <v>255107</v>
      </c>
      <c r="S20" s="59">
        <v>10</v>
      </c>
    </row>
    <row r="21" spans="1:19" ht="23.1" customHeight="1">
      <c r="A21" s="64">
        <v>11</v>
      </c>
      <c r="B21" s="97" t="s">
        <v>1073</v>
      </c>
      <c r="C21" s="483" t="s">
        <v>1150</v>
      </c>
      <c r="D21" s="480">
        <v>8</v>
      </c>
      <c r="E21" s="1137">
        <v>155563</v>
      </c>
      <c r="F21" s="1175">
        <v>62.25</v>
      </c>
      <c r="G21" s="1137">
        <v>0</v>
      </c>
      <c r="H21" s="1175">
        <v>0</v>
      </c>
      <c r="I21" s="1137">
        <v>94326</v>
      </c>
      <c r="J21" s="1175">
        <v>37.75</v>
      </c>
      <c r="K21" s="1137">
        <v>0</v>
      </c>
      <c r="L21" s="1175">
        <v>0</v>
      </c>
      <c r="M21" s="438">
        <v>249889</v>
      </c>
      <c r="N21" s="438">
        <v>21812</v>
      </c>
      <c r="O21" s="438">
        <v>17</v>
      </c>
      <c r="P21" s="437">
        <v>22836</v>
      </c>
      <c r="Q21" s="437">
        <v>-9836</v>
      </c>
      <c r="R21" s="436">
        <v>195388</v>
      </c>
      <c r="S21" s="59">
        <v>11</v>
      </c>
    </row>
    <row r="22" spans="1:19" s="101" customFormat="1" ht="23.1" customHeight="1">
      <c r="A22" s="66">
        <v>12</v>
      </c>
      <c r="B22" s="65" t="s">
        <v>1074</v>
      </c>
      <c r="C22" s="483" t="s">
        <v>1150</v>
      </c>
      <c r="D22" s="480">
        <v>8</v>
      </c>
      <c r="E22" s="1133">
        <v>131650</v>
      </c>
      <c r="F22" s="1177">
        <v>54.76</v>
      </c>
      <c r="G22" s="1133">
        <v>0</v>
      </c>
      <c r="H22" s="1177">
        <v>0</v>
      </c>
      <c r="I22" s="1133">
        <v>108741</v>
      </c>
      <c r="J22" s="1177">
        <v>45.24</v>
      </c>
      <c r="K22" s="1133">
        <v>0</v>
      </c>
      <c r="L22" s="1177">
        <v>0</v>
      </c>
      <c r="M22" s="439">
        <v>240391</v>
      </c>
      <c r="N22" s="439">
        <v>25244</v>
      </c>
      <c r="O22" s="439">
        <v>0</v>
      </c>
      <c r="P22" s="433">
        <v>16630</v>
      </c>
      <c r="Q22" s="433">
        <v>-7756</v>
      </c>
      <c r="R22" s="449">
        <v>190761</v>
      </c>
      <c r="S22" s="67">
        <v>12</v>
      </c>
    </row>
    <row r="23" spans="1:19" s="101" customFormat="1" ht="23.1" customHeight="1">
      <c r="A23" s="61">
        <v>14</v>
      </c>
      <c r="B23" s="96" t="s">
        <v>1075</v>
      </c>
      <c r="C23" s="478" t="s">
        <v>1150</v>
      </c>
      <c r="D23" s="479">
        <v>9</v>
      </c>
      <c r="E23" s="1139">
        <v>228431</v>
      </c>
      <c r="F23" s="1174">
        <v>52.05</v>
      </c>
      <c r="G23" s="1139">
        <v>0</v>
      </c>
      <c r="H23" s="1174">
        <v>0</v>
      </c>
      <c r="I23" s="1139">
        <v>210474</v>
      </c>
      <c r="J23" s="1174">
        <v>47.95</v>
      </c>
      <c r="K23" s="1139">
        <v>0</v>
      </c>
      <c r="L23" s="1174">
        <v>0</v>
      </c>
      <c r="M23" s="1032">
        <v>438905</v>
      </c>
      <c r="N23" s="1032">
        <v>47251</v>
      </c>
      <c r="O23" s="1032">
        <v>11</v>
      </c>
      <c r="P23" s="445">
        <v>19589</v>
      </c>
      <c r="Q23" s="445">
        <v>32433</v>
      </c>
      <c r="R23" s="1042">
        <v>404487</v>
      </c>
      <c r="S23" s="63">
        <v>14</v>
      </c>
    </row>
    <row r="24" spans="1:19" s="101" customFormat="1" ht="23.1" customHeight="1">
      <c r="A24" s="66">
        <v>15</v>
      </c>
      <c r="B24" s="65" t="s">
        <v>1076</v>
      </c>
      <c r="C24" s="384" t="s">
        <v>1150</v>
      </c>
      <c r="D24" s="480">
        <v>8</v>
      </c>
      <c r="E24" s="1133">
        <v>181705</v>
      </c>
      <c r="F24" s="1177">
        <v>54.82</v>
      </c>
      <c r="G24" s="1133">
        <v>0</v>
      </c>
      <c r="H24" s="1177">
        <v>0</v>
      </c>
      <c r="I24" s="1133">
        <v>149730</v>
      </c>
      <c r="J24" s="1177">
        <v>45.18</v>
      </c>
      <c r="K24" s="1133">
        <v>0</v>
      </c>
      <c r="L24" s="1177">
        <v>0</v>
      </c>
      <c r="M24" s="439">
        <v>331435</v>
      </c>
      <c r="N24" s="439">
        <v>32074</v>
      </c>
      <c r="O24" s="439">
        <v>117</v>
      </c>
      <c r="P24" s="433">
        <v>18303</v>
      </c>
      <c r="Q24" s="433">
        <v>-44652</v>
      </c>
      <c r="R24" s="449">
        <v>236289</v>
      </c>
      <c r="S24" s="79">
        <v>15</v>
      </c>
    </row>
    <row r="25" spans="1:19" s="101" customFormat="1" ht="23.1" customHeight="1">
      <c r="A25" s="66">
        <v>16</v>
      </c>
      <c r="B25" s="65" t="s">
        <v>1077</v>
      </c>
      <c r="C25" s="384" t="s">
        <v>1150</v>
      </c>
      <c r="D25" s="480">
        <v>9</v>
      </c>
      <c r="E25" s="1133">
        <v>50217</v>
      </c>
      <c r="F25" s="1177">
        <v>53.32</v>
      </c>
      <c r="G25" s="1133">
        <v>0</v>
      </c>
      <c r="H25" s="1177">
        <v>0</v>
      </c>
      <c r="I25" s="1133">
        <v>43971</v>
      </c>
      <c r="J25" s="1177">
        <v>46.68</v>
      </c>
      <c r="K25" s="1133">
        <v>0</v>
      </c>
      <c r="L25" s="1177">
        <v>0</v>
      </c>
      <c r="M25" s="439">
        <v>94188</v>
      </c>
      <c r="N25" s="439">
        <v>10526</v>
      </c>
      <c r="O25" s="439">
        <v>0</v>
      </c>
      <c r="P25" s="433">
        <v>2470</v>
      </c>
      <c r="Q25" s="433">
        <v>-2931</v>
      </c>
      <c r="R25" s="1007">
        <v>78261</v>
      </c>
      <c r="S25" s="67">
        <v>16</v>
      </c>
    </row>
    <row r="26" spans="1:19" s="101" customFormat="1" ht="23.1" customHeight="1">
      <c r="A26" s="66">
        <v>17</v>
      </c>
      <c r="B26" s="65" t="s">
        <v>1078</v>
      </c>
      <c r="C26" s="483" t="s">
        <v>1150</v>
      </c>
      <c r="D26" s="480">
        <v>8</v>
      </c>
      <c r="E26" s="1133">
        <v>143947</v>
      </c>
      <c r="F26" s="1177">
        <v>49.66</v>
      </c>
      <c r="G26" s="1133">
        <v>0</v>
      </c>
      <c r="H26" s="1177">
        <v>0</v>
      </c>
      <c r="I26" s="1133">
        <v>145890</v>
      </c>
      <c r="J26" s="1177">
        <v>50.34</v>
      </c>
      <c r="K26" s="1133">
        <v>0</v>
      </c>
      <c r="L26" s="1177">
        <v>0</v>
      </c>
      <c r="M26" s="439">
        <v>289837</v>
      </c>
      <c r="N26" s="439">
        <v>27435</v>
      </c>
      <c r="O26" s="439">
        <v>0</v>
      </c>
      <c r="P26" s="433">
        <v>18707</v>
      </c>
      <c r="Q26" s="433">
        <v>-12382</v>
      </c>
      <c r="R26" s="449">
        <v>231313</v>
      </c>
      <c r="S26" s="67">
        <v>17</v>
      </c>
    </row>
    <row r="27" spans="1:19" s="101" customFormat="1" ht="23.1" customHeight="1">
      <c r="A27" s="75">
        <v>18</v>
      </c>
      <c r="B27" s="76" t="s">
        <v>1079</v>
      </c>
      <c r="C27" s="481" t="s">
        <v>1150</v>
      </c>
      <c r="D27" s="482">
        <v>8</v>
      </c>
      <c r="E27" s="1134">
        <v>177925</v>
      </c>
      <c r="F27" s="1178">
        <v>53.93</v>
      </c>
      <c r="G27" s="1134">
        <v>0</v>
      </c>
      <c r="H27" s="1178">
        <v>0</v>
      </c>
      <c r="I27" s="1134">
        <v>152008</v>
      </c>
      <c r="J27" s="1178">
        <v>46.07</v>
      </c>
      <c r="K27" s="1134">
        <v>0</v>
      </c>
      <c r="L27" s="1178">
        <v>0</v>
      </c>
      <c r="M27" s="451">
        <v>329933</v>
      </c>
      <c r="N27" s="451">
        <v>27671</v>
      </c>
      <c r="O27" s="451">
        <v>6</v>
      </c>
      <c r="P27" s="434">
        <v>10570</v>
      </c>
      <c r="Q27" s="434">
        <v>-72071</v>
      </c>
      <c r="R27" s="1011">
        <v>219615</v>
      </c>
      <c r="S27" s="77">
        <v>18</v>
      </c>
    </row>
    <row r="28" spans="1:19" s="101" customFormat="1" ht="23.1" customHeight="1">
      <c r="A28" s="66">
        <v>19</v>
      </c>
      <c r="B28" s="65" t="s">
        <v>1080</v>
      </c>
      <c r="C28" s="478" t="s">
        <v>1150</v>
      </c>
      <c r="D28" s="479">
        <v>8</v>
      </c>
      <c r="E28" s="1132">
        <v>159101</v>
      </c>
      <c r="F28" s="1179">
        <v>50.06</v>
      </c>
      <c r="G28" s="1132">
        <v>0</v>
      </c>
      <c r="H28" s="1179">
        <v>0</v>
      </c>
      <c r="I28" s="1132">
        <v>158720</v>
      </c>
      <c r="J28" s="1179">
        <v>49.94</v>
      </c>
      <c r="K28" s="1132">
        <v>0</v>
      </c>
      <c r="L28" s="1179">
        <v>0</v>
      </c>
      <c r="M28" s="1027">
        <v>317821</v>
      </c>
      <c r="N28" s="1027">
        <v>31807</v>
      </c>
      <c r="O28" s="1027">
        <v>94</v>
      </c>
      <c r="P28" s="435">
        <v>19600</v>
      </c>
      <c r="Q28" s="435">
        <v>-747</v>
      </c>
      <c r="R28" s="1010">
        <v>265573</v>
      </c>
      <c r="S28" s="67">
        <v>19</v>
      </c>
    </row>
    <row r="29" spans="1:19" s="101" customFormat="1" ht="23.1" customHeight="1">
      <c r="A29" s="66">
        <v>21</v>
      </c>
      <c r="B29" s="65" t="s">
        <v>1081</v>
      </c>
      <c r="C29" s="384" t="s">
        <v>1150</v>
      </c>
      <c r="D29" s="480">
        <v>9</v>
      </c>
      <c r="E29" s="1133">
        <v>361349</v>
      </c>
      <c r="F29" s="1177">
        <v>72.319999999999993</v>
      </c>
      <c r="G29" s="1133">
        <v>0</v>
      </c>
      <c r="H29" s="1177">
        <v>0</v>
      </c>
      <c r="I29" s="1133">
        <v>138308</v>
      </c>
      <c r="J29" s="1177">
        <v>27.68</v>
      </c>
      <c r="K29" s="1133">
        <v>0</v>
      </c>
      <c r="L29" s="1177">
        <v>0</v>
      </c>
      <c r="M29" s="439">
        <v>499657</v>
      </c>
      <c r="N29" s="439">
        <v>29564</v>
      </c>
      <c r="O29" s="439">
        <v>141</v>
      </c>
      <c r="P29" s="433">
        <v>51589</v>
      </c>
      <c r="Q29" s="433">
        <v>7881</v>
      </c>
      <c r="R29" s="449">
        <v>426244</v>
      </c>
      <c r="S29" s="67">
        <v>21</v>
      </c>
    </row>
    <row r="30" spans="1:19" s="101" customFormat="1" ht="23.1" customHeight="1">
      <c r="A30" s="66">
        <v>22</v>
      </c>
      <c r="B30" s="65" t="s">
        <v>1082</v>
      </c>
      <c r="C30" s="384" t="s">
        <v>1150</v>
      </c>
      <c r="D30" s="480">
        <v>10</v>
      </c>
      <c r="E30" s="1133">
        <v>514125</v>
      </c>
      <c r="F30" s="1177">
        <v>67.89</v>
      </c>
      <c r="G30" s="1133">
        <v>0</v>
      </c>
      <c r="H30" s="1177">
        <v>0</v>
      </c>
      <c r="I30" s="1133">
        <v>243168</v>
      </c>
      <c r="J30" s="1177">
        <v>32.11</v>
      </c>
      <c r="K30" s="1133">
        <v>0</v>
      </c>
      <c r="L30" s="1177">
        <v>0</v>
      </c>
      <c r="M30" s="439">
        <v>757293</v>
      </c>
      <c r="N30" s="439">
        <v>49914</v>
      </c>
      <c r="O30" s="439">
        <v>1</v>
      </c>
      <c r="P30" s="433">
        <v>76618</v>
      </c>
      <c r="Q30" s="433">
        <v>-19581</v>
      </c>
      <c r="R30" s="449">
        <v>611179</v>
      </c>
      <c r="S30" s="67">
        <v>22</v>
      </c>
    </row>
    <row r="31" spans="1:19" s="101" customFormat="1" ht="23.1" customHeight="1">
      <c r="A31" s="66">
        <v>23</v>
      </c>
      <c r="B31" s="65" t="s">
        <v>1083</v>
      </c>
      <c r="C31" s="384" t="s">
        <v>1150</v>
      </c>
      <c r="D31" s="480">
        <v>6</v>
      </c>
      <c r="E31" s="1133">
        <v>57295</v>
      </c>
      <c r="F31" s="1177">
        <v>49.4</v>
      </c>
      <c r="G31" s="1133">
        <v>0</v>
      </c>
      <c r="H31" s="1177">
        <v>0</v>
      </c>
      <c r="I31" s="1133">
        <v>58685</v>
      </c>
      <c r="J31" s="1177">
        <v>50.6</v>
      </c>
      <c r="K31" s="1133">
        <v>0</v>
      </c>
      <c r="L31" s="1177">
        <v>0</v>
      </c>
      <c r="M31" s="439">
        <v>115980</v>
      </c>
      <c r="N31" s="439">
        <v>12174</v>
      </c>
      <c r="O31" s="439">
        <v>3</v>
      </c>
      <c r="P31" s="433">
        <v>3702</v>
      </c>
      <c r="Q31" s="433">
        <v>2107</v>
      </c>
      <c r="R31" s="449">
        <v>102208</v>
      </c>
      <c r="S31" s="67">
        <v>23</v>
      </c>
    </row>
    <row r="32" spans="1:19" s="101" customFormat="1" ht="23.1" customHeight="1">
      <c r="A32" s="75">
        <v>24</v>
      </c>
      <c r="B32" s="76" t="s">
        <v>1084</v>
      </c>
      <c r="C32" s="481" t="s">
        <v>1150</v>
      </c>
      <c r="D32" s="482">
        <v>8</v>
      </c>
      <c r="E32" s="1134">
        <v>177195</v>
      </c>
      <c r="F32" s="1178">
        <v>58.22</v>
      </c>
      <c r="G32" s="1134">
        <v>0</v>
      </c>
      <c r="H32" s="1178">
        <v>0</v>
      </c>
      <c r="I32" s="1134">
        <v>127156</v>
      </c>
      <c r="J32" s="1178">
        <v>41.78</v>
      </c>
      <c r="K32" s="1134">
        <v>0</v>
      </c>
      <c r="L32" s="1178">
        <v>0</v>
      </c>
      <c r="M32" s="451">
        <v>304351</v>
      </c>
      <c r="N32" s="451">
        <v>20407</v>
      </c>
      <c r="O32" s="451">
        <v>0</v>
      </c>
      <c r="P32" s="434">
        <v>23605</v>
      </c>
      <c r="Q32" s="434">
        <v>-9538</v>
      </c>
      <c r="R32" s="1011">
        <v>250801</v>
      </c>
      <c r="S32" s="77">
        <v>24</v>
      </c>
    </row>
    <row r="33" spans="1:19" s="101" customFormat="1" ht="23.1" customHeight="1">
      <c r="A33" s="78">
        <v>25</v>
      </c>
      <c r="B33" s="65" t="s">
        <v>1085</v>
      </c>
      <c r="C33" s="478" t="s">
        <v>1150</v>
      </c>
      <c r="D33" s="479">
        <v>8</v>
      </c>
      <c r="E33" s="1132">
        <v>142694</v>
      </c>
      <c r="F33" s="1179">
        <v>50.74</v>
      </c>
      <c r="G33" s="1132">
        <v>0</v>
      </c>
      <c r="H33" s="1179">
        <v>0</v>
      </c>
      <c r="I33" s="1132">
        <v>138508</v>
      </c>
      <c r="J33" s="1179">
        <v>49.26</v>
      </c>
      <c r="K33" s="1132">
        <v>0</v>
      </c>
      <c r="L33" s="1179">
        <v>0</v>
      </c>
      <c r="M33" s="1027">
        <v>281202</v>
      </c>
      <c r="N33" s="1027">
        <v>27160</v>
      </c>
      <c r="O33" s="1027">
        <v>324</v>
      </c>
      <c r="P33" s="435">
        <v>9424</v>
      </c>
      <c r="Q33" s="435">
        <v>359</v>
      </c>
      <c r="R33" s="1010">
        <v>244653</v>
      </c>
      <c r="S33" s="79">
        <v>25</v>
      </c>
    </row>
    <row r="34" spans="1:19" s="101" customFormat="1" ht="23.1" customHeight="1">
      <c r="A34" s="66">
        <v>27</v>
      </c>
      <c r="B34" s="65" t="s">
        <v>1086</v>
      </c>
      <c r="C34" s="384" t="s">
        <v>1150</v>
      </c>
      <c r="D34" s="480">
        <v>8</v>
      </c>
      <c r="E34" s="1133">
        <v>228161</v>
      </c>
      <c r="F34" s="1177">
        <v>70.430000000000007</v>
      </c>
      <c r="G34" s="1133">
        <v>0</v>
      </c>
      <c r="H34" s="1177">
        <v>0</v>
      </c>
      <c r="I34" s="1133">
        <v>95814</v>
      </c>
      <c r="J34" s="1177">
        <v>29.57</v>
      </c>
      <c r="K34" s="1133">
        <v>0</v>
      </c>
      <c r="L34" s="1177">
        <v>0</v>
      </c>
      <c r="M34" s="439">
        <v>323975</v>
      </c>
      <c r="N34" s="439">
        <v>18243</v>
      </c>
      <c r="O34" s="439">
        <v>23</v>
      </c>
      <c r="P34" s="433">
        <v>55287</v>
      </c>
      <c r="Q34" s="433">
        <v>-12660</v>
      </c>
      <c r="R34" s="449">
        <v>237762</v>
      </c>
      <c r="S34" s="67">
        <v>27</v>
      </c>
    </row>
    <row r="35" spans="1:19" s="101" customFormat="1" ht="23.1" customHeight="1">
      <c r="A35" s="66">
        <v>28</v>
      </c>
      <c r="B35" s="65" t="s">
        <v>1087</v>
      </c>
      <c r="C35" s="384" t="s">
        <v>1150</v>
      </c>
      <c r="D35" s="480">
        <v>9</v>
      </c>
      <c r="E35" s="1133">
        <v>115380</v>
      </c>
      <c r="F35" s="1177">
        <v>63.28</v>
      </c>
      <c r="G35" s="1133">
        <v>0</v>
      </c>
      <c r="H35" s="1177">
        <v>0</v>
      </c>
      <c r="I35" s="1133">
        <v>66957</v>
      </c>
      <c r="J35" s="1177">
        <v>36.72</v>
      </c>
      <c r="K35" s="1133">
        <v>0</v>
      </c>
      <c r="L35" s="1177">
        <v>0</v>
      </c>
      <c r="M35" s="439">
        <v>182337</v>
      </c>
      <c r="N35" s="439">
        <v>10737</v>
      </c>
      <c r="O35" s="439">
        <v>24</v>
      </c>
      <c r="P35" s="433">
        <v>37851</v>
      </c>
      <c r="Q35" s="433">
        <v>-8154</v>
      </c>
      <c r="R35" s="449">
        <v>125571</v>
      </c>
      <c r="S35" s="67">
        <v>28</v>
      </c>
    </row>
    <row r="36" spans="1:19" s="101" customFormat="1" ht="23.1" customHeight="1">
      <c r="A36" s="66">
        <v>29</v>
      </c>
      <c r="B36" s="65" t="s">
        <v>1088</v>
      </c>
      <c r="C36" s="384" t="s">
        <v>1150</v>
      </c>
      <c r="D36" s="480">
        <v>8</v>
      </c>
      <c r="E36" s="1133">
        <v>93581</v>
      </c>
      <c r="F36" s="1177">
        <v>68.97</v>
      </c>
      <c r="G36" s="1133">
        <v>0</v>
      </c>
      <c r="H36" s="1177">
        <v>0</v>
      </c>
      <c r="I36" s="1133">
        <v>42106</v>
      </c>
      <c r="J36" s="1177">
        <v>31.03</v>
      </c>
      <c r="K36" s="1133">
        <v>0</v>
      </c>
      <c r="L36" s="1177">
        <v>0</v>
      </c>
      <c r="M36" s="439">
        <v>135687</v>
      </c>
      <c r="N36" s="439">
        <v>8212</v>
      </c>
      <c r="O36" s="439">
        <v>0</v>
      </c>
      <c r="P36" s="433">
        <v>22470</v>
      </c>
      <c r="Q36" s="433">
        <v>-3883</v>
      </c>
      <c r="R36" s="449">
        <v>101122</v>
      </c>
      <c r="S36" s="67">
        <v>29</v>
      </c>
    </row>
    <row r="37" spans="1:19" s="101" customFormat="1" ht="23.1" customHeight="1">
      <c r="A37" s="75">
        <v>30</v>
      </c>
      <c r="B37" s="76" t="s">
        <v>1089</v>
      </c>
      <c r="C37" s="481" t="s">
        <v>1150</v>
      </c>
      <c r="D37" s="482">
        <v>8</v>
      </c>
      <c r="E37" s="1134">
        <v>181050</v>
      </c>
      <c r="F37" s="1178">
        <v>59.91</v>
      </c>
      <c r="G37" s="1134">
        <v>0</v>
      </c>
      <c r="H37" s="1178">
        <v>0</v>
      </c>
      <c r="I37" s="1134">
        <v>121154</v>
      </c>
      <c r="J37" s="1178">
        <v>40.090000000000003</v>
      </c>
      <c r="K37" s="1134">
        <v>0</v>
      </c>
      <c r="L37" s="1178">
        <v>0</v>
      </c>
      <c r="M37" s="451">
        <v>302204</v>
      </c>
      <c r="N37" s="451">
        <v>29920</v>
      </c>
      <c r="O37" s="451">
        <v>263</v>
      </c>
      <c r="P37" s="434">
        <v>42725</v>
      </c>
      <c r="Q37" s="434">
        <v>81263</v>
      </c>
      <c r="R37" s="1011">
        <v>310559</v>
      </c>
      <c r="S37" s="77">
        <v>30</v>
      </c>
    </row>
    <row r="38" spans="1:19" s="101" customFormat="1" ht="23.1" customHeight="1">
      <c r="A38" s="66">
        <v>31</v>
      </c>
      <c r="B38" s="65" t="s">
        <v>1090</v>
      </c>
      <c r="C38" s="478" t="s">
        <v>1150</v>
      </c>
      <c r="D38" s="479">
        <v>8</v>
      </c>
      <c r="E38" s="1132">
        <v>58804</v>
      </c>
      <c r="F38" s="1179">
        <v>52.45</v>
      </c>
      <c r="G38" s="1132">
        <v>0</v>
      </c>
      <c r="H38" s="1179">
        <v>0</v>
      </c>
      <c r="I38" s="1132">
        <v>53321</v>
      </c>
      <c r="J38" s="1179">
        <v>47.55</v>
      </c>
      <c r="K38" s="1132">
        <v>0</v>
      </c>
      <c r="L38" s="1179">
        <v>0</v>
      </c>
      <c r="M38" s="1027">
        <v>112125</v>
      </c>
      <c r="N38" s="1027">
        <v>11433</v>
      </c>
      <c r="O38" s="1027">
        <v>45</v>
      </c>
      <c r="P38" s="435">
        <v>9004</v>
      </c>
      <c r="Q38" s="435">
        <v>942</v>
      </c>
      <c r="R38" s="1010">
        <v>92585</v>
      </c>
      <c r="S38" s="67">
        <v>31</v>
      </c>
    </row>
    <row r="39" spans="1:19" s="101" customFormat="1" ht="23.1" customHeight="1">
      <c r="A39" s="66">
        <v>32</v>
      </c>
      <c r="B39" s="65" t="s">
        <v>1091</v>
      </c>
      <c r="C39" s="384" t="s">
        <v>1150</v>
      </c>
      <c r="D39" s="480">
        <v>9</v>
      </c>
      <c r="E39" s="1133">
        <v>216904</v>
      </c>
      <c r="F39" s="1177">
        <v>60.17</v>
      </c>
      <c r="G39" s="1133">
        <v>0</v>
      </c>
      <c r="H39" s="1177">
        <v>0</v>
      </c>
      <c r="I39" s="1133">
        <v>143605</v>
      </c>
      <c r="J39" s="1177">
        <v>39.83</v>
      </c>
      <c r="K39" s="1133">
        <v>0</v>
      </c>
      <c r="L39" s="1177">
        <v>0</v>
      </c>
      <c r="M39" s="439">
        <v>360509</v>
      </c>
      <c r="N39" s="439">
        <v>32228</v>
      </c>
      <c r="O39" s="439">
        <v>15</v>
      </c>
      <c r="P39" s="433">
        <v>32752</v>
      </c>
      <c r="Q39" s="433">
        <v>-10282</v>
      </c>
      <c r="R39" s="449">
        <v>285232</v>
      </c>
      <c r="S39" s="67">
        <v>32</v>
      </c>
    </row>
    <row r="40" spans="1:19" s="101" customFormat="1" ht="23.1" customHeight="1">
      <c r="A40" s="66">
        <v>33</v>
      </c>
      <c r="B40" s="65" t="s">
        <v>1092</v>
      </c>
      <c r="C40" s="384" t="s">
        <v>1150</v>
      </c>
      <c r="D40" s="480">
        <v>8</v>
      </c>
      <c r="E40" s="1133">
        <v>45651</v>
      </c>
      <c r="F40" s="1177">
        <v>51.02</v>
      </c>
      <c r="G40" s="1133">
        <v>0</v>
      </c>
      <c r="H40" s="1177">
        <v>0</v>
      </c>
      <c r="I40" s="1133">
        <v>43821</v>
      </c>
      <c r="J40" s="1177">
        <v>48.98</v>
      </c>
      <c r="K40" s="1133">
        <v>0</v>
      </c>
      <c r="L40" s="1177">
        <v>0</v>
      </c>
      <c r="M40" s="439">
        <v>89472</v>
      </c>
      <c r="N40" s="439">
        <v>8298</v>
      </c>
      <c r="O40" s="439">
        <v>3</v>
      </c>
      <c r="P40" s="433">
        <v>4626</v>
      </c>
      <c r="Q40" s="433">
        <v>1058</v>
      </c>
      <c r="R40" s="449">
        <v>77603</v>
      </c>
      <c r="S40" s="67">
        <v>33</v>
      </c>
    </row>
    <row r="41" spans="1:19" s="101" customFormat="1" ht="23.1" customHeight="1">
      <c r="A41" s="66">
        <v>34</v>
      </c>
      <c r="B41" s="65" t="s">
        <v>1093</v>
      </c>
      <c r="C41" s="384" t="s">
        <v>1150</v>
      </c>
      <c r="D41" s="480">
        <v>10</v>
      </c>
      <c r="E41" s="1133">
        <v>133227</v>
      </c>
      <c r="F41" s="1177">
        <v>61.64</v>
      </c>
      <c r="G41" s="1133">
        <v>0</v>
      </c>
      <c r="H41" s="1177">
        <v>0</v>
      </c>
      <c r="I41" s="1133">
        <v>82926</v>
      </c>
      <c r="J41" s="1177">
        <v>38.36</v>
      </c>
      <c r="K41" s="1133">
        <v>0</v>
      </c>
      <c r="L41" s="1177">
        <v>0</v>
      </c>
      <c r="M41" s="439">
        <v>216153</v>
      </c>
      <c r="N41" s="439">
        <v>10620</v>
      </c>
      <c r="O41" s="439">
        <v>0</v>
      </c>
      <c r="P41" s="433">
        <v>18452</v>
      </c>
      <c r="Q41" s="433">
        <v>3253</v>
      </c>
      <c r="R41" s="449">
        <v>190334</v>
      </c>
      <c r="S41" s="67">
        <v>34</v>
      </c>
    </row>
    <row r="42" spans="1:19" s="101" customFormat="1" ht="23.1" customHeight="1">
      <c r="A42" s="75">
        <v>35</v>
      </c>
      <c r="B42" s="76" t="s">
        <v>1094</v>
      </c>
      <c r="C42" s="481" t="s">
        <v>1150</v>
      </c>
      <c r="D42" s="482">
        <v>9</v>
      </c>
      <c r="E42" s="1134">
        <v>103752</v>
      </c>
      <c r="F42" s="1178">
        <v>54.06</v>
      </c>
      <c r="G42" s="1134">
        <v>0</v>
      </c>
      <c r="H42" s="1178">
        <v>0</v>
      </c>
      <c r="I42" s="1134">
        <v>88176</v>
      </c>
      <c r="J42" s="1178">
        <v>45.94</v>
      </c>
      <c r="K42" s="1134">
        <v>0</v>
      </c>
      <c r="L42" s="1178">
        <v>0</v>
      </c>
      <c r="M42" s="451">
        <v>191928</v>
      </c>
      <c r="N42" s="451">
        <v>16136</v>
      </c>
      <c r="O42" s="451">
        <v>47</v>
      </c>
      <c r="P42" s="434">
        <v>18090</v>
      </c>
      <c r="Q42" s="434">
        <v>-4495</v>
      </c>
      <c r="R42" s="1011">
        <v>153160</v>
      </c>
      <c r="S42" s="77">
        <v>35</v>
      </c>
    </row>
    <row r="43" spans="1:19" s="101" customFormat="1" ht="23.1" customHeight="1">
      <c r="A43" s="66">
        <v>36</v>
      </c>
      <c r="B43" s="65" t="s">
        <v>1095</v>
      </c>
      <c r="C43" s="478" t="s">
        <v>1150</v>
      </c>
      <c r="D43" s="479">
        <v>8</v>
      </c>
      <c r="E43" s="1132">
        <v>126932</v>
      </c>
      <c r="F43" s="1179">
        <v>56.38</v>
      </c>
      <c r="G43" s="1132">
        <v>0</v>
      </c>
      <c r="H43" s="1179">
        <v>0</v>
      </c>
      <c r="I43" s="1132">
        <v>98186</v>
      </c>
      <c r="J43" s="1179">
        <v>43.62</v>
      </c>
      <c r="K43" s="1132">
        <v>0</v>
      </c>
      <c r="L43" s="1179">
        <v>0</v>
      </c>
      <c r="M43" s="1027">
        <v>225118</v>
      </c>
      <c r="N43" s="1027">
        <v>18208</v>
      </c>
      <c r="O43" s="1027">
        <v>200</v>
      </c>
      <c r="P43" s="435">
        <v>17674</v>
      </c>
      <c r="Q43" s="435">
        <v>-7273</v>
      </c>
      <c r="R43" s="1010">
        <v>181763</v>
      </c>
      <c r="S43" s="67">
        <v>36</v>
      </c>
    </row>
    <row r="44" spans="1:19" s="101" customFormat="1" ht="23.1" customHeight="1">
      <c r="A44" s="66">
        <v>37</v>
      </c>
      <c r="B44" s="65" t="s">
        <v>1096</v>
      </c>
      <c r="C44" s="384" t="s">
        <v>1150</v>
      </c>
      <c r="D44" s="480">
        <v>8</v>
      </c>
      <c r="E44" s="1133">
        <v>180466</v>
      </c>
      <c r="F44" s="1177">
        <v>57.14</v>
      </c>
      <c r="G44" s="1133">
        <v>0</v>
      </c>
      <c r="H44" s="1177">
        <v>0</v>
      </c>
      <c r="I44" s="1133">
        <v>135360</v>
      </c>
      <c r="J44" s="1177">
        <v>42.86</v>
      </c>
      <c r="K44" s="1133">
        <v>0</v>
      </c>
      <c r="L44" s="1177">
        <v>0</v>
      </c>
      <c r="M44" s="439">
        <v>315826</v>
      </c>
      <c r="N44" s="439">
        <v>17738</v>
      </c>
      <c r="O44" s="439">
        <v>0</v>
      </c>
      <c r="P44" s="433">
        <v>23995</v>
      </c>
      <c r="Q44" s="433">
        <v>-6565</v>
      </c>
      <c r="R44" s="449">
        <v>267528</v>
      </c>
      <c r="S44" s="67">
        <v>37</v>
      </c>
    </row>
    <row r="45" spans="1:19" s="101" customFormat="1" ht="23.1" customHeight="1">
      <c r="A45" s="66">
        <v>38</v>
      </c>
      <c r="B45" s="65" t="s">
        <v>1097</v>
      </c>
      <c r="C45" s="384" t="s">
        <v>1150</v>
      </c>
      <c r="D45" s="480">
        <v>8</v>
      </c>
      <c r="E45" s="1133">
        <v>61321</v>
      </c>
      <c r="F45" s="1177">
        <v>52.44</v>
      </c>
      <c r="G45" s="1133">
        <v>0</v>
      </c>
      <c r="H45" s="1177">
        <v>0</v>
      </c>
      <c r="I45" s="1133">
        <v>55621</v>
      </c>
      <c r="J45" s="1177">
        <v>47.56</v>
      </c>
      <c r="K45" s="1133">
        <v>0</v>
      </c>
      <c r="L45" s="1177">
        <v>0</v>
      </c>
      <c r="M45" s="439">
        <v>116942</v>
      </c>
      <c r="N45" s="439">
        <v>8625</v>
      </c>
      <c r="O45" s="439">
        <v>0</v>
      </c>
      <c r="P45" s="433">
        <v>11280</v>
      </c>
      <c r="Q45" s="433">
        <v>-5286</v>
      </c>
      <c r="R45" s="449">
        <v>91751</v>
      </c>
      <c r="S45" s="67">
        <v>38</v>
      </c>
    </row>
    <row r="46" spans="1:19" s="101" customFormat="1" ht="23.1" customHeight="1">
      <c r="A46" s="66">
        <v>39</v>
      </c>
      <c r="B46" s="65" t="s">
        <v>1098</v>
      </c>
      <c r="C46" s="384" t="s">
        <v>1150</v>
      </c>
      <c r="D46" s="480">
        <v>8</v>
      </c>
      <c r="E46" s="1133">
        <v>35635</v>
      </c>
      <c r="F46" s="1177">
        <v>54.11</v>
      </c>
      <c r="G46" s="1133">
        <v>0</v>
      </c>
      <c r="H46" s="1177">
        <v>0</v>
      </c>
      <c r="I46" s="1133">
        <v>30218</v>
      </c>
      <c r="J46" s="1177">
        <v>45.89</v>
      </c>
      <c r="K46" s="1133">
        <v>0</v>
      </c>
      <c r="L46" s="1177">
        <v>0</v>
      </c>
      <c r="M46" s="439">
        <v>65853</v>
      </c>
      <c r="N46" s="439">
        <v>6006</v>
      </c>
      <c r="O46" s="439">
        <v>2</v>
      </c>
      <c r="P46" s="433">
        <v>2607</v>
      </c>
      <c r="Q46" s="433">
        <v>395</v>
      </c>
      <c r="R46" s="449">
        <v>57633</v>
      </c>
      <c r="S46" s="67">
        <v>39</v>
      </c>
    </row>
    <row r="47" spans="1:19" s="101" customFormat="1" ht="23.1" customHeight="1">
      <c r="A47" s="75">
        <v>42</v>
      </c>
      <c r="B47" s="76" t="s">
        <v>1099</v>
      </c>
      <c r="C47" s="481" t="s">
        <v>1150</v>
      </c>
      <c r="D47" s="482">
        <v>8</v>
      </c>
      <c r="E47" s="1134">
        <v>65353</v>
      </c>
      <c r="F47" s="1178">
        <v>64.91</v>
      </c>
      <c r="G47" s="1134">
        <v>0</v>
      </c>
      <c r="H47" s="1178">
        <v>0</v>
      </c>
      <c r="I47" s="1134">
        <v>35332</v>
      </c>
      <c r="J47" s="1178">
        <v>35.090000000000003</v>
      </c>
      <c r="K47" s="1134">
        <v>0</v>
      </c>
      <c r="L47" s="1178">
        <v>0</v>
      </c>
      <c r="M47" s="451">
        <v>100685</v>
      </c>
      <c r="N47" s="451">
        <v>7100</v>
      </c>
      <c r="O47" s="451">
        <v>2</v>
      </c>
      <c r="P47" s="434">
        <v>17989</v>
      </c>
      <c r="Q47" s="434">
        <v>2335</v>
      </c>
      <c r="R47" s="1011">
        <v>77929</v>
      </c>
      <c r="S47" s="77">
        <v>42</v>
      </c>
    </row>
    <row r="48" spans="1:19" s="101" customFormat="1" ht="23.1" customHeight="1">
      <c r="A48" s="66">
        <v>43</v>
      </c>
      <c r="B48" s="65" t="s">
        <v>1100</v>
      </c>
      <c r="C48" s="384" t="s">
        <v>1150</v>
      </c>
      <c r="D48" s="480">
        <v>9</v>
      </c>
      <c r="E48" s="1133">
        <v>103385</v>
      </c>
      <c r="F48" s="1177">
        <v>54.61</v>
      </c>
      <c r="G48" s="1133">
        <v>0</v>
      </c>
      <c r="H48" s="1177">
        <v>0</v>
      </c>
      <c r="I48" s="1133">
        <v>85940</v>
      </c>
      <c r="J48" s="1177">
        <v>45.39</v>
      </c>
      <c r="K48" s="1133">
        <v>0</v>
      </c>
      <c r="L48" s="1177">
        <v>0</v>
      </c>
      <c r="M48" s="439">
        <v>189325</v>
      </c>
      <c r="N48" s="439">
        <v>18785</v>
      </c>
      <c r="O48" s="439">
        <v>1</v>
      </c>
      <c r="P48" s="433">
        <v>8007</v>
      </c>
      <c r="Q48" s="433">
        <v>-4723</v>
      </c>
      <c r="R48" s="449">
        <v>157809</v>
      </c>
      <c r="S48" s="67">
        <v>43</v>
      </c>
    </row>
    <row r="49" spans="1:19" s="101" customFormat="1" ht="23.1" customHeight="1">
      <c r="A49" s="66">
        <v>44</v>
      </c>
      <c r="B49" s="65" t="s">
        <v>1101</v>
      </c>
      <c r="C49" s="384" t="s">
        <v>1150</v>
      </c>
      <c r="D49" s="480">
        <v>8</v>
      </c>
      <c r="E49" s="1133">
        <v>33621</v>
      </c>
      <c r="F49" s="1177">
        <v>44.34</v>
      </c>
      <c r="G49" s="1133">
        <v>0</v>
      </c>
      <c r="H49" s="1177">
        <v>0</v>
      </c>
      <c r="I49" s="1133">
        <v>42207</v>
      </c>
      <c r="J49" s="1177">
        <v>55.66</v>
      </c>
      <c r="K49" s="1133">
        <v>0</v>
      </c>
      <c r="L49" s="1177">
        <v>0</v>
      </c>
      <c r="M49" s="439">
        <v>75828</v>
      </c>
      <c r="N49" s="439">
        <v>9713</v>
      </c>
      <c r="O49" s="439">
        <v>41</v>
      </c>
      <c r="P49" s="433">
        <v>1204</v>
      </c>
      <c r="Q49" s="433">
        <v>-7333</v>
      </c>
      <c r="R49" s="449">
        <v>57537</v>
      </c>
      <c r="S49" s="67">
        <v>44</v>
      </c>
    </row>
    <row r="50" spans="1:19" s="101" customFormat="1" ht="23.1" customHeight="1">
      <c r="A50" s="66">
        <v>45</v>
      </c>
      <c r="B50" s="65" t="s">
        <v>1102</v>
      </c>
      <c r="C50" s="384" t="s">
        <v>1150</v>
      </c>
      <c r="D50" s="480">
        <v>8</v>
      </c>
      <c r="E50" s="1133">
        <v>12743</v>
      </c>
      <c r="F50" s="1177">
        <v>46.95</v>
      </c>
      <c r="G50" s="1133">
        <v>0</v>
      </c>
      <c r="H50" s="1177">
        <v>0</v>
      </c>
      <c r="I50" s="1133">
        <v>14398</v>
      </c>
      <c r="J50" s="1177">
        <v>53.05</v>
      </c>
      <c r="K50" s="1133">
        <v>0</v>
      </c>
      <c r="L50" s="1177">
        <v>0</v>
      </c>
      <c r="M50" s="439">
        <v>27141</v>
      </c>
      <c r="N50" s="439">
        <v>2902</v>
      </c>
      <c r="O50" s="439">
        <v>0</v>
      </c>
      <c r="P50" s="433">
        <v>692</v>
      </c>
      <c r="Q50" s="433">
        <v>180</v>
      </c>
      <c r="R50" s="449">
        <v>23727</v>
      </c>
      <c r="S50" s="67">
        <v>45</v>
      </c>
    </row>
    <row r="51" spans="1:19" s="196" customFormat="1" ht="23.1" customHeight="1">
      <c r="A51" s="78">
        <v>46</v>
      </c>
      <c r="B51" s="65" t="s">
        <v>1103</v>
      </c>
      <c r="C51" s="384" t="s">
        <v>1150</v>
      </c>
      <c r="D51" s="480">
        <v>8</v>
      </c>
      <c r="E51" s="1133">
        <v>53817</v>
      </c>
      <c r="F51" s="1177">
        <v>52.7</v>
      </c>
      <c r="G51" s="1133">
        <v>0</v>
      </c>
      <c r="H51" s="1177">
        <v>0</v>
      </c>
      <c r="I51" s="1133">
        <v>48307</v>
      </c>
      <c r="J51" s="1177">
        <v>47.3</v>
      </c>
      <c r="K51" s="1133">
        <v>0</v>
      </c>
      <c r="L51" s="1177">
        <v>0</v>
      </c>
      <c r="M51" s="439">
        <v>102124</v>
      </c>
      <c r="N51" s="439">
        <v>11238</v>
      </c>
      <c r="O51" s="439">
        <v>173</v>
      </c>
      <c r="P51" s="433">
        <v>4300</v>
      </c>
      <c r="Q51" s="433">
        <v>-399</v>
      </c>
      <c r="R51" s="449">
        <v>86014</v>
      </c>
      <c r="S51" s="79">
        <v>46</v>
      </c>
    </row>
    <row r="52" spans="1:19" s="196" customFormat="1" ht="23.1" customHeight="1">
      <c r="A52" s="75">
        <v>47</v>
      </c>
      <c r="B52" s="76" t="s">
        <v>1104</v>
      </c>
      <c r="C52" s="481" t="s">
        <v>1150</v>
      </c>
      <c r="D52" s="482">
        <v>8</v>
      </c>
      <c r="E52" s="1134">
        <v>51660</v>
      </c>
      <c r="F52" s="1178">
        <v>50.41</v>
      </c>
      <c r="G52" s="1134">
        <v>0</v>
      </c>
      <c r="H52" s="1178">
        <v>0</v>
      </c>
      <c r="I52" s="1134">
        <v>50810</v>
      </c>
      <c r="J52" s="1178">
        <v>49.59</v>
      </c>
      <c r="K52" s="1134">
        <v>0</v>
      </c>
      <c r="L52" s="1178">
        <v>0</v>
      </c>
      <c r="M52" s="451">
        <v>102470</v>
      </c>
      <c r="N52" s="451">
        <v>10378</v>
      </c>
      <c r="O52" s="451">
        <v>0</v>
      </c>
      <c r="P52" s="434">
        <v>3054</v>
      </c>
      <c r="Q52" s="434">
        <v>-4044</v>
      </c>
      <c r="R52" s="1011">
        <v>84994</v>
      </c>
      <c r="S52" s="77">
        <v>47</v>
      </c>
    </row>
    <row r="53" spans="1:19" s="196" customFormat="1" ht="23.1" customHeight="1">
      <c r="A53" s="66">
        <v>49</v>
      </c>
      <c r="B53" s="65" t="s">
        <v>1105</v>
      </c>
      <c r="C53" s="384" t="s">
        <v>1150</v>
      </c>
      <c r="D53" s="480">
        <v>8</v>
      </c>
      <c r="E53" s="1133">
        <v>13921</v>
      </c>
      <c r="F53" s="1177">
        <v>46.63</v>
      </c>
      <c r="G53" s="1133">
        <v>0</v>
      </c>
      <c r="H53" s="1177">
        <v>0</v>
      </c>
      <c r="I53" s="1133">
        <v>15935</v>
      </c>
      <c r="J53" s="1177">
        <v>53.37</v>
      </c>
      <c r="K53" s="1133">
        <v>0</v>
      </c>
      <c r="L53" s="1177">
        <v>0</v>
      </c>
      <c r="M53" s="439">
        <v>29856</v>
      </c>
      <c r="N53" s="439">
        <v>2467</v>
      </c>
      <c r="O53" s="439">
        <v>0</v>
      </c>
      <c r="P53" s="433">
        <v>725</v>
      </c>
      <c r="Q53" s="433">
        <v>890</v>
      </c>
      <c r="R53" s="449">
        <v>27554</v>
      </c>
      <c r="S53" s="67">
        <v>49</v>
      </c>
    </row>
    <row r="54" spans="1:19" s="196" customFormat="1" ht="23.1" customHeight="1">
      <c r="A54" s="66">
        <v>50</v>
      </c>
      <c r="B54" s="65" t="s">
        <v>1106</v>
      </c>
      <c r="C54" s="384" t="s">
        <v>1150</v>
      </c>
      <c r="D54" s="480">
        <v>8</v>
      </c>
      <c r="E54" s="1133">
        <v>15623</v>
      </c>
      <c r="F54" s="1177">
        <v>45.78</v>
      </c>
      <c r="G54" s="1133">
        <v>0</v>
      </c>
      <c r="H54" s="1177">
        <v>0</v>
      </c>
      <c r="I54" s="1133">
        <v>18506</v>
      </c>
      <c r="J54" s="1177">
        <v>54.22</v>
      </c>
      <c r="K54" s="1133">
        <v>0</v>
      </c>
      <c r="L54" s="1177">
        <v>0</v>
      </c>
      <c r="M54" s="439">
        <v>34129</v>
      </c>
      <c r="N54" s="439">
        <v>3007</v>
      </c>
      <c r="O54" s="439">
        <v>40</v>
      </c>
      <c r="P54" s="433">
        <v>1440</v>
      </c>
      <c r="Q54" s="433">
        <v>13</v>
      </c>
      <c r="R54" s="449">
        <v>29655</v>
      </c>
      <c r="S54" s="67">
        <v>50</v>
      </c>
    </row>
    <row r="55" spans="1:19" s="196" customFormat="1" ht="23.1" customHeight="1">
      <c r="A55" s="66">
        <v>51</v>
      </c>
      <c r="B55" s="65" t="s">
        <v>1107</v>
      </c>
      <c r="C55" s="384" t="s">
        <v>1150</v>
      </c>
      <c r="D55" s="480">
        <v>8</v>
      </c>
      <c r="E55" s="1133">
        <v>24277</v>
      </c>
      <c r="F55" s="1177">
        <v>40.909999999999997</v>
      </c>
      <c r="G55" s="1133">
        <v>0</v>
      </c>
      <c r="H55" s="1177">
        <v>0</v>
      </c>
      <c r="I55" s="1133">
        <v>35063</v>
      </c>
      <c r="J55" s="1177">
        <v>59.09</v>
      </c>
      <c r="K55" s="1133">
        <v>0</v>
      </c>
      <c r="L55" s="1177">
        <v>0</v>
      </c>
      <c r="M55" s="439">
        <v>59340</v>
      </c>
      <c r="N55" s="439">
        <v>8221</v>
      </c>
      <c r="O55" s="439">
        <v>0</v>
      </c>
      <c r="P55" s="433">
        <v>1961</v>
      </c>
      <c r="Q55" s="433">
        <v>906</v>
      </c>
      <c r="R55" s="449">
        <v>50064</v>
      </c>
      <c r="S55" s="67">
        <v>51</v>
      </c>
    </row>
    <row r="56" spans="1:19" s="101" customFormat="1" ht="23.1" customHeight="1">
      <c r="A56" s="66">
        <v>52</v>
      </c>
      <c r="B56" s="65" t="s">
        <v>1108</v>
      </c>
      <c r="C56" s="384" t="s">
        <v>1150</v>
      </c>
      <c r="D56" s="480">
        <v>8</v>
      </c>
      <c r="E56" s="1133">
        <v>11341</v>
      </c>
      <c r="F56" s="1177">
        <v>42.55</v>
      </c>
      <c r="G56" s="1133">
        <v>0</v>
      </c>
      <c r="H56" s="1177">
        <v>0</v>
      </c>
      <c r="I56" s="1133">
        <v>15310</v>
      </c>
      <c r="J56" s="1177">
        <v>57.45</v>
      </c>
      <c r="K56" s="1133">
        <v>0</v>
      </c>
      <c r="L56" s="1177">
        <v>0</v>
      </c>
      <c r="M56" s="439">
        <v>26651</v>
      </c>
      <c r="N56" s="439">
        <v>3691</v>
      </c>
      <c r="O56" s="439">
        <v>0</v>
      </c>
      <c r="P56" s="433">
        <v>625</v>
      </c>
      <c r="Q56" s="433">
        <v>-51</v>
      </c>
      <c r="R56" s="449">
        <v>22284</v>
      </c>
      <c r="S56" s="67">
        <v>52</v>
      </c>
    </row>
    <row r="57" spans="1:19" s="101" customFormat="1" ht="23.1" customHeight="1" thickBot="1">
      <c r="A57" s="81">
        <v>54</v>
      </c>
      <c r="B57" s="82" t="s">
        <v>1109</v>
      </c>
      <c r="C57" s="485" t="s">
        <v>1150</v>
      </c>
      <c r="D57" s="486">
        <v>8</v>
      </c>
      <c r="E57" s="1135">
        <v>21553</v>
      </c>
      <c r="F57" s="1180">
        <v>45.78</v>
      </c>
      <c r="G57" s="1135">
        <v>0</v>
      </c>
      <c r="H57" s="1180">
        <v>0</v>
      </c>
      <c r="I57" s="1135">
        <v>25524</v>
      </c>
      <c r="J57" s="1180">
        <v>54.22</v>
      </c>
      <c r="K57" s="1135">
        <v>0</v>
      </c>
      <c r="L57" s="1180">
        <v>0</v>
      </c>
      <c r="M57" s="1030">
        <v>47077</v>
      </c>
      <c r="N57" s="1030">
        <v>5362</v>
      </c>
      <c r="O57" s="1030">
        <v>78</v>
      </c>
      <c r="P57" s="441">
        <v>1006</v>
      </c>
      <c r="Q57" s="441">
        <v>-2340</v>
      </c>
      <c r="R57" s="1012">
        <v>38291</v>
      </c>
      <c r="S57" s="83">
        <v>54</v>
      </c>
    </row>
    <row r="58" spans="1:19" ht="23.1" customHeight="1">
      <c r="A58" s="64">
        <v>55</v>
      </c>
      <c r="B58" s="97" t="s">
        <v>1110</v>
      </c>
      <c r="C58" s="478" t="s">
        <v>1150</v>
      </c>
      <c r="D58" s="479">
        <v>8</v>
      </c>
      <c r="E58" s="1132">
        <v>39572</v>
      </c>
      <c r="F58" s="1174">
        <v>54.62</v>
      </c>
      <c r="G58" s="1139">
        <v>0</v>
      </c>
      <c r="H58" s="1174">
        <v>0</v>
      </c>
      <c r="I58" s="1139">
        <v>32880</v>
      </c>
      <c r="J58" s="1174">
        <v>45.38</v>
      </c>
      <c r="K58" s="1139">
        <v>0</v>
      </c>
      <c r="L58" s="1174">
        <v>0</v>
      </c>
      <c r="M58" s="1032">
        <v>72452</v>
      </c>
      <c r="N58" s="1032">
        <v>6718</v>
      </c>
      <c r="O58" s="1032">
        <v>56</v>
      </c>
      <c r="P58" s="445">
        <v>2339</v>
      </c>
      <c r="Q58" s="445">
        <v>-2816</v>
      </c>
      <c r="R58" s="1042">
        <v>60523</v>
      </c>
      <c r="S58" s="59">
        <v>55</v>
      </c>
    </row>
    <row r="59" spans="1:19" ht="23.1" customHeight="1">
      <c r="A59" s="64">
        <v>56</v>
      </c>
      <c r="B59" s="97" t="s">
        <v>1111</v>
      </c>
      <c r="C59" s="384" t="s">
        <v>1150</v>
      </c>
      <c r="D59" s="480">
        <v>8</v>
      </c>
      <c r="E59" s="1137">
        <v>12666</v>
      </c>
      <c r="F59" s="1175">
        <v>43.21</v>
      </c>
      <c r="G59" s="1137">
        <v>0</v>
      </c>
      <c r="H59" s="1175">
        <v>0</v>
      </c>
      <c r="I59" s="1137">
        <v>16647</v>
      </c>
      <c r="J59" s="1175">
        <v>56.79</v>
      </c>
      <c r="K59" s="1137">
        <v>0</v>
      </c>
      <c r="L59" s="1175">
        <v>0</v>
      </c>
      <c r="M59" s="438">
        <v>29313</v>
      </c>
      <c r="N59" s="438">
        <v>2079</v>
      </c>
      <c r="O59" s="438">
        <v>0</v>
      </c>
      <c r="P59" s="437">
        <v>434</v>
      </c>
      <c r="Q59" s="437">
        <v>41</v>
      </c>
      <c r="R59" s="436">
        <v>26841</v>
      </c>
      <c r="S59" s="59">
        <v>56</v>
      </c>
    </row>
    <row r="60" spans="1:19" ht="23.1" customHeight="1">
      <c r="A60" s="64">
        <v>57</v>
      </c>
      <c r="B60" s="97" t="s">
        <v>1112</v>
      </c>
      <c r="C60" s="384" t="s">
        <v>1150</v>
      </c>
      <c r="D60" s="480">
        <v>8</v>
      </c>
      <c r="E60" s="1137">
        <v>5867</v>
      </c>
      <c r="F60" s="1175">
        <v>50.9</v>
      </c>
      <c r="G60" s="1137">
        <v>0</v>
      </c>
      <c r="H60" s="1175">
        <v>0</v>
      </c>
      <c r="I60" s="1137">
        <v>5659</v>
      </c>
      <c r="J60" s="1175">
        <v>49.1</v>
      </c>
      <c r="K60" s="1137">
        <v>0</v>
      </c>
      <c r="L60" s="1175">
        <v>0</v>
      </c>
      <c r="M60" s="438">
        <v>11526</v>
      </c>
      <c r="N60" s="438">
        <v>1315</v>
      </c>
      <c r="O60" s="438">
        <v>0</v>
      </c>
      <c r="P60" s="437">
        <v>0</v>
      </c>
      <c r="Q60" s="437">
        <v>81</v>
      </c>
      <c r="R60" s="436">
        <v>10292</v>
      </c>
      <c r="S60" s="59">
        <v>57</v>
      </c>
    </row>
    <row r="61" spans="1:19" ht="23.1" customHeight="1">
      <c r="A61" s="64">
        <v>58</v>
      </c>
      <c r="B61" s="97" t="s">
        <v>1113</v>
      </c>
      <c r="C61" s="384" t="s">
        <v>1150</v>
      </c>
      <c r="D61" s="480">
        <v>8</v>
      </c>
      <c r="E61" s="1137">
        <v>6360</v>
      </c>
      <c r="F61" s="1175">
        <v>47.3</v>
      </c>
      <c r="G61" s="1137">
        <v>0</v>
      </c>
      <c r="H61" s="1175">
        <v>0</v>
      </c>
      <c r="I61" s="1137">
        <v>7086</v>
      </c>
      <c r="J61" s="1175">
        <v>52.7</v>
      </c>
      <c r="K61" s="1137">
        <v>0</v>
      </c>
      <c r="L61" s="1175">
        <v>0</v>
      </c>
      <c r="M61" s="438">
        <v>13446</v>
      </c>
      <c r="N61" s="438">
        <v>1369</v>
      </c>
      <c r="O61" s="438">
        <v>3</v>
      </c>
      <c r="P61" s="437">
        <v>0</v>
      </c>
      <c r="Q61" s="437">
        <v>-192</v>
      </c>
      <c r="R61" s="436">
        <v>11882</v>
      </c>
      <c r="S61" s="59">
        <v>58</v>
      </c>
    </row>
    <row r="62" spans="1:19" ht="23.1" customHeight="1">
      <c r="A62" s="197">
        <v>59</v>
      </c>
      <c r="B62" s="198" t="s">
        <v>1114</v>
      </c>
      <c r="C62" s="481" t="s">
        <v>1150</v>
      </c>
      <c r="D62" s="482">
        <v>8</v>
      </c>
      <c r="E62" s="1138">
        <v>4975</v>
      </c>
      <c r="F62" s="1176">
        <v>49.54</v>
      </c>
      <c r="G62" s="1138">
        <v>0</v>
      </c>
      <c r="H62" s="1176">
        <v>0</v>
      </c>
      <c r="I62" s="1138">
        <v>5068</v>
      </c>
      <c r="J62" s="1176">
        <v>50.46</v>
      </c>
      <c r="K62" s="1138">
        <v>0</v>
      </c>
      <c r="L62" s="1176">
        <v>0</v>
      </c>
      <c r="M62" s="440">
        <v>10043</v>
      </c>
      <c r="N62" s="440">
        <v>1183</v>
      </c>
      <c r="O62" s="440">
        <v>0</v>
      </c>
      <c r="P62" s="453">
        <v>110</v>
      </c>
      <c r="Q62" s="453">
        <v>20</v>
      </c>
      <c r="R62" s="1044">
        <v>8770</v>
      </c>
      <c r="S62" s="141">
        <v>59</v>
      </c>
    </row>
    <row r="63" spans="1:19" ht="23.1" customHeight="1">
      <c r="A63" s="64">
        <v>61</v>
      </c>
      <c r="B63" s="97" t="s">
        <v>1115</v>
      </c>
      <c r="C63" s="478" t="s">
        <v>1150</v>
      </c>
      <c r="D63" s="479">
        <v>6</v>
      </c>
      <c r="E63" s="1139">
        <v>9410</v>
      </c>
      <c r="F63" s="1174">
        <v>49.17</v>
      </c>
      <c r="G63" s="1139">
        <v>0</v>
      </c>
      <c r="H63" s="1174">
        <v>0</v>
      </c>
      <c r="I63" s="1139">
        <v>9727</v>
      </c>
      <c r="J63" s="1174">
        <v>50.83</v>
      </c>
      <c r="K63" s="1139">
        <v>0</v>
      </c>
      <c r="L63" s="1174">
        <v>0</v>
      </c>
      <c r="M63" s="1032">
        <v>19137</v>
      </c>
      <c r="N63" s="1032">
        <v>1664</v>
      </c>
      <c r="O63" s="1032">
        <v>0</v>
      </c>
      <c r="P63" s="445">
        <v>11</v>
      </c>
      <c r="Q63" s="445">
        <v>192</v>
      </c>
      <c r="R63" s="1042">
        <v>17654</v>
      </c>
      <c r="S63" s="59">
        <v>61</v>
      </c>
    </row>
    <row r="64" spans="1:19" ht="23.1" customHeight="1">
      <c r="A64" s="64">
        <v>65</v>
      </c>
      <c r="B64" s="97" t="s">
        <v>1116</v>
      </c>
      <c r="C64" s="483" t="s">
        <v>1150</v>
      </c>
      <c r="D64" s="480">
        <v>8</v>
      </c>
      <c r="E64" s="1137">
        <v>2651</v>
      </c>
      <c r="F64" s="1175">
        <v>37.450000000000003</v>
      </c>
      <c r="G64" s="1137">
        <v>0</v>
      </c>
      <c r="H64" s="1175">
        <v>0</v>
      </c>
      <c r="I64" s="1137">
        <v>4428</v>
      </c>
      <c r="J64" s="1175">
        <v>62.55</v>
      </c>
      <c r="K64" s="1137">
        <v>0</v>
      </c>
      <c r="L64" s="1175">
        <v>0</v>
      </c>
      <c r="M64" s="438">
        <v>7079</v>
      </c>
      <c r="N64" s="438">
        <v>782</v>
      </c>
      <c r="O64" s="438">
        <v>0</v>
      </c>
      <c r="P64" s="437">
        <v>0</v>
      </c>
      <c r="Q64" s="437">
        <v>-51</v>
      </c>
      <c r="R64" s="436">
        <v>6246</v>
      </c>
      <c r="S64" s="59">
        <v>65</v>
      </c>
    </row>
    <row r="65" spans="1:19" ht="23.1" customHeight="1">
      <c r="A65" s="64">
        <v>66</v>
      </c>
      <c r="B65" s="97" t="s">
        <v>1117</v>
      </c>
      <c r="C65" s="483" t="s">
        <v>1150</v>
      </c>
      <c r="D65" s="480">
        <v>8</v>
      </c>
      <c r="E65" s="1137">
        <v>10260</v>
      </c>
      <c r="F65" s="1175">
        <v>54.38</v>
      </c>
      <c r="G65" s="1137">
        <v>0</v>
      </c>
      <c r="H65" s="1175">
        <v>0</v>
      </c>
      <c r="I65" s="1137">
        <v>8608</v>
      </c>
      <c r="J65" s="1175">
        <v>45.62</v>
      </c>
      <c r="K65" s="1137">
        <v>0</v>
      </c>
      <c r="L65" s="1175">
        <v>0</v>
      </c>
      <c r="M65" s="438">
        <v>18868</v>
      </c>
      <c r="N65" s="438">
        <v>1969</v>
      </c>
      <c r="O65" s="438">
        <v>0</v>
      </c>
      <c r="P65" s="437">
        <v>12</v>
      </c>
      <c r="Q65" s="437">
        <v>232</v>
      </c>
      <c r="R65" s="436">
        <v>17119</v>
      </c>
      <c r="S65" s="59">
        <v>66</v>
      </c>
    </row>
    <row r="66" spans="1:19" ht="23.1" customHeight="1">
      <c r="A66" s="64">
        <v>68</v>
      </c>
      <c r="B66" s="97" t="s">
        <v>1118</v>
      </c>
      <c r="C66" s="483" t="s">
        <v>1150</v>
      </c>
      <c r="D66" s="484">
        <v>8</v>
      </c>
      <c r="E66" s="449">
        <v>11821</v>
      </c>
      <c r="F66" s="1181">
        <v>55.46</v>
      </c>
      <c r="G66" s="449">
        <v>0</v>
      </c>
      <c r="H66" s="1181">
        <v>0</v>
      </c>
      <c r="I66" s="449">
        <v>9495</v>
      </c>
      <c r="J66" s="1182">
        <v>44.54</v>
      </c>
      <c r="K66" s="449">
        <v>0</v>
      </c>
      <c r="L66" s="1181">
        <v>0</v>
      </c>
      <c r="M66" s="449">
        <v>21316</v>
      </c>
      <c r="N66" s="449">
        <v>2557</v>
      </c>
      <c r="O66" s="449">
        <v>3</v>
      </c>
      <c r="P66" s="449">
        <v>894</v>
      </c>
      <c r="Q66" s="449">
        <v>465</v>
      </c>
      <c r="R66" s="449">
        <v>18327</v>
      </c>
      <c r="S66" s="59">
        <v>68</v>
      </c>
    </row>
    <row r="67" spans="1:19" s="101" customFormat="1" ht="23.1" customHeight="1">
      <c r="A67" s="66">
        <v>70</v>
      </c>
      <c r="B67" s="65" t="s">
        <v>1119</v>
      </c>
      <c r="C67" s="483" t="s">
        <v>1150</v>
      </c>
      <c r="D67" s="480">
        <v>8</v>
      </c>
      <c r="E67" s="1133">
        <v>25095</v>
      </c>
      <c r="F67" s="1177">
        <v>53</v>
      </c>
      <c r="G67" s="1133">
        <v>0</v>
      </c>
      <c r="H67" s="1177">
        <v>0</v>
      </c>
      <c r="I67" s="1133">
        <v>22252</v>
      </c>
      <c r="J67" s="1177">
        <v>47</v>
      </c>
      <c r="K67" s="1133">
        <v>0</v>
      </c>
      <c r="L67" s="1177">
        <v>0</v>
      </c>
      <c r="M67" s="439">
        <v>47347</v>
      </c>
      <c r="N67" s="439">
        <v>5166</v>
      </c>
      <c r="O67" s="439">
        <v>24</v>
      </c>
      <c r="P67" s="433">
        <v>366</v>
      </c>
      <c r="Q67" s="433">
        <v>963</v>
      </c>
      <c r="R67" s="449">
        <v>42754</v>
      </c>
      <c r="S67" s="67">
        <v>70</v>
      </c>
    </row>
    <row r="68" spans="1:19" s="101" customFormat="1" ht="23.1" customHeight="1">
      <c r="A68" s="70">
        <v>78</v>
      </c>
      <c r="B68" s="62" t="s">
        <v>1120</v>
      </c>
      <c r="C68" s="478" t="s">
        <v>1150</v>
      </c>
      <c r="D68" s="479">
        <v>8</v>
      </c>
      <c r="E68" s="1132">
        <v>21256</v>
      </c>
      <c r="F68" s="1179">
        <v>53.63</v>
      </c>
      <c r="G68" s="1132">
        <v>0</v>
      </c>
      <c r="H68" s="1179">
        <v>0</v>
      </c>
      <c r="I68" s="1132">
        <v>18378</v>
      </c>
      <c r="J68" s="1179">
        <v>46.37</v>
      </c>
      <c r="K68" s="1132">
        <v>0</v>
      </c>
      <c r="L68" s="1179">
        <v>0</v>
      </c>
      <c r="M68" s="1027">
        <v>39634</v>
      </c>
      <c r="N68" s="1027">
        <v>4717</v>
      </c>
      <c r="O68" s="1027">
        <v>0</v>
      </c>
      <c r="P68" s="435">
        <v>463</v>
      </c>
      <c r="Q68" s="435">
        <v>1217</v>
      </c>
      <c r="R68" s="1010">
        <v>35671</v>
      </c>
      <c r="S68" s="71">
        <v>78</v>
      </c>
    </row>
    <row r="69" spans="1:19" s="101" customFormat="1" ht="23.1" customHeight="1">
      <c r="A69" s="66">
        <v>84</v>
      </c>
      <c r="B69" s="65" t="s">
        <v>1121</v>
      </c>
      <c r="C69" s="384" t="s">
        <v>1150</v>
      </c>
      <c r="D69" s="480">
        <v>8</v>
      </c>
      <c r="E69" s="1133">
        <v>28654</v>
      </c>
      <c r="F69" s="1177">
        <v>47.42</v>
      </c>
      <c r="G69" s="1133">
        <v>0</v>
      </c>
      <c r="H69" s="1177">
        <v>0</v>
      </c>
      <c r="I69" s="1133">
        <v>31771</v>
      </c>
      <c r="J69" s="1177">
        <v>52.58</v>
      </c>
      <c r="K69" s="1133">
        <v>0</v>
      </c>
      <c r="L69" s="1177">
        <v>0</v>
      </c>
      <c r="M69" s="439">
        <v>60425</v>
      </c>
      <c r="N69" s="439">
        <v>6894</v>
      </c>
      <c r="O69" s="439">
        <v>4</v>
      </c>
      <c r="P69" s="433">
        <v>1822</v>
      </c>
      <c r="Q69" s="433">
        <v>362</v>
      </c>
      <c r="R69" s="449">
        <v>52067</v>
      </c>
      <c r="S69" s="79">
        <v>84</v>
      </c>
    </row>
    <row r="70" spans="1:19" s="101" customFormat="1" ht="23.1" customHeight="1">
      <c r="A70" s="66">
        <v>85</v>
      </c>
      <c r="B70" s="65" t="s">
        <v>1122</v>
      </c>
      <c r="C70" s="384" t="s">
        <v>1150</v>
      </c>
      <c r="D70" s="480">
        <v>8</v>
      </c>
      <c r="E70" s="1133">
        <v>57245</v>
      </c>
      <c r="F70" s="1177">
        <v>55.37</v>
      </c>
      <c r="G70" s="1133">
        <v>0</v>
      </c>
      <c r="H70" s="1177">
        <v>0</v>
      </c>
      <c r="I70" s="1133">
        <v>46136</v>
      </c>
      <c r="J70" s="1177">
        <v>44.63</v>
      </c>
      <c r="K70" s="1133">
        <v>0</v>
      </c>
      <c r="L70" s="1177">
        <v>0</v>
      </c>
      <c r="M70" s="439">
        <v>103381</v>
      </c>
      <c r="N70" s="439">
        <v>9161</v>
      </c>
      <c r="O70" s="439">
        <v>38</v>
      </c>
      <c r="P70" s="433">
        <v>7217</v>
      </c>
      <c r="Q70" s="433">
        <v>-5314</v>
      </c>
      <c r="R70" s="1007">
        <v>81651</v>
      </c>
      <c r="S70" s="67">
        <v>85</v>
      </c>
    </row>
    <row r="71" spans="1:19" s="101" customFormat="1" ht="23.1" customHeight="1">
      <c r="A71" s="66">
        <v>89</v>
      </c>
      <c r="B71" s="65" t="s">
        <v>1123</v>
      </c>
      <c r="C71" s="483" t="s">
        <v>1150</v>
      </c>
      <c r="D71" s="480">
        <v>8</v>
      </c>
      <c r="E71" s="1133">
        <v>35665</v>
      </c>
      <c r="F71" s="1177">
        <v>44.16</v>
      </c>
      <c r="G71" s="1133">
        <v>0</v>
      </c>
      <c r="H71" s="1177">
        <v>0</v>
      </c>
      <c r="I71" s="1133">
        <v>45090</v>
      </c>
      <c r="J71" s="1177">
        <v>55.84</v>
      </c>
      <c r="K71" s="1133">
        <v>0</v>
      </c>
      <c r="L71" s="1177">
        <v>0</v>
      </c>
      <c r="M71" s="439">
        <v>80755</v>
      </c>
      <c r="N71" s="439">
        <v>8919</v>
      </c>
      <c r="O71" s="439">
        <v>55</v>
      </c>
      <c r="P71" s="433">
        <v>1138</v>
      </c>
      <c r="Q71" s="433">
        <v>-3848</v>
      </c>
      <c r="R71" s="449">
        <v>66795</v>
      </c>
      <c r="S71" s="67">
        <v>89</v>
      </c>
    </row>
    <row r="72" spans="1:19" s="101" customFormat="1" ht="23.1" customHeight="1">
      <c r="A72" s="75">
        <v>90</v>
      </c>
      <c r="B72" s="76" t="s">
        <v>1124</v>
      </c>
      <c r="C72" s="481" t="s">
        <v>1150</v>
      </c>
      <c r="D72" s="482">
        <v>8</v>
      </c>
      <c r="E72" s="1134">
        <v>26916</v>
      </c>
      <c r="F72" s="1178">
        <v>45.32</v>
      </c>
      <c r="G72" s="1134">
        <v>0</v>
      </c>
      <c r="H72" s="1178">
        <v>0</v>
      </c>
      <c r="I72" s="1134">
        <v>32479</v>
      </c>
      <c r="J72" s="1178">
        <v>54.68</v>
      </c>
      <c r="K72" s="1134">
        <v>0</v>
      </c>
      <c r="L72" s="1178">
        <v>0</v>
      </c>
      <c r="M72" s="451">
        <v>59395</v>
      </c>
      <c r="N72" s="451">
        <v>6853</v>
      </c>
      <c r="O72" s="451">
        <v>0</v>
      </c>
      <c r="P72" s="434">
        <v>1368</v>
      </c>
      <c r="Q72" s="434">
        <v>140</v>
      </c>
      <c r="R72" s="1011">
        <v>51314</v>
      </c>
      <c r="S72" s="77">
        <v>90</v>
      </c>
    </row>
    <row r="73" spans="1:19" s="101" customFormat="1" ht="23.1" customHeight="1">
      <c r="A73" s="66">
        <v>91</v>
      </c>
      <c r="B73" s="65" t="s">
        <v>1125</v>
      </c>
      <c r="C73" s="478" t="s">
        <v>1150</v>
      </c>
      <c r="D73" s="479">
        <v>8</v>
      </c>
      <c r="E73" s="1132">
        <v>44744</v>
      </c>
      <c r="F73" s="1179">
        <v>55.95</v>
      </c>
      <c r="G73" s="1132">
        <v>0</v>
      </c>
      <c r="H73" s="1179">
        <v>0</v>
      </c>
      <c r="I73" s="1132">
        <v>35225</v>
      </c>
      <c r="J73" s="1179">
        <v>44.05</v>
      </c>
      <c r="K73" s="1132">
        <v>0</v>
      </c>
      <c r="L73" s="1179">
        <v>0</v>
      </c>
      <c r="M73" s="1027">
        <v>79969</v>
      </c>
      <c r="N73" s="1027">
        <v>6818</v>
      </c>
      <c r="O73" s="1027">
        <v>26</v>
      </c>
      <c r="P73" s="435">
        <v>4786</v>
      </c>
      <c r="Q73" s="435">
        <v>-718</v>
      </c>
      <c r="R73" s="1010">
        <v>67621</v>
      </c>
      <c r="S73" s="67">
        <v>91</v>
      </c>
    </row>
    <row r="74" spans="1:19" s="101" customFormat="1" ht="23.1" customHeight="1">
      <c r="A74" s="66">
        <v>92</v>
      </c>
      <c r="B74" s="65" t="s">
        <v>1126</v>
      </c>
      <c r="C74" s="384" t="s">
        <v>1150</v>
      </c>
      <c r="D74" s="480">
        <v>8</v>
      </c>
      <c r="E74" s="1133">
        <v>99771</v>
      </c>
      <c r="F74" s="1177">
        <v>58.75</v>
      </c>
      <c r="G74" s="1133">
        <v>0</v>
      </c>
      <c r="H74" s="1177">
        <v>0</v>
      </c>
      <c r="I74" s="1133">
        <v>70056</v>
      </c>
      <c r="J74" s="1177">
        <v>41.25</v>
      </c>
      <c r="K74" s="1133">
        <v>0</v>
      </c>
      <c r="L74" s="1177">
        <v>0</v>
      </c>
      <c r="M74" s="439">
        <v>169827</v>
      </c>
      <c r="N74" s="439">
        <v>12540</v>
      </c>
      <c r="O74" s="439">
        <v>0</v>
      </c>
      <c r="P74" s="433">
        <v>20274</v>
      </c>
      <c r="Q74" s="433">
        <v>-3470</v>
      </c>
      <c r="R74" s="449">
        <v>133543</v>
      </c>
      <c r="S74" s="67">
        <v>92</v>
      </c>
    </row>
    <row r="75" spans="1:19" s="101" customFormat="1" ht="23.1" customHeight="1">
      <c r="A75" s="66">
        <v>94</v>
      </c>
      <c r="B75" s="65" t="s">
        <v>1127</v>
      </c>
      <c r="C75" s="384" t="s">
        <v>1150</v>
      </c>
      <c r="D75" s="480">
        <v>8</v>
      </c>
      <c r="E75" s="1133">
        <v>2171002</v>
      </c>
      <c r="F75" s="1177">
        <v>70.37</v>
      </c>
      <c r="G75" s="1133">
        <v>0</v>
      </c>
      <c r="H75" s="1177">
        <v>0</v>
      </c>
      <c r="I75" s="1133">
        <v>913994</v>
      </c>
      <c r="J75" s="1177">
        <v>29.63</v>
      </c>
      <c r="K75" s="1133">
        <v>0</v>
      </c>
      <c r="L75" s="1177">
        <v>0</v>
      </c>
      <c r="M75" s="439">
        <v>3084996</v>
      </c>
      <c r="N75" s="439">
        <v>192513</v>
      </c>
      <c r="O75" s="439">
        <v>1632</v>
      </c>
      <c r="P75" s="433">
        <v>592506</v>
      </c>
      <c r="Q75" s="433">
        <v>-300177</v>
      </c>
      <c r="R75" s="449">
        <v>1998168</v>
      </c>
      <c r="S75" s="67">
        <v>94</v>
      </c>
    </row>
    <row r="76" spans="1:19" s="101" customFormat="1" ht="23.1" customHeight="1">
      <c r="A76" s="66">
        <v>301</v>
      </c>
      <c r="B76" s="65" t="s">
        <v>1128</v>
      </c>
      <c r="C76" s="384" t="s">
        <v>515</v>
      </c>
      <c r="D76" s="480">
        <v>12</v>
      </c>
      <c r="E76" s="1133">
        <v>0</v>
      </c>
      <c r="F76" s="1177">
        <v>0</v>
      </c>
      <c r="G76" s="1133">
        <v>0</v>
      </c>
      <c r="H76" s="1177">
        <v>0</v>
      </c>
      <c r="I76" s="1133">
        <v>0</v>
      </c>
      <c r="J76" s="1177">
        <v>0</v>
      </c>
      <c r="K76" s="1133">
        <v>0</v>
      </c>
      <c r="L76" s="1177">
        <v>0</v>
      </c>
      <c r="M76" s="439">
        <v>324598</v>
      </c>
      <c r="N76" s="439">
        <v>0</v>
      </c>
      <c r="O76" s="439">
        <v>0</v>
      </c>
      <c r="P76" s="433">
        <v>0</v>
      </c>
      <c r="Q76" s="433">
        <v>0</v>
      </c>
      <c r="R76" s="449">
        <v>324598</v>
      </c>
      <c r="S76" s="67">
        <v>301</v>
      </c>
    </row>
    <row r="77" spans="1:19" s="101" customFormat="1" ht="23.1" customHeight="1">
      <c r="A77" s="75">
        <v>302</v>
      </c>
      <c r="B77" s="76" t="s">
        <v>1129</v>
      </c>
      <c r="C77" s="481" t="s">
        <v>515</v>
      </c>
      <c r="D77" s="482">
        <v>12</v>
      </c>
      <c r="E77" s="1134">
        <v>0</v>
      </c>
      <c r="F77" s="1178">
        <v>0</v>
      </c>
      <c r="G77" s="1134">
        <v>0</v>
      </c>
      <c r="H77" s="1178">
        <v>0</v>
      </c>
      <c r="I77" s="1134">
        <v>0</v>
      </c>
      <c r="J77" s="1178">
        <v>0</v>
      </c>
      <c r="K77" s="1134">
        <v>0</v>
      </c>
      <c r="L77" s="1178">
        <v>0</v>
      </c>
      <c r="M77" s="451">
        <v>220792</v>
      </c>
      <c r="N77" s="451">
        <v>0</v>
      </c>
      <c r="O77" s="451">
        <v>0</v>
      </c>
      <c r="P77" s="434">
        <v>0</v>
      </c>
      <c r="Q77" s="434">
        <v>2765</v>
      </c>
      <c r="R77" s="1011">
        <v>223557</v>
      </c>
      <c r="S77" s="77">
        <v>302</v>
      </c>
    </row>
    <row r="78" spans="1:19" s="101" customFormat="1" ht="23.1" customHeight="1">
      <c r="A78" s="78">
        <v>303</v>
      </c>
      <c r="B78" s="65" t="s">
        <v>1130</v>
      </c>
      <c r="C78" s="478" t="s">
        <v>515</v>
      </c>
      <c r="D78" s="479">
        <v>12</v>
      </c>
      <c r="E78" s="1132">
        <v>0</v>
      </c>
      <c r="F78" s="1179">
        <v>0</v>
      </c>
      <c r="G78" s="1132">
        <v>0</v>
      </c>
      <c r="H78" s="1179">
        <v>0</v>
      </c>
      <c r="I78" s="1132">
        <v>0</v>
      </c>
      <c r="J78" s="1179">
        <v>0</v>
      </c>
      <c r="K78" s="1132">
        <v>0</v>
      </c>
      <c r="L78" s="1179">
        <v>0</v>
      </c>
      <c r="M78" s="1027">
        <v>61792</v>
      </c>
      <c r="N78" s="1027">
        <v>0</v>
      </c>
      <c r="O78" s="1027">
        <v>82</v>
      </c>
      <c r="P78" s="435">
        <v>0</v>
      </c>
      <c r="Q78" s="435">
        <v>-245</v>
      </c>
      <c r="R78" s="1010">
        <v>61465</v>
      </c>
      <c r="S78" s="79">
        <v>303</v>
      </c>
    </row>
    <row r="79" spans="1:19" s="101" customFormat="1" ht="23.1" customHeight="1">
      <c r="A79" s="66">
        <v>304</v>
      </c>
      <c r="B79" s="65" t="s">
        <v>1131</v>
      </c>
      <c r="C79" s="384" t="s">
        <v>515</v>
      </c>
      <c r="D79" s="480">
        <v>12</v>
      </c>
      <c r="E79" s="1133">
        <v>0</v>
      </c>
      <c r="F79" s="1177">
        <v>0</v>
      </c>
      <c r="G79" s="1133">
        <v>0</v>
      </c>
      <c r="H79" s="1177">
        <v>0</v>
      </c>
      <c r="I79" s="1133">
        <v>0</v>
      </c>
      <c r="J79" s="1177">
        <v>0</v>
      </c>
      <c r="K79" s="1133">
        <v>0</v>
      </c>
      <c r="L79" s="1177">
        <v>0</v>
      </c>
      <c r="M79" s="439">
        <v>452021</v>
      </c>
      <c r="N79" s="439">
        <v>0</v>
      </c>
      <c r="O79" s="439">
        <v>0</v>
      </c>
      <c r="P79" s="433">
        <v>0</v>
      </c>
      <c r="Q79" s="433">
        <v>0</v>
      </c>
      <c r="R79" s="449">
        <v>452021</v>
      </c>
      <c r="S79" s="67">
        <v>304</v>
      </c>
    </row>
    <row r="80" spans="1:19" s="101" customFormat="1" ht="23.1" customHeight="1">
      <c r="A80" s="66">
        <v>305</v>
      </c>
      <c r="B80" s="65" t="s">
        <v>1132</v>
      </c>
      <c r="C80" s="384" t="s">
        <v>515</v>
      </c>
      <c r="D80" s="480">
        <v>12</v>
      </c>
      <c r="E80" s="1133">
        <v>0</v>
      </c>
      <c r="F80" s="1177">
        <v>0</v>
      </c>
      <c r="G80" s="1133">
        <v>0</v>
      </c>
      <c r="H80" s="1177">
        <v>0</v>
      </c>
      <c r="I80" s="1133">
        <v>0</v>
      </c>
      <c r="J80" s="1177">
        <v>0</v>
      </c>
      <c r="K80" s="1133">
        <v>0</v>
      </c>
      <c r="L80" s="1177">
        <v>0</v>
      </c>
      <c r="M80" s="439">
        <v>345252</v>
      </c>
      <c r="N80" s="439">
        <v>0</v>
      </c>
      <c r="O80" s="439">
        <v>0</v>
      </c>
      <c r="P80" s="433">
        <v>0</v>
      </c>
      <c r="Q80" s="433">
        <v>0</v>
      </c>
      <c r="R80" s="449">
        <v>345252</v>
      </c>
      <c r="S80" s="67">
        <v>305</v>
      </c>
    </row>
    <row r="81" spans="1:19" s="101" customFormat="1" ht="23.1" customHeight="1">
      <c r="A81" s="66">
        <v>306</v>
      </c>
      <c r="B81" s="65" t="s">
        <v>1133</v>
      </c>
      <c r="C81" s="384" t="s">
        <v>515</v>
      </c>
      <c r="D81" s="480">
        <v>12</v>
      </c>
      <c r="E81" s="1133">
        <v>0</v>
      </c>
      <c r="F81" s="1177">
        <v>0</v>
      </c>
      <c r="G81" s="1133">
        <v>0</v>
      </c>
      <c r="H81" s="1177">
        <v>0</v>
      </c>
      <c r="I81" s="1133">
        <v>0</v>
      </c>
      <c r="J81" s="1177">
        <v>0</v>
      </c>
      <c r="K81" s="1133">
        <v>0</v>
      </c>
      <c r="L81" s="1177">
        <v>0</v>
      </c>
      <c r="M81" s="439">
        <v>1129306</v>
      </c>
      <c r="N81" s="439">
        <v>0</v>
      </c>
      <c r="O81" s="439">
        <v>9</v>
      </c>
      <c r="P81" s="433">
        <v>0</v>
      </c>
      <c r="Q81" s="433">
        <v>-25854</v>
      </c>
      <c r="R81" s="449">
        <v>1103443</v>
      </c>
      <c r="S81" s="67">
        <v>306</v>
      </c>
    </row>
    <row r="82" spans="1:19" s="101" customFormat="1" ht="23.1" customHeight="1">
      <c r="A82" s="75"/>
      <c r="B82" s="76"/>
      <c r="C82" s="481"/>
      <c r="D82" s="482"/>
      <c r="E82" s="1134"/>
      <c r="F82" s="1178"/>
      <c r="G82" s="1134"/>
      <c r="H82" s="1178"/>
      <c r="I82" s="1134"/>
      <c r="J82" s="1178"/>
      <c r="K82" s="1134"/>
      <c r="L82" s="1178"/>
      <c r="M82" s="451"/>
      <c r="N82" s="451"/>
      <c r="O82" s="451"/>
      <c r="P82" s="434"/>
      <c r="Q82" s="434"/>
      <c r="R82" s="1011"/>
      <c r="S82" s="77"/>
    </row>
    <row r="83" spans="1:19" s="101" customFormat="1" ht="23.1" customHeight="1">
      <c r="A83" s="66"/>
      <c r="B83" s="65"/>
      <c r="C83" s="478"/>
      <c r="D83" s="479"/>
      <c r="E83" s="1132"/>
      <c r="F83" s="1179"/>
      <c r="G83" s="1132"/>
      <c r="H83" s="1179"/>
      <c r="I83" s="1132"/>
      <c r="J83" s="1179"/>
      <c r="K83" s="1132"/>
      <c r="L83" s="1179"/>
      <c r="M83" s="1027"/>
      <c r="N83" s="1027"/>
      <c r="O83" s="1027"/>
      <c r="P83" s="435"/>
      <c r="Q83" s="435"/>
      <c r="R83" s="1010"/>
      <c r="S83" s="67"/>
    </row>
    <row r="84" spans="1:19" s="101" customFormat="1" ht="23.1" customHeight="1">
      <c r="A84" s="66"/>
      <c r="B84" s="65"/>
      <c r="C84" s="384"/>
      <c r="D84" s="480"/>
      <c r="E84" s="1133"/>
      <c r="F84" s="1177"/>
      <c r="G84" s="1133"/>
      <c r="H84" s="1177"/>
      <c r="I84" s="1133"/>
      <c r="J84" s="1177"/>
      <c r="K84" s="1133"/>
      <c r="L84" s="1177"/>
      <c r="M84" s="439"/>
      <c r="N84" s="439"/>
      <c r="O84" s="439"/>
      <c r="P84" s="433"/>
      <c r="Q84" s="433"/>
      <c r="R84" s="449"/>
      <c r="S84" s="67"/>
    </row>
    <row r="85" spans="1:19" s="101" customFormat="1" ht="23.1" customHeight="1">
      <c r="A85" s="66"/>
      <c r="B85" s="65"/>
      <c r="C85" s="384"/>
      <c r="D85" s="480"/>
      <c r="E85" s="1133"/>
      <c r="F85" s="1177"/>
      <c r="G85" s="1133"/>
      <c r="H85" s="1177"/>
      <c r="I85" s="1133"/>
      <c r="J85" s="1177"/>
      <c r="K85" s="1133"/>
      <c r="L85" s="1177"/>
      <c r="M85" s="439"/>
      <c r="N85" s="439"/>
      <c r="O85" s="439"/>
      <c r="P85" s="433"/>
      <c r="Q85" s="433"/>
      <c r="R85" s="449"/>
      <c r="S85" s="67"/>
    </row>
    <row r="86" spans="1:19" s="101" customFormat="1" ht="23.1" customHeight="1">
      <c r="A86" s="66"/>
      <c r="B86" s="65"/>
      <c r="C86" s="384"/>
      <c r="D86" s="480"/>
      <c r="E86" s="1133"/>
      <c r="F86" s="1177"/>
      <c r="G86" s="1133"/>
      <c r="H86" s="1177"/>
      <c r="I86" s="1133"/>
      <c r="J86" s="1177"/>
      <c r="K86" s="1133"/>
      <c r="L86" s="1177"/>
      <c r="M86" s="439"/>
      <c r="N86" s="439"/>
      <c r="O86" s="439"/>
      <c r="P86" s="433"/>
      <c r="Q86" s="433"/>
      <c r="R86" s="449"/>
      <c r="S86" s="67"/>
    </row>
    <row r="87" spans="1:19" s="101" customFormat="1" ht="23.1" customHeight="1">
      <c r="A87" s="75"/>
      <c r="B87" s="76"/>
      <c r="C87" s="481"/>
      <c r="D87" s="482"/>
      <c r="E87" s="1134"/>
      <c r="F87" s="1178"/>
      <c r="G87" s="1134"/>
      <c r="H87" s="1178"/>
      <c r="I87" s="1134"/>
      <c r="J87" s="1178"/>
      <c r="K87" s="1134"/>
      <c r="L87" s="1178"/>
      <c r="M87" s="451"/>
      <c r="N87" s="451"/>
      <c r="O87" s="451"/>
      <c r="P87" s="434"/>
      <c r="Q87" s="434"/>
      <c r="R87" s="1011"/>
      <c r="S87" s="77"/>
    </row>
    <row r="88" spans="1:19" s="101" customFormat="1" ht="23.1" customHeight="1">
      <c r="A88" s="66"/>
      <c r="B88" s="65"/>
      <c r="C88" s="478"/>
      <c r="D88" s="479"/>
      <c r="E88" s="1132"/>
      <c r="F88" s="1179"/>
      <c r="G88" s="1132"/>
      <c r="H88" s="1179"/>
      <c r="I88" s="1132"/>
      <c r="J88" s="1179"/>
      <c r="K88" s="1132"/>
      <c r="L88" s="1179"/>
      <c r="M88" s="1027"/>
      <c r="N88" s="1027"/>
      <c r="O88" s="1027"/>
      <c r="P88" s="435"/>
      <c r="Q88" s="435"/>
      <c r="R88" s="1010"/>
      <c r="S88" s="67"/>
    </row>
    <row r="89" spans="1:19" s="101" customFormat="1" ht="23.1" customHeight="1">
      <c r="A89" s="66"/>
      <c r="B89" s="65"/>
      <c r="C89" s="384"/>
      <c r="D89" s="480"/>
      <c r="E89" s="1133"/>
      <c r="F89" s="1177"/>
      <c r="G89" s="1133"/>
      <c r="H89" s="1177"/>
      <c r="I89" s="1133"/>
      <c r="J89" s="1177"/>
      <c r="K89" s="1133"/>
      <c r="L89" s="1177"/>
      <c r="M89" s="439"/>
      <c r="N89" s="439"/>
      <c r="O89" s="439"/>
      <c r="P89" s="433"/>
      <c r="Q89" s="433"/>
      <c r="R89" s="449"/>
      <c r="S89" s="67"/>
    </row>
    <row r="90" spans="1:19" s="101" customFormat="1" ht="23.1" customHeight="1">
      <c r="A90" s="66"/>
      <c r="B90" s="65"/>
      <c r="C90" s="384"/>
      <c r="D90" s="480"/>
      <c r="E90" s="1133"/>
      <c r="F90" s="1177"/>
      <c r="G90" s="1133"/>
      <c r="H90" s="1177"/>
      <c r="I90" s="1133"/>
      <c r="J90" s="1177"/>
      <c r="K90" s="1133"/>
      <c r="L90" s="1177"/>
      <c r="M90" s="439"/>
      <c r="N90" s="439"/>
      <c r="O90" s="439"/>
      <c r="P90" s="433"/>
      <c r="Q90" s="433"/>
      <c r="R90" s="449"/>
      <c r="S90" s="67"/>
    </row>
    <row r="91" spans="1:19" s="101" customFormat="1" ht="23.1" customHeight="1">
      <c r="A91" s="66"/>
      <c r="B91" s="65"/>
      <c r="C91" s="384"/>
      <c r="D91" s="480"/>
      <c r="E91" s="1133"/>
      <c r="F91" s="1177"/>
      <c r="G91" s="1133"/>
      <c r="H91" s="1177"/>
      <c r="I91" s="1133"/>
      <c r="J91" s="1177"/>
      <c r="K91" s="1133"/>
      <c r="L91" s="1177"/>
      <c r="M91" s="439"/>
      <c r="N91" s="439"/>
      <c r="O91" s="439"/>
      <c r="P91" s="433"/>
      <c r="Q91" s="433"/>
      <c r="R91" s="449"/>
      <c r="S91" s="67"/>
    </row>
    <row r="92" spans="1:19" s="101" customFormat="1" ht="23.1" customHeight="1">
      <c r="A92" s="75"/>
      <c r="B92" s="76"/>
      <c r="C92" s="481"/>
      <c r="D92" s="482"/>
      <c r="E92" s="1134"/>
      <c r="F92" s="1178"/>
      <c r="G92" s="1134"/>
      <c r="H92" s="1178"/>
      <c r="I92" s="1134"/>
      <c r="J92" s="1178"/>
      <c r="K92" s="1134"/>
      <c r="L92" s="1178"/>
      <c r="M92" s="451"/>
      <c r="N92" s="451"/>
      <c r="O92" s="451"/>
      <c r="P92" s="434"/>
      <c r="Q92" s="434"/>
      <c r="R92" s="1011"/>
      <c r="S92" s="77"/>
    </row>
    <row r="93" spans="1:19" s="101" customFormat="1" ht="23.1" customHeight="1">
      <c r="A93" s="66"/>
      <c r="B93" s="65"/>
      <c r="C93" s="384"/>
      <c r="D93" s="480"/>
      <c r="E93" s="1133"/>
      <c r="F93" s="1177"/>
      <c r="G93" s="1133"/>
      <c r="H93" s="1177"/>
      <c r="I93" s="1133"/>
      <c r="J93" s="1177"/>
      <c r="K93" s="1133"/>
      <c r="L93" s="1177"/>
      <c r="M93" s="439"/>
      <c r="N93" s="439"/>
      <c r="O93" s="439"/>
      <c r="P93" s="433"/>
      <c r="Q93" s="433"/>
      <c r="R93" s="449"/>
      <c r="S93" s="67"/>
    </row>
    <row r="94" spans="1:19" s="101" customFormat="1" ht="23.1" customHeight="1">
      <c r="A94" s="66"/>
      <c r="B94" s="65"/>
      <c r="C94" s="384"/>
      <c r="D94" s="480"/>
      <c r="E94" s="1133"/>
      <c r="F94" s="1177"/>
      <c r="G94" s="1133"/>
      <c r="H94" s="1177"/>
      <c r="I94" s="1133"/>
      <c r="J94" s="1177"/>
      <c r="K94" s="1133"/>
      <c r="L94" s="1177"/>
      <c r="M94" s="439"/>
      <c r="N94" s="439"/>
      <c r="O94" s="439"/>
      <c r="P94" s="433"/>
      <c r="Q94" s="433"/>
      <c r="R94" s="449"/>
      <c r="S94" s="67"/>
    </row>
    <row r="95" spans="1:19" s="101" customFormat="1" ht="23.1" customHeight="1">
      <c r="A95" s="66"/>
      <c r="B95" s="65"/>
      <c r="C95" s="384"/>
      <c r="D95" s="480"/>
      <c r="E95" s="1133"/>
      <c r="F95" s="1177"/>
      <c r="G95" s="1133"/>
      <c r="H95" s="1177"/>
      <c r="I95" s="1133"/>
      <c r="J95" s="1177"/>
      <c r="K95" s="1133"/>
      <c r="L95" s="1177"/>
      <c r="M95" s="439"/>
      <c r="N95" s="439"/>
      <c r="O95" s="439"/>
      <c r="P95" s="433"/>
      <c r="Q95" s="433"/>
      <c r="R95" s="449"/>
      <c r="S95" s="67"/>
    </row>
    <row r="96" spans="1:19" s="196" customFormat="1" ht="23.1" customHeight="1">
      <c r="A96" s="78"/>
      <c r="B96" s="65"/>
      <c r="C96" s="384"/>
      <c r="D96" s="480"/>
      <c r="E96" s="1133"/>
      <c r="F96" s="1177"/>
      <c r="G96" s="1133"/>
      <c r="H96" s="1177"/>
      <c r="I96" s="1133"/>
      <c r="J96" s="1177"/>
      <c r="K96" s="1133"/>
      <c r="L96" s="1177"/>
      <c r="M96" s="439"/>
      <c r="N96" s="439"/>
      <c r="O96" s="439"/>
      <c r="P96" s="433"/>
      <c r="Q96" s="433"/>
      <c r="R96" s="449"/>
      <c r="S96" s="79"/>
    </row>
    <row r="97" spans="1:19" s="196" customFormat="1" ht="23.1" customHeight="1">
      <c r="A97" s="75"/>
      <c r="B97" s="76"/>
      <c r="C97" s="481"/>
      <c r="D97" s="482"/>
      <c r="E97" s="1134"/>
      <c r="F97" s="1178"/>
      <c r="G97" s="1134"/>
      <c r="H97" s="1178"/>
      <c r="I97" s="1134"/>
      <c r="J97" s="1178"/>
      <c r="K97" s="1134"/>
      <c r="L97" s="1178"/>
      <c r="M97" s="451"/>
      <c r="N97" s="451"/>
      <c r="O97" s="451"/>
      <c r="P97" s="434"/>
      <c r="Q97" s="434"/>
      <c r="R97" s="1011"/>
      <c r="S97" s="77"/>
    </row>
    <row r="98" spans="1:19" s="101" customFormat="1" ht="23.1" customHeight="1">
      <c r="A98" s="66"/>
      <c r="B98" s="65"/>
      <c r="C98" s="384"/>
      <c r="D98" s="480"/>
      <c r="E98" s="1133"/>
      <c r="F98" s="1177"/>
      <c r="G98" s="1133"/>
      <c r="H98" s="1177"/>
      <c r="I98" s="1133"/>
      <c r="J98" s="1177"/>
      <c r="K98" s="1133"/>
      <c r="L98" s="1177"/>
      <c r="M98" s="439"/>
      <c r="N98" s="439"/>
      <c r="O98" s="439"/>
      <c r="P98" s="433"/>
      <c r="Q98" s="433"/>
      <c r="R98" s="449"/>
      <c r="S98" s="67"/>
    </row>
    <row r="99" spans="1:19" s="101" customFormat="1" ht="23.1" customHeight="1">
      <c r="A99" s="66"/>
      <c r="B99" s="65"/>
      <c r="C99" s="384"/>
      <c r="D99" s="480"/>
      <c r="E99" s="1133"/>
      <c r="F99" s="1177"/>
      <c r="G99" s="1133"/>
      <c r="H99" s="1177"/>
      <c r="I99" s="1133"/>
      <c r="J99" s="1177"/>
      <c r="K99" s="1133"/>
      <c r="L99" s="1177"/>
      <c r="M99" s="439"/>
      <c r="N99" s="439"/>
      <c r="O99" s="439"/>
      <c r="P99" s="433"/>
      <c r="Q99" s="433"/>
      <c r="R99" s="449"/>
      <c r="S99" s="67"/>
    </row>
    <row r="100" spans="1:19" s="101" customFormat="1" ht="23.1" customHeight="1">
      <c r="A100" s="66"/>
      <c r="B100" s="65"/>
      <c r="C100" s="384"/>
      <c r="D100" s="480"/>
      <c r="E100" s="1133"/>
      <c r="F100" s="1177"/>
      <c r="G100" s="1133"/>
      <c r="H100" s="1177"/>
      <c r="I100" s="1133"/>
      <c r="J100" s="1177"/>
      <c r="K100" s="1133"/>
      <c r="L100" s="1177"/>
      <c r="M100" s="439"/>
      <c r="N100" s="439"/>
      <c r="O100" s="439"/>
      <c r="P100" s="433"/>
      <c r="Q100" s="433"/>
      <c r="R100" s="449"/>
      <c r="S100" s="67"/>
    </row>
    <row r="101" spans="1:19" s="196" customFormat="1" ht="23.1" customHeight="1">
      <c r="A101" s="78"/>
      <c r="B101" s="65"/>
      <c r="C101" s="384"/>
      <c r="D101" s="480"/>
      <c r="E101" s="1133"/>
      <c r="F101" s="1177"/>
      <c r="G101" s="1133"/>
      <c r="H101" s="1177"/>
      <c r="I101" s="1133"/>
      <c r="J101" s="1177"/>
      <c r="K101" s="1133"/>
      <c r="L101" s="1177"/>
      <c r="M101" s="439"/>
      <c r="N101" s="439"/>
      <c r="O101" s="439"/>
      <c r="P101" s="433"/>
      <c r="Q101" s="433"/>
      <c r="R101" s="449"/>
      <c r="S101" s="79"/>
    </row>
    <row r="102" spans="1:19" s="196" customFormat="1" ht="23.1" customHeight="1">
      <c r="A102" s="75"/>
      <c r="B102" s="76"/>
      <c r="C102" s="481"/>
      <c r="D102" s="482"/>
      <c r="E102" s="1134"/>
      <c r="F102" s="1178"/>
      <c r="G102" s="1134"/>
      <c r="H102" s="1178"/>
      <c r="I102" s="1134"/>
      <c r="J102" s="1178"/>
      <c r="K102" s="1134"/>
      <c r="L102" s="1178"/>
      <c r="M102" s="451"/>
      <c r="N102" s="451"/>
      <c r="O102" s="451"/>
      <c r="P102" s="434"/>
      <c r="Q102" s="434"/>
      <c r="R102" s="1011"/>
      <c r="S102" s="77"/>
    </row>
    <row r="103" spans="1:19" s="196" customFormat="1" ht="23.1" customHeight="1">
      <c r="A103" s="66"/>
      <c r="B103" s="65"/>
      <c r="C103" s="384"/>
      <c r="D103" s="480"/>
      <c r="E103" s="1133"/>
      <c r="F103" s="1177"/>
      <c r="G103" s="1133"/>
      <c r="H103" s="1177"/>
      <c r="I103" s="1133"/>
      <c r="J103" s="1177"/>
      <c r="K103" s="1133"/>
      <c r="L103" s="1177"/>
      <c r="M103" s="439"/>
      <c r="N103" s="439"/>
      <c r="O103" s="439"/>
      <c r="P103" s="433"/>
      <c r="Q103" s="433"/>
      <c r="R103" s="449"/>
      <c r="S103" s="67"/>
    </row>
    <row r="104" spans="1:19" s="196" customFormat="1" ht="23.1" customHeight="1">
      <c r="A104" s="66"/>
      <c r="B104" s="65"/>
      <c r="C104" s="384"/>
      <c r="D104" s="480"/>
      <c r="E104" s="1133"/>
      <c r="F104" s="1177"/>
      <c r="G104" s="1133"/>
      <c r="H104" s="1177"/>
      <c r="I104" s="1133"/>
      <c r="J104" s="1177"/>
      <c r="K104" s="1133"/>
      <c r="L104" s="1177"/>
      <c r="M104" s="439"/>
      <c r="N104" s="439"/>
      <c r="O104" s="439"/>
      <c r="P104" s="433"/>
      <c r="Q104" s="433"/>
      <c r="R104" s="449"/>
      <c r="S104" s="67"/>
    </row>
    <row r="105" spans="1:19" s="196" customFormat="1" ht="23.1" customHeight="1">
      <c r="A105" s="66"/>
      <c r="B105" s="65"/>
      <c r="C105" s="384"/>
      <c r="D105" s="480"/>
      <c r="E105" s="1133"/>
      <c r="F105" s="1177"/>
      <c r="G105" s="1133"/>
      <c r="H105" s="1177"/>
      <c r="I105" s="1133"/>
      <c r="J105" s="1177"/>
      <c r="K105" s="1133"/>
      <c r="L105" s="1177"/>
      <c r="M105" s="439"/>
      <c r="N105" s="439"/>
      <c r="O105" s="439"/>
      <c r="P105" s="433"/>
      <c r="Q105" s="433"/>
      <c r="R105" s="449"/>
      <c r="S105" s="67"/>
    </row>
    <row r="106" spans="1:19" s="101" customFormat="1" ht="23.1" customHeight="1">
      <c r="A106" s="66"/>
      <c r="B106" s="65"/>
      <c r="C106" s="384"/>
      <c r="D106" s="480"/>
      <c r="E106" s="1133"/>
      <c r="F106" s="1177"/>
      <c r="G106" s="1133"/>
      <c r="H106" s="1177"/>
      <c r="I106" s="1133"/>
      <c r="J106" s="1177"/>
      <c r="K106" s="1133"/>
      <c r="L106" s="1177"/>
      <c r="M106" s="439"/>
      <c r="N106" s="439"/>
      <c r="O106" s="439"/>
      <c r="P106" s="433"/>
      <c r="Q106" s="433"/>
      <c r="R106" s="449"/>
      <c r="S106" s="67"/>
    </row>
    <row r="107" spans="1:19" s="101" customFormat="1" ht="23.1" customHeight="1" thickBot="1">
      <c r="A107" s="81"/>
      <c r="B107" s="82"/>
      <c r="C107" s="485"/>
      <c r="D107" s="486"/>
      <c r="E107" s="1135"/>
      <c r="F107" s="1180"/>
      <c r="G107" s="1135"/>
      <c r="H107" s="1180"/>
      <c r="I107" s="1135"/>
      <c r="J107" s="1180"/>
      <c r="K107" s="1135"/>
      <c r="L107" s="1180"/>
      <c r="M107" s="1030"/>
      <c r="N107" s="1030"/>
      <c r="O107" s="1030"/>
      <c r="P107" s="441"/>
      <c r="Q107" s="441"/>
      <c r="R107" s="1012"/>
      <c r="S107" s="83"/>
    </row>
    <row r="108" spans="1:19" ht="21.95" customHeight="1"/>
    <row r="109" spans="1:19" ht="21.95" customHeight="1"/>
    <row r="110" spans="1:19" ht="21.95" customHeight="1"/>
    <row r="111" spans="1:19" ht="21.95" customHeight="1"/>
    <row r="112" spans="1:19" ht="21.95" customHeight="1"/>
    <row r="113" ht="21.95" customHeight="1"/>
    <row r="114" ht="21.95" customHeight="1"/>
    <row r="115" ht="21.95" customHeight="1"/>
    <row r="116" ht="21.95" customHeight="1"/>
    <row r="117" ht="21.95" customHeight="1"/>
    <row r="118" ht="21.95" customHeight="1"/>
    <row r="119" ht="21.95" customHeight="1"/>
    <row r="120" ht="21.95" customHeight="1"/>
    <row r="121" ht="21.95" customHeight="1"/>
    <row r="122" ht="21.95" customHeight="1"/>
    <row r="123" ht="21.95" customHeight="1"/>
    <row r="124" ht="21.95" customHeight="1"/>
    <row r="125" ht="21.95" customHeight="1"/>
    <row r="126" ht="21.95" customHeight="1"/>
    <row r="127" ht="21.95" customHeight="1"/>
    <row r="128" ht="21.95" customHeight="1"/>
    <row r="129" ht="21.95" customHeight="1"/>
    <row r="130" ht="21.95" customHeight="1"/>
    <row r="131" ht="21.95" customHeight="1"/>
    <row r="132" ht="21.95" customHeight="1"/>
    <row r="133" ht="21.95" customHeight="1"/>
    <row r="134" ht="21.95" customHeight="1"/>
    <row r="135" ht="21.95" customHeight="1"/>
    <row r="136" ht="21.95" customHeight="1"/>
    <row r="137" ht="21.95" customHeight="1"/>
    <row r="138" ht="21.95" customHeight="1"/>
    <row r="139" ht="21.95" customHeight="1"/>
    <row r="140" ht="21.95" customHeight="1"/>
    <row r="141" ht="21.95" customHeight="1"/>
    <row r="142" ht="21.95" customHeight="1"/>
    <row r="143" ht="21.95" customHeight="1"/>
    <row r="144" ht="21.95" customHeight="1"/>
    <row r="145" ht="21.95" customHeight="1"/>
    <row r="146" ht="21.95" customHeight="1"/>
    <row r="147" ht="21.95" customHeight="1"/>
    <row r="148" ht="21.95" customHeight="1"/>
    <row r="149" ht="21.95" customHeight="1"/>
    <row r="150" ht="21.95" customHeight="1"/>
    <row r="151" ht="21.95" customHeight="1"/>
    <row r="152" ht="21.95" customHeight="1"/>
    <row r="153" ht="21.95" customHeight="1"/>
    <row r="154" ht="21.95" customHeight="1"/>
    <row r="155" ht="21.95" customHeight="1"/>
    <row r="156" ht="21.95" customHeight="1"/>
    <row r="157" ht="21.95" customHeight="1"/>
    <row r="158" ht="21.95" customHeight="1"/>
    <row r="159" ht="21.95" customHeight="1"/>
    <row r="160" ht="21.95" customHeight="1"/>
    <row r="161" ht="21.95" customHeight="1"/>
    <row r="162" ht="21.95" customHeight="1"/>
    <row r="163" ht="21.95" customHeight="1"/>
    <row r="164" ht="21.95" customHeight="1"/>
    <row r="165" ht="21.95" customHeight="1"/>
    <row r="166" ht="21.95" customHeight="1"/>
    <row r="167" ht="21.95" customHeight="1"/>
    <row r="168" ht="21.95" customHeight="1"/>
    <row r="169" ht="21.95" customHeight="1"/>
    <row r="170" ht="21.95" customHeight="1"/>
    <row r="171" ht="21.95" customHeight="1"/>
    <row r="172" ht="21.95" customHeight="1"/>
    <row r="173" ht="21.95" customHeight="1"/>
    <row r="174" ht="21.95" customHeight="1"/>
    <row r="175" ht="21.95" customHeight="1"/>
    <row r="176" ht="21.95" customHeight="1"/>
    <row r="177" ht="21.95" customHeight="1"/>
    <row r="178" ht="21.95" customHeight="1"/>
    <row r="179" ht="21.95" customHeight="1"/>
    <row r="180" ht="21.95" customHeight="1"/>
    <row r="181" ht="21.95" customHeight="1"/>
    <row r="182" ht="21.95" customHeight="1"/>
    <row r="183" ht="21.95" customHeight="1"/>
    <row r="184" ht="21.95" customHeight="1"/>
    <row r="185" ht="21.95" customHeight="1"/>
    <row r="186" ht="21.95" customHeight="1"/>
    <row r="187" ht="21.95" customHeight="1"/>
    <row r="188" ht="21.95" customHeight="1"/>
    <row r="189" ht="21.95" customHeight="1"/>
    <row r="190" ht="21.95" customHeight="1"/>
    <row r="191" ht="21.95" customHeight="1"/>
    <row r="192" ht="21.95" customHeight="1"/>
    <row r="193" ht="21.95" customHeight="1"/>
    <row r="194" ht="21.95" customHeight="1"/>
    <row r="195" ht="21.95" customHeight="1"/>
    <row r="196" ht="21.95" customHeight="1"/>
    <row r="197" ht="21.95" customHeight="1"/>
    <row r="198" ht="21.95" customHeight="1"/>
    <row r="199" ht="21.95" customHeight="1"/>
    <row r="200" ht="21.95" customHeight="1"/>
    <row r="201" ht="21.95" customHeight="1"/>
    <row r="202" ht="21.95" customHeight="1"/>
    <row r="203" ht="21.95" customHeight="1"/>
    <row r="204" ht="21.95" customHeight="1"/>
    <row r="205" ht="21.95" customHeight="1"/>
    <row r="206" ht="21.95" customHeight="1"/>
    <row r="207" ht="21.95" customHeight="1"/>
    <row r="208" ht="21.95" customHeight="1"/>
    <row r="209" ht="21.95" customHeight="1"/>
    <row r="210" ht="21.95" customHeight="1"/>
    <row r="211" ht="21.95" customHeight="1"/>
    <row r="212" ht="21.95" customHeight="1"/>
    <row r="213" ht="21.95" customHeight="1"/>
    <row r="214" ht="21.95" customHeight="1"/>
    <row r="215" ht="21.95" customHeight="1"/>
    <row r="216" ht="21.95" customHeight="1"/>
    <row r="217" ht="21.95" customHeight="1"/>
    <row r="218" ht="21.95" customHeight="1"/>
    <row r="219" ht="21.95" customHeight="1"/>
    <row r="220" ht="21.95" customHeight="1"/>
    <row r="221" ht="21.95" customHeight="1"/>
    <row r="222" ht="21.95" customHeight="1"/>
    <row r="223" ht="21.95" customHeight="1"/>
    <row r="224" ht="21.95" customHeight="1"/>
    <row r="225" ht="21.95" customHeight="1"/>
    <row r="226" ht="21.95" customHeight="1"/>
    <row r="227" ht="21.95" customHeight="1"/>
    <row r="228" ht="21.95" customHeight="1"/>
    <row r="229" ht="21.95" customHeight="1"/>
    <row r="230" ht="21.95" customHeight="1"/>
    <row r="231" ht="21.95" customHeight="1"/>
    <row r="232" ht="21.95" customHeight="1"/>
    <row r="233" ht="21.95" customHeight="1"/>
    <row r="234" ht="21.95" customHeight="1"/>
    <row r="235" ht="21.95" customHeight="1"/>
    <row r="236" ht="21.95" customHeight="1"/>
    <row r="237" ht="21.95" customHeight="1"/>
    <row r="238" ht="21.95" customHeight="1"/>
    <row r="239" ht="21.95" customHeight="1"/>
    <row r="240" ht="21.95" customHeight="1"/>
    <row r="241" ht="21.95" customHeight="1"/>
    <row r="242" ht="21.95" customHeight="1"/>
    <row r="243" ht="21.95" customHeight="1"/>
    <row r="244" ht="21.95" customHeight="1"/>
    <row r="245" ht="21.95" customHeight="1"/>
    <row r="246" ht="21.95" customHeight="1"/>
    <row r="247" ht="21.95" customHeight="1"/>
    <row r="248" ht="21.95" customHeight="1"/>
    <row r="249" ht="21.95" customHeight="1"/>
    <row r="250" ht="21.95" customHeight="1"/>
    <row r="251" ht="21.95" customHeight="1"/>
    <row r="252" ht="21.95" customHeight="1"/>
    <row r="253" ht="21.95" customHeight="1"/>
    <row r="254" ht="21.95" customHeight="1"/>
    <row r="255" ht="21.95" customHeight="1"/>
    <row r="256" ht="21.95" customHeight="1"/>
    <row r="257" ht="21.95" customHeight="1"/>
    <row r="258" ht="21.95" customHeight="1"/>
    <row r="259" ht="21.95" customHeight="1"/>
    <row r="260" ht="21.95" customHeight="1"/>
    <row r="261" ht="21.95" customHeight="1"/>
    <row r="262" ht="21.95" customHeight="1"/>
    <row r="263" ht="21.95" customHeight="1"/>
    <row r="264" ht="21.95" customHeight="1"/>
    <row r="265" ht="21.95" customHeight="1"/>
    <row r="266" ht="21.95" customHeight="1"/>
    <row r="267" ht="21.95" customHeight="1"/>
    <row r="268" ht="21.95" customHeight="1"/>
    <row r="269" ht="21.95" customHeight="1"/>
    <row r="270" ht="21.95" customHeight="1"/>
    <row r="271" ht="21.95" customHeight="1"/>
    <row r="272" ht="21.95" customHeight="1"/>
    <row r="273" ht="21.95" customHeight="1"/>
    <row r="274" ht="21.95" customHeight="1"/>
    <row r="275" ht="21.95" customHeight="1"/>
    <row r="276" ht="21.95" customHeight="1"/>
    <row r="277" ht="21.95" customHeight="1"/>
    <row r="278" ht="21.95" customHeight="1"/>
    <row r="279" ht="21.95" customHeight="1"/>
    <row r="280" ht="21.95" customHeight="1"/>
    <row r="281" ht="21.95" customHeight="1"/>
    <row r="282" ht="21.95" customHeight="1"/>
    <row r="283" ht="21.95" customHeight="1"/>
    <row r="284" ht="21.95" customHeight="1"/>
    <row r="285" ht="21.95" customHeight="1"/>
    <row r="286" ht="21.95" customHeight="1"/>
    <row r="287" ht="21.95" customHeight="1"/>
  </sheetData>
  <mergeCells count="2">
    <mergeCell ref="K3:M3"/>
    <mergeCell ref="E3:J3"/>
  </mergeCells>
  <phoneticPr fontId="2"/>
  <printOptions horizontalCentered="1"/>
  <pageMargins left="0.59055118110236227" right="0.59055118110236227" top="0.54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8" man="1"/>
  </rowBreaks>
  <colBreaks count="1" manualBreakCount="1">
    <brk id="10" max="101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S115"/>
  <sheetViews>
    <sheetView showGridLines="0" view="pageBreakPreview" zoomScale="55" zoomScaleNormal="75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19.7" customHeight="1"/>
  <cols>
    <col min="1" max="1" width="4.875" style="84" customWidth="1"/>
    <col min="2" max="2" width="25.625" style="102" customWidth="1"/>
    <col min="3" max="9" width="17.125" style="102" customWidth="1"/>
    <col min="10" max="13" width="15.625" style="102" customWidth="1"/>
    <col min="14" max="14" width="15.625" style="182" customWidth="1"/>
    <col min="15" max="16" width="26.625" style="182" customWidth="1"/>
    <col min="17" max="17" width="17.125" style="182" customWidth="1"/>
    <col min="18" max="18" width="4.875" style="200" customWidth="1"/>
    <col min="19" max="16384" width="9" style="102"/>
  </cols>
  <sheetData>
    <row r="1" spans="1:18" ht="30.95" customHeight="1">
      <c r="A1" s="4" t="s">
        <v>199</v>
      </c>
      <c r="R1" s="183"/>
    </row>
    <row r="2" spans="1:18" s="86" customFormat="1" ht="22.5" customHeight="1" thickBot="1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132"/>
      <c r="R2" s="209" t="s">
        <v>627</v>
      </c>
    </row>
    <row r="3" spans="1:18" s="187" customFormat="1" ht="24.95" customHeight="1">
      <c r="A3" s="13" t="s">
        <v>549</v>
      </c>
      <c r="B3" s="14"/>
      <c r="C3" s="202" t="s">
        <v>628</v>
      </c>
      <c r="D3" s="89"/>
      <c r="E3" s="89"/>
      <c r="F3" s="201"/>
      <c r="G3" s="185"/>
      <c r="H3" s="202" t="s">
        <v>629</v>
      </c>
      <c r="I3" s="201"/>
      <c r="J3" s="185"/>
      <c r="K3" s="185"/>
      <c r="L3" s="185"/>
      <c r="M3" s="185"/>
      <c r="N3" s="185"/>
      <c r="O3" s="185"/>
      <c r="P3" s="185"/>
      <c r="Q3" s="489"/>
      <c r="R3" s="20" t="s">
        <v>549</v>
      </c>
    </row>
    <row r="4" spans="1:18" s="187" customFormat="1" ht="24.95" customHeight="1">
      <c r="A4" s="22" t="s">
        <v>550</v>
      </c>
      <c r="B4" s="23"/>
      <c r="C4" s="92"/>
      <c r="D4" s="92"/>
      <c r="E4" s="92"/>
      <c r="F4" s="92"/>
      <c r="G4" s="93" t="s">
        <v>470</v>
      </c>
      <c r="H4" s="92"/>
      <c r="I4" s="92"/>
      <c r="J4" s="93" t="s">
        <v>529</v>
      </c>
      <c r="K4" s="93" t="s">
        <v>630</v>
      </c>
      <c r="L4" s="93" t="s">
        <v>631</v>
      </c>
      <c r="M4" s="93" t="s">
        <v>280</v>
      </c>
      <c r="N4" s="93" t="s">
        <v>529</v>
      </c>
      <c r="O4" s="93" t="s">
        <v>632</v>
      </c>
      <c r="P4" s="93" t="s">
        <v>633</v>
      </c>
      <c r="Q4" s="409" t="s">
        <v>764</v>
      </c>
      <c r="R4" s="29" t="s">
        <v>550</v>
      </c>
    </row>
    <row r="5" spans="1:18" s="187" customFormat="1" ht="24.95" customHeight="1">
      <c r="A5" s="22" t="s">
        <v>551</v>
      </c>
      <c r="B5" s="23" t="s">
        <v>512</v>
      </c>
      <c r="C5" s="93" t="s">
        <v>531</v>
      </c>
      <c r="D5" s="93" t="s">
        <v>532</v>
      </c>
      <c r="E5" s="93" t="s">
        <v>533</v>
      </c>
      <c r="F5" s="93" t="s">
        <v>534</v>
      </c>
      <c r="G5" s="93"/>
      <c r="H5" s="93" t="s">
        <v>531</v>
      </c>
      <c r="I5" s="93" t="s">
        <v>532</v>
      </c>
      <c r="J5" s="93"/>
      <c r="K5" s="93"/>
      <c r="L5" s="93"/>
      <c r="M5" s="93" t="s">
        <v>440</v>
      </c>
      <c r="N5" s="93"/>
      <c r="O5" s="93"/>
      <c r="P5" s="93"/>
      <c r="Q5" s="409" t="s">
        <v>766</v>
      </c>
      <c r="R5" s="29" t="s">
        <v>551</v>
      </c>
    </row>
    <row r="6" spans="1:18" s="187" customFormat="1" ht="24.95" customHeight="1">
      <c r="A6" s="22" t="s">
        <v>552</v>
      </c>
      <c r="B6" s="23"/>
      <c r="C6" s="90" t="s">
        <v>634</v>
      </c>
      <c r="D6" s="90" t="s">
        <v>634</v>
      </c>
      <c r="E6" s="90" t="s">
        <v>635</v>
      </c>
      <c r="F6" s="90" t="s">
        <v>635</v>
      </c>
      <c r="G6" s="93" t="s">
        <v>471</v>
      </c>
      <c r="H6" s="93"/>
      <c r="I6" s="93"/>
      <c r="J6" s="93" t="s">
        <v>507</v>
      </c>
      <c r="K6" s="93" t="s">
        <v>507</v>
      </c>
      <c r="L6" s="93" t="s">
        <v>507</v>
      </c>
      <c r="M6" s="93" t="s">
        <v>507</v>
      </c>
      <c r="N6" s="93" t="s">
        <v>508</v>
      </c>
      <c r="O6" s="93" t="s">
        <v>636</v>
      </c>
      <c r="P6" s="93" t="s">
        <v>636</v>
      </c>
      <c r="Q6" s="409" t="s">
        <v>767</v>
      </c>
      <c r="R6" s="29" t="s">
        <v>552</v>
      </c>
    </row>
    <row r="7" spans="1:18" s="187" customFormat="1" ht="24.95" customHeight="1" thickBot="1">
      <c r="A7" s="44" t="s">
        <v>553</v>
      </c>
      <c r="B7" s="4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410"/>
      <c r="R7" s="56" t="s">
        <v>553</v>
      </c>
    </row>
    <row r="8" spans="1:18" s="196" customFormat="1" ht="30" customHeight="1">
      <c r="A8" s="26"/>
      <c r="B8" s="35" t="s">
        <v>1136</v>
      </c>
      <c r="C8" s="539" t="s">
        <v>1142</v>
      </c>
      <c r="D8" s="540" t="s">
        <v>1142</v>
      </c>
      <c r="E8" s="540" t="s">
        <v>1142</v>
      </c>
      <c r="F8" s="540" t="s">
        <v>1142</v>
      </c>
      <c r="G8" s="540" t="s">
        <v>1142</v>
      </c>
      <c r="H8" s="1132">
        <v>643706591</v>
      </c>
      <c r="I8" s="1132">
        <v>0</v>
      </c>
      <c r="J8" s="1132">
        <v>575050</v>
      </c>
      <c r="K8" s="1132">
        <v>211379</v>
      </c>
      <c r="L8" s="1132">
        <v>469</v>
      </c>
      <c r="M8" s="1132">
        <v>11333</v>
      </c>
      <c r="N8" s="1132">
        <v>715599</v>
      </c>
      <c r="O8" s="547" t="s">
        <v>760</v>
      </c>
      <c r="P8" s="538" t="s">
        <v>760</v>
      </c>
      <c r="Q8" s="548" t="s">
        <v>760</v>
      </c>
      <c r="R8" s="79"/>
    </row>
    <row r="9" spans="1:18" s="196" customFormat="1" ht="30" customHeight="1">
      <c r="A9" s="26"/>
      <c r="B9" s="35" t="s">
        <v>1137</v>
      </c>
      <c r="C9" s="541" t="s">
        <v>1142</v>
      </c>
      <c r="D9" s="541" t="s">
        <v>1142</v>
      </c>
      <c r="E9" s="541" t="s">
        <v>1142</v>
      </c>
      <c r="F9" s="541" t="s">
        <v>1142</v>
      </c>
      <c r="G9" s="541" t="s">
        <v>1142</v>
      </c>
      <c r="H9" s="1133">
        <v>643706591</v>
      </c>
      <c r="I9" s="1137">
        <v>0</v>
      </c>
      <c r="J9" s="1137">
        <v>525377</v>
      </c>
      <c r="K9" s="1137">
        <v>211379</v>
      </c>
      <c r="L9" s="1137">
        <v>466</v>
      </c>
      <c r="M9" s="1137">
        <v>11333</v>
      </c>
      <c r="N9" s="439">
        <v>643156</v>
      </c>
      <c r="O9" s="525" t="s">
        <v>760</v>
      </c>
      <c r="P9" s="525" t="s">
        <v>760</v>
      </c>
      <c r="Q9" s="526" t="s">
        <v>760</v>
      </c>
      <c r="R9" s="67"/>
    </row>
    <row r="10" spans="1:18" s="196" customFormat="1" ht="30" customHeight="1">
      <c r="A10" s="26"/>
      <c r="B10" s="35" t="s">
        <v>1138</v>
      </c>
      <c r="C10" s="541" t="s">
        <v>1142</v>
      </c>
      <c r="D10" s="541" t="s">
        <v>1142</v>
      </c>
      <c r="E10" s="541" t="s">
        <v>1142</v>
      </c>
      <c r="F10" s="541" t="s">
        <v>1142</v>
      </c>
      <c r="G10" s="541" t="s">
        <v>1142</v>
      </c>
      <c r="H10" s="1137">
        <v>0</v>
      </c>
      <c r="I10" s="1137">
        <v>0</v>
      </c>
      <c r="J10" s="1137">
        <v>49673</v>
      </c>
      <c r="K10" s="1137">
        <v>0</v>
      </c>
      <c r="L10" s="1137">
        <v>3</v>
      </c>
      <c r="M10" s="1137">
        <v>0</v>
      </c>
      <c r="N10" s="438">
        <v>72443</v>
      </c>
      <c r="O10" s="525" t="s">
        <v>760</v>
      </c>
      <c r="P10" s="532" t="s">
        <v>760</v>
      </c>
      <c r="Q10" s="549" t="s">
        <v>760</v>
      </c>
      <c r="R10" s="67"/>
    </row>
    <row r="11" spans="1:18" s="187" customFormat="1" ht="30" customHeight="1">
      <c r="A11" s="22"/>
      <c r="B11" s="30" t="s">
        <v>1139</v>
      </c>
      <c r="C11" s="542" t="s">
        <v>1142</v>
      </c>
      <c r="D11" s="532" t="s">
        <v>1142</v>
      </c>
      <c r="E11" s="532" t="s">
        <v>1142</v>
      </c>
      <c r="F11" s="532" t="s">
        <v>1142</v>
      </c>
      <c r="G11" s="532" t="s">
        <v>1142</v>
      </c>
      <c r="H11" s="1137">
        <v>604732324</v>
      </c>
      <c r="I11" s="1137">
        <v>0</v>
      </c>
      <c r="J11" s="1137">
        <v>488037</v>
      </c>
      <c r="K11" s="1137">
        <v>195567</v>
      </c>
      <c r="L11" s="1137">
        <v>440</v>
      </c>
      <c r="M11" s="1137">
        <v>10938</v>
      </c>
      <c r="N11" s="438">
        <v>595555</v>
      </c>
      <c r="O11" s="525" t="s">
        <v>760</v>
      </c>
      <c r="P11" s="532" t="s">
        <v>760</v>
      </c>
      <c r="Q11" s="549" t="s">
        <v>760</v>
      </c>
      <c r="R11" s="59"/>
    </row>
    <row r="12" spans="1:18" s="187" customFormat="1" ht="30" customHeight="1">
      <c r="A12" s="122"/>
      <c r="B12" s="203" t="s">
        <v>1140</v>
      </c>
      <c r="C12" s="542" t="s">
        <v>1142</v>
      </c>
      <c r="D12" s="532" t="s">
        <v>1142</v>
      </c>
      <c r="E12" s="532" t="s">
        <v>1142</v>
      </c>
      <c r="F12" s="532" t="s">
        <v>1142</v>
      </c>
      <c r="G12" s="532" t="s">
        <v>1142</v>
      </c>
      <c r="H12" s="1138">
        <v>38974267</v>
      </c>
      <c r="I12" s="1138">
        <v>0</v>
      </c>
      <c r="J12" s="1138">
        <v>37340</v>
      </c>
      <c r="K12" s="1138">
        <v>15812</v>
      </c>
      <c r="L12" s="1138">
        <v>26</v>
      </c>
      <c r="M12" s="1138">
        <v>395</v>
      </c>
      <c r="N12" s="440">
        <v>47601</v>
      </c>
      <c r="O12" s="528" t="s">
        <v>760</v>
      </c>
      <c r="P12" s="528" t="s">
        <v>760</v>
      </c>
      <c r="Q12" s="529" t="s">
        <v>760</v>
      </c>
      <c r="R12" s="141"/>
    </row>
    <row r="13" spans="1:18" ht="23.1" customHeight="1">
      <c r="A13" s="64">
        <v>1</v>
      </c>
      <c r="B13" s="97" t="s">
        <v>1065</v>
      </c>
      <c r="C13" s="1122">
        <v>1.4</v>
      </c>
      <c r="D13" s="1122">
        <v>0</v>
      </c>
      <c r="E13" s="1132">
        <v>9000</v>
      </c>
      <c r="F13" s="1132">
        <v>0</v>
      </c>
      <c r="G13" s="1132">
        <v>140</v>
      </c>
      <c r="H13" s="1132">
        <v>32312261</v>
      </c>
      <c r="I13" s="1132">
        <v>0</v>
      </c>
      <c r="J13" s="1132">
        <v>26662</v>
      </c>
      <c r="K13" s="1132">
        <v>10479</v>
      </c>
      <c r="L13" s="1132">
        <v>38</v>
      </c>
      <c r="M13" s="1132">
        <v>298</v>
      </c>
      <c r="N13" s="1132">
        <v>32629</v>
      </c>
      <c r="O13" s="492" t="s">
        <v>1152</v>
      </c>
      <c r="P13" s="490" t="s">
        <v>760</v>
      </c>
      <c r="Q13" s="493" t="s">
        <v>1153</v>
      </c>
      <c r="R13" s="59">
        <v>1</v>
      </c>
    </row>
    <row r="14" spans="1:18" ht="23.1" customHeight="1">
      <c r="A14" s="64">
        <v>2</v>
      </c>
      <c r="B14" s="97" t="s">
        <v>1066</v>
      </c>
      <c r="C14" s="1124">
        <v>1.1000000000000001</v>
      </c>
      <c r="D14" s="1124">
        <v>0</v>
      </c>
      <c r="E14" s="1133">
        <v>7800</v>
      </c>
      <c r="F14" s="1133">
        <v>0</v>
      </c>
      <c r="G14" s="1133">
        <v>140</v>
      </c>
      <c r="H14" s="1133">
        <v>13738247</v>
      </c>
      <c r="I14" s="1137">
        <v>0</v>
      </c>
      <c r="J14" s="1137">
        <v>14799</v>
      </c>
      <c r="K14" s="1137">
        <v>6528</v>
      </c>
      <c r="L14" s="1137">
        <v>18</v>
      </c>
      <c r="M14" s="1137">
        <v>79</v>
      </c>
      <c r="N14" s="439">
        <v>18166</v>
      </c>
      <c r="O14" s="494" t="s">
        <v>1152</v>
      </c>
      <c r="P14" s="494" t="s">
        <v>760</v>
      </c>
      <c r="Q14" s="495" t="s">
        <v>1153</v>
      </c>
      <c r="R14" s="59">
        <v>2</v>
      </c>
    </row>
    <row r="15" spans="1:18" ht="23.1" customHeight="1">
      <c r="A15" s="64">
        <v>3</v>
      </c>
      <c r="B15" s="97" t="s">
        <v>1067</v>
      </c>
      <c r="C15" s="1140">
        <v>1.3</v>
      </c>
      <c r="D15" s="1140">
        <v>0</v>
      </c>
      <c r="E15" s="1137">
        <v>13000</v>
      </c>
      <c r="F15" s="1137">
        <v>0</v>
      </c>
      <c r="G15" s="1137">
        <v>160</v>
      </c>
      <c r="H15" s="1137">
        <v>60379972</v>
      </c>
      <c r="I15" s="1137">
        <v>0</v>
      </c>
      <c r="J15" s="1137">
        <v>45121</v>
      </c>
      <c r="K15" s="1137">
        <v>17016</v>
      </c>
      <c r="L15" s="1137">
        <v>9</v>
      </c>
      <c r="M15" s="1137">
        <v>545</v>
      </c>
      <c r="N15" s="438">
        <v>55199</v>
      </c>
      <c r="O15" s="494" t="s">
        <v>1152</v>
      </c>
      <c r="P15" s="491" t="s">
        <v>760</v>
      </c>
      <c r="Q15" s="496" t="s">
        <v>1153</v>
      </c>
      <c r="R15" s="59">
        <v>3</v>
      </c>
    </row>
    <row r="16" spans="1:18" ht="23.1" customHeight="1">
      <c r="A16" s="64">
        <v>6</v>
      </c>
      <c r="B16" s="97" t="s">
        <v>1068</v>
      </c>
      <c r="C16" s="1140">
        <v>1.4</v>
      </c>
      <c r="D16" s="1140">
        <v>0</v>
      </c>
      <c r="E16" s="1137">
        <v>7000</v>
      </c>
      <c r="F16" s="1137">
        <v>0</v>
      </c>
      <c r="G16" s="1137">
        <v>140</v>
      </c>
      <c r="H16" s="1137">
        <v>5508450</v>
      </c>
      <c r="I16" s="1137">
        <v>0</v>
      </c>
      <c r="J16" s="1137">
        <v>6322</v>
      </c>
      <c r="K16" s="1137">
        <v>2435</v>
      </c>
      <c r="L16" s="1137">
        <v>0</v>
      </c>
      <c r="M16" s="1137">
        <v>42</v>
      </c>
      <c r="N16" s="438">
        <v>7825</v>
      </c>
      <c r="O16" s="494" t="s">
        <v>1152</v>
      </c>
      <c r="P16" s="491" t="s">
        <v>760</v>
      </c>
      <c r="Q16" s="496" t="s">
        <v>1153</v>
      </c>
      <c r="R16" s="59">
        <v>6</v>
      </c>
    </row>
    <row r="17" spans="1:18" ht="23.1" customHeight="1">
      <c r="A17" s="197">
        <v>7</v>
      </c>
      <c r="B17" s="198" t="s">
        <v>1069</v>
      </c>
      <c r="C17" s="1141">
        <v>1</v>
      </c>
      <c r="D17" s="1141">
        <v>0</v>
      </c>
      <c r="E17" s="1138">
        <v>7000</v>
      </c>
      <c r="F17" s="1138">
        <v>0</v>
      </c>
      <c r="G17" s="1138">
        <v>80</v>
      </c>
      <c r="H17" s="1138">
        <v>4411112</v>
      </c>
      <c r="I17" s="1138">
        <v>0</v>
      </c>
      <c r="J17" s="1138">
        <v>5253</v>
      </c>
      <c r="K17" s="1138">
        <v>1788</v>
      </c>
      <c r="L17" s="1138">
        <v>2</v>
      </c>
      <c r="M17" s="1138">
        <v>54</v>
      </c>
      <c r="N17" s="440">
        <v>6581</v>
      </c>
      <c r="O17" s="497" t="s">
        <v>1152</v>
      </c>
      <c r="P17" s="497" t="s">
        <v>760</v>
      </c>
      <c r="Q17" s="498" t="s">
        <v>1153</v>
      </c>
      <c r="R17" s="141">
        <v>7</v>
      </c>
    </row>
    <row r="18" spans="1:18" ht="23.1" customHeight="1">
      <c r="A18" s="64">
        <v>8</v>
      </c>
      <c r="B18" s="97" t="s">
        <v>1070</v>
      </c>
      <c r="C18" s="1142">
        <v>0.97</v>
      </c>
      <c r="D18" s="1142">
        <v>0</v>
      </c>
      <c r="E18" s="1139">
        <v>6700</v>
      </c>
      <c r="F18" s="1139">
        <v>0</v>
      </c>
      <c r="G18" s="1139">
        <v>140</v>
      </c>
      <c r="H18" s="1139">
        <v>33818644</v>
      </c>
      <c r="I18" s="1139">
        <v>0</v>
      </c>
      <c r="J18" s="1139">
        <v>24574</v>
      </c>
      <c r="K18" s="1139">
        <v>9716</v>
      </c>
      <c r="L18" s="1139">
        <v>20</v>
      </c>
      <c r="M18" s="1139">
        <v>248</v>
      </c>
      <c r="N18" s="1032">
        <v>29900</v>
      </c>
      <c r="O18" s="499" t="s">
        <v>1152</v>
      </c>
      <c r="P18" s="500" t="s">
        <v>760</v>
      </c>
      <c r="Q18" s="501" t="s">
        <v>1153</v>
      </c>
      <c r="R18" s="59">
        <v>8</v>
      </c>
    </row>
    <row r="19" spans="1:18" ht="23.1" customHeight="1">
      <c r="A19" s="64">
        <v>9</v>
      </c>
      <c r="B19" s="97" t="s">
        <v>1071</v>
      </c>
      <c r="C19" s="1140">
        <v>1.5</v>
      </c>
      <c r="D19" s="1140">
        <v>0</v>
      </c>
      <c r="E19" s="1137">
        <v>13000</v>
      </c>
      <c r="F19" s="1137">
        <v>0</v>
      </c>
      <c r="G19" s="1137">
        <v>160</v>
      </c>
      <c r="H19" s="1137">
        <v>6746579</v>
      </c>
      <c r="I19" s="1137">
        <v>0</v>
      </c>
      <c r="J19" s="1137">
        <v>6177</v>
      </c>
      <c r="K19" s="1137">
        <v>2744</v>
      </c>
      <c r="L19" s="1137">
        <v>1</v>
      </c>
      <c r="M19" s="1137">
        <v>51</v>
      </c>
      <c r="N19" s="438">
        <v>7621</v>
      </c>
      <c r="O19" s="502" t="s">
        <v>1152</v>
      </c>
      <c r="P19" s="494" t="s">
        <v>760</v>
      </c>
      <c r="Q19" s="495" t="s">
        <v>1153</v>
      </c>
      <c r="R19" s="59">
        <v>9</v>
      </c>
    </row>
    <row r="20" spans="1:18" ht="23.1" customHeight="1">
      <c r="A20" s="64">
        <v>10</v>
      </c>
      <c r="B20" s="97" t="s">
        <v>1072</v>
      </c>
      <c r="C20" s="1140">
        <v>2.4</v>
      </c>
      <c r="D20" s="1140">
        <v>0</v>
      </c>
      <c r="E20" s="1137">
        <v>11000</v>
      </c>
      <c r="F20" s="1137">
        <v>0</v>
      </c>
      <c r="G20" s="1137">
        <v>130</v>
      </c>
      <c r="H20" s="1137">
        <v>9232709</v>
      </c>
      <c r="I20" s="1137">
        <v>0</v>
      </c>
      <c r="J20" s="1137">
        <v>8716</v>
      </c>
      <c r="K20" s="1137">
        <v>4314</v>
      </c>
      <c r="L20" s="1137">
        <v>10</v>
      </c>
      <c r="M20" s="1137">
        <v>287</v>
      </c>
      <c r="N20" s="438">
        <v>10857</v>
      </c>
      <c r="O20" s="502" t="s">
        <v>1152</v>
      </c>
      <c r="P20" s="494" t="s">
        <v>760</v>
      </c>
      <c r="Q20" s="494" t="s">
        <v>1153</v>
      </c>
      <c r="R20" s="59">
        <v>10</v>
      </c>
    </row>
    <row r="21" spans="1:18" s="101" customFormat="1" ht="23.1" customHeight="1">
      <c r="A21" s="64">
        <v>11</v>
      </c>
      <c r="B21" s="97" t="s">
        <v>1073</v>
      </c>
      <c r="C21" s="1140">
        <v>2.7</v>
      </c>
      <c r="D21" s="1140">
        <v>0</v>
      </c>
      <c r="E21" s="1137">
        <v>12400</v>
      </c>
      <c r="F21" s="1137">
        <v>0</v>
      </c>
      <c r="G21" s="1137">
        <v>160</v>
      </c>
      <c r="H21" s="1137">
        <v>5761603</v>
      </c>
      <c r="I21" s="1133">
        <v>0</v>
      </c>
      <c r="J21" s="1133">
        <v>6120</v>
      </c>
      <c r="K21" s="1133">
        <v>2790</v>
      </c>
      <c r="L21" s="1133">
        <v>2</v>
      </c>
      <c r="M21" s="1133">
        <v>172</v>
      </c>
      <c r="N21" s="439">
        <v>7607</v>
      </c>
      <c r="O21" s="502" t="s">
        <v>1152</v>
      </c>
      <c r="P21" s="494" t="s">
        <v>760</v>
      </c>
      <c r="Q21" s="503" t="s">
        <v>1153</v>
      </c>
      <c r="R21" s="59">
        <v>11</v>
      </c>
    </row>
    <row r="22" spans="1:18" s="101" customFormat="1" ht="23.1" customHeight="1">
      <c r="A22" s="66">
        <v>12</v>
      </c>
      <c r="B22" s="65" t="s">
        <v>1074</v>
      </c>
      <c r="C22" s="1124">
        <v>2</v>
      </c>
      <c r="D22" s="1124">
        <v>0</v>
      </c>
      <c r="E22" s="1133">
        <v>13200</v>
      </c>
      <c r="F22" s="1133">
        <v>0</v>
      </c>
      <c r="G22" s="1133">
        <v>160</v>
      </c>
      <c r="H22" s="1133">
        <v>6582510</v>
      </c>
      <c r="I22" s="1133">
        <v>0</v>
      </c>
      <c r="J22" s="1133">
        <v>6710</v>
      </c>
      <c r="K22" s="1133">
        <v>3178</v>
      </c>
      <c r="L22" s="1133">
        <v>0</v>
      </c>
      <c r="M22" s="1133">
        <v>122</v>
      </c>
      <c r="N22" s="439">
        <v>8238</v>
      </c>
      <c r="O22" s="502" t="s">
        <v>1152</v>
      </c>
      <c r="P22" s="494" t="s">
        <v>760</v>
      </c>
      <c r="Q22" s="494" t="s">
        <v>1153</v>
      </c>
      <c r="R22" s="67">
        <v>12</v>
      </c>
    </row>
    <row r="23" spans="1:18" s="101" customFormat="1" ht="23.1" customHeight="1">
      <c r="A23" s="70">
        <v>14</v>
      </c>
      <c r="B23" s="62" t="s">
        <v>1075</v>
      </c>
      <c r="C23" s="1122">
        <v>1.4</v>
      </c>
      <c r="D23" s="1122">
        <v>0</v>
      </c>
      <c r="E23" s="1132">
        <v>11000</v>
      </c>
      <c r="F23" s="1132">
        <v>0</v>
      </c>
      <c r="G23" s="1132">
        <v>160</v>
      </c>
      <c r="H23" s="1132">
        <v>16316753</v>
      </c>
      <c r="I23" s="1132">
        <v>0</v>
      </c>
      <c r="J23" s="1132">
        <v>16190</v>
      </c>
      <c r="K23" s="1132">
        <v>7117</v>
      </c>
      <c r="L23" s="1132">
        <v>3</v>
      </c>
      <c r="M23" s="1132">
        <v>141</v>
      </c>
      <c r="N23" s="1027">
        <v>19134</v>
      </c>
      <c r="O23" s="509" t="s">
        <v>1152</v>
      </c>
      <c r="P23" s="500" t="s">
        <v>760</v>
      </c>
      <c r="Q23" s="510" t="s">
        <v>1153</v>
      </c>
      <c r="R23" s="71">
        <v>14</v>
      </c>
    </row>
    <row r="24" spans="1:18" s="101" customFormat="1" ht="23.1" customHeight="1">
      <c r="A24" s="66">
        <v>15</v>
      </c>
      <c r="B24" s="65" t="s">
        <v>1076</v>
      </c>
      <c r="C24" s="1124">
        <v>1.3</v>
      </c>
      <c r="D24" s="1124">
        <v>0</v>
      </c>
      <c r="E24" s="1133">
        <v>10000</v>
      </c>
      <c r="F24" s="1133">
        <v>0</v>
      </c>
      <c r="G24" s="1133">
        <v>160</v>
      </c>
      <c r="H24" s="1133">
        <v>13977531</v>
      </c>
      <c r="I24" s="1133">
        <v>0</v>
      </c>
      <c r="J24" s="1133">
        <v>12174</v>
      </c>
      <c r="K24" s="1133">
        <v>4690</v>
      </c>
      <c r="L24" s="1133">
        <v>27</v>
      </c>
      <c r="M24" s="1133">
        <v>118</v>
      </c>
      <c r="N24" s="439">
        <v>14973</v>
      </c>
      <c r="O24" s="502" t="s">
        <v>1152</v>
      </c>
      <c r="P24" s="494" t="s">
        <v>760</v>
      </c>
      <c r="Q24" s="503" t="s">
        <v>1153</v>
      </c>
      <c r="R24" s="67">
        <v>15</v>
      </c>
    </row>
    <row r="25" spans="1:18" s="101" customFormat="1" ht="23.1" customHeight="1">
      <c r="A25" s="66">
        <v>16</v>
      </c>
      <c r="B25" s="65" t="s">
        <v>1077</v>
      </c>
      <c r="C25" s="1124">
        <v>1.4</v>
      </c>
      <c r="D25" s="1124">
        <v>0</v>
      </c>
      <c r="E25" s="1133">
        <v>8500</v>
      </c>
      <c r="F25" s="1133">
        <v>0</v>
      </c>
      <c r="G25" s="1133">
        <v>110</v>
      </c>
      <c r="H25" s="1133">
        <v>3587040</v>
      </c>
      <c r="I25" s="1133">
        <v>0</v>
      </c>
      <c r="J25" s="1133">
        <v>4220</v>
      </c>
      <c r="K25" s="1133">
        <v>2035</v>
      </c>
      <c r="L25" s="1133">
        <v>0</v>
      </c>
      <c r="M25" s="1133">
        <v>30</v>
      </c>
      <c r="N25" s="439">
        <v>5173</v>
      </c>
      <c r="O25" s="502" t="s">
        <v>1152</v>
      </c>
      <c r="P25" s="494" t="s">
        <v>760</v>
      </c>
      <c r="Q25" s="503" t="s">
        <v>1153</v>
      </c>
      <c r="R25" s="67">
        <v>16</v>
      </c>
    </row>
    <row r="26" spans="1:18" s="101" customFormat="1" ht="23.1" customHeight="1">
      <c r="A26" s="66">
        <v>17</v>
      </c>
      <c r="B26" s="65" t="s">
        <v>1078</v>
      </c>
      <c r="C26" s="1124">
        <v>1.92</v>
      </c>
      <c r="D26" s="1124">
        <v>0</v>
      </c>
      <c r="E26" s="1133">
        <v>15000</v>
      </c>
      <c r="F26" s="1133">
        <v>0</v>
      </c>
      <c r="G26" s="1133">
        <v>120</v>
      </c>
      <c r="H26" s="1133">
        <v>7497373</v>
      </c>
      <c r="I26" s="1133">
        <v>0</v>
      </c>
      <c r="J26" s="1133">
        <v>7886</v>
      </c>
      <c r="K26" s="1133">
        <v>3001</v>
      </c>
      <c r="L26" s="1133">
        <v>0</v>
      </c>
      <c r="M26" s="1133">
        <v>234</v>
      </c>
      <c r="N26" s="439">
        <v>9726</v>
      </c>
      <c r="O26" s="502" t="s">
        <v>1152</v>
      </c>
      <c r="P26" s="504" t="s">
        <v>760</v>
      </c>
      <c r="Q26" s="503" t="s">
        <v>1153</v>
      </c>
      <c r="R26" s="67">
        <v>17</v>
      </c>
    </row>
    <row r="27" spans="1:18" s="101" customFormat="1" ht="23.1" customHeight="1">
      <c r="A27" s="75">
        <v>18</v>
      </c>
      <c r="B27" s="76" t="s">
        <v>1079</v>
      </c>
      <c r="C27" s="1126">
        <v>1.2</v>
      </c>
      <c r="D27" s="1126">
        <v>0</v>
      </c>
      <c r="E27" s="1134">
        <v>9000</v>
      </c>
      <c r="F27" s="1134">
        <v>0</v>
      </c>
      <c r="G27" s="1134">
        <v>160</v>
      </c>
      <c r="H27" s="1134">
        <v>14973243</v>
      </c>
      <c r="I27" s="1134">
        <v>0</v>
      </c>
      <c r="J27" s="1134">
        <v>10975</v>
      </c>
      <c r="K27" s="1134">
        <v>5821</v>
      </c>
      <c r="L27" s="1134">
        <v>2</v>
      </c>
      <c r="M27" s="1134">
        <v>85</v>
      </c>
      <c r="N27" s="451">
        <v>17034</v>
      </c>
      <c r="O27" s="502" t="s">
        <v>1152</v>
      </c>
      <c r="P27" s="504" t="s">
        <v>760</v>
      </c>
      <c r="Q27" s="498" t="s">
        <v>1153</v>
      </c>
      <c r="R27" s="77">
        <v>18</v>
      </c>
    </row>
    <row r="28" spans="1:18" s="101" customFormat="1" ht="23.1" customHeight="1">
      <c r="A28" s="66">
        <v>19</v>
      </c>
      <c r="B28" s="65" t="s">
        <v>1080</v>
      </c>
      <c r="C28" s="1122">
        <v>1</v>
      </c>
      <c r="D28" s="1122">
        <v>0</v>
      </c>
      <c r="E28" s="1132">
        <v>9000</v>
      </c>
      <c r="F28" s="1132">
        <v>0</v>
      </c>
      <c r="G28" s="1132">
        <v>100</v>
      </c>
      <c r="H28" s="1132">
        <v>16422187</v>
      </c>
      <c r="I28" s="1132">
        <v>0</v>
      </c>
      <c r="J28" s="1132">
        <v>15086</v>
      </c>
      <c r="K28" s="1132">
        <v>6021</v>
      </c>
      <c r="L28" s="1132">
        <v>4</v>
      </c>
      <c r="M28" s="1132">
        <v>114</v>
      </c>
      <c r="N28" s="1027">
        <v>18203</v>
      </c>
      <c r="O28" s="500" t="s">
        <v>1152</v>
      </c>
      <c r="P28" s="500" t="s">
        <v>760</v>
      </c>
      <c r="Q28" s="503" t="s">
        <v>1153</v>
      </c>
      <c r="R28" s="67">
        <v>19</v>
      </c>
    </row>
    <row r="29" spans="1:18" s="101" customFormat="1" ht="23.1" customHeight="1">
      <c r="A29" s="66">
        <v>21</v>
      </c>
      <c r="B29" s="65" t="s">
        <v>1081</v>
      </c>
      <c r="C29" s="1124">
        <v>1.5</v>
      </c>
      <c r="D29" s="1124">
        <v>0</v>
      </c>
      <c r="E29" s="1133">
        <v>6400</v>
      </c>
      <c r="F29" s="1133">
        <v>0</v>
      </c>
      <c r="G29" s="1133">
        <v>120</v>
      </c>
      <c r="H29" s="1133">
        <v>24842144</v>
      </c>
      <c r="I29" s="1133">
        <v>0</v>
      </c>
      <c r="J29" s="1133">
        <v>20456</v>
      </c>
      <c r="K29" s="1133">
        <v>7650</v>
      </c>
      <c r="L29" s="1133">
        <v>15</v>
      </c>
      <c r="M29" s="1133">
        <v>441</v>
      </c>
      <c r="N29" s="439">
        <v>24415</v>
      </c>
      <c r="O29" s="502" t="s">
        <v>1152</v>
      </c>
      <c r="P29" s="494" t="s">
        <v>760</v>
      </c>
      <c r="Q29" s="495" t="s">
        <v>1153</v>
      </c>
      <c r="R29" s="67">
        <v>21</v>
      </c>
    </row>
    <row r="30" spans="1:18" s="101" customFormat="1" ht="23.1" customHeight="1">
      <c r="A30" s="66">
        <v>22</v>
      </c>
      <c r="B30" s="65" t="s">
        <v>1082</v>
      </c>
      <c r="C30" s="1124">
        <v>1.7</v>
      </c>
      <c r="D30" s="1124">
        <v>0</v>
      </c>
      <c r="E30" s="1133">
        <v>8500</v>
      </c>
      <c r="F30" s="1133">
        <v>0</v>
      </c>
      <c r="G30" s="1133">
        <v>160</v>
      </c>
      <c r="H30" s="1133">
        <v>30243018</v>
      </c>
      <c r="I30" s="1133">
        <v>0</v>
      </c>
      <c r="J30" s="1133">
        <v>23598</v>
      </c>
      <c r="K30" s="1133">
        <v>9722</v>
      </c>
      <c r="L30" s="1133">
        <v>2</v>
      </c>
      <c r="M30" s="1133">
        <v>415</v>
      </c>
      <c r="N30" s="439">
        <v>28608</v>
      </c>
      <c r="O30" s="502" t="s">
        <v>1152</v>
      </c>
      <c r="P30" s="494" t="s">
        <v>760</v>
      </c>
      <c r="Q30" s="495" t="s">
        <v>1153</v>
      </c>
      <c r="R30" s="67">
        <v>22</v>
      </c>
    </row>
    <row r="31" spans="1:18" s="101" customFormat="1" ht="23.1" customHeight="1">
      <c r="A31" s="66">
        <v>23</v>
      </c>
      <c r="B31" s="65" t="s">
        <v>1083</v>
      </c>
      <c r="C31" s="1124">
        <v>0.9</v>
      </c>
      <c r="D31" s="1124">
        <v>0</v>
      </c>
      <c r="E31" s="1133">
        <v>9000</v>
      </c>
      <c r="F31" s="1133">
        <v>0</v>
      </c>
      <c r="G31" s="1133">
        <v>150</v>
      </c>
      <c r="H31" s="1133">
        <v>6544914</v>
      </c>
      <c r="I31" s="1133">
        <v>0</v>
      </c>
      <c r="J31" s="1133">
        <v>5605</v>
      </c>
      <c r="K31" s="1133">
        <v>2199</v>
      </c>
      <c r="L31" s="1133">
        <v>2</v>
      </c>
      <c r="M31" s="1133">
        <v>43</v>
      </c>
      <c r="N31" s="439">
        <v>6702</v>
      </c>
      <c r="O31" s="502" t="s">
        <v>1152</v>
      </c>
      <c r="P31" s="494" t="s">
        <v>760</v>
      </c>
      <c r="Q31" s="495" t="s">
        <v>1153</v>
      </c>
      <c r="R31" s="67">
        <v>23</v>
      </c>
    </row>
    <row r="32" spans="1:18" s="101" customFormat="1" ht="23.1" customHeight="1">
      <c r="A32" s="75">
        <v>24</v>
      </c>
      <c r="B32" s="76" t="s">
        <v>1084</v>
      </c>
      <c r="C32" s="1126">
        <v>1.2</v>
      </c>
      <c r="D32" s="1126">
        <v>0</v>
      </c>
      <c r="E32" s="1134">
        <v>11500</v>
      </c>
      <c r="F32" s="1134">
        <v>0</v>
      </c>
      <c r="G32" s="1134">
        <v>140</v>
      </c>
      <c r="H32" s="1134">
        <v>14766485</v>
      </c>
      <c r="I32" s="1134">
        <v>0</v>
      </c>
      <c r="J32" s="1134">
        <v>8763</v>
      </c>
      <c r="K32" s="1134">
        <v>2916</v>
      </c>
      <c r="L32" s="1134">
        <v>0</v>
      </c>
      <c r="M32" s="1134">
        <v>177</v>
      </c>
      <c r="N32" s="451">
        <v>11057</v>
      </c>
      <c r="O32" s="533" t="s">
        <v>1152</v>
      </c>
      <c r="P32" s="497" t="s">
        <v>760</v>
      </c>
      <c r="Q32" s="498" t="s">
        <v>1153</v>
      </c>
      <c r="R32" s="77">
        <v>24</v>
      </c>
    </row>
    <row r="33" spans="1:18" s="101" customFormat="1" ht="23.1" customHeight="1">
      <c r="A33" s="78">
        <v>25</v>
      </c>
      <c r="B33" s="65" t="s">
        <v>1085</v>
      </c>
      <c r="C33" s="1122">
        <v>1.2</v>
      </c>
      <c r="D33" s="1122">
        <v>0</v>
      </c>
      <c r="E33" s="1132">
        <v>11000</v>
      </c>
      <c r="F33" s="1132">
        <v>0</v>
      </c>
      <c r="G33" s="1132">
        <v>160</v>
      </c>
      <c r="H33" s="1132">
        <v>11891394</v>
      </c>
      <c r="I33" s="1132">
        <v>0</v>
      </c>
      <c r="J33" s="1132">
        <v>10734</v>
      </c>
      <c r="K33" s="1132">
        <v>4675</v>
      </c>
      <c r="L33" s="1132">
        <v>52</v>
      </c>
      <c r="M33" s="1132">
        <v>80</v>
      </c>
      <c r="N33" s="1027">
        <v>12592</v>
      </c>
      <c r="O33" s="500" t="s">
        <v>1152</v>
      </c>
      <c r="P33" s="500" t="s">
        <v>760</v>
      </c>
      <c r="Q33" s="505" t="s">
        <v>1153</v>
      </c>
      <c r="R33" s="79">
        <v>25</v>
      </c>
    </row>
    <row r="34" spans="1:18" s="101" customFormat="1" ht="23.1" customHeight="1">
      <c r="A34" s="66">
        <v>27</v>
      </c>
      <c r="B34" s="65" t="s">
        <v>1086</v>
      </c>
      <c r="C34" s="1124">
        <v>1.7</v>
      </c>
      <c r="D34" s="1124">
        <v>0</v>
      </c>
      <c r="E34" s="1133">
        <v>9000</v>
      </c>
      <c r="F34" s="1133">
        <v>0</v>
      </c>
      <c r="G34" s="1133">
        <v>120</v>
      </c>
      <c r="H34" s="1133">
        <v>13474307</v>
      </c>
      <c r="I34" s="1133">
        <v>0</v>
      </c>
      <c r="J34" s="1133">
        <v>8817</v>
      </c>
      <c r="K34" s="1133">
        <v>3326</v>
      </c>
      <c r="L34" s="1133">
        <v>15</v>
      </c>
      <c r="M34" s="1133">
        <v>324</v>
      </c>
      <c r="N34" s="439">
        <v>10646</v>
      </c>
      <c r="O34" s="494" t="s">
        <v>1152</v>
      </c>
      <c r="P34" s="494" t="s">
        <v>760</v>
      </c>
      <c r="Q34" s="495" t="s">
        <v>1153</v>
      </c>
      <c r="R34" s="67">
        <v>27</v>
      </c>
    </row>
    <row r="35" spans="1:18" s="101" customFormat="1" ht="23.1" customHeight="1">
      <c r="A35" s="66">
        <v>28</v>
      </c>
      <c r="B35" s="65" t="s">
        <v>1087</v>
      </c>
      <c r="C35" s="1124">
        <v>1.36</v>
      </c>
      <c r="D35" s="1124">
        <v>0</v>
      </c>
      <c r="E35" s="1133">
        <v>11000</v>
      </c>
      <c r="F35" s="1133">
        <v>0</v>
      </c>
      <c r="G35" s="1133">
        <v>120</v>
      </c>
      <c r="H35" s="1133">
        <v>8482637</v>
      </c>
      <c r="I35" s="1133">
        <v>0</v>
      </c>
      <c r="J35" s="1133">
        <v>4988</v>
      </c>
      <c r="K35" s="1133">
        <v>1661</v>
      </c>
      <c r="L35" s="1133">
        <v>84</v>
      </c>
      <c r="M35" s="1133">
        <v>133</v>
      </c>
      <c r="N35" s="439">
        <v>6087</v>
      </c>
      <c r="O35" s="494" t="s">
        <v>1152</v>
      </c>
      <c r="P35" s="494" t="s">
        <v>760</v>
      </c>
      <c r="Q35" s="495" t="s">
        <v>1153</v>
      </c>
      <c r="R35" s="67">
        <v>28</v>
      </c>
    </row>
    <row r="36" spans="1:18" s="101" customFormat="1" ht="23.1" customHeight="1">
      <c r="A36" s="66">
        <v>29</v>
      </c>
      <c r="B36" s="65" t="s">
        <v>1088</v>
      </c>
      <c r="C36" s="1124">
        <v>1</v>
      </c>
      <c r="D36" s="1124">
        <v>0</v>
      </c>
      <c r="E36" s="1133">
        <v>7200</v>
      </c>
      <c r="F36" s="1133">
        <v>0</v>
      </c>
      <c r="G36" s="1133">
        <v>160</v>
      </c>
      <c r="H36" s="1133">
        <v>9358256</v>
      </c>
      <c r="I36" s="1133">
        <v>0</v>
      </c>
      <c r="J36" s="1133">
        <v>4821</v>
      </c>
      <c r="K36" s="1133">
        <v>1765</v>
      </c>
      <c r="L36" s="1133">
        <v>1</v>
      </c>
      <c r="M36" s="1133">
        <v>63</v>
      </c>
      <c r="N36" s="439">
        <v>5848</v>
      </c>
      <c r="O36" s="494" t="s">
        <v>1152</v>
      </c>
      <c r="P36" s="494" t="s">
        <v>760</v>
      </c>
      <c r="Q36" s="495" t="s">
        <v>1153</v>
      </c>
      <c r="R36" s="67">
        <v>29</v>
      </c>
    </row>
    <row r="37" spans="1:18" s="101" customFormat="1" ht="23.1" customHeight="1">
      <c r="A37" s="75">
        <v>30</v>
      </c>
      <c r="B37" s="76" t="s">
        <v>1089</v>
      </c>
      <c r="C37" s="1126">
        <v>1.36</v>
      </c>
      <c r="D37" s="1126">
        <v>0</v>
      </c>
      <c r="E37" s="1134">
        <v>11000</v>
      </c>
      <c r="F37" s="1134">
        <v>0</v>
      </c>
      <c r="G37" s="1134">
        <v>120</v>
      </c>
      <c r="H37" s="1134">
        <v>17568636</v>
      </c>
      <c r="I37" s="1134">
        <v>0</v>
      </c>
      <c r="J37" s="1134">
        <v>12165</v>
      </c>
      <c r="K37" s="1134">
        <v>4826</v>
      </c>
      <c r="L37" s="1134">
        <v>15</v>
      </c>
      <c r="M37" s="1134">
        <v>266</v>
      </c>
      <c r="N37" s="451">
        <v>13677</v>
      </c>
      <c r="O37" s="497" t="s">
        <v>1152</v>
      </c>
      <c r="P37" s="497" t="s">
        <v>760</v>
      </c>
      <c r="Q37" s="498" t="s">
        <v>1153</v>
      </c>
      <c r="R37" s="77">
        <v>30</v>
      </c>
    </row>
    <row r="38" spans="1:18" s="101" customFormat="1" ht="23.1" customHeight="1">
      <c r="A38" s="66">
        <v>31</v>
      </c>
      <c r="B38" s="65" t="s">
        <v>1090</v>
      </c>
      <c r="C38" s="1122">
        <v>1.1000000000000001</v>
      </c>
      <c r="D38" s="1122">
        <v>0</v>
      </c>
      <c r="E38" s="1132">
        <v>9000</v>
      </c>
      <c r="F38" s="1132">
        <v>0</v>
      </c>
      <c r="G38" s="1132">
        <v>100</v>
      </c>
      <c r="H38" s="1132">
        <v>5623671</v>
      </c>
      <c r="I38" s="1132">
        <v>0</v>
      </c>
      <c r="J38" s="1132">
        <v>5084</v>
      </c>
      <c r="K38" s="1132">
        <v>2254</v>
      </c>
      <c r="L38" s="1132">
        <v>1</v>
      </c>
      <c r="M38" s="1132">
        <v>73</v>
      </c>
      <c r="N38" s="1027">
        <v>6181</v>
      </c>
      <c r="O38" s="500" t="s">
        <v>1152</v>
      </c>
      <c r="P38" s="500" t="s">
        <v>760</v>
      </c>
      <c r="Q38" s="505" t="s">
        <v>1153</v>
      </c>
      <c r="R38" s="67">
        <v>31</v>
      </c>
    </row>
    <row r="39" spans="1:18" s="101" customFormat="1" ht="23.1" customHeight="1">
      <c r="A39" s="66">
        <v>32</v>
      </c>
      <c r="B39" s="65" t="s">
        <v>1091</v>
      </c>
      <c r="C39" s="1124">
        <v>2.2000000000000002</v>
      </c>
      <c r="D39" s="1124">
        <v>0</v>
      </c>
      <c r="E39" s="1133">
        <v>11000</v>
      </c>
      <c r="F39" s="1133">
        <v>0</v>
      </c>
      <c r="G39" s="1133">
        <v>120</v>
      </c>
      <c r="H39" s="1133">
        <v>9859394</v>
      </c>
      <c r="I39" s="1133">
        <v>0</v>
      </c>
      <c r="J39" s="1133">
        <v>10683</v>
      </c>
      <c r="K39" s="1133">
        <v>4842</v>
      </c>
      <c r="L39" s="1133">
        <v>1</v>
      </c>
      <c r="M39" s="1133">
        <v>336</v>
      </c>
      <c r="N39" s="439">
        <v>13055</v>
      </c>
      <c r="O39" s="494" t="s">
        <v>1152</v>
      </c>
      <c r="P39" s="494" t="s">
        <v>760</v>
      </c>
      <c r="Q39" s="495" t="s">
        <v>1153</v>
      </c>
      <c r="R39" s="67">
        <v>32</v>
      </c>
    </row>
    <row r="40" spans="1:18" s="101" customFormat="1" ht="23.1" customHeight="1">
      <c r="A40" s="66">
        <v>33</v>
      </c>
      <c r="B40" s="65" t="s">
        <v>1092</v>
      </c>
      <c r="C40" s="1124">
        <v>1</v>
      </c>
      <c r="D40" s="1124">
        <v>0</v>
      </c>
      <c r="E40" s="1133">
        <v>8000</v>
      </c>
      <c r="F40" s="1133">
        <v>0</v>
      </c>
      <c r="G40" s="1133">
        <v>120</v>
      </c>
      <c r="H40" s="1133">
        <v>4755792</v>
      </c>
      <c r="I40" s="1133">
        <v>0</v>
      </c>
      <c r="J40" s="1133">
        <v>4781</v>
      </c>
      <c r="K40" s="1133">
        <v>1783</v>
      </c>
      <c r="L40" s="1133">
        <v>1</v>
      </c>
      <c r="M40" s="1133">
        <v>42</v>
      </c>
      <c r="N40" s="439">
        <v>5780</v>
      </c>
      <c r="O40" s="494" t="s">
        <v>1152</v>
      </c>
      <c r="P40" s="494" t="s">
        <v>760</v>
      </c>
      <c r="Q40" s="495" t="s">
        <v>1153</v>
      </c>
      <c r="R40" s="67">
        <v>33</v>
      </c>
    </row>
    <row r="41" spans="1:18" s="101" customFormat="1" ht="23.1" customHeight="1">
      <c r="A41" s="66">
        <v>34</v>
      </c>
      <c r="B41" s="65" t="s">
        <v>1093</v>
      </c>
      <c r="C41" s="1124">
        <v>1.4</v>
      </c>
      <c r="D41" s="1124">
        <v>0</v>
      </c>
      <c r="E41" s="1133">
        <v>10000</v>
      </c>
      <c r="F41" s="1133">
        <v>0</v>
      </c>
      <c r="G41" s="1133">
        <v>120</v>
      </c>
      <c r="H41" s="1133">
        <v>9795606</v>
      </c>
      <c r="I41" s="1133">
        <v>0</v>
      </c>
      <c r="J41" s="1133">
        <v>6870</v>
      </c>
      <c r="K41" s="1133">
        <v>1781</v>
      </c>
      <c r="L41" s="1133">
        <v>0</v>
      </c>
      <c r="M41" s="1133">
        <v>160</v>
      </c>
      <c r="N41" s="439">
        <v>8527</v>
      </c>
      <c r="O41" s="494" t="s">
        <v>1152</v>
      </c>
      <c r="P41" s="494" t="s">
        <v>760</v>
      </c>
      <c r="Q41" s="495" t="s">
        <v>1153</v>
      </c>
      <c r="R41" s="67">
        <v>34</v>
      </c>
    </row>
    <row r="42" spans="1:18" s="101" customFormat="1" ht="23.1" customHeight="1">
      <c r="A42" s="75">
        <v>35</v>
      </c>
      <c r="B42" s="76" t="s">
        <v>1094</v>
      </c>
      <c r="C42" s="1126">
        <v>1</v>
      </c>
      <c r="D42" s="1126">
        <v>0</v>
      </c>
      <c r="E42" s="1134">
        <v>9600</v>
      </c>
      <c r="F42" s="1134">
        <v>0</v>
      </c>
      <c r="G42" s="1134">
        <v>120</v>
      </c>
      <c r="H42" s="1134">
        <v>10375354</v>
      </c>
      <c r="I42" s="1134">
        <v>0</v>
      </c>
      <c r="J42" s="1134">
        <v>7527</v>
      </c>
      <c r="K42" s="1134">
        <v>2815</v>
      </c>
      <c r="L42" s="1134">
        <v>16</v>
      </c>
      <c r="M42" s="1134">
        <v>90</v>
      </c>
      <c r="N42" s="451">
        <v>9185</v>
      </c>
      <c r="O42" s="497" t="s">
        <v>1152</v>
      </c>
      <c r="P42" s="497" t="s">
        <v>760</v>
      </c>
      <c r="Q42" s="498" t="s">
        <v>1153</v>
      </c>
      <c r="R42" s="77">
        <v>35</v>
      </c>
    </row>
    <row r="43" spans="1:18" s="101" customFormat="1" ht="23.1" customHeight="1">
      <c r="A43" s="66">
        <v>36</v>
      </c>
      <c r="B43" s="65" t="s">
        <v>1095</v>
      </c>
      <c r="C43" s="1122">
        <v>1.35</v>
      </c>
      <c r="D43" s="1122">
        <v>0</v>
      </c>
      <c r="E43" s="1132">
        <v>11000</v>
      </c>
      <c r="F43" s="1132">
        <v>0</v>
      </c>
      <c r="G43" s="1132">
        <v>160</v>
      </c>
      <c r="H43" s="1132">
        <v>9402478</v>
      </c>
      <c r="I43" s="1132">
        <v>0</v>
      </c>
      <c r="J43" s="1132">
        <v>7352</v>
      </c>
      <c r="K43" s="1132">
        <v>2709</v>
      </c>
      <c r="L43" s="1132">
        <v>1</v>
      </c>
      <c r="M43" s="1132">
        <v>91</v>
      </c>
      <c r="N43" s="1027">
        <v>8926</v>
      </c>
      <c r="O43" s="500" t="s">
        <v>1152</v>
      </c>
      <c r="P43" s="500" t="s">
        <v>760</v>
      </c>
      <c r="Q43" s="505" t="s">
        <v>1153</v>
      </c>
      <c r="R43" s="67">
        <v>36</v>
      </c>
    </row>
    <row r="44" spans="1:18" s="101" customFormat="1" ht="23.1" customHeight="1">
      <c r="A44" s="66">
        <v>37</v>
      </c>
      <c r="B44" s="65" t="s">
        <v>1096</v>
      </c>
      <c r="C44" s="1124">
        <v>1.2</v>
      </c>
      <c r="D44" s="1124">
        <v>0</v>
      </c>
      <c r="E44" s="1133">
        <v>10000</v>
      </c>
      <c r="F44" s="1133">
        <v>0</v>
      </c>
      <c r="G44" s="1133">
        <v>100</v>
      </c>
      <c r="H44" s="1133">
        <v>15039097</v>
      </c>
      <c r="I44" s="1133">
        <v>0</v>
      </c>
      <c r="J44" s="1133">
        <v>11200</v>
      </c>
      <c r="K44" s="1133">
        <v>2989</v>
      </c>
      <c r="L44" s="1133">
        <v>0</v>
      </c>
      <c r="M44" s="1133">
        <v>308</v>
      </c>
      <c r="N44" s="439">
        <v>13768</v>
      </c>
      <c r="O44" s="494" t="s">
        <v>1152</v>
      </c>
      <c r="P44" s="494" t="s">
        <v>760</v>
      </c>
      <c r="Q44" s="495" t="s">
        <v>1153</v>
      </c>
      <c r="R44" s="67">
        <v>37</v>
      </c>
    </row>
    <row r="45" spans="1:18" s="101" customFormat="1" ht="23.1" customHeight="1">
      <c r="A45" s="66">
        <v>38</v>
      </c>
      <c r="B45" s="65" t="s">
        <v>1097</v>
      </c>
      <c r="C45" s="1124">
        <v>1.5</v>
      </c>
      <c r="D45" s="1124">
        <v>0</v>
      </c>
      <c r="E45" s="1133">
        <v>11400</v>
      </c>
      <c r="F45" s="1133">
        <v>0</v>
      </c>
      <c r="G45" s="1133">
        <v>90</v>
      </c>
      <c r="H45" s="1133">
        <v>4088125</v>
      </c>
      <c r="I45" s="1133">
        <v>0</v>
      </c>
      <c r="J45" s="1133">
        <v>4024</v>
      </c>
      <c r="K45" s="1133">
        <v>1252</v>
      </c>
      <c r="L45" s="1133">
        <v>0</v>
      </c>
      <c r="M45" s="1133">
        <v>138</v>
      </c>
      <c r="N45" s="439">
        <v>4879</v>
      </c>
      <c r="O45" s="494" t="s">
        <v>1152</v>
      </c>
      <c r="P45" s="494" t="s">
        <v>760</v>
      </c>
      <c r="Q45" s="495" t="s">
        <v>1153</v>
      </c>
      <c r="R45" s="67">
        <v>38</v>
      </c>
    </row>
    <row r="46" spans="1:18" s="101" customFormat="1" ht="23.1" customHeight="1">
      <c r="A46" s="66">
        <v>39</v>
      </c>
      <c r="B46" s="65" t="s">
        <v>1098</v>
      </c>
      <c r="C46" s="1124">
        <v>1.3</v>
      </c>
      <c r="D46" s="1124">
        <v>0</v>
      </c>
      <c r="E46" s="1133">
        <v>9600</v>
      </c>
      <c r="F46" s="1133">
        <v>0</v>
      </c>
      <c r="G46" s="1133">
        <v>100</v>
      </c>
      <c r="H46" s="1133">
        <v>2893823</v>
      </c>
      <c r="I46" s="1133">
        <v>0</v>
      </c>
      <c r="J46" s="1133">
        <v>2679</v>
      </c>
      <c r="K46" s="1133">
        <v>1096</v>
      </c>
      <c r="L46" s="1133">
        <v>1</v>
      </c>
      <c r="M46" s="1133">
        <v>61</v>
      </c>
      <c r="N46" s="439">
        <v>3295</v>
      </c>
      <c r="O46" s="494" t="s">
        <v>1152</v>
      </c>
      <c r="P46" s="494" t="s">
        <v>760</v>
      </c>
      <c r="Q46" s="495" t="s">
        <v>1153</v>
      </c>
      <c r="R46" s="67">
        <v>39</v>
      </c>
    </row>
    <row r="47" spans="1:18" s="101" customFormat="1" ht="23.1" customHeight="1">
      <c r="A47" s="75">
        <v>42</v>
      </c>
      <c r="B47" s="76" t="s">
        <v>1099</v>
      </c>
      <c r="C47" s="1126">
        <v>1.5</v>
      </c>
      <c r="D47" s="1126">
        <v>0</v>
      </c>
      <c r="E47" s="1134">
        <v>11000</v>
      </c>
      <c r="F47" s="1134">
        <v>0</v>
      </c>
      <c r="G47" s="1134">
        <v>120</v>
      </c>
      <c r="H47" s="1134">
        <v>4356927</v>
      </c>
      <c r="I47" s="1134">
        <v>0</v>
      </c>
      <c r="J47" s="1134">
        <v>2599</v>
      </c>
      <c r="K47" s="1134">
        <v>1022</v>
      </c>
      <c r="L47" s="1134">
        <v>1</v>
      </c>
      <c r="M47" s="1134">
        <v>114</v>
      </c>
      <c r="N47" s="451">
        <v>3212</v>
      </c>
      <c r="O47" s="497" t="s">
        <v>1152</v>
      </c>
      <c r="P47" s="497" t="s">
        <v>760</v>
      </c>
      <c r="Q47" s="498" t="s">
        <v>1153</v>
      </c>
      <c r="R47" s="77">
        <v>42</v>
      </c>
    </row>
    <row r="48" spans="1:18" s="101" customFormat="1" ht="23.1" customHeight="1">
      <c r="A48" s="66">
        <v>43</v>
      </c>
      <c r="B48" s="65" t="s">
        <v>1100</v>
      </c>
      <c r="C48" s="1122">
        <v>1.4</v>
      </c>
      <c r="D48" s="1122">
        <v>0</v>
      </c>
      <c r="E48" s="1132">
        <v>10000</v>
      </c>
      <c r="F48" s="1132">
        <v>0</v>
      </c>
      <c r="G48" s="1132">
        <v>160</v>
      </c>
      <c r="H48" s="1132">
        <v>7469001</v>
      </c>
      <c r="I48" s="1132">
        <v>0</v>
      </c>
      <c r="J48" s="1132">
        <v>7074</v>
      </c>
      <c r="K48" s="1132">
        <v>3123</v>
      </c>
      <c r="L48" s="1132">
        <v>1</v>
      </c>
      <c r="M48" s="1132">
        <v>66</v>
      </c>
      <c r="N48" s="1027">
        <v>8594</v>
      </c>
      <c r="O48" s="500" t="s">
        <v>1152</v>
      </c>
      <c r="P48" s="500" t="s">
        <v>760</v>
      </c>
      <c r="Q48" s="505" t="s">
        <v>1153</v>
      </c>
      <c r="R48" s="67">
        <v>43</v>
      </c>
    </row>
    <row r="49" spans="1:18" s="101" customFormat="1" ht="23.1" customHeight="1">
      <c r="A49" s="66">
        <v>44</v>
      </c>
      <c r="B49" s="65" t="s">
        <v>1101</v>
      </c>
      <c r="C49" s="1124">
        <v>1.2</v>
      </c>
      <c r="D49" s="1124">
        <v>0</v>
      </c>
      <c r="E49" s="1133">
        <v>11500</v>
      </c>
      <c r="F49" s="1133">
        <v>0</v>
      </c>
      <c r="G49" s="1133">
        <v>160</v>
      </c>
      <c r="H49" s="1133">
        <v>2858956</v>
      </c>
      <c r="I49" s="1133">
        <v>0</v>
      </c>
      <c r="J49" s="1133">
        <v>3024</v>
      </c>
      <c r="K49" s="1133">
        <v>1425</v>
      </c>
      <c r="L49" s="1133">
        <v>5</v>
      </c>
      <c r="M49" s="1133">
        <v>17</v>
      </c>
      <c r="N49" s="439">
        <v>3745</v>
      </c>
      <c r="O49" s="494" t="s">
        <v>1152</v>
      </c>
      <c r="P49" s="494" t="s">
        <v>760</v>
      </c>
      <c r="Q49" s="495" t="s">
        <v>1153</v>
      </c>
      <c r="R49" s="67">
        <v>44</v>
      </c>
    </row>
    <row r="50" spans="1:18" s="101" customFormat="1" ht="23.1" customHeight="1">
      <c r="A50" s="66">
        <v>45</v>
      </c>
      <c r="B50" s="65" t="s">
        <v>1102</v>
      </c>
      <c r="C50" s="1124">
        <v>1.2</v>
      </c>
      <c r="D50" s="1124">
        <v>0</v>
      </c>
      <c r="E50" s="1133">
        <v>11000</v>
      </c>
      <c r="F50" s="1133">
        <v>0</v>
      </c>
      <c r="G50" s="1133">
        <v>160</v>
      </c>
      <c r="H50" s="1133">
        <v>1061917</v>
      </c>
      <c r="I50" s="1133">
        <v>0</v>
      </c>
      <c r="J50" s="1133">
        <v>991</v>
      </c>
      <c r="K50" s="1133">
        <v>399</v>
      </c>
      <c r="L50" s="1133">
        <v>0</v>
      </c>
      <c r="M50" s="1133">
        <v>5</v>
      </c>
      <c r="N50" s="439">
        <v>1309</v>
      </c>
      <c r="O50" s="494" t="s">
        <v>1152</v>
      </c>
      <c r="P50" s="494" t="s">
        <v>760</v>
      </c>
      <c r="Q50" s="495" t="s">
        <v>1153</v>
      </c>
      <c r="R50" s="67">
        <v>45</v>
      </c>
    </row>
    <row r="51" spans="1:18" s="101" customFormat="1" ht="23.1" customHeight="1">
      <c r="A51" s="78">
        <v>46</v>
      </c>
      <c r="B51" s="65" t="s">
        <v>1103</v>
      </c>
      <c r="C51" s="1124">
        <v>0.9</v>
      </c>
      <c r="D51" s="1124">
        <v>0</v>
      </c>
      <c r="E51" s="1133">
        <v>9000</v>
      </c>
      <c r="F51" s="1133">
        <v>0</v>
      </c>
      <c r="G51" s="1133">
        <v>160</v>
      </c>
      <c r="H51" s="1133">
        <v>6071284</v>
      </c>
      <c r="I51" s="1133">
        <v>0</v>
      </c>
      <c r="J51" s="1133">
        <v>4620</v>
      </c>
      <c r="K51" s="1133">
        <v>2054</v>
      </c>
      <c r="L51" s="1133">
        <v>1</v>
      </c>
      <c r="M51" s="1133">
        <v>28</v>
      </c>
      <c r="N51" s="439">
        <v>5490</v>
      </c>
      <c r="O51" s="494" t="s">
        <v>1152</v>
      </c>
      <c r="P51" s="494" t="s">
        <v>760</v>
      </c>
      <c r="Q51" s="495" t="s">
        <v>1153</v>
      </c>
      <c r="R51" s="79">
        <v>46</v>
      </c>
    </row>
    <row r="52" spans="1:18" s="101" customFormat="1" ht="23.1" customHeight="1">
      <c r="A52" s="75">
        <v>47</v>
      </c>
      <c r="B52" s="76" t="s">
        <v>1104</v>
      </c>
      <c r="C52" s="1126">
        <v>1.2</v>
      </c>
      <c r="D52" s="1126">
        <v>0</v>
      </c>
      <c r="E52" s="1134">
        <v>10000</v>
      </c>
      <c r="F52" s="1134">
        <v>0</v>
      </c>
      <c r="G52" s="1134">
        <v>140</v>
      </c>
      <c r="H52" s="1134">
        <v>4305112</v>
      </c>
      <c r="I52" s="1134">
        <v>0</v>
      </c>
      <c r="J52" s="1134">
        <v>4189</v>
      </c>
      <c r="K52" s="1134">
        <v>1753</v>
      </c>
      <c r="L52" s="1134">
        <v>0</v>
      </c>
      <c r="M52" s="1134">
        <v>33</v>
      </c>
      <c r="N52" s="451">
        <v>5081</v>
      </c>
      <c r="O52" s="497" t="s">
        <v>1152</v>
      </c>
      <c r="P52" s="497" t="s">
        <v>760</v>
      </c>
      <c r="Q52" s="498" t="s">
        <v>1153</v>
      </c>
      <c r="R52" s="77">
        <v>47</v>
      </c>
    </row>
    <row r="53" spans="1:18" s="196" customFormat="1" ht="23.1" customHeight="1">
      <c r="A53" s="66">
        <v>49</v>
      </c>
      <c r="B53" s="65" t="s">
        <v>1105</v>
      </c>
      <c r="C53" s="1122">
        <v>1.2</v>
      </c>
      <c r="D53" s="1122">
        <v>0</v>
      </c>
      <c r="E53" s="1132">
        <v>12000</v>
      </c>
      <c r="F53" s="1132">
        <v>0</v>
      </c>
      <c r="G53" s="1132">
        <v>160</v>
      </c>
      <c r="H53" s="1132">
        <v>1160084</v>
      </c>
      <c r="I53" s="1132">
        <v>0</v>
      </c>
      <c r="J53" s="1132">
        <v>1031</v>
      </c>
      <c r="K53" s="1132">
        <v>326</v>
      </c>
      <c r="L53" s="1132">
        <v>0</v>
      </c>
      <c r="M53" s="1132">
        <v>14</v>
      </c>
      <c r="N53" s="1027">
        <v>1328</v>
      </c>
      <c r="O53" s="500" t="s">
        <v>1152</v>
      </c>
      <c r="P53" s="494" t="s">
        <v>760</v>
      </c>
      <c r="Q53" s="505" t="s">
        <v>1153</v>
      </c>
      <c r="R53" s="67">
        <v>49</v>
      </c>
    </row>
    <row r="54" spans="1:18" s="196" customFormat="1" ht="23.1" customHeight="1">
      <c r="A54" s="66">
        <v>50</v>
      </c>
      <c r="B54" s="65" t="s">
        <v>1106</v>
      </c>
      <c r="C54" s="1124">
        <v>1.2</v>
      </c>
      <c r="D54" s="1124">
        <v>0</v>
      </c>
      <c r="E54" s="1133">
        <v>12000</v>
      </c>
      <c r="F54" s="1133">
        <v>0</v>
      </c>
      <c r="G54" s="1133">
        <v>160</v>
      </c>
      <c r="H54" s="1133">
        <v>1352787</v>
      </c>
      <c r="I54" s="1133">
        <v>0</v>
      </c>
      <c r="J54" s="1133">
        <v>1213</v>
      </c>
      <c r="K54" s="1133">
        <v>423</v>
      </c>
      <c r="L54" s="1133">
        <v>2</v>
      </c>
      <c r="M54" s="1133">
        <v>11</v>
      </c>
      <c r="N54" s="439">
        <v>1626</v>
      </c>
      <c r="O54" s="494" t="s">
        <v>1152</v>
      </c>
      <c r="P54" s="494" t="s">
        <v>760</v>
      </c>
      <c r="Q54" s="495" t="s">
        <v>1153</v>
      </c>
      <c r="R54" s="67">
        <v>50</v>
      </c>
    </row>
    <row r="55" spans="1:18" s="196" customFormat="1" ht="23.1" customHeight="1">
      <c r="A55" s="66">
        <v>51</v>
      </c>
      <c r="B55" s="65" t="s">
        <v>1107</v>
      </c>
      <c r="C55" s="1124">
        <v>1.2</v>
      </c>
      <c r="D55" s="1124">
        <v>0</v>
      </c>
      <c r="E55" s="1133">
        <v>12000</v>
      </c>
      <c r="F55" s="1133">
        <v>0</v>
      </c>
      <c r="G55" s="1133">
        <v>160</v>
      </c>
      <c r="H55" s="1133">
        <v>2023089</v>
      </c>
      <c r="I55" s="1133">
        <v>0</v>
      </c>
      <c r="J55" s="1133">
        <v>2269</v>
      </c>
      <c r="K55" s="1133">
        <v>1094</v>
      </c>
      <c r="L55" s="1133">
        <v>0</v>
      </c>
      <c r="M55" s="1133">
        <v>9</v>
      </c>
      <c r="N55" s="439">
        <v>2922</v>
      </c>
      <c r="O55" s="494" t="s">
        <v>1152</v>
      </c>
      <c r="P55" s="494" t="s">
        <v>760</v>
      </c>
      <c r="Q55" s="495" t="s">
        <v>1153</v>
      </c>
      <c r="R55" s="67">
        <v>51</v>
      </c>
    </row>
    <row r="56" spans="1:18" s="196" customFormat="1" ht="23.1" customHeight="1">
      <c r="A56" s="66">
        <v>52</v>
      </c>
      <c r="B56" s="65" t="s">
        <v>1108</v>
      </c>
      <c r="C56" s="1124">
        <v>1.3</v>
      </c>
      <c r="D56" s="1124">
        <v>0</v>
      </c>
      <c r="E56" s="1133">
        <v>12000</v>
      </c>
      <c r="F56" s="1133">
        <v>0</v>
      </c>
      <c r="G56" s="1133">
        <v>160</v>
      </c>
      <c r="H56" s="1133">
        <v>872462</v>
      </c>
      <c r="I56" s="1133">
        <v>0</v>
      </c>
      <c r="J56" s="1133">
        <v>981</v>
      </c>
      <c r="K56" s="1133">
        <v>470</v>
      </c>
      <c r="L56" s="1133">
        <v>0</v>
      </c>
      <c r="M56" s="1133">
        <v>4</v>
      </c>
      <c r="N56" s="439">
        <v>1276</v>
      </c>
      <c r="O56" s="494" t="s">
        <v>1152</v>
      </c>
      <c r="P56" s="494" t="s">
        <v>760</v>
      </c>
      <c r="Q56" s="495" t="s">
        <v>1153</v>
      </c>
      <c r="R56" s="67">
        <v>52</v>
      </c>
    </row>
    <row r="57" spans="1:18" s="196" customFormat="1" ht="23.1" customHeight="1" thickBot="1">
      <c r="A57" s="81">
        <v>54</v>
      </c>
      <c r="B57" s="82" t="s">
        <v>1109</v>
      </c>
      <c r="C57" s="1130">
        <v>1.2</v>
      </c>
      <c r="D57" s="1131">
        <v>0</v>
      </c>
      <c r="E57" s="1135">
        <v>12000</v>
      </c>
      <c r="F57" s="1135">
        <v>0</v>
      </c>
      <c r="G57" s="1135">
        <v>140</v>
      </c>
      <c r="H57" s="1135">
        <v>1796105</v>
      </c>
      <c r="I57" s="1135">
        <v>0</v>
      </c>
      <c r="J57" s="1135">
        <v>1679</v>
      </c>
      <c r="K57" s="1135">
        <v>713</v>
      </c>
      <c r="L57" s="1135">
        <v>1</v>
      </c>
      <c r="M57" s="1135">
        <v>11</v>
      </c>
      <c r="N57" s="1030">
        <v>2127</v>
      </c>
      <c r="O57" s="506" t="s">
        <v>1152</v>
      </c>
      <c r="P57" s="506" t="s">
        <v>760</v>
      </c>
      <c r="Q57" s="507" t="s">
        <v>1153</v>
      </c>
      <c r="R57" s="83">
        <v>54</v>
      </c>
    </row>
    <row r="58" spans="1:18" s="101" customFormat="1" ht="23.1" customHeight="1">
      <c r="A58" s="66">
        <v>55</v>
      </c>
      <c r="B58" s="65" t="s">
        <v>1110</v>
      </c>
      <c r="C58" s="1127">
        <v>2.5</v>
      </c>
      <c r="D58" s="1124">
        <v>0</v>
      </c>
      <c r="E58" s="1133">
        <v>16000</v>
      </c>
      <c r="F58" s="1133">
        <v>0</v>
      </c>
      <c r="G58" s="1133">
        <v>160</v>
      </c>
      <c r="H58" s="1133">
        <v>1582920</v>
      </c>
      <c r="I58" s="1133">
        <v>0</v>
      </c>
      <c r="J58" s="1133">
        <v>1631</v>
      </c>
      <c r="K58" s="1133">
        <v>683</v>
      </c>
      <c r="L58" s="1133">
        <v>2</v>
      </c>
      <c r="M58" s="1133">
        <v>38</v>
      </c>
      <c r="N58" s="439">
        <v>2055</v>
      </c>
      <c r="O58" s="494" t="s">
        <v>1152</v>
      </c>
      <c r="P58" s="494" t="s">
        <v>760</v>
      </c>
      <c r="Q58" s="505" t="s">
        <v>1153</v>
      </c>
      <c r="R58" s="67">
        <v>55</v>
      </c>
    </row>
    <row r="59" spans="1:18" s="196" customFormat="1" ht="23.1" customHeight="1">
      <c r="A59" s="66">
        <v>56</v>
      </c>
      <c r="B59" s="65" t="s">
        <v>1111</v>
      </c>
      <c r="C59" s="1123">
        <v>1.2</v>
      </c>
      <c r="D59" s="1124">
        <v>0</v>
      </c>
      <c r="E59" s="1133">
        <v>12000</v>
      </c>
      <c r="F59" s="1133">
        <v>0</v>
      </c>
      <c r="G59" s="1133">
        <v>160</v>
      </c>
      <c r="H59" s="1133">
        <v>1055500</v>
      </c>
      <c r="I59" s="1133">
        <v>0</v>
      </c>
      <c r="J59" s="1133">
        <v>1085</v>
      </c>
      <c r="K59" s="1133">
        <v>281</v>
      </c>
      <c r="L59" s="1133">
        <v>0</v>
      </c>
      <c r="M59" s="1133">
        <v>4</v>
      </c>
      <c r="N59" s="439">
        <v>1387</v>
      </c>
      <c r="O59" s="494" t="s">
        <v>1152</v>
      </c>
      <c r="P59" s="494" t="s">
        <v>760</v>
      </c>
      <c r="Q59" s="495" t="s">
        <v>1153</v>
      </c>
      <c r="R59" s="67">
        <v>56</v>
      </c>
    </row>
    <row r="60" spans="1:18" s="196" customFormat="1" ht="23.1" customHeight="1">
      <c r="A60" s="66">
        <v>57</v>
      </c>
      <c r="B60" s="65" t="s">
        <v>1112</v>
      </c>
      <c r="C60" s="1123">
        <v>1.1000000000000001</v>
      </c>
      <c r="D60" s="1124">
        <v>0</v>
      </c>
      <c r="E60" s="1133">
        <v>7000</v>
      </c>
      <c r="F60" s="1133">
        <v>0</v>
      </c>
      <c r="G60" s="1133">
        <v>160</v>
      </c>
      <c r="H60" s="1133">
        <v>563644</v>
      </c>
      <c r="I60" s="1133">
        <v>0</v>
      </c>
      <c r="J60" s="1133">
        <v>688</v>
      </c>
      <c r="K60" s="1133">
        <v>318</v>
      </c>
      <c r="L60" s="1133">
        <v>0</v>
      </c>
      <c r="M60" s="1133">
        <v>0</v>
      </c>
      <c r="N60" s="439">
        <v>861</v>
      </c>
      <c r="O60" s="494" t="s">
        <v>1152</v>
      </c>
      <c r="P60" s="491" t="s">
        <v>760</v>
      </c>
      <c r="Q60" s="495" t="s">
        <v>1153</v>
      </c>
      <c r="R60" s="67">
        <v>57</v>
      </c>
    </row>
    <row r="61" spans="1:18" s="196" customFormat="1" ht="23.1" customHeight="1">
      <c r="A61" s="78">
        <v>58</v>
      </c>
      <c r="B61" s="65" t="s">
        <v>1113</v>
      </c>
      <c r="C61" s="1123">
        <v>1.1000000000000001</v>
      </c>
      <c r="D61" s="1124">
        <v>0</v>
      </c>
      <c r="E61" s="1133">
        <v>7200</v>
      </c>
      <c r="F61" s="1133">
        <v>0</v>
      </c>
      <c r="G61" s="1133">
        <v>160</v>
      </c>
      <c r="H61" s="1133">
        <v>608497</v>
      </c>
      <c r="I61" s="1133">
        <v>0</v>
      </c>
      <c r="J61" s="1133">
        <v>742</v>
      </c>
      <c r="K61" s="1133">
        <v>309</v>
      </c>
      <c r="L61" s="1133">
        <v>1</v>
      </c>
      <c r="M61" s="1133">
        <v>0</v>
      </c>
      <c r="N61" s="439">
        <v>1044</v>
      </c>
      <c r="O61" s="494" t="s">
        <v>1152</v>
      </c>
      <c r="P61" s="491" t="s">
        <v>760</v>
      </c>
      <c r="Q61" s="495" t="s">
        <v>1153</v>
      </c>
      <c r="R61" s="79">
        <v>58</v>
      </c>
    </row>
    <row r="62" spans="1:18" s="196" customFormat="1" ht="23.1" customHeight="1">
      <c r="A62" s="75">
        <v>59</v>
      </c>
      <c r="B62" s="76" t="s">
        <v>1114</v>
      </c>
      <c r="C62" s="1129">
        <v>1.1000000000000001</v>
      </c>
      <c r="D62" s="1126">
        <v>0</v>
      </c>
      <c r="E62" s="1134">
        <v>7200</v>
      </c>
      <c r="F62" s="1134">
        <v>0</v>
      </c>
      <c r="G62" s="1134">
        <v>160</v>
      </c>
      <c r="H62" s="1134">
        <v>486044</v>
      </c>
      <c r="I62" s="1134">
        <v>0</v>
      </c>
      <c r="J62" s="1134">
        <v>546</v>
      </c>
      <c r="K62" s="1134">
        <v>266</v>
      </c>
      <c r="L62" s="1134">
        <v>0</v>
      </c>
      <c r="M62" s="1134">
        <v>1</v>
      </c>
      <c r="N62" s="451">
        <v>751</v>
      </c>
      <c r="O62" s="497" t="s">
        <v>1152</v>
      </c>
      <c r="P62" s="497" t="s">
        <v>760</v>
      </c>
      <c r="Q62" s="498" t="s">
        <v>1153</v>
      </c>
      <c r="R62" s="77">
        <v>59</v>
      </c>
    </row>
    <row r="63" spans="1:18" s="196" customFormat="1" ht="23.1" customHeight="1">
      <c r="A63" s="66">
        <v>61</v>
      </c>
      <c r="B63" s="65" t="s">
        <v>1115</v>
      </c>
      <c r="C63" s="1127">
        <v>1</v>
      </c>
      <c r="D63" s="1124">
        <v>0</v>
      </c>
      <c r="E63" s="1133">
        <v>7200</v>
      </c>
      <c r="F63" s="1133">
        <v>0</v>
      </c>
      <c r="G63" s="1133">
        <v>160</v>
      </c>
      <c r="H63" s="1133">
        <v>941060</v>
      </c>
      <c r="I63" s="1133">
        <v>0</v>
      </c>
      <c r="J63" s="1133">
        <v>1012</v>
      </c>
      <c r="K63" s="1133">
        <v>367</v>
      </c>
      <c r="L63" s="1133">
        <v>0</v>
      </c>
      <c r="M63" s="1133">
        <v>1</v>
      </c>
      <c r="N63" s="439">
        <v>1351</v>
      </c>
      <c r="O63" s="494" t="s">
        <v>1152</v>
      </c>
      <c r="P63" s="494" t="s">
        <v>760</v>
      </c>
      <c r="Q63" s="505" t="s">
        <v>1153</v>
      </c>
      <c r="R63" s="67">
        <v>61</v>
      </c>
    </row>
    <row r="64" spans="1:18" s="101" customFormat="1" ht="23.1" customHeight="1">
      <c r="A64" s="66">
        <v>65</v>
      </c>
      <c r="B64" s="65" t="s">
        <v>1116</v>
      </c>
      <c r="C64" s="1123">
        <v>1.2</v>
      </c>
      <c r="D64" s="1124">
        <v>0</v>
      </c>
      <c r="E64" s="1133">
        <v>12000</v>
      </c>
      <c r="F64" s="1133">
        <v>0</v>
      </c>
      <c r="G64" s="1133">
        <v>160</v>
      </c>
      <c r="H64" s="1133">
        <v>220917</v>
      </c>
      <c r="I64" s="1133">
        <v>0</v>
      </c>
      <c r="J64" s="1133">
        <v>262</v>
      </c>
      <c r="K64" s="1133">
        <v>101</v>
      </c>
      <c r="L64" s="1133">
        <v>0</v>
      </c>
      <c r="M64" s="1133">
        <v>0</v>
      </c>
      <c r="N64" s="439">
        <v>369</v>
      </c>
      <c r="O64" s="494" t="s">
        <v>1152</v>
      </c>
      <c r="P64" s="494" t="s">
        <v>760</v>
      </c>
      <c r="Q64" s="495" t="s">
        <v>1153</v>
      </c>
      <c r="R64" s="67">
        <v>65</v>
      </c>
    </row>
    <row r="65" spans="1:19" s="101" customFormat="1" ht="23.1" customHeight="1">
      <c r="A65" s="66">
        <v>66</v>
      </c>
      <c r="B65" s="65" t="s">
        <v>1117</v>
      </c>
      <c r="C65" s="1123">
        <v>1.2</v>
      </c>
      <c r="D65" s="1124">
        <v>0</v>
      </c>
      <c r="E65" s="1133">
        <v>8000</v>
      </c>
      <c r="F65" s="1133">
        <v>0</v>
      </c>
      <c r="G65" s="1133">
        <v>160</v>
      </c>
      <c r="H65" s="1133">
        <v>875086</v>
      </c>
      <c r="I65" s="1133">
        <v>0</v>
      </c>
      <c r="J65" s="1133">
        <v>798</v>
      </c>
      <c r="K65" s="1133">
        <v>312</v>
      </c>
      <c r="L65" s="1133">
        <v>0</v>
      </c>
      <c r="M65" s="1133">
        <v>1</v>
      </c>
      <c r="N65" s="439">
        <v>1143</v>
      </c>
      <c r="O65" s="494" t="s">
        <v>1152</v>
      </c>
      <c r="P65" s="494" t="s">
        <v>760</v>
      </c>
      <c r="Q65" s="495" t="s">
        <v>1153</v>
      </c>
      <c r="R65" s="67">
        <v>66</v>
      </c>
    </row>
    <row r="66" spans="1:19" s="101" customFormat="1" ht="23.1" customHeight="1">
      <c r="A66" s="66">
        <v>68</v>
      </c>
      <c r="B66" s="65" t="s">
        <v>1118</v>
      </c>
      <c r="C66" s="1123">
        <v>1.2</v>
      </c>
      <c r="D66" s="1124">
        <v>0</v>
      </c>
      <c r="E66" s="1136">
        <v>6800</v>
      </c>
      <c r="F66" s="1133">
        <v>0</v>
      </c>
      <c r="G66" s="1133">
        <v>160</v>
      </c>
      <c r="H66" s="1133">
        <v>1025487</v>
      </c>
      <c r="I66" s="1133">
        <v>0</v>
      </c>
      <c r="J66" s="1133">
        <v>1170</v>
      </c>
      <c r="K66" s="1133">
        <v>598</v>
      </c>
      <c r="L66" s="1133">
        <v>3</v>
      </c>
      <c r="M66" s="1133">
        <v>6</v>
      </c>
      <c r="N66" s="439">
        <v>1470</v>
      </c>
      <c r="O66" s="494" t="s">
        <v>1152</v>
      </c>
      <c r="P66" s="494" t="s">
        <v>760</v>
      </c>
      <c r="Q66" s="495" t="s">
        <v>1153</v>
      </c>
      <c r="R66" s="67">
        <v>68</v>
      </c>
    </row>
    <row r="67" spans="1:19" s="101" customFormat="1" ht="23.1" customHeight="1">
      <c r="A67" s="75">
        <v>70</v>
      </c>
      <c r="B67" s="76" t="s">
        <v>1119</v>
      </c>
      <c r="C67" s="1125">
        <v>1.23</v>
      </c>
      <c r="D67" s="1126">
        <v>0</v>
      </c>
      <c r="E67" s="1134">
        <v>8100</v>
      </c>
      <c r="F67" s="1134">
        <v>0</v>
      </c>
      <c r="G67" s="1134">
        <v>160</v>
      </c>
      <c r="H67" s="1134">
        <v>2147091</v>
      </c>
      <c r="I67" s="1134">
        <v>0</v>
      </c>
      <c r="J67" s="1134">
        <v>2319</v>
      </c>
      <c r="K67" s="1134">
        <v>1051</v>
      </c>
      <c r="L67" s="1134">
        <v>5</v>
      </c>
      <c r="M67" s="1134">
        <v>10</v>
      </c>
      <c r="N67" s="451">
        <v>2911</v>
      </c>
      <c r="O67" s="497" t="s">
        <v>1152</v>
      </c>
      <c r="P67" s="497" t="s">
        <v>760</v>
      </c>
      <c r="Q67" s="498" t="s">
        <v>1153</v>
      </c>
      <c r="R67" s="77">
        <v>70</v>
      </c>
    </row>
    <row r="68" spans="1:19" ht="23.1" customHeight="1">
      <c r="A68" s="66">
        <v>78</v>
      </c>
      <c r="B68" s="65" t="s">
        <v>1120</v>
      </c>
      <c r="C68" s="1123">
        <v>1</v>
      </c>
      <c r="D68" s="1124">
        <v>0</v>
      </c>
      <c r="E68" s="1133">
        <v>6000</v>
      </c>
      <c r="F68" s="1133">
        <v>0</v>
      </c>
      <c r="G68" s="1133">
        <v>160</v>
      </c>
      <c r="H68" s="1133">
        <v>2125554</v>
      </c>
      <c r="I68" s="1133">
        <v>0</v>
      </c>
      <c r="J68" s="1133">
        <v>2494</v>
      </c>
      <c r="K68" s="1133">
        <v>1232</v>
      </c>
      <c r="L68" s="1133">
        <v>0</v>
      </c>
      <c r="M68" s="1133">
        <v>9</v>
      </c>
      <c r="N68" s="1133">
        <v>3063</v>
      </c>
      <c r="O68" s="746" t="s">
        <v>1152</v>
      </c>
      <c r="P68" s="491" t="s">
        <v>760</v>
      </c>
      <c r="Q68" s="747" t="s">
        <v>1153</v>
      </c>
      <c r="R68" s="67">
        <v>78</v>
      </c>
      <c r="S68" s="101"/>
    </row>
    <row r="69" spans="1:19" ht="23.1" customHeight="1">
      <c r="A69" s="66">
        <v>84</v>
      </c>
      <c r="B69" s="65" t="s">
        <v>1121</v>
      </c>
      <c r="C69" s="1123">
        <v>1.3</v>
      </c>
      <c r="D69" s="1124">
        <v>0</v>
      </c>
      <c r="E69" s="1133">
        <v>11000</v>
      </c>
      <c r="F69" s="1133">
        <v>0</v>
      </c>
      <c r="G69" s="1133">
        <v>160</v>
      </c>
      <c r="H69" s="1133">
        <v>2321500</v>
      </c>
      <c r="I69" s="1133">
        <v>0</v>
      </c>
      <c r="J69" s="1133">
        <v>2247</v>
      </c>
      <c r="K69" s="1133">
        <v>986</v>
      </c>
      <c r="L69" s="1133">
        <v>1</v>
      </c>
      <c r="M69" s="1133">
        <v>12</v>
      </c>
      <c r="N69" s="439">
        <v>3014</v>
      </c>
      <c r="O69" s="494" t="s">
        <v>1152</v>
      </c>
      <c r="P69" s="494" t="s">
        <v>760</v>
      </c>
      <c r="Q69" s="495" t="s">
        <v>1153</v>
      </c>
      <c r="R69" s="67">
        <v>84</v>
      </c>
      <c r="S69" s="101"/>
    </row>
    <row r="70" spans="1:19" ht="23.1" customHeight="1">
      <c r="A70" s="66">
        <v>85</v>
      </c>
      <c r="B70" s="65" t="s">
        <v>1122</v>
      </c>
      <c r="C70" s="1123">
        <v>1.61</v>
      </c>
      <c r="D70" s="1124">
        <v>0</v>
      </c>
      <c r="E70" s="1133">
        <v>11400</v>
      </c>
      <c r="F70" s="1133">
        <v>0</v>
      </c>
      <c r="G70" s="1133">
        <v>160</v>
      </c>
      <c r="H70" s="1133">
        <v>3555648</v>
      </c>
      <c r="I70" s="1133">
        <v>0</v>
      </c>
      <c r="J70" s="1133">
        <v>3304</v>
      </c>
      <c r="K70" s="1133">
        <v>1373</v>
      </c>
      <c r="L70" s="1133">
        <v>7</v>
      </c>
      <c r="M70" s="1133">
        <v>33</v>
      </c>
      <c r="N70" s="439">
        <v>4047</v>
      </c>
      <c r="O70" s="494" t="s">
        <v>1152</v>
      </c>
      <c r="P70" s="491" t="s">
        <v>760</v>
      </c>
      <c r="Q70" s="496" t="s">
        <v>1153</v>
      </c>
      <c r="R70" s="67">
        <v>85</v>
      </c>
      <c r="S70" s="101"/>
    </row>
    <row r="71" spans="1:19" ht="23.1" customHeight="1">
      <c r="A71" s="66">
        <v>89</v>
      </c>
      <c r="B71" s="65" t="s">
        <v>1123</v>
      </c>
      <c r="C71" s="1123">
        <v>1</v>
      </c>
      <c r="D71" s="1124">
        <v>0</v>
      </c>
      <c r="E71" s="1133">
        <v>9000</v>
      </c>
      <c r="F71" s="1133">
        <v>0</v>
      </c>
      <c r="G71" s="1133">
        <v>160</v>
      </c>
      <c r="H71" s="1133">
        <v>3566597</v>
      </c>
      <c r="I71" s="1133">
        <v>0</v>
      </c>
      <c r="J71" s="1133">
        <v>4154</v>
      </c>
      <c r="K71" s="1133">
        <v>1612</v>
      </c>
      <c r="L71" s="1133">
        <v>6</v>
      </c>
      <c r="M71" s="1133">
        <v>13</v>
      </c>
      <c r="N71" s="439">
        <v>5010</v>
      </c>
      <c r="O71" s="494" t="s">
        <v>1152</v>
      </c>
      <c r="P71" s="491" t="s">
        <v>760</v>
      </c>
      <c r="Q71" s="496" t="s">
        <v>1153</v>
      </c>
      <c r="R71" s="67">
        <v>89</v>
      </c>
      <c r="S71" s="101"/>
    </row>
    <row r="72" spans="1:19" ht="23.1" customHeight="1">
      <c r="A72" s="75">
        <v>90</v>
      </c>
      <c r="B72" s="76" t="s">
        <v>1124</v>
      </c>
      <c r="C72" s="1125">
        <v>0.75</v>
      </c>
      <c r="D72" s="1126">
        <v>0</v>
      </c>
      <c r="E72" s="1134">
        <v>7900</v>
      </c>
      <c r="F72" s="1134">
        <v>0</v>
      </c>
      <c r="G72" s="1134">
        <v>160</v>
      </c>
      <c r="H72" s="1134">
        <v>3738066</v>
      </c>
      <c r="I72" s="1134">
        <v>0</v>
      </c>
      <c r="J72" s="1134">
        <v>3489</v>
      </c>
      <c r="K72" s="1134">
        <v>1418</v>
      </c>
      <c r="L72" s="1134">
        <v>0</v>
      </c>
      <c r="M72" s="1134">
        <v>12</v>
      </c>
      <c r="N72" s="451">
        <v>4331</v>
      </c>
      <c r="O72" s="497" t="s">
        <v>1152</v>
      </c>
      <c r="P72" s="497" t="s">
        <v>760</v>
      </c>
      <c r="Q72" s="498" t="s">
        <v>1153</v>
      </c>
      <c r="R72" s="77">
        <v>90</v>
      </c>
      <c r="S72" s="101"/>
    </row>
    <row r="73" spans="1:19" ht="23.1" customHeight="1">
      <c r="A73" s="66">
        <v>91</v>
      </c>
      <c r="B73" s="65" t="s">
        <v>1125</v>
      </c>
      <c r="C73" s="1121">
        <v>1.6</v>
      </c>
      <c r="D73" s="1122">
        <v>0</v>
      </c>
      <c r="E73" s="1132">
        <v>12300</v>
      </c>
      <c r="F73" s="1132">
        <v>0</v>
      </c>
      <c r="G73" s="1132">
        <v>120</v>
      </c>
      <c r="H73" s="1132">
        <v>2906751</v>
      </c>
      <c r="I73" s="1132">
        <v>0</v>
      </c>
      <c r="J73" s="1132">
        <v>2391</v>
      </c>
      <c r="K73" s="1132">
        <v>922</v>
      </c>
      <c r="L73" s="1132">
        <v>4</v>
      </c>
      <c r="M73" s="1132">
        <v>55</v>
      </c>
      <c r="N73" s="1027">
        <v>3011</v>
      </c>
      <c r="O73" s="499" t="s">
        <v>1152</v>
      </c>
      <c r="P73" s="500" t="s">
        <v>760</v>
      </c>
      <c r="Q73" s="501" t="s">
        <v>1153</v>
      </c>
      <c r="R73" s="67">
        <v>91</v>
      </c>
      <c r="S73" s="101"/>
    </row>
    <row r="74" spans="1:19" ht="23.1" customHeight="1">
      <c r="A74" s="66">
        <v>92</v>
      </c>
      <c r="B74" s="65" t="s">
        <v>1126</v>
      </c>
      <c r="C74" s="1123">
        <v>1.5</v>
      </c>
      <c r="D74" s="1124">
        <v>0</v>
      </c>
      <c r="E74" s="1133">
        <v>12000</v>
      </c>
      <c r="F74" s="1133">
        <v>0</v>
      </c>
      <c r="G74" s="1133">
        <v>100</v>
      </c>
      <c r="H74" s="1133">
        <v>6706049</v>
      </c>
      <c r="I74" s="1133">
        <v>0</v>
      </c>
      <c r="J74" s="1133">
        <v>4700</v>
      </c>
      <c r="K74" s="1133">
        <v>1734</v>
      </c>
      <c r="L74" s="1133">
        <v>0</v>
      </c>
      <c r="M74" s="1133">
        <v>223</v>
      </c>
      <c r="N74" s="439">
        <v>5838</v>
      </c>
      <c r="O74" s="502" t="s">
        <v>1152</v>
      </c>
      <c r="P74" s="494" t="s">
        <v>760</v>
      </c>
      <c r="Q74" s="495" t="s">
        <v>1153</v>
      </c>
      <c r="R74" s="67">
        <v>92</v>
      </c>
      <c r="S74" s="101"/>
    </row>
    <row r="75" spans="1:19" ht="23.1" customHeight="1">
      <c r="A75" s="66">
        <v>94</v>
      </c>
      <c r="B75" s="65" t="s">
        <v>1127</v>
      </c>
      <c r="C75" s="1123">
        <v>1.9</v>
      </c>
      <c r="D75" s="1124">
        <v>0</v>
      </c>
      <c r="E75" s="1133">
        <v>8900</v>
      </c>
      <c r="F75" s="1133">
        <v>0</v>
      </c>
      <c r="G75" s="1133">
        <v>100</v>
      </c>
      <c r="H75" s="1133">
        <v>115681111</v>
      </c>
      <c r="I75" s="1133">
        <v>0</v>
      </c>
      <c r="J75" s="1133">
        <v>85543</v>
      </c>
      <c r="K75" s="1133">
        <v>35080</v>
      </c>
      <c r="L75" s="1133">
        <v>83</v>
      </c>
      <c r="M75" s="1133">
        <v>4742</v>
      </c>
      <c r="N75" s="439">
        <v>102696</v>
      </c>
      <c r="O75" s="502" t="s">
        <v>1152</v>
      </c>
      <c r="P75" s="494" t="s">
        <v>760</v>
      </c>
      <c r="Q75" s="494" t="s">
        <v>1153</v>
      </c>
      <c r="R75" s="67">
        <v>94</v>
      </c>
      <c r="S75" s="101"/>
    </row>
    <row r="76" spans="1:19" s="101" customFormat="1" ht="23.1" customHeight="1">
      <c r="A76" s="66">
        <v>301</v>
      </c>
      <c r="B76" s="65" t="s">
        <v>1128</v>
      </c>
      <c r="C76" s="1123" t="s">
        <v>760</v>
      </c>
      <c r="D76" s="1123" t="s">
        <v>760</v>
      </c>
      <c r="E76" s="1136" t="s">
        <v>760</v>
      </c>
      <c r="F76" s="1136" t="s">
        <v>760</v>
      </c>
      <c r="G76" s="1133" t="s">
        <v>760</v>
      </c>
      <c r="H76" s="1133">
        <v>0</v>
      </c>
      <c r="I76" s="1133">
        <v>0</v>
      </c>
      <c r="J76" s="1133">
        <v>4904</v>
      </c>
      <c r="K76" s="1133">
        <v>0</v>
      </c>
      <c r="L76" s="1133">
        <v>0</v>
      </c>
      <c r="M76" s="1133">
        <v>0</v>
      </c>
      <c r="N76" s="439">
        <v>6298</v>
      </c>
      <c r="O76" s="502" t="s">
        <v>760</v>
      </c>
      <c r="P76" s="494" t="s">
        <v>760</v>
      </c>
      <c r="Q76" s="503" t="s">
        <v>1155</v>
      </c>
      <c r="R76" s="67">
        <v>301</v>
      </c>
    </row>
    <row r="77" spans="1:19" s="101" customFormat="1" ht="23.1" customHeight="1">
      <c r="A77" s="66">
        <v>302</v>
      </c>
      <c r="B77" s="65" t="s">
        <v>1129</v>
      </c>
      <c r="C77" s="1127" t="s">
        <v>760</v>
      </c>
      <c r="D77" s="1124" t="s">
        <v>760</v>
      </c>
      <c r="E77" s="1133" t="s">
        <v>760</v>
      </c>
      <c r="F77" s="1133" t="s">
        <v>760</v>
      </c>
      <c r="G77" s="1133" t="s">
        <v>760</v>
      </c>
      <c r="H77" s="1133">
        <v>0</v>
      </c>
      <c r="I77" s="1133">
        <v>0</v>
      </c>
      <c r="J77" s="1133">
        <v>3173</v>
      </c>
      <c r="K77" s="1133">
        <v>0</v>
      </c>
      <c r="L77" s="1133">
        <v>0</v>
      </c>
      <c r="M77" s="1133">
        <v>0</v>
      </c>
      <c r="N77" s="439">
        <v>4710</v>
      </c>
      <c r="O77" s="502" t="s">
        <v>760</v>
      </c>
      <c r="P77" s="494" t="s">
        <v>760</v>
      </c>
      <c r="Q77" s="494" t="s">
        <v>1155</v>
      </c>
      <c r="R77" s="67">
        <v>302</v>
      </c>
    </row>
    <row r="78" spans="1:19" s="101" customFormat="1" ht="23.1" customHeight="1">
      <c r="A78" s="72">
        <v>303</v>
      </c>
      <c r="B78" s="62" t="s">
        <v>1130</v>
      </c>
      <c r="C78" s="1128" t="s">
        <v>760</v>
      </c>
      <c r="D78" s="1122" t="s">
        <v>760</v>
      </c>
      <c r="E78" s="1132" t="s">
        <v>760</v>
      </c>
      <c r="F78" s="1132" t="s">
        <v>760</v>
      </c>
      <c r="G78" s="1132" t="s">
        <v>760</v>
      </c>
      <c r="H78" s="1132">
        <v>0</v>
      </c>
      <c r="I78" s="1132">
        <v>0</v>
      </c>
      <c r="J78" s="1132">
        <v>1033</v>
      </c>
      <c r="K78" s="1132">
        <v>0</v>
      </c>
      <c r="L78" s="1132">
        <v>2</v>
      </c>
      <c r="M78" s="1132">
        <v>0</v>
      </c>
      <c r="N78" s="1027">
        <v>1275</v>
      </c>
      <c r="O78" s="500" t="s">
        <v>760</v>
      </c>
      <c r="P78" s="500" t="s">
        <v>760</v>
      </c>
      <c r="Q78" s="508" t="s">
        <v>1155</v>
      </c>
      <c r="R78" s="73">
        <v>303</v>
      </c>
    </row>
    <row r="79" spans="1:19" s="101" customFormat="1" ht="23.1" customHeight="1">
      <c r="A79" s="66">
        <v>304</v>
      </c>
      <c r="B79" s="65" t="s">
        <v>1131</v>
      </c>
      <c r="C79" s="1123" t="s">
        <v>760</v>
      </c>
      <c r="D79" s="1124" t="s">
        <v>760</v>
      </c>
      <c r="E79" s="1133" t="s">
        <v>760</v>
      </c>
      <c r="F79" s="1133" t="s">
        <v>760</v>
      </c>
      <c r="G79" s="1133" t="s">
        <v>760</v>
      </c>
      <c r="H79" s="1133">
        <v>0</v>
      </c>
      <c r="I79" s="1133">
        <v>0</v>
      </c>
      <c r="J79" s="1133">
        <v>6500</v>
      </c>
      <c r="K79" s="1133">
        <v>0</v>
      </c>
      <c r="L79" s="1133">
        <v>0</v>
      </c>
      <c r="M79" s="1133">
        <v>0</v>
      </c>
      <c r="N79" s="439">
        <v>8901</v>
      </c>
      <c r="O79" s="502" t="s">
        <v>760</v>
      </c>
      <c r="P79" s="494" t="s">
        <v>760</v>
      </c>
      <c r="Q79" s="503" t="s">
        <v>1155</v>
      </c>
      <c r="R79" s="79">
        <v>304</v>
      </c>
    </row>
    <row r="80" spans="1:19" s="101" customFormat="1" ht="23.1" customHeight="1">
      <c r="A80" s="66">
        <v>305</v>
      </c>
      <c r="B80" s="65" t="s">
        <v>1132</v>
      </c>
      <c r="C80" s="1123" t="s">
        <v>760</v>
      </c>
      <c r="D80" s="1124" t="s">
        <v>760</v>
      </c>
      <c r="E80" s="1133" t="s">
        <v>760</v>
      </c>
      <c r="F80" s="1133" t="s">
        <v>760</v>
      </c>
      <c r="G80" s="1133" t="s">
        <v>760</v>
      </c>
      <c r="H80" s="1133">
        <v>0</v>
      </c>
      <c r="I80" s="1133">
        <v>0</v>
      </c>
      <c r="J80" s="1133">
        <v>7723</v>
      </c>
      <c r="K80" s="1133">
        <v>0</v>
      </c>
      <c r="L80" s="1133">
        <v>0</v>
      </c>
      <c r="M80" s="1133">
        <v>0</v>
      </c>
      <c r="N80" s="439">
        <v>12113</v>
      </c>
      <c r="O80" s="502" t="s">
        <v>760</v>
      </c>
      <c r="P80" s="494" t="s">
        <v>760</v>
      </c>
      <c r="Q80" s="503" t="s">
        <v>1155</v>
      </c>
      <c r="R80" s="67">
        <v>305</v>
      </c>
    </row>
    <row r="81" spans="1:18" s="101" customFormat="1" ht="23.1" customHeight="1">
      <c r="A81" s="66">
        <v>306</v>
      </c>
      <c r="B81" s="65" t="s">
        <v>1133</v>
      </c>
      <c r="C81" s="1123" t="s">
        <v>760</v>
      </c>
      <c r="D81" s="1124" t="s">
        <v>760</v>
      </c>
      <c r="E81" s="1133" t="s">
        <v>760</v>
      </c>
      <c r="F81" s="1133" t="s">
        <v>760</v>
      </c>
      <c r="G81" s="1133" t="s">
        <v>760</v>
      </c>
      <c r="H81" s="1133">
        <v>0</v>
      </c>
      <c r="I81" s="1133">
        <v>0</v>
      </c>
      <c r="J81" s="1133">
        <v>26340</v>
      </c>
      <c r="K81" s="1133">
        <v>0</v>
      </c>
      <c r="L81" s="1133">
        <v>1</v>
      </c>
      <c r="M81" s="1133">
        <v>0</v>
      </c>
      <c r="N81" s="439">
        <v>39146</v>
      </c>
      <c r="O81" s="502" t="s">
        <v>760</v>
      </c>
      <c r="P81" s="504" t="s">
        <v>760</v>
      </c>
      <c r="Q81" s="503" t="s">
        <v>1155</v>
      </c>
      <c r="R81" s="67">
        <v>306</v>
      </c>
    </row>
    <row r="82" spans="1:18" s="101" customFormat="1" ht="23.1" customHeight="1">
      <c r="A82" s="75"/>
      <c r="B82" s="76"/>
      <c r="C82" s="1129"/>
      <c r="D82" s="1126"/>
      <c r="E82" s="1134"/>
      <c r="F82" s="1134"/>
      <c r="G82" s="1134"/>
      <c r="H82" s="1134"/>
      <c r="I82" s="1134"/>
      <c r="J82" s="1134"/>
      <c r="K82" s="1134"/>
      <c r="L82" s="1134"/>
      <c r="M82" s="1134"/>
      <c r="N82" s="451"/>
      <c r="O82" s="497"/>
      <c r="P82" s="504"/>
      <c r="Q82" s="498"/>
      <c r="R82" s="77"/>
    </row>
    <row r="83" spans="1:18" s="101" customFormat="1" ht="23.1" customHeight="1">
      <c r="A83" s="66"/>
      <c r="B83" s="65"/>
      <c r="C83" s="1127"/>
      <c r="D83" s="1124"/>
      <c r="E83" s="1133"/>
      <c r="F83" s="1133"/>
      <c r="G83" s="1133"/>
      <c r="H83" s="1133"/>
      <c r="I83" s="1133"/>
      <c r="J83" s="1133"/>
      <c r="K83" s="1133"/>
      <c r="L83" s="1133"/>
      <c r="M83" s="1133"/>
      <c r="N83" s="439"/>
      <c r="O83" s="502"/>
      <c r="P83" s="500"/>
      <c r="Q83" s="503"/>
      <c r="R83" s="67"/>
    </row>
    <row r="84" spans="1:18" s="101" customFormat="1" ht="23.1" customHeight="1">
      <c r="A84" s="66"/>
      <c r="B84" s="65"/>
      <c r="C84" s="1123"/>
      <c r="D84" s="1124"/>
      <c r="E84" s="1133"/>
      <c r="F84" s="1133"/>
      <c r="G84" s="1133"/>
      <c r="H84" s="1133"/>
      <c r="I84" s="1133"/>
      <c r="J84" s="1133"/>
      <c r="K84" s="1133"/>
      <c r="L84" s="1133"/>
      <c r="M84" s="1133"/>
      <c r="N84" s="439"/>
      <c r="O84" s="502"/>
      <c r="P84" s="494"/>
      <c r="Q84" s="495"/>
      <c r="R84" s="67"/>
    </row>
    <row r="85" spans="1:18" s="101" customFormat="1" ht="23.1" customHeight="1">
      <c r="A85" s="66"/>
      <c r="B85" s="65"/>
      <c r="C85" s="1123"/>
      <c r="D85" s="1124"/>
      <c r="E85" s="1133"/>
      <c r="F85" s="1133"/>
      <c r="G85" s="1133"/>
      <c r="H85" s="1133"/>
      <c r="I85" s="1133"/>
      <c r="J85" s="1133"/>
      <c r="K85" s="1133"/>
      <c r="L85" s="1133"/>
      <c r="M85" s="1133"/>
      <c r="N85" s="439"/>
      <c r="O85" s="502"/>
      <c r="P85" s="494"/>
      <c r="Q85" s="495"/>
      <c r="R85" s="67"/>
    </row>
    <row r="86" spans="1:18" s="101" customFormat="1" ht="23.1" customHeight="1">
      <c r="A86" s="66"/>
      <c r="B86" s="65"/>
      <c r="C86" s="1123"/>
      <c r="D86" s="1124"/>
      <c r="E86" s="1133"/>
      <c r="F86" s="1133"/>
      <c r="G86" s="1133"/>
      <c r="H86" s="1133"/>
      <c r="I86" s="1133"/>
      <c r="J86" s="1133"/>
      <c r="K86" s="1133"/>
      <c r="L86" s="1133"/>
      <c r="M86" s="1133"/>
      <c r="N86" s="439"/>
      <c r="O86" s="502"/>
      <c r="P86" s="494"/>
      <c r="Q86" s="495"/>
      <c r="R86" s="67"/>
    </row>
    <row r="87" spans="1:18" s="101" customFormat="1" ht="23.1" customHeight="1">
      <c r="A87" s="75"/>
      <c r="B87" s="76"/>
      <c r="C87" s="1129"/>
      <c r="D87" s="1126"/>
      <c r="E87" s="1134"/>
      <c r="F87" s="1134"/>
      <c r="G87" s="1134"/>
      <c r="H87" s="1134"/>
      <c r="I87" s="1134"/>
      <c r="J87" s="1134"/>
      <c r="K87" s="1134"/>
      <c r="L87" s="1134"/>
      <c r="M87" s="1134"/>
      <c r="N87" s="451"/>
      <c r="O87" s="533"/>
      <c r="P87" s="497"/>
      <c r="Q87" s="498"/>
      <c r="R87" s="77"/>
    </row>
    <row r="88" spans="1:18" s="101" customFormat="1" ht="23.1" customHeight="1">
      <c r="A88" s="78"/>
      <c r="B88" s="65"/>
      <c r="C88" s="1127"/>
      <c r="D88" s="1124"/>
      <c r="E88" s="1133"/>
      <c r="F88" s="1133"/>
      <c r="G88" s="1133"/>
      <c r="H88" s="1133"/>
      <c r="I88" s="1133"/>
      <c r="J88" s="1133"/>
      <c r="K88" s="1133"/>
      <c r="L88" s="1133"/>
      <c r="M88" s="1133"/>
      <c r="N88" s="439"/>
      <c r="O88" s="500"/>
      <c r="P88" s="494"/>
      <c r="Q88" s="505"/>
      <c r="R88" s="79"/>
    </row>
    <row r="89" spans="1:18" s="101" customFormat="1" ht="23.1" customHeight="1">
      <c r="A89" s="66"/>
      <c r="B89" s="65"/>
      <c r="C89" s="1123"/>
      <c r="D89" s="1124"/>
      <c r="E89" s="1133"/>
      <c r="F89" s="1133"/>
      <c r="G89" s="1133"/>
      <c r="H89" s="1133"/>
      <c r="I89" s="1133"/>
      <c r="J89" s="1133"/>
      <c r="K89" s="1133"/>
      <c r="L89" s="1133"/>
      <c r="M89" s="1133"/>
      <c r="N89" s="439"/>
      <c r="O89" s="494"/>
      <c r="P89" s="494"/>
      <c r="Q89" s="495"/>
      <c r="R89" s="67"/>
    </row>
    <row r="90" spans="1:18" s="101" customFormat="1" ht="23.1" customHeight="1">
      <c r="A90" s="66"/>
      <c r="B90" s="65"/>
      <c r="C90" s="1123"/>
      <c r="D90" s="1124"/>
      <c r="E90" s="1133"/>
      <c r="F90" s="1133"/>
      <c r="G90" s="1133"/>
      <c r="H90" s="1133"/>
      <c r="I90" s="1133"/>
      <c r="J90" s="1133"/>
      <c r="K90" s="1133"/>
      <c r="L90" s="1133"/>
      <c r="M90" s="1133"/>
      <c r="N90" s="439"/>
      <c r="O90" s="494"/>
      <c r="P90" s="494"/>
      <c r="Q90" s="495"/>
      <c r="R90" s="67"/>
    </row>
    <row r="91" spans="1:18" s="101" customFormat="1" ht="23.1" customHeight="1">
      <c r="A91" s="66"/>
      <c r="B91" s="65"/>
      <c r="C91" s="1123"/>
      <c r="D91" s="1124"/>
      <c r="E91" s="1133"/>
      <c r="F91" s="1133"/>
      <c r="G91" s="1133"/>
      <c r="H91" s="1133"/>
      <c r="I91" s="1133"/>
      <c r="J91" s="1133"/>
      <c r="K91" s="1133"/>
      <c r="L91" s="1133"/>
      <c r="M91" s="1133"/>
      <c r="N91" s="439"/>
      <c r="O91" s="494"/>
      <c r="P91" s="494"/>
      <c r="Q91" s="495"/>
      <c r="R91" s="67"/>
    </row>
    <row r="92" spans="1:18" s="101" customFormat="1" ht="23.1" customHeight="1">
      <c r="A92" s="75"/>
      <c r="B92" s="76"/>
      <c r="C92" s="1129"/>
      <c r="D92" s="1126"/>
      <c r="E92" s="1134"/>
      <c r="F92" s="1134"/>
      <c r="G92" s="1134"/>
      <c r="H92" s="1134"/>
      <c r="I92" s="1134"/>
      <c r="J92" s="1134"/>
      <c r="K92" s="1134"/>
      <c r="L92" s="1134"/>
      <c r="M92" s="1134"/>
      <c r="N92" s="451"/>
      <c r="O92" s="497"/>
      <c r="P92" s="497"/>
      <c r="Q92" s="498"/>
      <c r="R92" s="77"/>
    </row>
    <row r="93" spans="1:18" s="101" customFormat="1" ht="23.1" customHeight="1">
      <c r="A93" s="66"/>
      <c r="B93" s="65"/>
      <c r="C93" s="1127"/>
      <c r="D93" s="1124"/>
      <c r="E93" s="1133"/>
      <c r="F93" s="1133"/>
      <c r="G93" s="1133"/>
      <c r="H93" s="1133"/>
      <c r="I93" s="1133"/>
      <c r="J93" s="1133"/>
      <c r="K93" s="1133"/>
      <c r="L93" s="1133"/>
      <c r="M93" s="1133"/>
      <c r="N93" s="439"/>
      <c r="O93" s="533"/>
      <c r="P93" s="494"/>
      <c r="Q93" s="505"/>
      <c r="R93" s="67"/>
    </row>
    <row r="94" spans="1:18" s="101" customFormat="1" ht="23.1" customHeight="1">
      <c r="A94" s="66"/>
      <c r="B94" s="65"/>
      <c r="C94" s="1123"/>
      <c r="D94" s="1124"/>
      <c r="E94" s="1133"/>
      <c r="F94" s="1133"/>
      <c r="G94" s="1133"/>
      <c r="H94" s="1133"/>
      <c r="I94" s="1133"/>
      <c r="J94" s="1133"/>
      <c r="K94" s="1133"/>
      <c r="L94" s="1133"/>
      <c r="M94" s="1133"/>
      <c r="N94" s="439"/>
      <c r="O94" s="533"/>
      <c r="P94" s="494"/>
      <c r="Q94" s="495"/>
      <c r="R94" s="67"/>
    </row>
    <row r="95" spans="1:18" s="101" customFormat="1" ht="23.1" customHeight="1">
      <c r="A95" s="66"/>
      <c r="B95" s="65"/>
      <c r="C95" s="1123"/>
      <c r="D95" s="1124"/>
      <c r="E95" s="1133"/>
      <c r="F95" s="1133"/>
      <c r="G95" s="1133"/>
      <c r="H95" s="1133"/>
      <c r="I95" s="1133"/>
      <c r="J95" s="1133"/>
      <c r="K95" s="1133"/>
      <c r="L95" s="1133"/>
      <c r="M95" s="1133"/>
      <c r="N95" s="439"/>
      <c r="O95" s="533"/>
      <c r="P95" s="494"/>
      <c r="Q95" s="495"/>
      <c r="R95" s="67"/>
    </row>
    <row r="96" spans="1:18" s="101" customFormat="1" ht="23.1" customHeight="1">
      <c r="A96" s="66"/>
      <c r="B96" s="65"/>
      <c r="C96" s="1123"/>
      <c r="D96" s="1124"/>
      <c r="E96" s="1133"/>
      <c r="F96" s="1133"/>
      <c r="G96" s="1133"/>
      <c r="H96" s="1133"/>
      <c r="I96" s="1133"/>
      <c r="J96" s="1133"/>
      <c r="K96" s="1133"/>
      <c r="L96" s="1133"/>
      <c r="M96" s="1133"/>
      <c r="N96" s="439"/>
      <c r="O96" s="533"/>
      <c r="P96" s="494"/>
      <c r="Q96" s="495"/>
      <c r="R96" s="67"/>
    </row>
    <row r="97" spans="1:18" s="101" customFormat="1" ht="23.1" customHeight="1">
      <c r="A97" s="75"/>
      <c r="B97" s="76"/>
      <c r="C97" s="1129"/>
      <c r="D97" s="1126"/>
      <c r="E97" s="1134"/>
      <c r="F97" s="1134"/>
      <c r="G97" s="1134"/>
      <c r="H97" s="1134"/>
      <c r="I97" s="1134"/>
      <c r="J97" s="1134"/>
      <c r="K97" s="1134"/>
      <c r="L97" s="1134"/>
      <c r="M97" s="1134"/>
      <c r="N97" s="451"/>
      <c r="O97" s="497"/>
      <c r="P97" s="497"/>
      <c r="Q97" s="498"/>
      <c r="R97" s="77"/>
    </row>
    <row r="98" spans="1:18" s="101" customFormat="1" ht="23.1" customHeight="1">
      <c r="A98" s="78"/>
      <c r="B98" s="65"/>
      <c r="C98" s="1127"/>
      <c r="D98" s="1124"/>
      <c r="E98" s="1133"/>
      <c r="F98" s="1133"/>
      <c r="G98" s="1133"/>
      <c r="H98" s="1133"/>
      <c r="I98" s="1133"/>
      <c r="J98" s="1133"/>
      <c r="K98" s="1133"/>
      <c r="L98" s="1133"/>
      <c r="M98" s="1133"/>
      <c r="N98" s="439"/>
      <c r="O98" s="500"/>
      <c r="P98" s="494"/>
      <c r="Q98" s="505"/>
      <c r="R98" s="79"/>
    </row>
    <row r="99" spans="1:18" s="101" customFormat="1" ht="23.1" customHeight="1">
      <c r="A99" s="66"/>
      <c r="B99" s="65"/>
      <c r="C99" s="1123"/>
      <c r="D99" s="1124"/>
      <c r="E99" s="1133"/>
      <c r="F99" s="1133"/>
      <c r="G99" s="1133"/>
      <c r="H99" s="1133"/>
      <c r="I99" s="1133"/>
      <c r="J99" s="1133"/>
      <c r="K99" s="1133"/>
      <c r="L99" s="1133"/>
      <c r="M99" s="1133"/>
      <c r="N99" s="439"/>
      <c r="O99" s="494"/>
      <c r="P99" s="494"/>
      <c r="Q99" s="495"/>
      <c r="R99" s="67"/>
    </row>
    <row r="100" spans="1:18" s="101" customFormat="1" ht="23.1" customHeight="1">
      <c r="A100" s="66"/>
      <c r="B100" s="65"/>
      <c r="C100" s="1123"/>
      <c r="D100" s="1124"/>
      <c r="E100" s="1133"/>
      <c r="F100" s="1133"/>
      <c r="G100" s="1133"/>
      <c r="H100" s="1133"/>
      <c r="I100" s="1133"/>
      <c r="J100" s="1133"/>
      <c r="K100" s="1133"/>
      <c r="L100" s="1133"/>
      <c r="M100" s="1133"/>
      <c r="N100" s="439"/>
      <c r="O100" s="494"/>
      <c r="P100" s="494"/>
      <c r="Q100" s="495"/>
      <c r="R100" s="67"/>
    </row>
    <row r="101" spans="1:18" s="101" customFormat="1" ht="23.1" customHeight="1">
      <c r="A101" s="66"/>
      <c r="B101" s="65"/>
      <c r="C101" s="1123"/>
      <c r="D101" s="1124"/>
      <c r="E101" s="1133"/>
      <c r="F101" s="1133"/>
      <c r="G101" s="1133"/>
      <c r="H101" s="1133"/>
      <c r="I101" s="1133"/>
      <c r="J101" s="1133"/>
      <c r="K101" s="1133"/>
      <c r="L101" s="1133"/>
      <c r="M101" s="1133"/>
      <c r="N101" s="439"/>
      <c r="O101" s="494"/>
      <c r="P101" s="494"/>
      <c r="Q101" s="495"/>
      <c r="R101" s="67"/>
    </row>
    <row r="102" spans="1:18" s="101" customFormat="1" ht="23.1" customHeight="1">
      <c r="A102" s="75"/>
      <c r="B102" s="76"/>
      <c r="C102" s="1129"/>
      <c r="D102" s="1126"/>
      <c r="E102" s="1134"/>
      <c r="F102" s="1134"/>
      <c r="G102" s="1134"/>
      <c r="H102" s="1134"/>
      <c r="I102" s="1134"/>
      <c r="J102" s="1134"/>
      <c r="K102" s="1134"/>
      <c r="L102" s="1134"/>
      <c r="M102" s="1134"/>
      <c r="N102" s="451"/>
      <c r="O102" s="497"/>
      <c r="P102" s="497"/>
      <c r="Q102" s="498"/>
      <c r="R102" s="77"/>
    </row>
    <row r="103" spans="1:18" s="101" customFormat="1" ht="23.1" customHeight="1">
      <c r="A103" s="66"/>
      <c r="B103" s="65"/>
      <c r="C103" s="1127"/>
      <c r="D103" s="1124"/>
      <c r="E103" s="1133"/>
      <c r="F103" s="1133"/>
      <c r="G103" s="1133"/>
      <c r="H103" s="1133"/>
      <c r="I103" s="1133"/>
      <c r="J103" s="1133"/>
      <c r="K103" s="1133"/>
      <c r="L103" s="1133"/>
      <c r="M103" s="1133"/>
      <c r="N103" s="439"/>
      <c r="O103" s="533"/>
      <c r="P103" s="494"/>
      <c r="Q103" s="505"/>
      <c r="R103" s="67"/>
    </row>
    <row r="104" spans="1:18" s="101" customFormat="1" ht="23.1" customHeight="1">
      <c r="A104" s="66"/>
      <c r="B104" s="65"/>
      <c r="C104" s="1123"/>
      <c r="D104" s="1124"/>
      <c r="E104" s="1133"/>
      <c r="F104" s="1133"/>
      <c r="G104" s="1133"/>
      <c r="H104" s="1133"/>
      <c r="I104" s="1133"/>
      <c r="J104" s="1133"/>
      <c r="K104" s="1133"/>
      <c r="L104" s="1133"/>
      <c r="M104" s="1133"/>
      <c r="N104" s="439"/>
      <c r="O104" s="533"/>
      <c r="P104" s="494"/>
      <c r="Q104" s="495"/>
      <c r="R104" s="67"/>
    </row>
    <row r="105" spans="1:18" s="101" customFormat="1" ht="23.1" customHeight="1">
      <c r="A105" s="66"/>
      <c r="B105" s="65"/>
      <c r="C105" s="1123"/>
      <c r="D105" s="1124"/>
      <c r="E105" s="1133"/>
      <c r="F105" s="1133"/>
      <c r="G105" s="1133"/>
      <c r="H105" s="1133"/>
      <c r="I105" s="1133"/>
      <c r="J105" s="1133"/>
      <c r="K105" s="1133"/>
      <c r="L105" s="1133"/>
      <c r="M105" s="1133"/>
      <c r="N105" s="439"/>
      <c r="O105" s="533"/>
      <c r="P105" s="494"/>
      <c r="Q105" s="495"/>
      <c r="R105" s="67"/>
    </row>
    <row r="106" spans="1:18" s="101" customFormat="1" ht="23.1" customHeight="1">
      <c r="A106" s="66"/>
      <c r="B106" s="65"/>
      <c r="C106" s="1123"/>
      <c r="D106" s="1124"/>
      <c r="E106" s="1133"/>
      <c r="F106" s="1133"/>
      <c r="G106" s="1133"/>
      <c r="H106" s="1133"/>
      <c r="I106" s="1133"/>
      <c r="J106" s="1133"/>
      <c r="K106" s="1133"/>
      <c r="L106" s="1133"/>
      <c r="M106" s="1133"/>
      <c r="N106" s="439"/>
      <c r="O106" s="533"/>
      <c r="P106" s="494"/>
      <c r="Q106" s="495"/>
      <c r="R106" s="67"/>
    </row>
    <row r="107" spans="1:18" s="101" customFormat="1" ht="23.1" customHeight="1" thickBot="1">
      <c r="A107" s="81"/>
      <c r="B107" s="82"/>
      <c r="C107" s="1130"/>
      <c r="D107" s="1131"/>
      <c r="E107" s="1135"/>
      <c r="F107" s="1135"/>
      <c r="G107" s="1135"/>
      <c r="H107" s="1135"/>
      <c r="I107" s="1135"/>
      <c r="J107" s="1135"/>
      <c r="K107" s="1135"/>
      <c r="L107" s="1135"/>
      <c r="M107" s="1135"/>
      <c r="N107" s="1030"/>
      <c r="O107" s="506"/>
      <c r="P107" s="506"/>
      <c r="Q107" s="507"/>
      <c r="R107" s="83"/>
    </row>
    <row r="108" spans="1:18" ht="19.7" customHeight="1">
      <c r="O108" s="107"/>
    </row>
    <row r="109" spans="1:18" ht="19.7" customHeight="1">
      <c r="O109" s="107"/>
    </row>
    <row r="110" spans="1:18" ht="19.7" customHeight="1">
      <c r="O110" s="107"/>
    </row>
    <row r="111" spans="1:18" ht="19.7" customHeight="1">
      <c r="O111" s="107"/>
    </row>
    <row r="112" spans="1:18" ht="19.7" customHeight="1">
      <c r="O112" s="107"/>
    </row>
    <row r="113" spans="15:15" ht="19.7" customHeight="1">
      <c r="O113" s="107"/>
    </row>
    <row r="114" spans="15:15" ht="19.7" customHeight="1">
      <c r="O114" s="107"/>
    </row>
    <row r="115" spans="15:15" ht="19.7" customHeight="1">
      <c r="O115" s="107"/>
    </row>
  </sheetData>
  <phoneticPr fontId="2"/>
  <printOptions horizontalCentered="1"/>
  <pageMargins left="0.59055118110236227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7" man="1"/>
  </rowBreaks>
  <colBreaks count="1" manualBreakCount="1">
    <brk id="9" max="121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/>
  <dimension ref="A1:FM53"/>
  <sheetViews>
    <sheetView view="pageBreakPreview" zoomScale="75" zoomScaleNormal="75" workbookViewId="0">
      <selection activeCell="B1" sqref="B1"/>
    </sheetView>
  </sheetViews>
  <sheetFormatPr defaultRowHeight="14.25"/>
  <cols>
    <col min="1" max="2" width="9" style="303"/>
    <col min="3" max="4" width="1.25" style="303" customWidth="1"/>
    <col min="5" max="5" width="4.625" style="303" customWidth="1"/>
    <col min="6" max="14" width="1.25" style="303" customWidth="1"/>
    <col min="15" max="15" width="4.625" style="303" customWidth="1"/>
    <col min="16" max="20" width="1.25" style="303" customWidth="1"/>
    <col min="21" max="21" width="3.5" style="303" customWidth="1"/>
    <col min="22" max="75" width="1.25" style="303" customWidth="1"/>
    <col min="76" max="76" width="3.625" style="303" customWidth="1"/>
    <col min="77" max="79" width="1.25" style="303" customWidth="1"/>
    <col min="80" max="80" width="3.625" style="303" customWidth="1"/>
    <col min="81" max="81" width="1.625" style="303" customWidth="1"/>
    <col min="82" max="87" width="1.25" style="303" customWidth="1"/>
    <col min="88" max="88" width="3.625" style="303" customWidth="1"/>
    <col min="89" max="95" width="1.25" style="303" customWidth="1"/>
    <col min="96" max="96" width="2.75" style="303" customWidth="1"/>
    <col min="97" max="97" width="1.25" style="303" customWidth="1"/>
    <col min="98" max="98" width="1.875" style="303" customWidth="1"/>
    <col min="99" max="103" width="1.25" style="303" customWidth="1"/>
    <col min="104" max="106" width="2.5" style="303" customWidth="1"/>
    <col min="107" max="107" width="3.125" style="303" customWidth="1"/>
    <col min="108" max="109" width="1.25" style="303" customWidth="1"/>
    <col min="110" max="111" width="0.625" style="303" customWidth="1"/>
    <col min="112" max="112" width="1.25" style="303" customWidth="1"/>
    <col min="113" max="113" width="5.375" style="303" customWidth="1"/>
    <col min="114" max="115" width="1.25" style="303" customWidth="1"/>
    <col min="116" max="116" width="1.625" style="303" customWidth="1"/>
    <col min="117" max="142" width="1.25" style="303" customWidth="1"/>
    <col min="143" max="143" width="2.25" style="303" customWidth="1"/>
    <col min="144" max="176" width="1.25" style="303" customWidth="1"/>
    <col min="177" max="16384" width="9" style="303"/>
  </cols>
  <sheetData>
    <row r="1" spans="1:144" ht="21" customHeight="1">
      <c r="A1" s="301"/>
      <c r="B1" s="581" t="s">
        <v>868</v>
      </c>
      <c r="C1" s="582"/>
      <c r="D1" s="583"/>
      <c r="E1" s="583"/>
      <c r="F1" s="583"/>
      <c r="G1" s="583"/>
      <c r="H1" s="583"/>
      <c r="I1" s="583"/>
      <c r="J1" s="583"/>
      <c r="K1" s="583"/>
      <c r="L1" s="583"/>
      <c r="M1" s="583"/>
      <c r="N1" s="583"/>
      <c r="O1" s="583"/>
      <c r="P1" s="583"/>
      <c r="Q1" s="583"/>
      <c r="R1" s="583"/>
      <c r="S1" s="583"/>
      <c r="T1" s="583"/>
      <c r="U1" s="583"/>
      <c r="V1" s="583"/>
      <c r="W1" s="583"/>
      <c r="X1" s="583"/>
      <c r="Y1" s="583"/>
      <c r="Z1" s="583"/>
      <c r="AA1" s="583"/>
      <c r="AB1" s="583"/>
      <c r="AC1" s="583"/>
      <c r="AD1" s="583"/>
      <c r="AE1" s="583"/>
      <c r="AF1" s="583"/>
      <c r="AG1" s="584"/>
      <c r="AH1" s="584"/>
      <c r="AI1" s="584"/>
      <c r="AJ1" s="584"/>
      <c r="AK1" s="584"/>
      <c r="AL1" s="584"/>
      <c r="AM1" s="584"/>
      <c r="AN1" s="584"/>
      <c r="AO1" s="584"/>
      <c r="AP1" s="584"/>
      <c r="AQ1" s="584"/>
      <c r="AR1" s="584"/>
      <c r="AS1" s="584"/>
      <c r="AT1" s="584"/>
      <c r="AU1" s="584"/>
      <c r="AV1" s="584"/>
      <c r="AW1" s="584"/>
      <c r="AX1" s="584"/>
      <c r="AY1" s="584"/>
      <c r="AZ1" s="584"/>
      <c r="BA1" s="584"/>
      <c r="BB1" s="584"/>
      <c r="BC1" s="584"/>
      <c r="BD1" s="584"/>
      <c r="BE1" s="584"/>
      <c r="BF1" s="584"/>
      <c r="BG1" s="584"/>
      <c r="BH1" s="584"/>
      <c r="BI1" s="584"/>
      <c r="BJ1" s="584"/>
      <c r="BK1" s="584"/>
      <c r="BL1" s="584"/>
      <c r="BM1" s="584"/>
      <c r="BN1" s="584"/>
      <c r="BO1" s="584"/>
      <c r="BP1" s="584"/>
      <c r="BQ1" s="584"/>
      <c r="BR1" s="584"/>
      <c r="BS1" s="584"/>
      <c r="BT1" s="585"/>
      <c r="BU1" s="302"/>
      <c r="BV1" s="572"/>
      <c r="BW1" s="572"/>
      <c r="BX1" s="572"/>
      <c r="BY1" s="572"/>
      <c r="BZ1" s="572"/>
      <c r="CA1" s="572"/>
      <c r="CB1" s="572"/>
      <c r="CC1" s="572"/>
      <c r="CD1" s="572"/>
      <c r="CE1" s="572"/>
      <c r="CF1" s="572"/>
      <c r="CG1" s="572"/>
      <c r="CH1" s="572"/>
      <c r="CI1" s="572"/>
      <c r="CJ1" s="572"/>
      <c r="CK1" s="572"/>
      <c r="CL1" s="572"/>
      <c r="CM1" s="572"/>
      <c r="CN1" s="572"/>
      <c r="CO1" s="572"/>
      <c r="CP1" s="572"/>
      <c r="CQ1" s="572"/>
      <c r="CR1" s="572"/>
      <c r="CS1" s="572"/>
      <c r="CT1" s="572"/>
      <c r="CU1" s="572"/>
      <c r="CV1" s="572"/>
      <c r="CW1" s="572"/>
      <c r="CX1" s="572"/>
      <c r="CY1" s="572"/>
      <c r="CZ1" s="572"/>
      <c r="DA1" s="572"/>
      <c r="DB1" s="572"/>
      <c r="DC1" s="572"/>
      <c r="DD1" s="572"/>
      <c r="DE1" s="572"/>
      <c r="DF1" s="572"/>
      <c r="DG1" s="572"/>
      <c r="DH1" s="572"/>
      <c r="DI1" s="572"/>
      <c r="DJ1" s="572"/>
      <c r="DK1" s="572"/>
      <c r="DL1" s="572"/>
      <c r="DM1" s="572"/>
      <c r="DN1" s="572"/>
      <c r="DO1" s="572"/>
      <c r="DP1" s="572"/>
      <c r="DQ1" s="572"/>
      <c r="DR1" s="572"/>
      <c r="DS1" s="572"/>
      <c r="DT1" s="572"/>
      <c r="DU1" s="572"/>
      <c r="DV1" s="572"/>
      <c r="DW1" s="572"/>
      <c r="DX1" s="572"/>
      <c r="DY1" s="572"/>
      <c r="DZ1" s="572"/>
      <c r="EA1" s="572"/>
      <c r="EB1" s="572"/>
      <c r="EC1" s="572"/>
      <c r="ED1" s="572"/>
      <c r="EE1" s="572"/>
      <c r="EF1" s="572"/>
      <c r="EG1" s="572"/>
      <c r="EH1" s="572"/>
      <c r="EI1" s="572"/>
      <c r="EJ1" s="572"/>
      <c r="EK1" s="572"/>
      <c r="EL1" s="572"/>
      <c r="EM1" s="586"/>
    </row>
    <row r="2" spans="1:144" ht="21" customHeight="1" thickBot="1">
      <c r="A2" s="301"/>
      <c r="B2" s="573"/>
      <c r="C2" s="574"/>
      <c r="D2" s="573"/>
      <c r="E2" s="573"/>
      <c r="F2" s="573"/>
      <c r="G2" s="573"/>
      <c r="H2" s="573"/>
      <c r="I2" s="573"/>
      <c r="J2" s="573"/>
      <c r="K2" s="573"/>
      <c r="L2" s="573"/>
      <c r="M2" s="573"/>
      <c r="N2" s="573"/>
      <c r="O2" s="573"/>
      <c r="P2" s="573"/>
      <c r="Q2" s="573"/>
      <c r="R2" s="573"/>
      <c r="S2" s="573"/>
      <c r="T2" s="573"/>
      <c r="U2" s="573"/>
      <c r="V2" s="573"/>
      <c r="W2" s="573"/>
      <c r="X2" s="573"/>
      <c r="Y2" s="573"/>
      <c r="Z2" s="573"/>
      <c r="AA2" s="573"/>
      <c r="AB2" s="573"/>
      <c r="AC2" s="573"/>
      <c r="AD2" s="573"/>
      <c r="AE2" s="573"/>
      <c r="AF2" s="573"/>
      <c r="AG2" s="573"/>
      <c r="AH2" s="573"/>
      <c r="AI2" s="573"/>
      <c r="AJ2" s="573"/>
      <c r="AK2" s="573"/>
      <c r="AL2" s="573"/>
      <c r="AM2" s="573"/>
      <c r="AN2" s="573"/>
      <c r="AO2" s="573"/>
      <c r="AP2" s="573"/>
      <c r="AQ2" s="573"/>
      <c r="AR2" s="573"/>
      <c r="AS2" s="573"/>
      <c r="AT2" s="573"/>
      <c r="AU2" s="573"/>
      <c r="AV2" s="573"/>
      <c r="AW2" s="573"/>
      <c r="AX2" s="573"/>
      <c r="AY2" s="573"/>
      <c r="AZ2" s="573"/>
      <c r="BA2" s="573"/>
      <c r="BB2" s="573"/>
      <c r="BC2" s="573"/>
      <c r="BD2" s="573"/>
      <c r="BE2" s="573"/>
      <c r="BF2" s="573"/>
      <c r="BG2" s="573"/>
      <c r="BH2" s="573"/>
      <c r="BI2" s="573"/>
      <c r="BJ2" s="573"/>
      <c r="BK2" s="573"/>
      <c r="BL2" s="573"/>
      <c r="BM2" s="573"/>
      <c r="BN2" s="573"/>
      <c r="BO2" s="573"/>
      <c r="BP2" s="573"/>
      <c r="BQ2" s="573"/>
      <c r="BR2" s="573"/>
      <c r="BS2" s="573"/>
      <c r="BT2" s="575"/>
      <c r="BU2" s="302"/>
      <c r="BV2" s="575"/>
      <c r="BW2" s="575"/>
      <c r="BX2" s="575"/>
      <c r="BY2" s="575"/>
      <c r="BZ2" s="575"/>
      <c r="CA2" s="575"/>
      <c r="CB2" s="575"/>
      <c r="CC2" s="575"/>
      <c r="CD2" s="575"/>
      <c r="CE2" s="575"/>
      <c r="CF2" s="575"/>
      <c r="CG2" s="575"/>
      <c r="CH2" s="575"/>
      <c r="CI2" s="575"/>
      <c r="CJ2" s="575"/>
      <c r="CK2" s="575"/>
      <c r="CL2" s="575"/>
      <c r="CM2" s="575"/>
      <c r="CN2" s="575"/>
      <c r="CO2" s="575"/>
      <c r="CP2" s="575"/>
      <c r="CQ2" s="575"/>
      <c r="CR2" s="575"/>
      <c r="CS2" s="575"/>
      <c r="CT2" s="575"/>
      <c r="CU2" s="575"/>
      <c r="CV2" s="575"/>
      <c r="CW2" s="575"/>
      <c r="CX2" s="575"/>
      <c r="CY2" s="575"/>
      <c r="CZ2" s="575"/>
      <c r="DA2" s="575"/>
      <c r="DB2" s="575"/>
      <c r="DC2" s="575"/>
      <c r="DD2" s="575"/>
      <c r="DE2" s="575"/>
      <c r="DF2" s="575"/>
      <c r="DG2" s="575"/>
      <c r="DH2" s="575"/>
      <c r="DI2" s="575"/>
      <c r="DJ2" s="575"/>
      <c r="DK2" s="575"/>
      <c r="DL2" s="575"/>
      <c r="DM2" s="575"/>
      <c r="DN2" s="575"/>
      <c r="DO2" s="575"/>
      <c r="DP2" s="575"/>
      <c r="DQ2" s="575"/>
      <c r="DR2" s="575"/>
      <c r="DS2" s="575"/>
      <c r="DT2" s="575"/>
      <c r="DU2" s="575"/>
      <c r="DV2" s="575"/>
      <c r="DW2" s="575"/>
      <c r="DX2" s="575"/>
      <c r="DY2" s="575"/>
      <c r="DZ2" s="575"/>
      <c r="EA2" s="575"/>
      <c r="EB2" s="575"/>
      <c r="EC2" s="2171" t="s">
        <v>947</v>
      </c>
      <c r="ED2" s="2171"/>
      <c r="EE2" s="2171"/>
      <c r="EF2" s="2171"/>
      <c r="EG2" s="2171"/>
      <c r="EH2" s="2171"/>
      <c r="EI2" s="2171"/>
      <c r="EJ2" s="2171"/>
      <c r="EK2" s="2171"/>
      <c r="EL2" s="2171"/>
      <c r="EM2" s="2172"/>
      <c r="EN2" s="564"/>
    </row>
    <row r="3" spans="1:144" s="304" customFormat="1" ht="21" customHeight="1">
      <c r="B3" s="2145" t="s">
        <v>945</v>
      </c>
      <c r="C3" s="2092" t="s">
        <v>948</v>
      </c>
      <c r="D3" s="2093"/>
      <c r="E3" s="2093"/>
      <c r="F3" s="2093"/>
      <c r="G3" s="2093"/>
      <c r="H3" s="2093"/>
      <c r="I3" s="2093"/>
      <c r="J3" s="2093"/>
      <c r="K3" s="2093"/>
      <c r="L3" s="2093"/>
      <c r="M3" s="2093"/>
      <c r="N3" s="2093"/>
      <c r="O3" s="2093"/>
      <c r="P3" s="2093"/>
      <c r="Q3" s="2093"/>
      <c r="R3" s="2093"/>
      <c r="S3" s="2093"/>
      <c r="T3" s="2093"/>
      <c r="U3" s="2093"/>
      <c r="V3" s="2093"/>
      <c r="W3" s="2093"/>
      <c r="X3" s="2093"/>
      <c r="Y3" s="2093"/>
      <c r="Z3" s="2093"/>
      <c r="AA3" s="2093"/>
      <c r="AB3" s="2093"/>
      <c r="AC3" s="2093"/>
      <c r="AD3" s="2093"/>
      <c r="AE3" s="2093"/>
      <c r="AF3" s="2093"/>
      <c r="AG3" s="2093"/>
      <c r="AH3" s="2093"/>
      <c r="AI3" s="2093"/>
      <c r="AJ3" s="2093"/>
      <c r="AK3" s="2093"/>
      <c r="AL3" s="2093"/>
      <c r="AM3" s="2093"/>
      <c r="AN3" s="2093"/>
      <c r="AO3" s="2093"/>
      <c r="AP3" s="2093"/>
      <c r="AQ3" s="2093"/>
      <c r="AR3" s="2093"/>
      <c r="AS3" s="2093"/>
      <c r="AT3" s="2093"/>
      <c r="AU3" s="2093"/>
      <c r="AV3" s="2093"/>
      <c r="AW3" s="2093"/>
      <c r="AX3" s="2093"/>
      <c r="AY3" s="2093"/>
      <c r="AZ3" s="2093"/>
      <c r="BA3" s="2093"/>
      <c r="BB3" s="2093"/>
      <c r="BC3" s="2093"/>
      <c r="BD3" s="2093"/>
      <c r="BE3" s="2093"/>
      <c r="BF3" s="2093"/>
      <c r="BG3" s="2093"/>
      <c r="BH3" s="2093"/>
      <c r="BI3" s="2093"/>
      <c r="BJ3" s="2093"/>
      <c r="BK3" s="2093"/>
      <c r="BL3" s="2093"/>
      <c r="BM3" s="2093"/>
      <c r="BN3" s="2093"/>
      <c r="BO3" s="2093"/>
      <c r="BP3" s="2093"/>
      <c r="BQ3" s="2093"/>
      <c r="BR3" s="2093"/>
      <c r="BS3" s="2093"/>
      <c r="BT3" s="2095"/>
      <c r="BU3" s="306"/>
      <c r="BV3" s="2092" t="s">
        <v>948</v>
      </c>
      <c r="BW3" s="2093"/>
      <c r="BX3" s="2093"/>
      <c r="BY3" s="2093"/>
      <c r="BZ3" s="2093"/>
      <c r="CA3" s="2093"/>
      <c r="CB3" s="2093"/>
      <c r="CC3" s="2093"/>
      <c r="CD3" s="2093"/>
      <c r="CE3" s="2093"/>
      <c r="CF3" s="2093"/>
      <c r="CG3" s="2093"/>
      <c r="CH3" s="2093"/>
      <c r="CI3" s="2093"/>
      <c r="CJ3" s="2093"/>
      <c r="CK3" s="2093"/>
      <c r="CL3" s="2093"/>
      <c r="CM3" s="2093"/>
      <c r="CN3" s="2093"/>
      <c r="CO3" s="2093"/>
      <c r="CP3" s="2093"/>
      <c r="CQ3" s="2093"/>
      <c r="CR3" s="2093"/>
      <c r="CS3" s="2093"/>
      <c r="CT3" s="2093"/>
      <c r="CU3" s="2093"/>
      <c r="CV3" s="2093"/>
      <c r="CW3" s="2093"/>
      <c r="CX3" s="2093"/>
      <c r="CY3" s="2093"/>
      <c r="CZ3" s="2093"/>
      <c r="DA3" s="2093"/>
      <c r="DB3" s="2093"/>
      <c r="DC3" s="2093"/>
      <c r="DD3" s="2093"/>
      <c r="DE3" s="2093"/>
      <c r="DF3" s="2093"/>
      <c r="DG3" s="2093"/>
      <c r="DH3" s="2093"/>
      <c r="DI3" s="2093"/>
      <c r="DJ3" s="2093"/>
      <c r="DK3" s="2093"/>
      <c r="DL3" s="2093"/>
      <c r="DM3" s="2093"/>
      <c r="DN3" s="2093"/>
      <c r="DO3" s="2093"/>
      <c r="DP3" s="2093"/>
      <c r="DQ3" s="2093"/>
      <c r="DR3" s="2093"/>
      <c r="DS3" s="2093"/>
      <c r="DT3" s="2093"/>
      <c r="DU3" s="2093"/>
      <c r="DV3" s="2093"/>
      <c r="DW3" s="2093"/>
      <c r="DX3" s="2093"/>
      <c r="DY3" s="2093"/>
      <c r="DZ3" s="2093"/>
      <c r="EA3" s="2093"/>
      <c r="EB3" s="2093"/>
      <c r="EC3" s="2093"/>
      <c r="ED3" s="2093"/>
      <c r="EE3" s="2093"/>
      <c r="EF3" s="2093"/>
      <c r="EG3" s="2093"/>
      <c r="EH3" s="2093"/>
      <c r="EI3" s="2093"/>
      <c r="EJ3" s="2093"/>
      <c r="EK3" s="2093"/>
      <c r="EL3" s="2093"/>
      <c r="EM3" s="2095"/>
    </row>
    <row r="4" spans="1:144" s="304" customFormat="1" ht="21" customHeight="1">
      <c r="B4" s="2146"/>
      <c r="C4" s="2089" t="s">
        <v>949</v>
      </c>
      <c r="D4" s="2081"/>
      <c r="E4" s="2081"/>
      <c r="F4" s="2081"/>
      <c r="G4" s="2081"/>
      <c r="H4" s="2081"/>
      <c r="I4" s="2081"/>
      <c r="J4" s="2081"/>
      <c r="K4" s="2081"/>
      <c r="L4" s="2081"/>
      <c r="M4" s="2081"/>
      <c r="N4" s="2081"/>
      <c r="O4" s="2081"/>
      <c r="P4" s="2081"/>
      <c r="Q4" s="2081"/>
      <c r="R4" s="2081"/>
      <c r="S4" s="2081"/>
      <c r="T4" s="2081"/>
      <c r="U4" s="2081"/>
      <c r="V4" s="2081"/>
      <c r="W4" s="2081"/>
      <c r="X4" s="2081"/>
      <c r="Y4" s="2081"/>
      <c r="Z4" s="2081"/>
      <c r="AA4" s="2081"/>
      <c r="AB4" s="2081"/>
      <c r="AC4" s="2081"/>
      <c r="AD4" s="2081"/>
      <c r="AE4" s="2081"/>
      <c r="AF4" s="2081"/>
      <c r="AG4" s="2081"/>
      <c r="AH4" s="2081"/>
      <c r="AI4" s="2081"/>
      <c r="AJ4" s="2081"/>
      <c r="AK4" s="2081"/>
      <c r="AL4" s="2081" t="s">
        <v>950</v>
      </c>
      <c r="AM4" s="2081"/>
      <c r="AN4" s="2081"/>
      <c r="AO4" s="2081"/>
      <c r="AP4" s="2081"/>
      <c r="AQ4" s="2081"/>
      <c r="AR4" s="2081"/>
      <c r="AS4" s="2081"/>
      <c r="AT4" s="2081"/>
      <c r="AU4" s="2081"/>
      <c r="AV4" s="2081"/>
      <c r="AW4" s="2081"/>
      <c r="AX4" s="2081"/>
      <c r="AY4" s="2081"/>
      <c r="AZ4" s="2081"/>
      <c r="BA4" s="2081"/>
      <c r="BB4" s="2081"/>
      <c r="BC4" s="2081"/>
      <c r="BD4" s="2081"/>
      <c r="BE4" s="2081"/>
      <c r="BF4" s="2081"/>
      <c r="BG4" s="2081"/>
      <c r="BH4" s="2081"/>
      <c r="BI4" s="2081"/>
      <c r="BJ4" s="2081"/>
      <c r="BK4" s="2081"/>
      <c r="BL4" s="2081"/>
      <c r="BM4" s="2081"/>
      <c r="BN4" s="2081"/>
      <c r="BO4" s="2081"/>
      <c r="BP4" s="2081"/>
      <c r="BQ4" s="2081"/>
      <c r="BR4" s="2081"/>
      <c r="BS4" s="2081"/>
      <c r="BT4" s="2082"/>
      <c r="BU4" s="308"/>
      <c r="BV4" s="2089" t="s">
        <v>951</v>
      </c>
      <c r="BW4" s="2081"/>
      <c r="BX4" s="2081"/>
      <c r="BY4" s="2081"/>
      <c r="BZ4" s="2081"/>
      <c r="CA4" s="2081"/>
      <c r="CB4" s="2081"/>
      <c r="CC4" s="2081"/>
      <c r="CD4" s="2081"/>
      <c r="CE4" s="2081"/>
      <c r="CF4" s="2081"/>
      <c r="CG4" s="2081"/>
      <c r="CH4" s="2081"/>
      <c r="CI4" s="2081"/>
      <c r="CJ4" s="2081"/>
      <c r="CK4" s="2081"/>
      <c r="CL4" s="2081"/>
      <c r="CM4" s="2081"/>
      <c r="CN4" s="2081"/>
      <c r="CO4" s="2081"/>
      <c r="CP4" s="2081"/>
      <c r="CQ4" s="2081"/>
      <c r="CR4" s="2081"/>
      <c r="CS4" s="2081"/>
      <c r="CT4" s="2081"/>
      <c r="CU4" s="2081"/>
      <c r="CV4" s="2081"/>
      <c r="CW4" s="2081"/>
      <c r="CX4" s="2081"/>
      <c r="CY4" s="2081"/>
      <c r="CZ4" s="2081"/>
      <c r="DA4" s="2081"/>
      <c r="DB4" s="2081"/>
      <c r="DC4" s="2081"/>
      <c r="DD4" s="2081"/>
      <c r="DE4" s="2081" t="s">
        <v>952</v>
      </c>
      <c r="DF4" s="2081"/>
      <c r="DG4" s="2081"/>
      <c r="DH4" s="2081"/>
      <c r="DI4" s="2081"/>
      <c r="DJ4" s="2081"/>
      <c r="DK4" s="2081"/>
      <c r="DL4" s="2081"/>
      <c r="DM4" s="2081"/>
      <c r="DN4" s="2081"/>
      <c r="DO4" s="2081"/>
      <c r="DP4" s="2081"/>
      <c r="DQ4" s="2081"/>
      <c r="DR4" s="2081"/>
      <c r="DS4" s="2081"/>
      <c r="DT4" s="2081"/>
      <c r="DU4" s="2081"/>
      <c r="DV4" s="2081"/>
      <c r="DW4" s="2081"/>
      <c r="DX4" s="2081"/>
      <c r="DY4" s="2081"/>
      <c r="DZ4" s="2081"/>
      <c r="EA4" s="2081"/>
      <c r="EB4" s="2081"/>
      <c r="EC4" s="2081"/>
      <c r="ED4" s="2081"/>
      <c r="EE4" s="2081"/>
      <c r="EF4" s="2081"/>
      <c r="EG4" s="2081"/>
      <c r="EH4" s="2081"/>
      <c r="EI4" s="2081"/>
      <c r="EJ4" s="2081"/>
      <c r="EK4" s="2081"/>
      <c r="EL4" s="2081"/>
      <c r="EM4" s="2082"/>
    </row>
    <row r="5" spans="1:144" s="304" customFormat="1" ht="21" customHeight="1" thickBot="1">
      <c r="B5" s="2147"/>
      <c r="C5" s="2090" t="s">
        <v>953</v>
      </c>
      <c r="D5" s="2075"/>
      <c r="E5" s="2075"/>
      <c r="F5" s="2075"/>
      <c r="G5" s="2075"/>
      <c r="H5" s="2075"/>
      <c r="I5" s="2075"/>
      <c r="J5" s="2075"/>
      <c r="K5" s="2075"/>
      <c r="L5" s="2075" t="s">
        <v>954</v>
      </c>
      <c r="M5" s="2075"/>
      <c r="N5" s="2075"/>
      <c r="O5" s="2075"/>
      <c r="P5" s="2075"/>
      <c r="Q5" s="2075"/>
      <c r="R5" s="2075"/>
      <c r="S5" s="2075"/>
      <c r="T5" s="2075"/>
      <c r="U5" s="2075"/>
      <c r="V5" s="2075" t="s">
        <v>955</v>
      </c>
      <c r="W5" s="2075"/>
      <c r="X5" s="2075"/>
      <c r="Y5" s="2075"/>
      <c r="Z5" s="2075"/>
      <c r="AA5" s="2075"/>
      <c r="AB5" s="2075"/>
      <c r="AC5" s="2075"/>
      <c r="AD5" s="2075"/>
      <c r="AE5" s="2075"/>
      <c r="AF5" s="2075"/>
      <c r="AG5" s="2075"/>
      <c r="AH5" s="2075"/>
      <c r="AI5" s="2075"/>
      <c r="AJ5" s="2075"/>
      <c r="AK5" s="2075"/>
      <c r="AL5" s="2075" t="s">
        <v>956</v>
      </c>
      <c r="AM5" s="2075"/>
      <c r="AN5" s="2075"/>
      <c r="AO5" s="2075"/>
      <c r="AP5" s="2075"/>
      <c r="AQ5" s="2075"/>
      <c r="AR5" s="2075"/>
      <c r="AS5" s="2075"/>
      <c r="AT5" s="2075"/>
      <c r="AU5" s="2075" t="s">
        <v>957</v>
      </c>
      <c r="AV5" s="2075"/>
      <c r="AW5" s="2075"/>
      <c r="AX5" s="2075"/>
      <c r="AY5" s="2075"/>
      <c r="AZ5" s="2075"/>
      <c r="BA5" s="2075"/>
      <c r="BB5" s="2075"/>
      <c r="BC5" s="2075"/>
      <c r="BD5" s="2075"/>
      <c r="BE5" s="2075" t="s">
        <v>542</v>
      </c>
      <c r="BF5" s="2075"/>
      <c r="BG5" s="2075"/>
      <c r="BH5" s="2075"/>
      <c r="BI5" s="2075"/>
      <c r="BJ5" s="2075"/>
      <c r="BK5" s="2075"/>
      <c r="BL5" s="2075"/>
      <c r="BM5" s="2075"/>
      <c r="BN5" s="2075"/>
      <c r="BO5" s="2075"/>
      <c r="BP5" s="2075"/>
      <c r="BQ5" s="2075"/>
      <c r="BR5" s="2075"/>
      <c r="BS5" s="2075"/>
      <c r="BT5" s="2091"/>
      <c r="BU5" s="308"/>
      <c r="BV5" s="2090" t="s">
        <v>953</v>
      </c>
      <c r="BW5" s="2075"/>
      <c r="BX5" s="2075"/>
      <c r="BY5" s="2075"/>
      <c r="BZ5" s="2075"/>
      <c r="CA5" s="2075"/>
      <c r="CB5" s="2075"/>
      <c r="CC5" s="2075"/>
      <c r="CD5" s="2075"/>
      <c r="CE5" s="2075" t="s">
        <v>954</v>
      </c>
      <c r="CF5" s="2075"/>
      <c r="CG5" s="2075"/>
      <c r="CH5" s="2075"/>
      <c r="CI5" s="2075"/>
      <c r="CJ5" s="2075"/>
      <c r="CK5" s="2075"/>
      <c r="CL5" s="2075"/>
      <c r="CM5" s="2075"/>
      <c r="CN5" s="2075"/>
      <c r="CO5" s="2075" t="s">
        <v>955</v>
      </c>
      <c r="CP5" s="2075"/>
      <c r="CQ5" s="2075"/>
      <c r="CR5" s="2075"/>
      <c r="CS5" s="2075"/>
      <c r="CT5" s="2075"/>
      <c r="CU5" s="2075"/>
      <c r="CV5" s="2075"/>
      <c r="CW5" s="2075"/>
      <c r="CX5" s="2075"/>
      <c r="CY5" s="2075"/>
      <c r="CZ5" s="2075"/>
      <c r="DA5" s="2075"/>
      <c r="DB5" s="2075"/>
      <c r="DC5" s="2075"/>
      <c r="DD5" s="2075"/>
      <c r="DE5" s="2075" t="s">
        <v>956</v>
      </c>
      <c r="DF5" s="2075"/>
      <c r="DG5" s="2075"/>
      <c r="DH5" s="2075"/>
      <c r="DI5" s="2075"/>
      <c r="DJ5" s="2075"/>
      <c r="DK5" s="2075"/>
      <c r="DL5" s="2075"/>
      <c r="DM5" s="2075"/>
      <c r="DN5" s="2075" t="s">
        <v>957</v>
      </c>
      <c r="DO5" s="2075"/>
      <c r="DP5" s="2075"/>
      <c r="DQ5" s="2075"/>
      <c r="DR5" s="2075"/>
      <c r="DS5" s="2075"/>
      <c r="DT5" s="2075"/>
      <c r="DU5" s="2075"/>
      <c r="DV5" s="2075"/>
      <c r="DW5" s="2075"/>
      <c r="DX5" s="2075" t="s">
        <v>542</v>
      </c>
      <c r="DY5" s="2075"/>
      <c r="DZ5" s="2075"/>
      <c r="EA5" s="2075"/>
      <c r="EB5" s="2075"/>
      <c r="EC5" s="2075"/>
      <c r="ED5" s="2075"/>
      <c r="EE5" s="2075"/>
      <c r="EF5" s="2075"/>
      <c r="EG5" s="2075"/>
      <c r="EH5" s="2075"/>
      <c r="EI5" s="2075"/>
      <c r="EJ5" s="2075"/>
      <c r="EK5" s="2075"/>
      <c r="EL5" s="2075"/>
      <c r="EM5" s="2091"/>
    </row>
    <row r="6" spans="1:144" s="304" customFormat="1" ht="21" customHeight="1">
      <c r="B6" s="310"/>
      <c r="C6" s="2088"/>
      <c r="D6" s="2053"/>
      <c r="E6" s="2053"/>
      <c r="F6" s="2053"/>
      <c r="G6" s="2053"/>
      <c r="H6" s="2053"/>
      <c r="I6" s="2053"/>
      <c r="J6" s="2053"/>
      <c r="K6" s="2053"/>
      <c r="L6" s="2053"/>
      <c r="M6" s="2053"/>
      <c r="N6" s="2053"/>
      <c r="O6" s="2053"/>
      <c r="P6" s="2053"/>
      <c r="Q6" s="2053"/>
      <c r="R6" s="2053"/>
      <c r="S6" s="2053"/>
      <c r="T6" s="2053"/>
      <c r="U6" s="2053"/>
      <c r="V6" s="2053"/>
      <c r="W6" s="2053"/>
      <c r="X6" s="2053"/>
      <c r="Y6" s="2053"/>
      <c r="Z6" s="2053"/>
      <c r="AA6" s="2053"/>
      <c r="AB6" s="2053"/>
      <c r="AC6" s="2053"/>
      <c r="AD6" s="2053"/>
      <c r="AE6" s="2053"/>
      <c r="AF6" s="2053"/>
      <c r="AG6" s="2053"/>
      <c r="AH6" s="2053"/>
      <c r="AI6" s="2053"/>
      <c r="AJ6" s="2053"/>
      <c r="AK6" s="2053"/>
      <c r="AL6" s="2053"/>
      <c r="AM6" s="2053"/>
      <c r="AN6" s="2053"/>
      <c r="AO6" s="2053"/>
      <c r="AP6" s="2053"/>
      <c r="AQ6" s="2053"/>
      <c r="AR6" s="2053"/>
      <c r="AS6" s="2053"/>
      <c r="AT6" s="2053"/>
      <c r="AU6" s="2053"/>
      <c r="AV6" s="2053"/>
      <c r="AW6" s="2053"/>
      <c r="AX6" s="2053"/>
      <c r="AY6" s="2053"/>
      <c r="AZ6" s="2053"/>
      <c r="BA6" s="2053"/>
      <c r="BB6" s="2053"/>
      <c r="BC6" s="2053"/>
      <c r="BD6" s="2053"/>
      <c r="BE6" s="2053"/>
      <c r="BF6" s="2053"/>
      <c r="BG6" s="2053"/>
      <c r="BH6" s="2053"/>
      <c r="BI6" s="2053"/>
      <c r="BJ6" s="2053"/>
      <c r="BK6" s="2053"/>
      <c r="BL6" s="2053"/>
      <c r="BM6" s="2053"/>
      <c r="BN6" s="2053"/>
      <c r="BO6" s="2053"/>
      <c r="BP6" s="2053"/>
      <c r="BQ6" s="2053"/>
      <c r="BR6" s="2053"/>
      <c r="BS6" s="2053"/>
      <c r="BT6" s="2055"/>
      <c r="BV6" s="2088"/>
      <c r="BW6" s="2053"/>
      <c r="BX6" s="2053"/>
      <c r="BY6" s="2053"/>
      <c r="BZ6" s="2053"/>
      <c r="CA6" s="2053"/>
      <c r="CB6" s="2053"/>
      <c r="CC6" s="2053"/>
      <c r="CD6" s="2053"/>
      <c r="CE6" s="2053"/>
      <c r="CF6" s="2053"/>
      <c r="CG6" s="2053"/>
      <c r="CH6" s="2053"/>
      <c r="CI6" s="2053"/>
      <c r="CJ6" s="2053"/>
      <c r="CK6" s="2053"/>
      <c r="CL6" s="2053"/>
      <c r="CM6" s="2053"/>
      <c r="CN6" s="2053"/>
      <c r="CO6" s="2053"/>
      <c r="CP6" s="2053"/>
      <c r="CQ6" s="2053"/>
      <c r="CR6" s="2053"/>
      <c r="CS6" s="2053"/>
      <c r="CT6" s="2053"/>
      <c r="CU6" s="2053"/>
      <c r="CV6" s="2053"/>
      <c r="CW6" s="2053"/>
      <c r="CX6" s="2053"/>
      <c r="CY6" s="2053"/>
      <c r="CZ6" s="2053"/>
      <c r="DA6" s="2053"/>
      <c r="DB6" s="2053"/>
      <c r="DC6" s="2053"/>
      <c r="DD6" s="2053"/>
      <c r="DE6" s="2053"/>
      <c r="DF6" s="2053"/>
      <c r="DG6" s="2053"/>
      <c r="DH6" s="2053"/>
      <c r="DI6" s="2053"/>
      <c r="DJ6" s="2053"/>
      <c r="DK6" s="2053"/>
      <c r="DL6" s="2053"/>
      <c r="DM6" s="2053"/>
      <c r="DN6" s="2053"/>
      <c r="DO6" s="2053"/>
      <c r="DP6" s="2053"/>
      <c r="DQ6" s="2053"/>
      <c r="DR6" s="2053"/>
      <c r="DS6" s="2053"/>
      <c r="DT6" s="2053"/>
      <c r="DU6" s="2053"/>
      <c r="DV6" s="2053"/>
      <c r="DW6" s="2053"/>
      <c r="DX6" s="2053"/>
      <c r="DY6" s="2053"/>
      <c r="DZ6" s="2053"/>
      <c r="EA6" s="2053"/>
      <c r="EB6" s="2053"/>
      <c r="EC6" s="2053"/>
      <c r="ED6" s="2053"/>
      <c r="EE6" s="2053"/>
      <c r="EF6" s="2053"/>
      <c r="EG6" s="2053"/>
      <c r="EH6" s="2053"/>
      <c r="EI6" s="2053"/>
      <c r="EJ6" s="2053"/>
      <c r="EK6" s="2053"/>
      <c r="EL6" s="2053"/>
      <c r="EM6" s="2055"/>
    </row>
    <row r="7" spans="1:144" s="304" customFormat="1" ht="21" customHeight="1">
      <c r="B7" s="299" t="s">
        <v>1033</v>
      </c>
      <c r="C7" s="2043">
        <v>21805</v>
      </c>
      <c r="D7" s="2044"/>
      <c r="E7" s="2044"/>
      <c r="F7" s="2044"/>
      <c r="G7" s="2044"/>
      <c r="H7" s="2044"/>
      <c r="I7" s="2044"/>
      <c r="J7" s="2044"/>
      <c r="K7" s="2044"/>
      <c r="L7" s="2044">
        <v>308264</v>
      </c>
      <c r="M7" s="2044"/>
      <c r="N7" s="2044"/>
      <c r="O7" s="2044"/>
      <c r="P7" s="2044"/>
      <c r="Q7" s="2044"/>
      <c r="R7" s="2044"/>
      <c r="S7" s="2044"/>
      <c r="T7" s="2044"/>
      <c r="U7" s="2044"/>
      <c r="V7" s="2044">
        <v>12592856497</v>
      </c>
      <c r="W7" s="2044"/>
      <c r="X7" s="2044"/>
      <c r="Y7" s="2044"/>
      <c r="Z7" s="2044"/>
      <c r="AA7" s="2044"/>
      <c r="AB7" s="2044"/>
      <c r="AC7" s="2044"/>
      <c r="AD7" s="2044"/>
      <c r="AE7" s="2044"/>
      <c r="AF7" s="2044"/>
      <c r="AG7" s="2044"/>
      <c r="AH7" s="2044"/>
      <c r="AI7" s="2044"/>
      <c r="AJ7" s="2044"/>
      <c r="AK7" s="2045"/>
      <c r="AL7" s="2044">
        <v>985496</v>
      </c>
      <c r="AM7" s="2044"/>
      <c r="AN7" s="2044"/>
      <c r="AO7" s="2044"/>
      <c r="AP7" s="2044"/>
      <c r="AQ7" s="2044"/>
      <c r="AR7" s="2044"/>
      <c r="AS7" s="2044"/>
      <c r="AT7" s="2044"/>
      <c r="AU7" s="2044">
        <v>1627335</v>
      </c>
      <c r="AV7" s="2044"/>
      <c r="AW7" s="2044"/>
      <c r="AX7" s="2044"/>
      <c r="AY7" s="2044"/>
      <c r="AZ7" s="2044"/>
      <c r="BA7" s="2044"/>
      <c r="BB7" s="2044"/>
      <c r="BC7" s="2044"/>
      <c r="BD7" s="2044"/>
      <c r="BE7" s="2044">
        <v>15087127742</v>
      </c>
      <c r="BF7" s="2044"/>
      <c r="BG7" s="2044"/>
      <c r="BH7" s="2044"/>
      <c r="BI7" s="2044"/>
      <c r="BJ7" s="2044"/>
      <c r="BK7" s="2044"/>
      <c r="BL7" s="2044"/>
      <c r="BM7" s="2044"/>
      <c r="BN7" s="2044"/>
      <c r="BO7" s="2044"/>
      <c r="BP7" s="2044"/>
      <c r="BQ7" s="2044"/>
      <c r="BR7" s="2044"/>
      <c r="BS7" s="2044"/>
      <c r="BT7" s="2080"/>
      <c r="BU7" s="1627"/>
      <c r="BV7" s="2043">
        <v>240022</v>
      </c>
      <c r="BW7" s="2044"/>
      <c r="BX7" s="2044"/>
      <c r="BY7" s="2044"/>
      <c r="BZ7" s="2044"/>
      <c r="CA7" s="2044"/>
      <c r="CB7" s="2044"/>
      <c r="CC7" s="2044"/>
      <c r="CD7" s="2044"/>
      <c r="CE7" s="2044">
        <v>502699</v>
      </c>
      <c r="CF7" s="2044"/>
      <c r="CG7" s="2044"/>
      <c r="CH7" s="2044"/>
      <c r="CI7" s="2044"/>
      <c r="CJ7" s="2044"/>
      <c r="CK7" s="2044"/>
      <c r="CL7" s="2044"/>
      <c r="CM7" s="2044"/>
      <c r="CN7" s="2044"/>
      <c r="CO7" s="2044">
        <v>2978426415</v>
      </c>
      <c r="CP7" s="2044"/>
      <c r="CQ7" s="2044"/>
      <c r="CR7" s="2044"/>
      <c r="CS7" s="2044"/>
      <c r="CT7" s="2044"/>
      <c r="CU7" s="2044"/>
      <c r="CV7" s="2044"/>
      <c r="CW7" s="2044"/>
      <c r="CX7" s="2044"/>
      <c r="CY7" s="2044"/>
      <c r="CZ7" s="2044"/>
      <c r="DA7" s="2044"/>
      <c r="DB7" s="2044"/>
      <c r="DC7" s="2044"/>
      <c r="DD7" s="2044"/>
      <c r="DE7" s="2044">
        <v>1247323</v>
      </c>
      <c r="DF7" s="2044"/>
      <c r="DG7" s="2044"/>
      <c r="DH7" s="2044"/>
      <c r="DI7" s="2044"/>
      <c r="DJ7" s="2044"/>
      <c r="DK7" s="2044"/>
      <c r="DL7" s="2044"/>
      <c r="DM7" s="2044"/>
      <c r="DN7" s="2044">
        <v>2438298</v>
      </c>
      <c r="DO7" s="2044"/>
      <c r="DP7" s="2044"/>
      <c r="DQ7" s="2044"/>
      <c r="DR7" s="2044"/>
      <c r="DS7" s="2044"/>
      <c r="DT7" s="2044"/>
      <c r="DU7" s="2044"/>
      <c r="DV7" s="2044"/>
      <c r="DW7" s="2044"/>
      <c r="DX7" s="2044">
        <v>30658410654</v>
      </c>
      <c r="DY7" s="2044"/>
      <c r="DZ7" s="2044"/>
      <c r="EA7" s="2044"/>
      <c r="EB7" s="2044"/>
      <c r="EC7" s="2044"/>
      <c r="ED7" s="2044"/>
      <c r="EE7" s="2044"/>
      <c r="EF7" s="2044"/>
      <c r="EG7" s="2044"/>
      <c r="EH7" s="2044"/>
      <c r="EI7" s="2044"/>
      <c r="EJ7" s="2044"/>
      <c r="EK7" s="2044"/>
      <c r="EL7" s="2044"/>
      <c r="EM7" s="2080"/>
    </row>
    <row r="8" spans="1:144" s="304" customFormat="1" ht="21" customHeight="1">
      <c r="B8" s="299" t="s">
        <v>1038</v>
      </c>
      <c r="C8" s="2043">
        <v>20116</v>
      </c>
      <c r="D8" s="2044"/>
      <c r="E8" s="2044"/>
      <c r="F8" s="2044"/>
      <c r="G8" s="2044"/>
      <c r="H8" s="2044"/>
      <c r="I8" s="2044"/>
      <c r="J8" s="2044"/>
      <c r="K8" s="2044"/>
      <c r="L8" s="2044">
        <v>282498</v>
      </c>
      <c r="M8" s="2044"/>
      <c r="N8" s="2044"/>
      <c r="O8" s="2044"/>
      <c r="P8" s="2044"/>
      <c r="Q8" s="2044"/>
      <c r="R8" s="2044"/>
      <c r="S8" s="2044"/>
      <c r="T8" s="2044"/>
      <c r="U8" s="2044"/>
      <c r="V8" s="2044">
        <v>11551901920</v>
      </c>
      <c r="W8" s="2044"/>
      <c r="X8" s="2044"/>
      <c r="Y8" s="2044"/>
      <c r="Z8" s="2044"/>
      <c r="AA8" s="2044"/>
      <c r="AB8" s="2044"/>
      <c r="AC8" s="2044"/>
      <c r="AD8" s="2044"/>
      <c r="AE8" s="2044"/>
      <c r="AF8" s="2044"/>
      <c r="AG8" s="2044"/>
      <c r="AH8" s="2044"/>
      <c r="AI8" s="2044"/>
      <c r="AJ8" s="2044"/>
      <c r="AK8" s="2044"/>
      <c r="AL8" s="2044">
        <v>891697</v>
      </c>
      <c r="AM8" s="2044"/>
      <c r="AN8" s="2044"/>
      <c r="AO8" s="2044"/>
      <c r="AP8" s="2044"/>
      <c r="AQ8" s="2044"/>
      <c r="AR8" s="2044"/>
      <c r="AS8" s="2044"/>
      <c r="AT8" s="2044"/>
      <c r="AU8" s="2044">
        <v>1454832</v>
      </c>
      <c r="AV8" s="2044"/>
      <c r="AW8" s="2044"/>
      <c r="AX8" s="2044"/>
      <c r="AY8" s="2044"/>
      <c r="AZ8" s="2044"/>
      <c r="BA8" s="2044"/>
      <c r="BB8" s="2044"/>
      <c r="BC8" s="2044"/>
      <c r="BD8" s="2044"/>
      <c r="BE8" s="2044">
        <v>13910997458</v>
      </c>
      <c r="BF8" s="2044"/>
      <c r="BG8" s="2044"/>
      <c r="BH8" s="2044"/>
      <c r="BI8" s="2044"/>
      <c r="BJ8" s="2044"/>
      <c r="BK8" s="2044"/>
      <c r="BL8" s="2044"/>
      <c r="BM8" s="2044"/>
      <c r="BN8" s="2044"/>
      <c r="BO8" s="2044"/>
      <c r="BP8" s="2044"/>
      <c r="BQ8" s="2044"/>
      <c r="BR8" s="2044"/>
      <c r="BS8" s="2044"/>
      <c r="BT8" s="2080"/>
      <c r="BU8" s="1628"/>
      <c r="BV8" s="2043">
        <v>223168</v>
      </c>
      <c r="BW8" s="2044"/>
      <c r="BX8" s="2044"/>
      <c r="BY8" s="2044"/>
      <c r="BZ8" s="2044"/>
      <c r="CA8" s="2044"/>
      <c r="CB8" s="2044"/>
      <c r="CC8" s="2044"/>
      <c r="CD8" s="2044"/>
      <c r="CE8" s="2044">
        <v>456895</v>
      </c>
      <c r="CF8" s="2044"/>
      <c r="CG8" s="2044"/>
      <c r="CH8" s="2044"/>
      <c r="CI8" s="2044"/>
      <c r="CJ8" s="2044"/>
      <c r="CK8" s="2044"/>
      <c r="CL8" s="2044"/>
      <c r="CM8" s="2044"/>
      <c r="CN8" s="2044"/>
      <c r="CO8" s="2044">
        <v>2720062783</v>
      </c>
      <c r="CP8" s="2044"/>
      <c r="CQ8" s="2044"/>
      <c r="CR8" s="2044"/>
      <c r="CS8" s="2044"/>
      <c r="CT8" s="2044"/>
      <c r="CU8" s="2044"/>
      <c r="CV8" s="2044"/>
      <c r="CW8" s="2044"/>
      <c r="CX8" s="2044"/>
      <c r="CY8" s="2044"/>
      <c r="CZ8" s="2044"/>
      <c r="DA8" s="2044"/>
      <c r="DB8" s="2044"/>
      <c r="DC8" s="2044"/>
      <c r="DD8" s="2044"/>
      <c r="DE8" s="2044">
        <v>1134981</v>
      </c>
      <c r="DF8" s="2044"/>
      <c r="DG8" s="2044"/>
      <c r="DH8" s="2044"/>
      <c r="DI8" s="2044"/>
      <c r="DJ8" s="2044"/>
      <c r="DK8" s="2044"/>
      <c r="DL8" s="2044"/>
      <c r="DM8" s="2044"/>
      <c r="DN8" s="2044">
        <v>2194225</v>
      </c>
      <c r="DO8" s="2044"/>
      <c r="DP8" s="2044"/>
      <c r="DQ8" s="2044"/>
      <c r="DR8" s="2044"/>
      <c r="DS8" s="2044"/>
      <c r="DT8" s="2044"/>
      <c r="DU8" s="2044"/>
      <c r="DV8" s="2044"/>
      <c r="DW8" s="2044"/>
      <c r="DX8" s="2044">
        <v>28182962161</v>
      </c>
      <c r="DY8" s="2044"/>
      <c r="DZ8" s="2044"/>
      <c r="EA8" s="2044"/>
      <c r="EB8" s="2044"/>
      <c r="EC8" s="2044"/>
      <c r="ED8" s="2044"/>
      <c r="EE8" s="2044"/>
      <c r="EF8" s="2044"/>
      <c r="EG8" s="2044"/>
      <c r="EH8" s="2044"/>
      <c r="EI8" s="2044"/>
      <c r="EJ8" s="2044"/>
      <c r="EK8" s="2044"/>
      <c r="EL8" s="2044"/>
      <c r="EM8" s="2080"/>
    </row>
    <row r="9" spans="1:144" s="304" customFormat="1" ht="21" customHeight="1">
      <c r="B9" s="299" t="s">
        <v>1039</v>
      </c>
      <c r="C9" s="2178">
        <v>16827</v>
      </c>
      <c r="D9" s="2086"/>
      <c r="E9" s="2086"/>
      <c r="F9" s="2086"/>
      <c r="G9" s="2086"/>
      <c r="H9" s="2086"/>
      <c r="I9" s="2086"/>
      <c r="J9" s="2086"/>
      <c r="K9" s="2087"/>
      <c r="L9" s="2044">
        <v>241264</v>
      </c>
      <c r="M9" s="2044"/>
      <c r="N9" s="2044"/>
      <c r="O9" s="2044"/>
      <c r="P9" s="2044"/>
      <c r="Q9" s="2044"/>
      <c r="R9" s="2044"/>
      <c r="S9" s="2044"/>
      <c r="T9" s="2044"/>
      <c r="U9" s="2044"/>
      <c r="V9" s="2044">
        <v>9709514154</v>
      </c>
      <c r="W9" s="2044"/>
      <c r="X9" s="2044"/>
      <c r="Y9" s="2044"/>
      <c r="Z9" s="2044"/>
      <c r="AA9" s="2044"/>
      <c r="AB9" s="2044"/>
      <c r="AC9" s="2044"/>
      <c r="AD9" s="2044"/>
      <c r="AE9" s="2044"/>
      <c r="AF9" s="2044"/>
      <c r="AG9" s="2044"/>
      <c r="AH9" s="2044"/>
      <c r="AI9" s="2044"/>
      <c r="AJ9" s="2044"/>
      <c r="AK9" s="2044"/>
      <c r="AL9" s="2044">
        <v>750161</v>
      </c>
      <c r="AM9" s="2044"/>
      <c r="AN9" s="2044"/>
      <c r="AO9" s="2044"/>
      <c r="AP9" s="2044"/>
      <c r="AQ9" s="2044"/>
      <c r="AR9" s="2044"/>
      <c r="AS9" s="2044"/>
      <c r="AT9" s="2044"/>
      <c r="AU9" s="2044">
        <v>1216876</v>
      </c>
      <c r="AV9" s="2044"/>
      <c r="AW9" s="2044"/>
      <c r="AX9" s="2044"/>
      <c r="AY9" s="2044"/>
      <c r="AZ9" s="2044"/>
      <c r="BA9" s="2044"/>
      <c r="BB9" s="2044"/>
      <c r="BC9" s="2044"/>
      <c r="BD9" s="2044"/>
      <c r="BE9" s="2044">
        <v>11866893434</v>
      </c>
      <c r="BF9" s="2044"/>
      <c r="BG9" s="2044"/>
      <c r="BH9" s="2044"/>
      <c r="BI9" s="2044"/>
      <c r="BJ9" s="2044"/>
      <c r="BK9" s="2044"/>
      <c r="BL9" s="2044"/>
      <c r="BM9" s="2044"/>
      <c r="BN9" s="2044"/>
      <c r="BO9" s="2044"/>
      <c r="BP9" s="2044"/>
      <c r="BQ9" s="2044"/>
      <c r="BR9" s="2044"/>
      <c r="BS9" s="2044"/>
      <c r="BT9" s="2080"/>
      <c r="BU9" s="1628"/>
      <c r="BV9" s="2043">
        <v>193937</v>
      </c>
      <c r="BW9" s="2044"/>
      <c r="BX9" s="2044"/>
      <c r="BY9" s="2044"/>
      <c r="BZ9" s="2044"/>
      <c r="CA9" s="2044"/>
      <c r="CB9" s="2044"/>
      <c r="CC9" s="2044"/>
      <c r="CD9" s="2044"/>
      <c r="CE9" s="2044">
        <v>384119</v>
      </c>
      <c r="CF9" s="2044"/>
      <c r="CG9" s="2044"/>
      <c r="CH9" s="2044"/>
      <c r="CI9" s="2044"/>
      <c r="CJ9" s="2044"/>
      <c r="CK9" s="2044"/>
      <c r="CL9" s="2044"/>
      <c r="CM9" s="2044"/>
      <c r="CN9" s="2044"/>
      <c r="CO9" s="2044">
        <v>2319320954</v>
      </c>
      <c r="CP9" s="2044"/>
      <c r="CQ9" s="2044"/>
      <c r="CR9" s="2044"/>
      <c r="CS9" s="2044"/>
      <c r="CT9" s="2044"/>
      <c r="CU9" s="2044"/>
      <c r="CV9" s="2044"/>
      <c r="CW9" s="2044"/>
      <c r="CX9" s="2044"/>
      <c r="CY9" s="2044"/>
      <c r="CZ9" s="2044"/>
      <c r="DA9" s="2044"/>
      <c r="DB9" s="2044"/>
      <c r="DC9" s="2044"/>
      <c r="DD9" s="2044"/>
      <c r="DE9" s="2044">
        <v>960925</v>
      </c>
      <c r="DF9" s="2044"/>
      <c r="DG9" s="2044"/>
      <c r="DH9" s="2044"/>
      <c r="DI9" s="2044"/>
      <c r="DJ9" s="2044"/>
      <c r="DK9" s="2044"/>
      <c r="DL9" s="2044"/>
      <c r="DM9" s="2044"/>
      <c r="DN9" s="2044">
        <v>1842259</v>
      </c>
      <c r="DO9" s="2044"/>
      <c r="DP9" s="2044"/>
      <c r="DQ9" s="2044"/>
      <c r="DR9" s="2044"/>
      <c r="DS9" s="2044"/>
      <c r="DT9" s="2044"/>
      <c r="DU9" s="2044"/>
      <c r="DV9" s="2044"/>
      <c r="DW9" s="2044"/>
      <c r="DX9" s="2044">
        <v>23895728542</v>
      </c>
      <c r="DY9" s="2044"/>
      <c r="DZ9" s="2044"/>
      <c r="EA9" s="2044"/>
      <c r="EB9" s="2044"/>
      <c r="EC9" s="2044"/>
      <c r="ED9" s="2044"/>
      <c r="EE9" s="2044"/>
      <c r="EF9" s="2044"/>
      <c r="EG9" s="2044"/>
      <c r="EH9" s="2044"/>
      <c r="EI9" s="2044"/>
      <c r="EJ9" s="2044"/>
      <c r="EK9" s="2044"/>
      <c r="EL9" s="2044"/>
      <c r="EM9" s="2080"/>
    </row>
    <row r="10" spans="1:144" s="304" customFormat="1" ht="21" customHeight="1">
      <c r="B10" s="299" t="s">
        <v>1040</v>
      </c>
      <c r="C10" s="2043">
        <v>13393</v>
      </c>
      <c r="D10" s="2044"/>
      <c r="E10" s="2044"/>
      <c r="F10" s="2044"/>
      <c r="G10" s="2044"/>
      <c r="H10" s="2044"/>
      <c r="I10" s="2044"/>
      <c r="J10" s="2044"/>
      <c r="K10" s="2044"/>
      <c r="L10" s="2044">
        <v>192757</v>
      </c>
      <c r="M10" s="2044"/>
      <c r="N10" s="2044"/>
      <c r="O10" s="2044"/>
      <c r="P10" s="2044"/>
      <c r="Q10" s="2044"/>
      <c r="R10" s="2044"/>
      <c r="S10" s="2044"/>
      <c r="T10" s="2044"/>
      <c r="U10" s="2044"/>
      <c r="V10" s="2044">
        <v>7722490830</v>
      </c>
      <c r="W10" s="2044"/>
      <c r="X10" s="2044"/>
      <c r="Y10" s="2044"/>
      <c r="Z10" s="2044"/>
      <c r="AA10" s="2044"/>
      <c r="AB10" s="2044"/>
      <c r="AC10" s="2044"/>
      <c r="AD10" s="2044"/>
      <c r="AE10" s="2044"/>
      <c r="AF10" s="2044"/>
      <c r="AG10" s="2044"/>
      <c r="AH10" s="2044"/>
      <c r="AI10" s="2044"/>
      <c r="AJ10" s="2044"/>
      <c r="AK10" s="2044"/>
      <c r="AL10" s="2044">
        <v>586581</v>
      </c>
      <c r="AM10" s="2044"/>
      <c r="AN10" s="2044"/>
      <c r="AO10" s="2044"/>
      <c r="AP10" s="2044"/>
      <c r="AQ10" s="2044"/>
      <c r="AR10" s="2044"/>
      <c r="AS10" s="2044"/>
      <c r="AT10" s="2044"/>
      <c r="AU10" s="2044">
        <v>943079</v>
      </c>
      <c r="AV10" s="2044"/>
      <c r="AW10" s="2044"/>
      <c r="AX10" s="2044"/>
      <c r="AY10" s="2044"/>
      <c r="AZ10" s="2044"/>
      <c r="BA10" s="2044"/>
      <c r="BB10" s="2044"/>
      <c r="BC10" s="2044"/>
      <c r="BD10" s="2044"/>
      <c r="BE10" s="2044">
        <v>9531986264</v>
      </c>
      <c r="BF10" s="2044"/>
      <c r="BG10" s="2044"/>
      <c r="BH10" s="2044"/>
      <c r="BI10" s="2044"/>
      <c r="BJ10" s="2044"/>
      <c r="BK10" s="2044"/>
      <c r="BL10" s="2044"/>
      <c r="BM10" s="2044"/>
      <c r="BN10" s="2044"/>
      <c r="BO10" s="2044"/>
      <c r="BP10" s="2044"/>
      <c r="BQ10" s="2044"/>
      <c r="BR10" s="2044"/>
      <c r="BS10" s="2044"/>
      <c r="BT10" s="2080"/>
      <c r="BU10" s="1628"/>
      <c r="BV10" s="2043">
        <v>153797</v>
      </c>
      <c r="BW10" s="2044"/>
      <c r="BX10" s="2044"/>
      <c r="BY10" s="2044"/>
      <c r="BZ10" s="2044"/>
      <c r="CA10" s="2044"/>
      <c r="CB10" s="2044"/>
      <c r="CC10" s="2044"/>
      <c r="CD10" s="2044"/>
      <c r="CE10" s="2044">
        <v>296779</v>
      </c>
      <c r="CF10" s="2044"/>
      <c r="CG10" s="2044"/>
      <c r="CH10" s="2044"/>
      <c r="CI10" s="2044"/>
      <c r="CJ10" s="2044"/>
      <c r="CK10" s="2044"/>
      <c r="CL10" s="2044"/>
      <c r="CM10" s="2044"/>
      <c r="CN10" s="2044"/>
      <c r="CO10" s="2044">
        <v>1827401856</v>
      </c>
      <c r="CP10" s="2044"/>
      <c r="CQ10" s="2044"/>
      <c r="CR10" s="2044"/>
      <c r="CS10" s="2044"/>
      <c r="CT10" s="2044"/>
      <c r="CU10" s="2044"/>
      <c r="CV10" s="2044"/>
      <c r="CW10" s="2044"/>
      <c r="CX10" s="2044"/>
      <c r="CY10" s="2044"/>
      <c r="CZ10" s="2044"/>
      <c r="DA10" s="2044"/>
      <c r="DB10" s="2044"/>
      <c r="DC10" s="2044"/>
      <c r="DD10" s="2044"/>
      <c r="DE10" s="2044">
        <v>753771</v>
      </c>
      <c r="DF10" s="2044"/>
      <c r="DG10" s="2044"/>
      <c r="DH10" s="2044"/>
      <c r="DI10" s="2044"/>
      <c r="DJ10" s="2044"/>
      <c r="DK10" s="2044"/>
      <c r="DL10" s="2044"/>
      <c r="DM10" s="2044"/>
      <c r="DN10" s="2044">
        <v>1432615</v>
      </c>
      <c r="DO10" s="2044"/>
      <c r="DP10" s="2044"/>
      <c r="DQ10" s="2044"/>
      <c r="DR10" s="2044"/>
      <c r="DS10" s="2044"/>
      <c r="DT10" s="2044"/>
      <c r="DU10" s="2044"/>
      <c r="DV10" s="2044"/>
      <c r="DW10" s="2044"/>
      <c r="DX10" s="2044">
        <v>19081878950</v>
      </c>
      <c r="DY10" s="2044"/>
      <c r="DZ10" s="2044"/>
      <c r="EA10" s="2044"/>
      <c r="EB10" s="2044"/>
      <c r="EC10" s="2044"/>
      <c r="ED10" s="2044"/>
      <c r="EE10" s="2044"/>
      <c r="EF10" s="2044"/>
      <c r="EG10" s="2044"/>
      <c r="EH10" s="2044"/>
      <c r="EI10" s="2044"/>
      <c r="EJ10" s="2044"/>
      <c r="EK10" s="2044"/>
      <c r="EL10" s="2044"/>
      <c r="EM10" s="2080"/>
    </row>
    <row r="11" spans="1:144" s="304" customFormat="1" ht="21" customHeight="1" thickBot="1">
      <c r="B11" s="300" t="s">
        <v>1041</v>
      </c>
      <c r="C11" s="2084">
        <v>8362</v>
      </c>
      <c r="D11" s="2077"/>
      <c r="E11" s="2077"/>
      <c r="F11" s="2077"/>
      <c r="G11" s="2077"/>
      <c r="H11" s="2077"/>
      <c r="I11" s="2077"/>
      <c r="J11" s="2077"/>
      <c r="K11" s="2077"/>
      <c r="L11" s="2077">
        <v>118118</v>
      </c>
      <c r="M11" s="2077"/>
      <c r="N11" s="2077"/>
      <c r="O11" s="2077"/>
      <c r="P11" s="2077"/>
      <c r="Q11" s="2077"/>
      <c r="R11" s="2077"/>
      <c r="S11" s="2077"/>
      <c r="T11" s="2077"/>
      <c r="U11" s="2077"/>
      <c r="V11" s="2077">
        <v>4768919601</v>
      </c>
      <c r="W11" s="2077"/>
      <c r="X11" s="2077"/>
      <c r="Y11" s="2077"/>
      <c r="Z11" s="2077"/>
      <c r="AA11" s="2077"/>
      <c r="AB11" s="2077"/>
      <c r="AC11" s="2077"/>
      <c r="AD11" s="2077"/>
      <c r="AE11" s="2077"/>
      <c r="AF11" s="2077"/>
      <c r="AG11" s="2077"/>
      <c r="AH11" s="2077"/>
      <c r="AI11" s="2077"/>
      <c r="AJ11" s="2077"/>
      <c r="AK11" s="2077"/>
      <c r="AL11" s="2077">
        <v>358087</v>
      </c>
      <c r="AM11" s="2077"/>
      <c r="AN11" s="2077"/>
      <c r="AO11" s="2077"/>
      <c r="AP11" s="2077"/>
      <c r="AQ11" s="2077"/>
      <c r="AR11" s="2077"/>
      <c r="AS11" s="2077"/>
      <c r="AT11" s="2077"/>
      <c r="AU11" s="2077">
        <v>568984</v>
      </c>
      <c r="AV11" s="2077"/>
      <c r="AW11" s="2077"/>
      <c r="AX11" s="2077"/>
      <c r="AY11" s="2077"/>
      <c r="AZ11" s="2077"/>
      <c r="BA11" s="2077"/>
      <c r="BB11" s="2077"/>
      <c r="BC11" s="2077"/>
      <c r="BD11" s="2077"/>
      <c r="BE11" s="2077">
        <v>5952152302</v>
      </c>
      <c r="BF11" s="2077"/>
      <c r="BG11" s="2077"/>
      <c r="BH11" s="2077"/>
      <c r="BI11" s="2077"/>
      <c r="BJ11" s="2077"/>
      <c r="BK11" s="2077"/>
      <c r="BL11" s="2077"/>
      <c r="BM11" s="2077"/>
      <c r="BN11" s="2077"/>
      <c r="BO11" s="2077"/>
      <c r="BP11" s="2077"/>
      <c r="BQ11" s="2077"/>
      <c r="BR11" s="2077"/>
      <c r="BS11" s="2077"/>
      <c r="BT11" s="2078"/>
      <c r="BU11" s="1628"/>
      <c r="BV11" s="2084">
        <v>95062</v>
      </c>
      <c r="BW11" s="2077"/>
      <c r="BX11" s="2077"/>
      <c r="BY11" s="2077"/>
      <c r="BZ11" s="2077"/>
      <c r="CA11" s="2077"/>
      <c r="CB11" s="2077"/>
      <c r="CC11" s="2077"/>
      <c r="CD11" s="2077"/>
      <c r="CE11" s="2077">
        <v>179807</v>
      </c>
      <c r="CF11" s="2077"/>
      <c r="CG11" s="2077"/>
      <c r="CH11" s="2077"/>
      <c r="CI11" s="2077"/>
      <c r="CJ11" s="2077"/>
      <c r="CK11" s="2077"/>
      <c r="CL11" s="2077"/>
      <c r="CM11" s="2077"/>
      <c r="CN11" s="2077"/>
      <c r="CO11" s="2077">
        <v>1117726488</v>
      </c>
      <c r="CP11" s="2077"/>
      <c r="CQ11" s="2077"/>
      <c r="CR11" s="2077"/>
      <c r="CS11" s="2077"/>
      <c r="CT11" s="2077"/>
      <c r="CU11" s="2077"/>
      <c r="CV11" s="2077"/>
      <c r="CW11" s="2077"/>
      <c r="CX11" s="2077"/>
      <c r="CY11" s="2077"/>
      <c r="CZ11" s="2077"/>
      <c r="DA11" s="2077"/>
      <c r="DB11" s="2077"/>
      <c r="DC11" s="2077"/>
      <c r="DD11" s="2077"/>
      <c r="DE11" s="2077">
        <v>461511</v>
      </c>
      <c r="DF11" s="2077"/>
      <c r="DG11" s="2077"/>
      <c r="DH11" s="2077"/>
      <c r="DI11" s="2077"/>
      <c r="DJ11" s="2077"/>
      <c r="DK11" s="2077"/>
      <c r="DL11" s="2077"/>
      <c r="DM11" s="2077"/>
      <c r="DN11" s="2077">
        <v>866909</v>
      </c>
      <c r="DO11" s="2077"/>
      <c r="DP11" s="2077"/>
      <c r="DQ11" s="2077"/>
      <c r="DR11" s="2077"/>
      <c r="DS11" s="2077"/>
      <c r="DT11" s="2077"/>
      <c r="DU11" s="2077"/>
      <c r="DV11" s="2077"/>
      <c r="DW11" s="2077"/>
      <c r="DX11" s="2077">
        <v>11838798391</v>
      </c>
      <c r="DY11" s="2077"/>
      <c r="DZ11" s="2077"/>
      <c r="EA11" s="2077"/>
      <c r="EB11" s="2077"/>
      <c r="EC11" s="2077"/>
      <c r="ED11" s="2077"/>
      <c r="EE11" s="2077"/>
      <c r="EF11" s="2077"/>
      <c r="EG11" s="2077"/>
      <c r="EH11" s="2077"/>
      <c r="EI11" s="2077"/>
      <c r="EJ11" s="2077"/>
      <c r="EK11" s="2077"/>
      <c r="EL11" s="2077"/>
      <c r="EM11" s="2078"/>
    </row>
    <row r="12" spans="1:144" s="304" customFormat="1" ht="15" customHeight="1">
      <c r="B12" s="2190"/>
      <c r="C12" s="2160"/>
      <c r="D12" s="2160"/>
      <c r="E12" s="2160"/>
      <c r="F12" s="2160"/>
      <c r="G12" s="2160"/>
      <c r="H12" s="2160"/>
      <c r="I12" s="2160"/>
      <c r="J12" s="2160"/>
      <c r="K12" s="2160"/>
      <c r="L12" s="2160"/>
      <c r="M12" s="2160"/>
      <c r="N12" s="2160"/>
      <c r="O12" s="2160"/>
      <c r="P12" s="2160"/>
      <c r="Q12" s="2160"/>
      <c r="R12" s="2160"/>
      <c r="S12" s="2160"/>
      <c r="T12" s="2160"/>
      <c r="U12" s="2160"/>
      <c r="V12" s="2160"/>
      <c r="W12" s="2160"/>
      <c r="X12" s="2160"/>
      <c r="Y12" s="2160"/>
      <c r="Z12" s="2160"/>
      <c r="AA12" s="2160"/>
      <c r="AB12" s="2160"/>
      <c r="AC12" s="2160"/>
      <c r="AD12" s="2160"/>
      <c r="AE12" s="2160"/>
      <c r="AF12" s="2160"/>
      <c r="AG12" s="2160"/>
      <c r="AH12" s="2160"/>
      <c r="AI12" s="2160"/>
      <c r="AJ12" s="2160"/>
      <c r="AK12" s="2160"/>
      <c r="AL12" s="2160"/>
      <c r="AM12" s="2160"/>
      <c r="AN12" s="2160"/>
      <c r="AO12" s="2160"/>
      <c r="AP12" s="2160"/>
      <c r="AQ12" s="2160"/>
      <c r="AR12" s="2160"/>
      <c r="AS12" s="2160"/>
      <c r="AT12" s="2160"/>
      <c r="AU12" s="2160"/>
      <c r="AV12" s="2160"/>
      <c r="AW12" s="2160"/>
      <c r="AX12" s="2160"/>
      <c r="AY12" s="2160"/>
      <c r="AZ12" s="2160"/>
      <c r="BA12" s="2160"/>
      <c r="BB12" s="2160"/>
      <c r="BC12" s="2160"/>
      <c r="BD12" s="2160"/>
      <c r="BE12" s="2160"/>
      <c r="BF12" s="2160"/>
      <c r="BG12" s="2160"/>
      <c r="BH12" s="2160"/>
      <c r="BI12" s="2160"/>
      <c r="BJ12" s="2160"/>
      <c r="BK12" s="2160"/>
      <c r="BL12" s="2160"/>
      <c r="BM12" s="2160"/>
      <c r="BN12" s="2160"/>
      <c r="BO12" s="2160"/>
      <c r="BP12" s="2160"/>
      <c r="BQ12" s="2160"/>
      <c r="BR12" s="2160"/>
      <c r="BS12" s="2160"/>
      <c r="BT12" s="2160"/>
      <c r="BV12" s="2169"/>
      <c r="BW12" s="2169"/>
      <c r="BX12" s="2169"/>
      <c r="BY12" s="2169"/>
      <c r="BZ12" s="2169"/>
      <c r="CA12" s="2169"/>
      <c r="CB12" s="2169"/>
      <c r="CC12" s="2169"/>
      <c r="CD12" s="2169"/>
      <c r="CE12" s="2169"/>
      <c r="CF12" s="2169"/>
      <c r="CG12" s="2169"/>
      <c r="CH12" s="2169"/>
      <c r="CI12" s="2169"/>
      <c r="CJ12" s="2169"/>
      <c r="CK12" s="2169"/>
      <c r="CL12" s="2169"/>
      <c r="CM12" s="2169"/>
      <c r="CN12" s="2169"/>
      <c r="CO12" s="2169"/>
      <c r="CP12" s="2169"/>
      <c r="CQ12" s="2169"/>
      <c r="CR12" s="2169"/>
      <c r="CS12" s="2169"/>
      <c r="CT12" s="2169"/>
      <c r="CU12" s="2169"/>
      <c r="CV12" s="2169"/>
      <c r="CW12" s="2169"/>
      <c r="CX12" s="2169"/>
      <c r="CY12" s="2169"/>
      <c r="CZ12" s="2169"/>
      <c r="DA12" s="2169"/>
      <c r="DB12" s="2169"/>
      <c r="DC12" s="2169"/>
      <c r="DD12" s="2169"/>
      <c r="DE12" s="2169"/>
      <c r="DF12" s="2169"/>
      <c r="DG12" s="2169"/>
      <c r="DH12" s="2169"/>
      <c r="DI12" s="2169"/>
      <c r="DJ12" s="2169"/>
      <c r="DK12" s="2169"/>
      <c r="DL12" s="2169"/>
      <c r="DM12" s="2169"/>
      <c r="DN12" s="2169"/>
      <c r="DO12" s="2169"/>
      <c r="DP12" s="2169"/>
      <c r="DQ12" s="2169"/>
      <c r="DR12" s="2169"/>
      <c r="DS12" s="2169"/>
      <c r="DT12" s="2169"/>
      <c r="DU12" s="2169"/>
      <c r="DV12" s="2169"/>
      <c r="DW12" s="2169"/>
      <c r="DX12" s="2169"/>
      <c r="DY12" s="2169"/>
      <c r="DZ12" s="2169"/>
      <c r="EA12" s="2169"/>
      <c r="EB12" s="2169"/>
      <c r="EC12" s="2169"/>
      <c r="ED12" s="2169"/>
      <c r="EE12" s="2169"/>
      <c r="EF12" s="2169"/>
      <c r="EG12" s="2169"/>
      <c r="EH12" s="2169"/>
      <c r="EI12" s="2169"/>
      <c r="EJ12" s="2169"/>
      <c r="EK12" s="2169"/>
      <c r="EL12" s="2169"/>
      <c r="EM12" s="2169"/>
    </row>
    <row r="13" spans="1:144" s="304" customFormat="1" ht="15" customHeight="1">
      <c r="B13" s="2160"/>
      <c r="C13" s="2160"/>
      <c r="D13" s="2160"/>
      <c r="E13" s="2160"/>
      <c r="F13" s="2160"/>
      <c r="G13" s="2160"/>
      <c r="H13" s="2160"/>
      <c r="I13" s="2160"/>
      <c r="J13" s="2160"/>
      <c r="K13" s="2160"/>
      <c r="L13" s="2160"/>
      <c r="M13" s="2160"/>
      <c r="N13" s="2160"/>
      <c r="O13" s="2160"/>
      <c r="P13" s="2160"/>
      <c r="Q13" s="2160"/>
      <c r="R13" s="2160"/>
      <c r="S13" s="2160"/>
      <c r="T13" s="2160"/>
      <c r="U13" s="2160"/>
      <c r="V13" s="2160"/>
      <c r="W13" s="2160"/>
      <c r="X13" s="2160"/>
      <c r="Y13" s="2160"/>
      <c r="Z13" s="2160"/>
      <c r="AA13" s="2160"/>
      <c r="AB13" s="2160"/>
      <c r="AC13" s="2160"/>
      <c r="AD13" s="2160"/>
      <c r="AE13" s="2160"/>
      <c r="AF13" s="2160"/>
      <c r="AG13" s="2160"/>
      <c r="AH13" s="2160"/>
      <c r="AI13" s="2160"/>
      <c r="AJ13" s="2160"/>
      <c r="AK13" s="2160"/>
      <c r="AL13" s="2160"/>
      <c r="AM13" s="2160"/>
      <c r="AN13" s="2160"/>
      <c r="AO13" s="2160"/>
      <c r="AP13" s="2160"/>
      <c r="AQ13" s="2160"/>
      <c r="AR13" s="2160"/>
      <c r="AS13" s="2160"/>
      <c r="AT13" s="2160"/>
      <c r="AU13" s="2160"/>
      <c r="AV13" s="2160"/>
      <c r="AW13" s="2160"/>
      <c r="AX13" s="2160"/>
      <c r="AY13" s="2160"/>
      <c r="AZ13" s="2160"/>
      <c r="BA13" s="2160"/>
      <c r="BB13" s="2160"/>
      <c r="BC13" s="2160"/>
      <c r="BD13" s="2160"/>
      <c r="BE13" s="2160"/>
      <c r="BF13" s="2160"/>
      <c r="BG13" s="2160"/>
      <c r="BH13" s="2160"/>
      <c r="BI13" s="2160"/>
      <c r="BJ13" s="2160"/>
      <c r="BK13" s="2160"/>
      <c r="BL13" s="2160"/>
      <c r="BM13" s="2160"/>
      <c r="BN13" s="2160"/>
      <c r="BO13" s="2160"/>
      <c r="BP13" s="2160"/>
      <c r="BQ13" s="2160"/>
      <c r="BR13" s="2160"/>
      <c r="BS13" s="2160"/>
      <c r="BT13" s="2160"/>
      <c r="BV13" s="2173"/>
      <c r="BW13" s="2173"/>
      <c r="BX13" s="2173"/>
      <c r="BY13" s="2173"/>
      <c r="BZ13" s="2173"/>
      <c r="CA13" s="2173"/>
      <c r="CB13" s="2173"/>
      <c r="CC13" s="2173"/>
      <c r="CD13" s="2173"/>
      <c r="CE13" s="2173"/>
      <c r="CF13" s="2173"/>
      <c r="CG13" s="2173"/>
      <c r="CH13" s="2173"/>
      <c r="CI13" s="2173"/>
      <c r="CJ13" s="2173"/>
      <c r="CK13" s="2173"/>
      <c r="CL13" s="2173"/>
      <c r="CM13" s="2173"/>
      <c r="CN13" s="2173"/>
      <c r="CO13" s="2173"/>
      <c r="CP13" s="2173"/>
      <c r="CQ13" s="2173"/>
      <c r="CR13" s="2173"/>
      <c r="CS13" s="2173"/>
      <c r="CT13" s="2173"/>
      <c r="CU13" s="2173"/>
      <c r="CV13" s="2173"/>
      <c r="CW13" s="2173"/>
      <c r="CX13" s="2173"/>
      <c r="CY13" s="2173"/>
      <c r="CZ13" s="2173"/>
      <c r="DA13" s="2173"/>
      <c r="DB13" s="2173"/>
      <c r="DC13" s="2173"/>
      <c r="DD13" s="2173"/>
      <c r="DE13" s="2173"/>
      <c r="DF13" s="2173"/>
      <c r="DG13" s="2173"/>
      <c r="DH13" s="2173"/>
      <c r="DI13" s="2173"/>
      <c r="DJ13" s="2173"/>
      <c r="DK13" s="2173"/>
      <c r="DL13" s="2173"/>
      <c r="DM13" s="2173"/>
      <c r="DN13" s="2173"/>
      <c r="DO13" s="2173"/>
      <c r="DP13" s="2173"/>
      <c r="DQ13" s="2173"/>
      <c r="DR13" s="2173"/>
      <c r="DS13" s="2173"/>
      <c r="DT13" s="2173"/>
      <c r="DU13" s="2173"/>
      <c r="DV13" s="2173"/>
      <c r="DW13" s="2173"/>
      <c r="DX13" s="2173"/>
      <c r="DY13" s="2173"/>
      <c r="DZ13" s="2173"/>
      <c r="EA13" s="2173"/>
      <c r="EB13" s="2173"/>
      <c r="EC13" s="2173"/>
      <c r="ED13" s="2173"/>
      <c r="EE13" s="2173"/>
      <c r="EF13" s="2173"/>
      <c r="EG13" s="2173"/>
      <c r="EH13" s="2173"/>
      <c r="EI13" s="2173"/>
      <c r="EJ13" s="2173"/>
      <c r="EK13" s="2173"/>
      <c r="EL13" s="2173"/>
      <c r="EM13" s="2173"/>
    </row>
    <row r="14" spans="1:144" s="304" customFormat="1" ht="15" customHeight="1" thickBot="1">
      <c r="B14" s="2164"/>
      <c r="C14" s="2164"/>
      <c r="D14" s="2164"/>
      <c r="E14" s="2164"/>
      <c r="F14" s="2164"/>
      <c r="G14" s="2164"/>
      <c r="H14" s="2164"/>
      <c r="I14" s="2164"/>
      <c r="J14" s="2164"/>
      <c r="K14" s="2164"/>
      <c r="L14" s="2164"/>
      <c r="M14" s="2164"/>
      <c r="N14" s="2164"/>
      <c r="O14" s="2164"/>
      <c r="P14" s="2164"/>
      <c r="Q14" s="2164"/>
      <c r="R14" s="2164"/>
      <c r="S14" s="2164"/>
      <c r="T14" s="2164"/>
      <c r="U14" s="2164"/>
      <c r="V14" s="2164"/>
      <c r="W14" s="2164"/>
      <c r="X14" s="2164"/>
      <c r="Y14" s="2164"/>
      <c r="Z14" s="2164"/>
      <c r="AA14" s="2164"/>
      <c r="AB14" s="2164"/>
      <c r="AC14" s="2164"/>
      <c r="AD14" s="2164"/>
      <c r="AE14" s="2164"/>
      <c r="AF14" s="2164"/>
      <c r="AG14" s="2164"/>
      <c r="AH14" s="2164"/>
      <c r="AI14" s="2164"/>
      <c r="AJ14" s="2164"/>
      <c r="AK14" s="2164"/>
      <c r="AL14" s="2164"/>
      <c r="AM14" s="2164"/>
      <c r="AN14" s="2164"/>
      <c r="AO14" s="2164"/>
      <c r="AP14" s="2164"/>
      <c r="AQ14" s="2164"/>
      <c r="AR14" s="2164"/>
      <c r="AS14" s="2164"/>
      <c r="AT14" s="2164"/>
      <c r="AU14" s="2164"/>
      <c r="AV14" s="2164"/>
      <c r="AW14" s="2164"/>
      <c r="AX14" s="2164"/>
      <c r="AY14" s="2164"/>
      <c r="AZ14" s="2164"/>
      <c r="BA14" s="2164"/>
      <c r="BB14" s="2164"/>
      <c r="BC14" s="2164"/>
      <c r="BD14" s="2164"/>
      <c r="BE14" s="2164"/>
      <c r="BF14" s="2164"/>
      <c r="BG14" s="2164"/>
      <c r="BH14" s="2164"/>
      <c r="BI14" s="2164"/>
      <c r="BJ14" s="2164"/>
      <c r="BK14" s="2164"/>
      <c r="BL14" s="2164"/>
      <c r="BM14" s="2164"/>
      <c r="BN14" s="2164"/>
      <c r="BO14" s="2164"/>
      <c r="BP14" s="2164"/>
      <c r="BQ14" s="2164"/>
      <c r="BR14" s="2164"/>
      <c r="BS14" s="2164"/>
      <c r="BT14" s="2164"/>
      <c r="BV14" s="2174"/>
      <c r="BW14" s="2174"/>
      <c r="BX14" s="2174"/>
      <c r="BY14" s="2174"/>
      <c r="BZ14" s="2174"/>
      <c r="CA14" s="2174"/>
      <c r="CB14" s="2174"/>
      <c r="CC14" s="2174"/>
      <c r="CD14" s="2174"/>
      <c r="CE14" s="2174"/>
      <c r="CF14" s="2174"/>
      <c r="CG14" s="2174"/>
      <c r="CH14" s="2174"/>
      <c r="CI14" s="2174"/>
      <c r="CJ14" s="2174"/>
      <c r="CK14" s="2174"/>
      <c r="CL14" s="2174"/>
      <c r="CM14" s="2174"/>
      <c r="CN14" s="2174"/>
      <c r="CO14" s="2174"/>
      <c r="CP14" s="2174"/>
      <c r="CQ14" s="2174"/>
      <c r="CR14" s="2174"/>
      <c r="CS14" s="2174"/>
      <c r="CT14" s="2174"/>
      <c r="CU14" s="2174"/>
      <c r="CV14" s="2174"/>
      <c r="CW14" s="2174"/>
      <c r="CX14" s="2174"/>
      <c r="CY14" s="2174"/>
      <c r="CZ14" s="2174"/>
      <c r="DA14" s="2174"/>
      <c r="DB14" s="2174"/>
      <c r="DC14" s="2174"/>
      <c r="DD14" s="2174"/>
      <c r="DE14" s="2174"/>
      <c r="DF14" s="2174"/>
      <c r="DG14" s="2174"/>
      <c r="DH14" s="2174"/>
      <c r="DI14" s="2174"/>
      <c r="DJ14" s="2174"/>
      <c r="DK14" s="2174"/>
      <c r="DL14" s="2174"/>
      <c r="DM14" s="2174"/>
      <c r="DN14" s="2174"/>
      <c r="DO14" s="2174"/>
      <c r="DP14" s="2174"/>
      <c r="DQ14" s="2174"/>
      <c r="DR14" s="2174"/>
      <c r="DS14" s="2174"/>
      <c r="DT14" s="2174"/>
      <c r="DU14" s="2174"/>
      <c r="DV14" s="2174"/>
      <c r="DW14" s="2174"/>
      <c r="DX14" s="2174"/>
      <c r="DY14" s="2174"/>
      <c r="DZ14" s="2174"/>
      <c r="EA14" s="2174"/>
      <c r="EB14" s="2174"/>
      <c r="EC14" s="2174"/>
      <c r="ED14" s="2174"/>
      <c r="EE14" s="2174"/>
      <c r="EF14" s="2174"/>
      <c r="EG14" s="2174"/>
      <c r="EH14" s="2174"/>
      <c r="EI14" s="2174"/>
      <c r="EJ14" s="2174"/>
      <c r="EK14" s="2174"/>
      <c r="EL14" s="2174"/>
      <c r="EM14" s="2174"/>
    </row>
    <row r="15" spans="1:144" s="304" customFormat="1" ht="21" customHeight="1">
      <c r="B15" s="2145" t="s">
        <v>945</v>
      </c>
      <c r="C15" s="2092" t="s">
        <v>948</v>
      </c>
      <c r="D15" s="2093"/>
      <c r="E15" s="2093"/>
      <c r="F15" s="2093"/>
      <c r="G15" s="2093"/>
      <c r="H15" s="2093"/>
      <c r="I15" s="2093"/>
      <c r="J15" s="2093"/>
      <c r="K15" s="2093"/>
      <c r="L15" s="2093"/>
      <c r="M15" s="2093"/>
      <c r="N15" s="2093"/>
      <c r="O15" s="2093"/>
      <c r="P15" s="2093"/>
      <c r="Q15" s="2093"/>
      <c r="R15" s="2093"/>
      <c r="S15" s="2093"/>
      <c r="T15" s="2093"/>
      <c r="U15" s="2093"/>
      <c r="V15" s="2093"/>
      <c r="W15" s="2093"/>
      <c r="X15" s="2093"/>
      <c r="Y15" s="2093"/>
      <c r="Z15" s="2093"/>
      <c r="AA15" s="2093"/>
      <c r="AB15" s="2093"/>
      <c r="AC15" s="2093"/>
      <c r="AD15" s="2093"/>
      <c r="AE15" s="2093"/>
      <c r="AF15" s="2093"/>
      <c r="AG15" s="2093"/>
      <c r="AH15" s="2093"/>
      <c r="AI15" s="2093"/>
      <c r="AJ15" s="2093"/>
      <c r="AK15" s="2093"/>
      <c r="AL15" s="2093"/>
      <c r="AM15" s="2093"/>
      <c r="AN15" s="2093"/>
      <c r="AO15" s="2093"/>
      <c r="AP15" s="2093"/>
      <c r="AQ15" s="2093"/>
      <c r="AR15" s="2093"/>
      <c r="AS15" s="2093"/>
      <c r="AT15" s="2093"/>
      <c r="AU15" s="2093"/>
      <c r="AV15" s="2093"/>
      <c r="AW15" s="2093"/>
      <c r="AX15" s="2093"/>
      <c r="AY15" s="2093"/>
      <c r="AZ15" s="2093"/>
      <c r="BA15" s="2093"/>
      <c r="BB15" s="2093"/>
      <c r="BC15" s="2093"/>
      <c r="BD15" s="2093"/>
      <c r="BE15" s="2093"/>
      <c r="BF15" s="2093"/>
      <c r="BG15" s="2093"/>
      <c r="BH15" s="2093"/>
      <c r="BI15" s="2093"/>
      <c r="BJ15" s="2093"/>
      <c r="BK15" s="2093"/>
      <c r="BL15" s="2093"/>
      <c r="BM15" s="2093"/>
      <c r="BN15" s="2093"/>
      <c r="BO15" s="2093"/>
      <c r="BP15" s="2093"/>
      <c r="BQ15" s="2093"/>
      <c r="BR15" s="2093"/>
      <c r="BS15" s="2093"/>
      <c r="BT15" s="2095"/>
      <c r="BU15" s="308"/>
      <c r="BV15" s="2092" t="s">
        <v>958</v>
      </c>
      <c r="BW15" s="2093"/>
      <c r="BX15" s="2093"/>
      <c r="BY15" s="2093"/>
      <c r="BZ15" s="2093"/>
      <c r="CA15" s="2093"/>
      <c r="CB15" s="2093"/>
      <c r="CC15" s="2093"/>
      <c r="CD15" s="2093"/>
      <c r="CE15" s="2093"/>
      <c r="CF15" s="2093"/>
      <c r="CG15" s="2093"/>
      <c r="CH15" s="2093"/>
      <c r="CI15" s="2093"/>
      <c r="CJ15" s="2093"/>
      <c r="CK15" s="2093"/>
      <c r="CL15" s="2093"/>
      <c r="CM15" s="2093"/>
      <c r="CN15" s="2093"/>
      <c r="CO15" s="2093"/>
      <c r="CP15" s="2093"/>
      <c r="CQ15" s="2093"/>
      <c r="CR15" s="2093"/>
      <c r="CS15" s="2093"/>
      <c r="CT15" s="2093"/>
      <c r="CU15" s="2093"/>
      <c r="CV15" s="2093"/>
      <c r="CW15" s="2093"/>
      <c r="CX15" s="2093"/>
      <c r="CY15" s="2093"/>
      <c r="CZ15" s="2093"/>
      <c r="DA15" s="2093"/>
      <c r="DB15" s="2093"/>
      <c r="DC15" s="2093"/>
      <c r="DD15" s="2093"/>
      <c r="DE15" s="2093"/>
      <c r="DF15" s="2093" t="s">
        <v>959</v>
      </c>
      <c r="DG15" s="2093"/>
      <c r="DH15" s="2093"/>
      <c r="DI15" s="2093"/>
      <c r="DJ15" s="2093"/>
      <c r="DK15" s="2093"/>
      <c r="DL15" s="2093"/>
      <c r="DM15" s="2093"/>
      <c r="DN15" s="2093"/>
      <c r="DO15" s="2093"/>
      <c r="DP15" s="2093"/>
      <c r="DQ15" s="2093"/>
      <c r="DR15" s="2093"/>
      <c r="DS15" s="2093"/>
      <c r="DT15" s="2093"/>
      <c r="DU15" s="2093"/>
      <c r="DV15" s="2093"/>
      <c r="DW15" s="2093"/>
      <c r="DX15" s="2093"/>
      <c r="DY15" s="2093"/>
      <c r="DZ15" s="2093"/>
      <c r="EA15" s="2093"/>
      <c r="EB15" s="2093"/>
      <c r="EC15" s="2093"/>
      <c r="ED15" s="2093"/>
      <c r="EE15" s="2093"/>
      <c r="EF15" s="2093"/>
      <c r="EG15" s="2093"/>
      <c r="EH15" s="2093"/>
      <c r="EI15" s="2093"/>
      <c r="EJ15" s="2093"/>
      <c r="EK15" s="2093"/>
      <c r="EL15" s="2093"/>
      <c r="EM15" s="2095"/>
    </row>
    <row r="16" spans="1:144" s="304" customFormat="1" ht="21" customHeight="1">
      <c r="B16" s="2146"/>
      <c r="C16" s="2089" t="s">
        <v>960</v>
      </c>
      <c r="D16" s="2081"/>
      <c r="E16" s="2081"/>
      <c r="F16" s="2081"/>
      <c r="G16" s="2081"/>
      <c r="H16" s="2081"/>
      <c r="I16" s="2081"/>
      <c r="J16" s="2081"/>
      <c r="K16" s="2081"/>
      <c r="L16" s="2081"/>
      <c r="M16" s="2081"/>
      <c r="N16" s="2081"/>
      <c r="O16" s="2081"/>
      <c r="P16" s="2081"/>
      <c r="Q16" s="2081"/>
      <c r="R16" s="2081"/>
      <c r="S16" s="2081"/>
      <c r="T16" s="2081"/>
      <c r="U16" s="2081"/>
      <c r="V16" s="2081"/>
      <c r="W16" s="2081"/>
      <c r="X16" s="2081"/>
      <c r="Y16" s="2081"/>
      <c r="Z16" s="2081"/>
      <c r="AA16" s="2081"/>
      <c r="AB16" s="2081"/>
      <c r="AC16" s="2081"/>
      <c r="AD16" s="2081"/>
      <c r="AE16" s="2081"/>
      <c r="AF16" s="2081"/>
      <c r="AG16" s="2081"/>
      <c r="AH16" s="2081"/>
      <c r="AI16" s="2081"/>
      <c r="AJ16" s="2081"/>
      <c r="AK16" s="2081"/>
      <c r="AL16" s="2081" t="s">
        <v>961</v>
      </c>
      <c r="AM16" s="2081"/>
      <c r="AN16" s="2081"/>
      <c r="AO16" s="2081"/>
      <c r="AP16" s="2081"/>
      <c r="AQ16" s="2081"/>
      <c r="AR16" s="2081"/>
      <c r="AS16" s="2081"/>
      <c r="AT16" s="2081"/>
      <c r="AU16" s="2081"/>
      <c r="AV16" s="2081"/>
      <c r="AW16" s="2081"/>
      <c r="AX16" s="2081"/>
      <c r="AY16" s="2081"/>
      <c r="AZ16" s="2081"/>
      <c r="BA16" s="2081"/>
      <c r="BB16" s="2081"/>
      <c r="BC16" s="2081"/>
      <c r="BD16" s="2081"/>
      <c r="BE16" s="2081"/>
      <c r="BF16" s="2081"/>
      <c r="BG16" s="2081"/>
      <c r="BH16" s="2081"/>
      <c r="BI16" s="2081"/>
      <c r="BJ16" s="2081"/>
      <c r="BK16" s="2081"/>
      <c r="BL16" s="2081"/>
      <c r="BM16" s="2081"/>
      <c r="BN16" s="2081"/>
      <c r="BO16" s="2081"/>
      <c r="BP16" s="2081"/>
      <c r="BQ16" s="2081"/>
      <c r="BR16" s="2081"/>
      <c r="BS16" s="2081"/>
      <c r="BT16" s="2082"/>
      <c r="BU16" s="308"/>
      <c r="BV16" s="2089" t="s">
        <v>962</v>
      </c>
      <c r="BW16" s="2081"/>
      <c r="BX16" s="2081"/>
      <c r="BY16" s="2081"/>
      <c r="BZ16" s="2081"/>
      <c r="CA16" s="2081"/>
      <c r="CB16" s="2081"/>
      <c r="CC16" s="2081"/>
      <c r="CD16" s="2081"/>
      <c r="CE16" s="2081"/>
      <c r="CF16" s="2081"/>
      <c r="CG16" s="2081"/>
      <c r="CH16" s="2081"/>
      <c r="CI16" s="2081"/>
      <c r="CJ16" s="2081"/>
      <c r="CK16" s="2081"/>
      <c r="CL16" s="2081"/>
      <c r="CM16" s="2081"/>
      <c r="CN16" s="2081"/>
      <c r="CO16" s="2081" t="s">
        <v>936</v>
      </c>
      <c r="CP16" s="2081"/>
      <c r="CQ16" s="2081"/>
      <c r="CR16" s="2081"/>
      <c r="CS16" s="2081"/>
      <c r="CT16" s="2081"/>
      <c r="CU16" s="2081"/>
      <c r="CV16" s="2081"/>
      <c r="CW16" s="2081"/>
      <c r="CX16" s="2081"/>
      <c r="CY16" s="2081"/>
      <c r="CZ16" s="2081"/>
      <c r="DA16" s="2081"/>
      <c r="DB16" s="2081"/>
      <c r="DC16" s="2081"/>
      <c r="DD16" s="2081"/>
      <c r="DE16" s="2081"/>
      <c r="DF16" s="2081" t="s">
        <v>963</v>
      </c>
      <c r="DG16" s="2081"/>
      <c r="DH16" s="2081"/>
      <c r="DI16" s="2081"/>
      <c r="DJ16" s="2081"/>
      <c r="DK16" s="2081"/>
      <c r="DL16" s="2081"/>
      <c r="DM16" s="2081"/>
      <c r="DN16" s="2081"/>
      <c r="DO16" s="2081"/>
      <c r="DP16" s="2081"/>
      <c r="DQ16" s="2081"/>
      <c r="DR16" s="2081"/>
      <c r="DS16" s="2081"/>
      <c r="DT16" s="2081"/>
      <c r="DU16" s="2059" t="s">
        <v>177</v>
      </c>
      <c r="DV16" s="2059"/>
      <c r="DW16" s="2059"/>
      <c r="DX16" s="2059"/>
      <c r="DY16" s="2059"/>
      <c r="DZ16" s="2059"/>
      <c r="EA16" s="2059"/>
      <c r="EB16" s="2059"/>
      <c r="EC16" s="2059"/>
      <c r="ED16" s="2059"/>
      <c r="EE16" s="2059"/>
      <c r="EF16" s="2059"/>
      <c r="EG16" s="2059"/>
      <c r="EH16" s="2059"/>
      <c r="EI16" s="2059"/>
      <c r="EJ16" s="2059"/>
      <c r="EK16" s="2059"/>
      <c r="EL16" s="2059"/>
      <c r="EM16" s="2094"/>
    </row>
    <row r="17" spans="2:169" s="304" customFormat="1" ht="21" customHeight="1" thickBot="1">
      <c r="B17" s="2147"/>
      <c r="C17" s="2090" t="s">
        <v>953</v>
      </c>
      <c r="D17" s="2075"/>
      <c r="E17" s="2075"/>
      <c r="F17" s="2075"/>
      <c r="G17" s="2075"/>
      <c r="H17" s="2075"/>
      <c r="I17" s="2075"/>
      <c r="J17" s="2075"/>
      <c r="K17" s="2075"/>
      <c r="L17" s="2075" t="s">
        <v>964</v>
      </c>
      <c r="M17" s="2075"/>
      <c r="N17" s="2075"/>
      <c r="O17" s="2075"/>
      <c r="P17" s="2075"/>
      <c r="Q17" s="2075"/>
      <c r="R17" s="2075"/>
      <c r="S17" s="2075"/>
      <c r="T17" s="2075"/>
      <c r="U17" s="2075"/>
      <c r="V17" s="2075" t="s">
        <v>955</v>
      </c>
      <c r="W17" s="2075"/>
      <c r="X17" s="2075"/>
      <c r="Y17" s="2075"/>
      <c r="Z17" s="2075"/>
      <c r="AA17" s="2075"/>
      <c r="AB17" s="2075"/>
      <c r="AC17" s="2075"/>
      <c r="AD17" s="2075"/>
      <c r="AE17" s="2075"/>
      <c r="AF17" s="2075"/>
      <c r="AG17" s="2075"/>
      <c r="AH17" s="2075"/>
      <c r="AI17" s="2075"/>
      <c r="AJ17" s="2075"/>
      <c r="AK17" s="2075"/>
      <c r="AL17" s="2075" t="s">
        <v>965</v>
      </c>
      <c r="AM17" s="2075"/>
      <c r="AN17" s="2075"/>
      <c r="AO17" s="2075"/>
      <c r="AP17" s="2075"/>
      <c r="AQ17" s="2075"/>
      <c r="AR17" s="2075"/>
      <c r="AS17" s="2075"/>
      <c r="AT17" s="2075"/>
      <c r="AU17" s="2075" t="s">
        <v>25</v>
      </c>
      <c r="AV17" s="2075"/>
      <c r="AW17" s="2075"/>
      <c r="AX17" s="2075"/>
      <c r="AY17" s="2075"/>
      <c r="AZ17" s="2075"/>
      <c r="BA17" s="2075"/>
      <c r="BB17" s="2075"/>
      <c r="BC17" s="2075"/>
      <c r="BD17" s="2075"/>
      <c r="BE17" s="2075" t="s">
        <v>542</v>
      </c>
      <c r="BF17" s="2075"/>
      <c r="BG17" s="2075"/>
      <c r="BH17" s="2075"/>
      <c r="BI17" s="2075"/>
      <c r="BJ17" s="2075"/>
      <c r="BK17" s="2075"/>
      <c r="BL17" s="2075"/>
      <c r="BM17" s="2075"/>
      <c r="BN17" s="2075"/>
      <c r="BO17" s="2075"/>
      <c r="BP17" s="2075"/>
      <c r="BQ17" s="2075"/>
      <c r="BR17" s="2075"/>
      <c r="BS17" s="2075"/>
      <c r="BT17" s="2091"/>
      <c r="BU17" s="308"/>
      <c r="BV17" s="2090" t="s">
        <v>953</v>
      </c>
      <c r="BW17" s="2075"/>
      <c r="BX17" s="2075"/>
      <c r="BY17" s="2075"/>
      <c r="BZ17" s="2075"/>
      <c r="CA17" s="2075" t="s">
        <v>954</v>
      </c>
      <c r="CB17" s="2075"/>
      <c r="CC17" s="2075"/>
      <c r="CD17" s="2075"/>
      <c r="CE17" s="2075"/>
      <c r="CF17" s="2075" t="s">
        <v>955</v>
      </c>
      <c r="CG17" s="2075"/>
      <c r="CH17" s="2075"/>
      <c r="CI17" s="2075"/>
      <c r="CJ17" s="2075"/>
      <c r="CK17" s="2075"/>
      <c r="CL17" s="2075"/>
      <c r="CM17" s="2075"/>
      <c r="CN17" s="2075"/>
      <c r="CO17" s="2075" t="s">
        <v>953</v>
      </c>
      <c r="CP17" s="2075"/>
      <c r="CQ17" s="2075"/>
      <c r="CR17" s="2075"/>
      <c r="CS17" s="2075"/>
      <c r="CT17" s="2075"/>
      <c r="CU17" s="2075"/>
      <c r="CV17" s="2075"/>
      <c r="CW17" s="2075" t="s">
        <v>955</v>
      </c>
      <c r="CX17" s="2075"/>
      <c r="CY17" s="2075"/>
      <c r="CZ17" s="2075"/>
      <c r="DA17" s="2075"/>
      <c r="DB17" s="2075"/>
      <c r="DC17" s="2075"/>
      <c r="DD17" s="2075"/>
      <c r="DE17" s="2075"/>
      <c r="DF17" s="2075" t="s">
        <v>953</v>
      </c>
      <c r="DG17" s="2075"/>
      <c r="DH17" s="2075"/>
      <c r="DI17" s="2075"/>
      <c r="DJ17" s="2075"/>
      <c r="DK17" s="2075" t="s">
        <v>955</v>
      </c>
      <c r="DL17" s="2075"/>
      <c r="DM17" s="2075"/>
      <c r="DN17" s="2075"/>
      <c r="DO17" s="2075"/>
      <c r="DP17" s="2075"/>
      <c r="DQ17" s="2075"/>
      <c r="DR17" s="2075"/>
      <c r="DS17" s="2075"/>
      <c r="DT17" s="2075"/>
      <c r="DU17" s="2075" t="s">
        <v>953</v>
      </c>
      <c r="DV17" s="2075"/>
      <c r="DW17" s="2075"/>
      <c r="DX17" s="2075"/>
      <c r="DY17" s="2075"/>
      <c r="DZ17" s="2075"/>
      <c r="EA17" s="2075"/>
      <c r="EB17" s="2075" t="s">
        <v>955</v>
      </c>
      <c r="EC17" s="2075"/>
      <c r="ED17" s="2075"/>
      <c r="EE17" s="2075"/>
      <c r="EF17" s="2075"/>
      <c r="EG17" s="2075"/>
      <c r="EH17" s="2075"/>
      <c r="EI17" s="2075"/>
      <c r="EJ17" s="2075"/>
      <c r="EK17" s="2075"/>
      <c r="EL17" s="2075"/>
      <c r="EM17" s="2091"/>
    </row>
    <row r="18" spans="2:169" s="304" customFormat="1" ht="21" customHeight="1">
      <c r="B18" s="311"/>
      <c r="C18" s="2088"/>
      <c r="D18" s="2053"/>
      <c r="E18" s="2053"/>
      <c r="F18" s="2053"/>
      <c r="G18" s="2053"/>
      <c r="H18" s="2053"/>
      <c r="I18" s="2053"/>
      <c r="J18" s="2053"/>
      <c r="K18" s="2053"/>
      <c r="L18" s="2053"/>
      <c r="M18" s="2053"/>
      <c r="N18" s="2053"/>
      <c r="O18" s="2053"/>
      <c r="P18" s="2053"/>
      <c r="Q18" s="2053"/>
      <c r="R18" s="2053"/>
      <c r="S18" s="2053"/>
      <c r="T18" s="2053"/>
      <c r="U18" s="2053"/>
      <c r="V18" s="2053"/>
      <c r="W18" s="2053"/>
      <c r="X18" s="2053"/>
      <c r="Y18" s="2053"/>
      <c r="Z18" s="2053"/>
      <c r="AA18" s="2053"/>
      <c r="AB18" s="2053"/>
      <c r="AC18" s="2053"/>
      <c r="AD18" s="2053"/>
      <c r="AE18" s="2053"/>
      <c r="AF18" s="2053"/>
      <c r="AG18" s="2053"/>
      <c r="AH18" s="2053"/>
      <c r="AI18" s="2053"/>
      <c r="AJ18" s="2053"/>
      <c r="AK18" s="2053"/>
      <c r="AL18" s="2053"/>
      <c r="AM18" s="2053"/>
      <c r="AN18" s="2053"/>
      <c r="AO18" s="2053"/>
      <c r="AP18" s="2053"/>
      <c r="AQ18" s="2053"/>
      <c r="AR18" s="2053"/>
      <c r="AS18" s="2053"/>
      <c r="AT18" s="2053"/>
      <c r="AU18" s="2053"/>
      <c r="AV18" s="2053"/>
      <c r="AW18" s="2053"/>
      <c r="AX18" s="2053"/>
      <c r="AY18" s="2053"/>
      <c r="AZ18" s="2053"/>
      <c r="BA18" s="2053"/>
      <c r="BB18" s="2053"/>
      <c r="BC18" s="2053"/>
      <c r="BD18" s="2053"/>
      <c r="BE18" s="2053"/>
      <c r="BF18" s="2053"/>
      <c r="BG18" s="2053"/>
      <c r="BH18" s="2053"/>
      <c r="BI18" s="2053"/>
      <c r="BJ18" s="2053"/>
      <c r="BK18" s="2053"/>
      <c r="BL18" s="2053"/>
      <c r="BM18" s="2053"/>
      <c r="BN18" s="2053"/>
      <c r="BO18" s="2053"/>
      <c r="BP18" s="2053"/>
      <c r="BQ18" s="2053"/>
      <c r="BR18" s="2053"/>
      <c r="BS18" s="2053"/>
      <c r="BT18" s="2055"/>
      <c r="BV18" s="2083"/>
      <c r="BW18" s="2076"/>
      <c r="BX18" s="2076"/>
      <c r="BY18" s="2076"/>
      <c r="BZ18" s="2076"/>
      <c r="CA18" s="2076"/>
      <c r="CB18" s="2076"/>
      <c r="CC18" s="2076"/>
      <c r="CD18" s="2076"/>
      <c r="CE18" s="2076"/>
      <c r="CF18" s="2076"/>
      <c r="CG18" s="2076"/>
      <c r="CH18" s="2076"/>
      <c r="CI18" s="2076"/>
      <c r="CJ18" s="2076"/>
      <c r="CK18" s="2076"/>
      <c r="CL18" s="2076"/>
      <c r="CM18" s="2076"/>
      <c r="CN18" s="2076"/>
      <c r="CO18" s="2076"/>
      <c r="CP18" s="2076"/>
      <c r="CQ18" s="2076"/>
      <c r="CR18" s="2076"/>
      <c r="CS18" s="2076"/>
      <c r="CT18" s="2076"/>
      <c r="CU18" s="2076"/>
      <c r="CV18" s="2076"/>
      <c r="CW18" s="2076"/>
      <c r="CX18" s="2076"/>
      <c r="CY18" s="2076"/>
      <c r="CZ18" s="2076"/>
      <c r="DA18" s="2076"/>
      <c r="DB18" s="2076"/>
      <c r="DC18" s="2076"/>
      <c r="DD18" s="2076"/>
      <c r="DE18" s="2076"/>
      <c r="DF18" s="2076"/>
      <c r="DG18" s="2076"/>
      <c r="DH18" s="2076"/>
      <c r="DI18" s="2076"/>
      <c r="DJ18" s="2076"/>
      <c r="DK18" s="2076"/>
      <c r="DL18" s="2076"/>
      <c r="DM18" s="2076"/>
      <c r="DN18" s="2076"/>
      <c r="DO18" s="2076"/>
      <c r="DP18" s="2076"/>
      <c r="DQ18" s="2076"/>
      <c r="DR18" s="2076"/>
      <c r="DS18" s="2076"/>
      <c r="DT18" s="2076"/>
      <c r="DU18" s="2053"/>
      <c r="DV18" s="2053"/>
      <c r="DW18" s="2053"/>
      <c r="DX18" s="2053"/>
      <c r="DY18" s="2053"/>
      <c r="DZ18" s="2053"/>
      <c r="EA18" s="2053"/>
      <c r="EB18" s="2053"/>
      <c r="EC18" s="2053"/>
      <c r="ED18" s="2053"/>
      <c r="EE18" s="2053"/>
      <c r="EF18" s="2053"/>
      <c r="EG18" s="2053"/>
      <c r="EH18" s="2053"/>
      <c r="EI18" s="2053"/>
      <c r="EJ18" s="2053"/>
      <c r="EK18" s="2053"/>
      <c r="EL18" s="2053"/>
      <c r="EM18" s="2055"/>
    </row>
    <row r="19" spans="2:169" s="304" customFormat="1" ht="21" customHeight="1">
      <c r="B19" s="299" t="s">
        <v>1042</v>
      </c>
      <c r="C19" s="2043">
        <v>606414</v>
      </c>
      <c r="D19" s="2044"/>
      <c r="E19" s="2044"/>
      <c r="F19" s="2044"/>
      <c r="G19" s="2044"/>
      <c r="H19" s="2044"/>
      <c r="I19" s="2044"/>
      <c r="J19" s="2044"/>
      <c r="K19" s="2044"/>
      <c r="L19" s="2044">
        <v>754921</v>
      </c>
      <c r="M19" s="2044"/>
      <c r="N19" s="2044"/>
      <c r="O19" s="2044"/>
      <c r="P19" s="2044"/>
      <c r="Q19" s="2044"/>
      <c r="R19" s="2044"/>
      <c r="S19" s="2044"/>
      <c r="T19" s="2044"/>
      <c r="U19" s="2044"/>
      <c r="V19" s="2044">
        <v>7318370583</v>
      </c>
      <c r="W19" s="2044"/>
      <c r="X19" s="2044"/>
      <c r="Y19" s="2044"/>
      <c r="Z19" s="2044"/>
      <c r="AA19" s="2044"/>
      <c r="AB19" s="2044"/>
      <c r="AC19" s="2044"/>
      <c r="AD19" s="2044"/>
      <c r="AE19" s="2044"/>
      <c r="AF19" s="2044"/>
      <c r="AG19" s="2044"/>
      <c r="AH19" s="2044"/>
      <c r="AI19" s="2044"/>
      <c r="AJ19" s="2044"/>
      <c r="AK19" s="2045"/>
      <c r="AL19" s="2044">
        <v>20477</v>
      </c>
      <c r="AM19" s="2044"/>
      <c r="AN19" s="2044"/>
      <c r="AO19" s="2044"/>
      <c r="AP19" s="2044"/>
      <c r="AQ19" s="2044"/>
      <c r="AR19" s="2044"/>
      <c r="AS19" s="2044"/>
      <c r="AT19" s="2044"/>
      <c r="AU19" s="2044">
        <v>766419</v>
      </c>
      <c r="AV19" s="2044"/>
      <c r="AW19" s="2044"/>
      <c r="AX19" s="2044"/>
      <c r="AY19" s="2044"/>
      <c r="AZ19" s="2044"/>
      <c r="BA19" s="2044"/>
      <c r="BB19" s="2044"/>
      <c r="BC19" s="2044"/>
      <c r="BD19" s="2044"/>
      <c r="BE19" s="2044">
        <v>514819218</v>
      </c>
      <c r="BF19" s="2044"/>
      <c r="BG19" s="2044"/>
      <c r="BH19" s="2044"/>
      <c r="BI19" s="2044"/>
      <c r="BJ19" s="2044"/>
      <c r="BK19" s="2044"/>
      <c r="BL19" s="2044"/>
      <c r="BM19" s="2044"/>
      <c r="BN19" s="2044"/>
      <c r="BO19" s="2044"/>
      <c r="BP19" s="2044"/>
      <c r="BQ19" s="2044"/>
      <c r="BR19" s="2044"/>
      <c r="BS19" s="2044"/>
      <c r="BT19" s="2080"/>
      <c r="BU19" s="1627"/>
      <c r="BV19" s="2085">
        <v>1286</v>
      </c>
      <c r="BW19" s="2086"/>
      <c r="BX19" s="2086"/>
      <c r="BY19" s="2086"/>
      <c r="BZ19" s="2087"/>
      <c r="CA19" s="2044">
        <v>9057</v>
      </c>
      <c r="CB19" s="2044"/>
      <c r="CC19" s="2044"/>
      <c r="CD19" s="2044"/>
      <c r="CE19" s="2044"/>
      <c r="CF19" s="2045">
        <v>100603450</v>
      </c>
      <c r="CG19" s="2086"/>
      <c r="CH19" s="2086"/>
      <c r="CI19" s="2086"/>
      <c r="CJ19" s="2086"/>
      <c r="CK19" s="2086"/>
      <c r="CL19" s="2086"/>
      <c r="CM19" s="2086"/>
      <c r="CN19" s="2087"/>
      <c r="CO19" s="2044">
        <v>1855023</v>
      </c>
      <c r="CP19" s="2044"/>
      <c r="CQ19" s="2044"/>
      <c r="CR19" s="2044"/>
      <c r="CS19" s="2044"/>
      <c r="CT19" s="2044"/>
      <c r="CU19" s="2044"/>
      <c r="CV19" s="2044"/>
      <c r="CW19" s="2044">
        <v>38592203905</v>
      </c>
      <c r="CX19" s="2044"/>
      <c r="CY19" s="2044"/>
      <c r="CZ19" s="2044"/>
      <c r="DA19" s="2044"/>
      <c r="DB19" s="2044"/>
      <c r="DC19" s="2044"/>
      <c r="DD19" s="2044"/>
      <c r="DE19" s="2044"/>
      <c r="DF19" s="2044">
        <v>820</v>
      </c>
      <c r="DG19" s="2044"/>
      <c r="DH19" s="2044"/>
      <c r="DI19" s="2044"/>
      <c r="DJ19" s="2044"/>
      <c r="DK19" s="2044">
        <v>20303915</v>
      </c>
      <c r="DL19" s="2044"/>
      <c r="DM19" s="2044"/>
      <c r="DN19" s="2044"/>
      <c r="DO19" s="2044"/>
      <c r="DP19" s="2044"/>
      <c r="DQ19" s="2044"/>
      <c r="DR19" s="2044"/>
      <c r="DS19" s="2044"/>
      <c r="DT19" s="2044"/>
      <c r="DU19" s="2079">
        <v>824</v>
      </c>
      <c r="DV19" s="2054"/>
      <c r="DW19" s="2054"/>
      <c r="DX19" s="2054"/>
      <c r="DY19" s="2054"/>
      <c r="DZ19" s="2054"/>
      <c r="EA19" s="2054"/>
      <c r="EB19" s="2079">
        <v>31201719</v>
      </c>
      <c r="EC19" s="2054"/>
      <c r="ED19" s="2054"/>
      <c r="EE19" s="2054"/>
      <c r="EF19" s="2054"/>
      <c r="EG19" s="2054"/>
      <c r="EH19" s="2054"/>
      <c r="EI19" s="2054"/>
      <c r="EJ19" s="2054"/>
      <c r="EK19" s="2054"/>
      <c r="EL19" s="2054"/>
      <c r="EM19" s="2056"/>
    </row>
    <row r="20" spans="2:169" s="304" customFormat="1" ht="21" customHeight="1">
      <c r="B20" s="299" t="s">
        <v>1038</v>
      </c>
      <c r="C20" s="2043">
        <v>559925</v>
      </c>
      <c r="D20" s="2044"/>
      <c r="E20" s="2044"/>
      <c r="F20" s="2044"/>
      <c r="G20" s="2044"/>
      <c r="H20" s="2044"/>
      <c r="I20" s="2044"/>
      <c r="J20" s="2044"/>
      <c r="K20" s="2044"/>
      <c r="L20" s="2044">
        <v>692570</v>
      </c>
      <c r="M20" s="2044"/>
      <c r="N20" s="2044"/>
      <c r="O20" s="2044"/>
      <c r="P20" s="2044"/>
      <c r="Q20" s="2044"/>
      <c r="R20" s="2044"/>
      <c r="S20" s="2044"/>
      <c r="T20" s="2044"/>
      <c r="U20" s="2044"/>
      <c r="V20" s="2044">
        <v>7008942887</v>
      </c>
      <c r="W20" s="2044"/>
      <c r="X20" s="2044"/>
      <c r="Y20" s="2044"/>
      <c r="Z20" s="2044"/>
      <c r="AA20" s="2044"/>
      <c r="AB20" s="2044"/>
      <c r="AC20" s="2044"/>
      <c r="AD20" s="2044"/>
      <c r="AE20" s="2044"/>
      <c r="AF20" s="2044"/>
      <c r="AG20" s="2044"/>
      <c r="AH20" s="2044"/>
      <c r="AI20" s="2044"/>
      <c r="AJ20" s="2044"/>
      <c r="AK20" s="2044"/>
      <c r="AL20" s="2044">
        <v>18717</v>
      </c>
      <c r="AM20" s="2044"/>
      <c r="AN20" s="2044"/>
      <c r="AO20" s="2044"/>
      <c r="AP20" s="2044"/>
      <c r="AQ20" s="2044"/>
      <c r="AR20" s="2044"/>
      <c r="AS20" s="2044"/>
      <c r="AT20" s="2044"/>
      <c r="AU20" s="2044">
        <v>705095</v>
      </c>
      <c r="AV20" s="2044"/>
      <c r="AW20" s="2044"/>
      <c r="AX20" s="2044"/>
      <c r="AY20" s="2044"/>
      <c r="AZ20" s="2044"/>
      <c r="BA20" s="2044"/>
      <c r="BB20" s="2044"/>
      <c r="BC20" s="2044"/>
      <c r="BD20" s="2044"/>
      <c r="BE20" s="2044">
        <v>475534114</v>
      </c>
      <c r="BF20" s="2044"/>
      <c r="BG20" s="2044"/>
      <c r="BH20" s="2044"/>
      <c r="BI20" s="2044"/>
      <c r="BJ20" s="2044"/>
      <c r="BK20" s="2044"/>
      <c r="BL20" s="2044"/>
      <c r="BM20" s="2044"/>
      <c r="BN20" s="2044"/>
      <c r="BO20" s="2044"/>
      <c r="BP20" s="2044"/>
      <c r="BQ20" s="2044"/>
      <c r="BR20" s="2044"/>
      <c r="BS20" s="2044"/>
      <c r="BT20" s="2080"/>
      <c r="BU20" s="1628"/>
      <c r="BV20" s="2043">
        <v>1226</v>
      </c>
      <c r="BW20" s="2044"/>
      <c r="BX20" s="2044"/>
      <c r="BY20" s="2044"/>
      <c r="BZ20" s="2044"/>
      <c r="CA20" s="2044">
        <v>8293</v>
      </c>
      <c r="CB20" s="2044"/>
      <c r="CC20" s="2044"/>
      <c r="CD20" s="2044"/>
      <c r="CE20" s="2044"/>
      <c r="CF20" s="2044">
        <v>90374920</v>
      </c>
      <c r="CG20" s="2044"/>
      <c r="CH20" s="2044"/>
      <c r="CI20" s="2044"/>
      <c r="CJ20" s="2044"/>
      <c r="CK20" s="2044"/>
      <c r="CL20" s="2044"/>
      <c r="CM20" s="2044"/>
      <c r="CN20" s="2044"/>
      <c r="CO20" s="2044">
        <v>1696132</v>
      </c>
      <c r="CP20" s="2044"/>
      <c r="CQ20" s="2044"/>
      <c r="CR20" s="2044"/>
      <c r="CS20" s="2044"/>
      <c r="CT20" s="2044"/>
      <c r="CU20" s="2044"/>
      <c r="CV20" s="2044"/>
      <c r="CW20" s="2044">
        <v>35757814082</v>
      </c>
      <c r="CX20" s="2044"/>
      <c r="CY20" s="2044"/>
      <c r="CZ20" s="2044"/>
      <c r="DA20" s="2044"/>
      <c r="DB20" s="2044"/>
      <c r="DC20" s="2044"/>
      <c r="DD20" s="2044"/>
      <c r="DE20" s="2044"/>
      <c r="DF20" s="2044">
        <v>675</v>
      </c>
      <c r="DG20" s="2044"/>
      <c r="DH20" s="2044"/>
      <c r="DI20" s="2044"/>
      <c r="DJ20" s="2044"/>
      <c r="DK20" s="2044">
        <v>14482161</v>
      </c>
      <c r="DL20" s="2044"/>
      <c r="DM20" s="2044"/>
      <c r="DN20" s="2044"/>
      <c r="DO20" s="2044"/>
      <c r="DP20" s="2044"/>
      <c r="DQ20" s="2044"/>
      <c r="DR20" s="2044"/>
      <c r="DS20" s="2044"/>
      <c r="DT20" s="2044"/>
      <c r="DU20" s="2079">
        <v>777</v>
      </c>
      <c r="DV20" s="2054"/>
      <c r="DW20" s="2054"/>
      <c r="DX20" s="2054"/>
      <c r="DY20" s="2054"/>
      <c r="DZ20" s="2054"/>
      <c r="EA20" s="2054"/>
      <c r="EB20" s="2079">
        <v>26415434</v>
      </c>
      <c r="EC20" s="2054"/>
      <c r="ED20" s="2054"/>
      <c r="EE20" s="2054"/>
      <c r="EF20" s="2054"/>
      <c r="EG20" s="2054"/>
      <c r="EH20" s="2054"/>
      <c r="EI20" s="2054"/>
      <c r="EJ20" s="2054"/>
      <c r="EK20" s="2054"/>
      <c r="EL20" s="2054"/>
      <c r="EM20" s="2056"/>
    </row>
    <row r="21" spans="2:169" s="304" customFormat="1" ht="21" customHeight="1">
      <c r="B21" s="299" t="s">
        <v>1039</v>
      </c>
      <c r="C21" s="2043">
        <v>478101</v>
      </c>
      <c r="D21" s="2044"/>
      <c r="E21" s="2044"/>
      <c r="F21" s="2044"/>
      <c r="G21" s="2044"/>
      <c r="H21" s="2044"/>
      <c r="I21" s="2044"/>
      <c r="J21" s="2044"/>
      <c r="K21" s="2044"/>
      <c r="L21" s="2044">
        <v>583739</v>
      </c>
      <c r="M21" s="2044"/>
      <c r="N21" s="2044"/>
      <c r="O21" s="2044"/>
      <c r="P21" s="2044"/>
      <c r="Q21" s="2044"/>
      <c r="R21" s="2044"/>
      <c r="S21" s="2044"/>
      <c r="T21" s="2044"/>
      <c r="U21" s="2044"/>
      <c r="V21" s="2044">
        <v>5963218720</v>
      </c>
      <c r="W21" s="2044"/>
      <c r="X21" s="2044"/>
      <c r="Y21" s="2044"/>
      <c r="Z21" s="2044"/>
      <c r="AA21" s="2044"/>
      <c r="AB21" s="2044"/>
      <c r="AC21" s="2044"/>
      <c r="AD21" s="2044"/>
      <c r="AE21" s="2044"/>
      <c r="AF21" s="2044"/>
      <c r="AG21" s="2044"/>
      <c r="AH21" s="2044"/>
      <c r="AI21" s="2044"/>
      <c r="AJ21" s="2044"/>
      <c r="AK21" s="2044"/>
      <c r="AL21" s="2044">
        <v>15790</v>
      </c>
      <c r="AM21" s="2044"/>
      <c r="AN21" s="2044"/>
      <c r="AO21" s="2044"/>
      <c r="AP21" s="2044"/>
      <c r="AQ21" s="2044"/>
      <c r="AR21" s="2044"/>
      <c r="AS21" s="2044"/>
      <c r="AT21" s="2044"/>
      <c r="AU21" s="2044">
        <v>608756</v>
      </c>
      <c r="AV21" s="2044"/>
      <c r="AW21" s="2044"/>
      <c r="AX21" s="2044"/>
      <c r="AY21" s="2044"/>
      <c r="AZ21" s="2044"/>
      <c r="BA21" s="2044"/>
      <c r="BB21" s="2044"/>
      <c r="BC21" s="2044"/>
      <c r="BD21" s="2044"/>
      <c r="BE21" s="2044">
        <v>420040817</v>
      </c>
      <c r="BF21" s="2044"/>
      <c r="BG21" s="2044"/>
      <c r="BH21" s="2044"/>
      <c r="BI21" s="2044"/>
      <c r="BJ21" s="2044"/>
      <c r="BK21" s="2044"/>
      <c r="BL21" s="2044"/>
      <c r="BM21" s="2044"/>
      <c r="BN21" s="2044"/>
      <c r="BO21" s="2044"/>
      <c r="BP21" s="2044"/>
      <c r="BQ21" s="2044"/>
      <c r="BR21" s="2044"/>
      <c r="BS21" s="2044"/>
      <c r="BT21" s="2080"/>
      <c r="BU21" s="1628"/>
      <c r="BV21" s="2043">
        <v>1175</v>
      </c>
      <c r="BW21" s="2044"/>
      <c r="BX21" s="2044"/>
      <c r="BY21" s="2044"/>
      <c r="BZ21" s="2044"/>
      <c r="CA21" s="2044">
        <v>7925</v>
      </c>
      <c r="CB21" s="2044"/>
      <c r="CC21" s="2044"/>
      <c r="CD21" s="2044"/>
      <c r="CE21" s="2044"/>
      <c r="CF21" s="2044">
        <v>87247780</v>
      </c>
      <c r="CG21" s="2044"/>
      <c r="CH21" s="2044"/>
      <c r="CI21" s="2044"/>
      <c r="CJ21" s="2044"/>
      <c r="CK21" s="2044"/>
      <c r="CL21" s="2044"/>
      <c r="CM21" s="2044"/>
      <c r="CN21" s="2044"/>
      <c r="CO21" s="2044">
        <v>1440201</v>
      </c>
      <c r="CP21" s="2044"/>
      <c r="CQ21" s="2044"/>
      <c r="CR21" s="2044"/>
      <c r="CS21" s="2044"/>
      <c r="CT21" s="2044"/>
      <c r="CU21" s="2044"/>
      <c r="CV21" s="2044"/>
      <c r="CW21" s="2044">
        <v>30366235859</v>
      </c>
      <c r="CX21" s="2044"/>
      <c r="CY21" s="2044"/>
      <c r="CZ21" s="2044"/>
      <c r="DA21" s="2044"/>
      <c r="DB21" s="2044"/>
      <c r="DC21" s="2044"/>
      <c r="DD21" s="2044"/>
      <c r="DE21" s="2044"/>
      <c r="DF21" s="2044">
        <v>759</v>
      </c>
      <c r="DG21" s="2044"/>
      <c r="DH21" s="2044"/>
      <c r="DI21" s="2044"/>
      <c r="DJ21" s="2044"/>
      <c r="DK21" s="2044">
        <v>14079766</v>
      </c>
      <c r="DL21" s="2044"/>
      <c r="DM21" s="2044"/>
      <c r="DN21" s="2044"/>
      <c r="DO21" s="2044"/>
      <c r="DP21" s="2044"/>
      <c r="DQ21" s="2044"/>
      <c r="DR21" s="2044"/>
      <c r="DS21" s="2044"/>
      <c r="DT21" s="2044"/>
      <c r="DU21" s="2079">
        <v>682</v>
      </c>
      <c r="DV21" s="2054"/>
      <c r="DW21" s="2054"/>
      <c r="DX21" s="2054"/>
      <c r="DY21" s="2054"/>
      <c r="DZ21" s="2054"/>
      <c r="EA21" s="2054"/>
      <c r="EB21" s="2079">
        <v>23916843</v>
      </c>
      <c r="EC21" s="2054"/>
      <c r="ED21" s="2054"/>
      <c r="EE21" s="2054"/>
      <c r="EF21" s="2054"/>
      <c r="EG21" s="2054"/>
      <c r="EH21" s="2054"/>
      <c r="EI21" s="2054"/>
      <c r="EJ21" s="2054"/>
      <c r="EK21" s="2054"/>
      <c r="EL21" s="2054"/>
      <c r="EM21" s="2056"/>
    </row>
    <row r="22" spans="2:169" s="304" customFormat="1" ht="21" customHeight="1">
      <c r="B22" s="299" t="s">
        <v>1040</v>
      </c>
      <c r="C22" s="2043">
        <v>377971</v>
      </c>
      <c r="D22" s="2044"/>
      <c r="E22" s="2044"/>
      <c r="F22" s="2044"/>
      <c r="G22" s="2044"/>
      <c r="H22" s="2044"/>
      <c r="I22" s="2044"/>
      <c r="J22" s="2044"/>
      <c r="K22" s="2044"/>
      <c r="L22" s="2044">
        <v>458131</v>
      </c>
      <c r="M22" s="2044"/>
      <c r="N22" s="2044"/>
      <c r="O22" s="2044"/>
      <c r="P22" s="2044"/>
      <c r="Q22" s="2044"/>
      <c r="R22" s="2044"/>
      <c r="S22" s="2044"/>
      <c r="T22" s="2044"/>
      <c r="U22" s="2044"/>
      <c r="V22" s="2044">
        <v>5006124713</v>
      </c>
      <c r="W22" s="2044"/>
      <c r="X22" s="2044"/>
      <c r="Y22" s="2044"/>
      <c r="Z22" s="2044"/>
      <c r="AA22" s="2044"/>
      <c r="AB22" s="2044"/>
      <c r="AC22" s="2044"/>
      <c r="AD22" s="2044"/>
      <c r="AE22" s="2044"/>
      <c r="AF22" s="2044"/>
      <c r="AG22" s="2044"/>
      <c r="AH22" s="2044"/>
      <c r="AI22" s="2044"/>
      <c r="AJ22" s="2044"/>
      <c r="AK22" s="2044"/>
      <c r="AL22" s="2044">
        <v>12511</v>
      </c>
      <c r="AM22" s="2044"/>
      <c r="AN22" s="2044"/>
      <c r="AO22" s="2044"/>
      <c r="AP22" s="2044"/>
      <c r="AQ22" s="2044"/>
      <c r="AR22" s="2044"/>
      <c r="AS22" s="2044"/>
      <c r="AT22" s="2044"/>
      <c r="AU22" s="2044">
        <v>491074</v>
      </c>
      <c r="AV22" s="2044"/>
      <c r="AW22" s="2044"/>
      <c r="AX22" s="2044"/>
      <c r="AY22" s="2044"/>
      <c r="AZ22" s="2044"/>
      <c r="BA22" s="2044"/>
      <c r="BB22" s="2044"/>
      <c r="BC22" s="2044"/>
      <c r="BD22" s="2044"/>
      <c r="BE22" s="2044">
        <v>326431490</v>
      </c>
      <c r="BF22" s="2044"/>
      <c r="BG22" s="2044"/>
      <c r="BH22" s="2044"/>
      <c r="BI22" s="2044"/>
      <c r="BJ22" s="2044"/>
      <c r="BK22" s="2044"/>
      <c r="BL22" s="2044"/>
      <c r="BM22" s="2044"/>
      <c r="BN22" s="2044"/>
      <c r="BO22" s="2044"/>
      <c r="BP22" s="2044"/>
      <c r="BQ22" s="2044"/>
      <c r="BR22" s="2044"/>
      <c r="BS22" s="2044"/>
      <c r="BT22" s="2080"/>
      <c r="BU22" s="1628"/>
      <c r="BV22" s="2043">
        <v>1214</v>
      </c>
      <c r="BW22" s="2044"/>
      <c r="BX22" s="2044"/>
      <c r="BY22" s="2044"/>
      <c r="BZ22" s="2044"/>
      <c r="CA22" s="2044">
        <v>8343</v>
      </c>
      <c r="CB22" s="2044"/>
      <c r="CC22" s="2044"/>
      <c r="CD22" s="2044"/>
      <c r="CE22" s="2044"/>
      <c r="CF22" s="2044">
        <v>95291330</v>
      </c>
      <c r="CG22" s="2044"/>
      <c r="CH22" s="2044"/>
      <c r="CI22" s="2044"/>
      <c r="CJ22" s="2044"/>
      <c r="CK22" s="2044"/>
      <c r="CL22" s="2044"/>
      <c r="CM22" s="2044"/>
      <c r="CN22" s="2044"/>
      <c r="CO22" s="2044">
        <v>1132956</v>
      </c>
      <c r="CP22" s="2044"/>
      <c r="CQ22" s="2044"/>
      <c r="CR22" s="2044"/>
      <c r="CS22" s="2044"/>
      <c r="CT22" s="2044"/>
      <c r="CU22" s="2044"/>
      <c r="CV22" s="2044"/>
      <c r="CW22" s="2044">
        <v>24509726483</v>
      </c>
      <c r="CX22" s="2044"/>
      <c r="CY22" s="2044"/>
      <c r="CZ22" s="2044"/>
      <c r="DA22" s="2044"/>
      <c r="DB22" s="2044"/>
      <c r="DC22" s="2044"/>
      <c r="DD22" s="2044"/>
      <c r="DE22" s="2044"/>
      <c r="DF22" s="2044">
        <v>459</v>
      </c>
      <c r="DG22" s="2044"/>
      <c r="DH22" s="2044"/>
      <c r="DI22" s="2044"/>
      <c r="DJ22" s="2044"/>
      <c r="DK22" s="2044">
        <v>8833032</v>
      </c>
      <c r="DL22" s="2044"/>
      <c r="DM22" s="2044"/>
      <c r="DN22" s="2044"/>
      <c r="DO22" s="2044"/>
      <c r="DP22" s="2044"/>
      <c r="DQ22" s="2044"/>
      <c r="DR22" s="2044"/>
      <c r="DS22" s="2044"/>
      <c r="DT22" s="2044"/>
      <c r="DU22" s="2079">
        <v>559</v>
      </c>
      <c r="DV22" s="2054"/>
      <c r="DW22" s="2054"/>
      <c r="DX22" s="2054"/>
      <c r="DY22" s="2054"/>
      <c r="DZ22" s="2054"/>
      <c r="EA22" s="2054"/>
      <c r="EB22" s="2079">
        <v>20913436</v>
      </c>
      <c r="EC22" s="2054"/>
      <c r="ED22" s="2054"/>
      <c r="EE22" s="2054"/>
      <c r="EF22" s="2054"/>
      <c r="EG22" s="2054"/>
      <c r="EH22" s="2054"/>
      <c r="EI22" s="2054"/>
      <c r="EJ22" s="2054"/>
      <c r="EK22" s="2054"/>
      <c r="EL22" s="2054"/>
      <c r="EM22" s="2056"/>
    </row>
    <row r="23" spans="2:169" s="304" customFormat="1" ht="21" customHeight="1" thickBot="1">
      <c r="B23" s="300" t="s">
        <v>1041</v>
      </c>
      <c r="C23" s="2084">
        <v>234421</v>
      </c>
      <c r="D23" s="2077"/>
      <c r="E23" s="2077"/>
      <c r="F23" s="2077"/>
      <c r="G23" s="2077"/>
      <c r="H23" s="2077"/>
      <c r="I23" s="2077"/>
      <c r="J23" s="2077"/>
      <c r="K23" s="2077"/>
      <c r="L23" s="2077">
        <v>282547</v>
      </c>
      <c r="M23" s="2077"/>
      <c r="N23" s="2077"/>
      <c r="O23" s="2077"/>
      <c r="P23" s="2077"/>
      <c r="Q23" s="2077"/>
      <c r="R23" s="2077"/>
      <c r="S23" s="2077"/>
      <c r="T23" s="2077"/>
      <c r="U23" s="2077"/>
      <c r="V23" s="2077">
        <v>3014295817</v>
      </c>
      <c r="W23" s="2077"/>
      <c r="X23" s="2077"/>
      <c r="Y23" s="2077"/>
      <c r="Z23" s="2077"/>
      <c r="AA23" s="2077"/>
      <c r="AB23" s="2077"/>
      <c r="AC23" s="2077"/>
      <c r="AD23" s="2077"/>
      <c r="AE23" s="2077"/>
      <c r="AF23" s="2077"/>
      <c r="AG23" s="2077"/>
      <c r="AH23" s="2077"/>
      <c r="AI23" s="2077"/>
      <c r="AJ23" s="2077"/>
      <c r="AK23" s="2077"/>
      <c r="AL23" s="2077">
        <v>7693</v>
      </c>
      <c r="AM23" s="2077"/>
      <c r="AN23" s="2077"/>
      <c r="AO23" s="2077"/>
      <c r="AP23" s="2077"/>
      <c r="AQ23" s="2077"/>
      <c r="AR23" s="2077"/>
      <c r="AS23" s="2077"/>
      <c r="AT23" s="2077"/>
      <c r="AU23" s="2077">
        <v>301514</v>
      </c>
      <c r="AV23" s="2077"/>
      <c r="AW23" s="2077"/>
      <c r="AX23" s="2077"/>
      <c r="AY23" s="2077"/>
      <c r="AZ23" s="2077"/>
      <c r="BA23" s="2077"/>
      <c r="BB23" s="2077"/>
      <c r="BC23" s="2077"/>
      <c r="BD23" s="2077"/>
      <c r="BE23" s="2077">
        <v>197461242</v>
      </c>
      <c r="BF23" s="2077"/>
      <c r="BG23" s="2077"/>
      <c r="BH23" s="2077"/>
      <c r="BI23" s="2077"/>
      <c r="BJ23" s="2077"/>
      <c r="BK23" s="2077"/>
      <c r="BL23" s="2077"/>
      <c r="BM23" s="2077"/>
      <c r="BN23" s="2077"/>
      <c r="BO23" s="2077"/>
      <c r="BP23" s="2077"/>
      <c r="BQ23" s="2077"/>
      <c r="BR23" s="2077"/>
      <c r="BS23" s="2077"/>
      <c r="BT23" s="2078"/>
      <c r="BU23" s="1628"/>
      <c r="BV23" s="2084">
        <v>1026</v>
      </c>
      <c r="BW23" s="2077"/>
      <c r="BX23" s="2077"/>
      <c r="BY23" s="2077"/>
      <c r="BZ23" s="2077"/>
      <c r="CA23" s="2077">
        <v>7151</v>
      </c>
      <c r="CB23" s="2077"/>
      <c r="CC23" s="2077"/>
      <c r="CD23" s="2077"/>
      <c r="CE23" s="2077"/>
      <c r="CF23" s="2077">
        <v>79719300</v>
      </c>
      <c r="CG23" s="2077"/>
      <c r="CH23" s="2077"/>
      <c r="CI23" s="2077"/>
      <c r="CJ23" s="2077"/>
      <c r="CK23" s="2077"/>
      <c r="CL23" s="2077"/>
      <c r="CM23" s="2077"/>
      <c r="CN23" s="2077"/>
      <c r="CO23" s="2077">
        <v>696958</v>
      </c>
      <c r="CP23" s="2077"/>
      <c r="CQ23" s="2077"/>
      <c r="CR23" s="2077"/>
      <c r="CS23" s="2077"/>
      <c r="CT23" s="2077"/>
      <c r="CU23" s="2077"/>
      <c r="CV23" s="2077"/>
      <c r="CW23" s="2077">
        <v>15130274750</v>
      </c>
      <c r="CX23" s="2077"/>
      <c r="CY23" s="2077"/>
      <c r="CZ23" s="2077"/>
      <c r="DA23" s="2077"/>
      <c r="DB23" s="2077"/>
      <c r="DC23" s="2077"/>
      <c r="DD23" s="2077"/>
      <c r="DE23" s="2077"/>
      <c r="DF23" s="2077">
        <v>293</v>
      </c>
      <c r="DG23" s="2077"/>
      <c r="DH23" s="2077"/>
      <c r="DI23" s="2077"/>
      <c r="DJ23" s="2077"/>
      <c r="DK23" s="2077">
        <v>3970760</v>
      </c>
      <c r="DL23" s="2077"/>
      <c r="DM23" s="2077"/>
      <c r="DN23" s="2077"/>
      <c r="DO23" s="2077"/>
      <c r="DP23" s="2077"/>
      <c r="DQ23" s="2077"/>
      <c r="DR23" s="2077"/>
      <c r="DS23" s="2077"/>
      <c r="DT23" s="2077"/>
      <c r="DU23" s="2077">
        <v>351</v>
      </c>
      <c r="DV23" s="2077"/>
      <c r="DW23" s="2077"/>
      <c r="DX23" s="2077"/>
      <c r="DY23" s="2077"/>
      <c r="DZ23" s="2077"/>
      <c r="EA23" s="2077"/>
      <c r="EB23" s="2077">
        <v>12205114</v>
      </c>
      <c r="EC23" s="2077"/>
      <c r="ED23" s="2077"/>
      <c r="EE23" s="2077"/>
      <c r="EF23" s="2077"/>
      <c r="EG23" s="2077"/>
      <c r="EH23" s="2077"/>
      <c r="EI23" s="2077"/>
      <c r="EJ23" s="2077"/>
      <c r="EK23" s="2077"/>
      <c r="EL23" s="2077"/>
      <c r="EM23" s="2078"/>
    </row>
    <row r="24" spans="2:169" s="304" customFormat="1" ht="15" customHeight="1">
      <c r="B24" s="2190"/>
      <c r="C24" s="2160"/>
      <c r="D24" s="2160"/>
      <c r="E24" s="2160"/>
      <c r="F24" s="2160"/>
      <c r="G24" s="2160"/>
      <c r="H24" s="2160"/>
      <c r="I24" s="2160"/>
      <c r="J24" s="2160"/>
      <c r="K24" s="2160"/>
      <c r="L24" s="2160"/>
      <c r="M24" s="2160"/>
      <c r="N24" s="2160"/>
      <c r="O24" s="2160"/>
      <c r="P24" s="2160"/>
      <c r="Q24" s="2160"/>
      <c r="R24" s="2160"/>
      <c r="S24" s="2160"/>
      <c r="T24" s="2160"/>
      <c r="U24" s="2160"/>
      <c r="V24" s="2160"/>
      <c r="W24" s="2160"/>
      <c r="X24" s="2160"/>
      <c r="Y24" s="2160"/>
      <c r="Z24" s="2160"/>
      <c r="AA24" s="2160"/>
      <c r="AB24" s="2160"/>
      <c r="AC24" s="2160"/>
      <c r="AD24" s="2160"/>
      <c r="AE24" s="2160"/>
      <c r="AF24" s="2160"/>
      <c r="AG24" s="2160"/>
      <c r="AH24" s="2160"/>
      <c r="AI24" s="2160"/>
      <c r="AJ24" s="2160"/>
      <c r="AK24" s="2160"/>
      <c r="AL24" s="2160"/>
      <c r="AM24" s="2160"/>
      <c r="AN24" s="2160"/>
      <c r="AO24" s="2160"/>
      <c r="AP24" s="2160"/>
      <c r="AQ24" s="2160"/>
      <c r="AR24" s="2160"/>
      <c r="AS24" s="2160"/>
      <c r="AT24" s="2160"/>
      <c r="AU24" s="2148"/>
      <c r="AV24" s="2149"/>
      <c r="AW24" s="2149"/>
      <c r="AX24" s="2149"/>
      <c r="AY24" s="2149"/>
      <c r="AZ24" s="2149"/>
      <c r="BA24" s="2149"/>
      <c r="BB24" s="2149"/>
      <c r="BC24" s="2149"/>
      <c r="BD24" s="2149"/>
      <c r="BE24" s="2150"/>
      <c r="BF24" s="2150"/>
      <c r="BG24" s="2150"/>
      <c r="BH24" s="2150"/>
      <c r="BI24" s="2150"/>
      <c r="BJ24" s="2150"/>
      <c r="BK24" s="2150"/>
      <c r="BL24" s="2150"/>
      <c r="BM24" s="2150"/>
      <c r="BN24" s="2150"/>
      <c r="BO24" s="2150"/>
      <c r="BP24" s="2150"/>
      <c r="BQ24" s="2150"/>
      <c r="BR24" s="2150"/>
      <c r="BS24" s="2150"/>
      <c r="BT24" s="2150"/>
      <c r="BV24" s="2169"/>
      <c r="BW24" s="2169"/>
      <c r="BX24" s="2169"/>
      <c r="BY24" s="2169"/>
      <c r="BZ24" s="2169"/>
      <c r="CA24" s="2169"/>
      <c r="CB24" s="2169"/>
      <c r="CC24" s="2169"/>
      <c r="CD24" s="2169"/>
      <c r="CE24" s="2169"/>
      <c r="CF24" s="2169"/>
      <c r="CG24" s="2169"/>
      <c r="CH24" s="2169"/>
      <c r="CI24" s="2169"/>
      <c r="CJ24" s="2169"/>
      <c r="CK24" s="2169"/>
      <c r="CL24" s="2169"/>
      <c r="CM24" s="2169"/>
      <c r="CN24" s="2169"/>
      <c r="CO24" s="2169"/>
      <c r="CP24" s="2169"/>
      <c r="CQ24" s="2169"/>
      <c r="CR24" s="2169"/>
      <c r="CS24" s="2169"/>
      <c r="CT24" s="2169"/>
      <c r="CU24" s="2169"/>
      <c r="CV24" s="2169"/>
      <c r="CW24" s="2169"/>
      <c r="CX24" s="2169"/>
      <c r="CY24" s="2169"/>
      <c r="CZ24" s="2169"/>
      <c r="DA24" s="2169"/>
      <c r="DB24" s="2169"/>
      <c r="DC24" s="2169"/>
      <c r="DD24" s="2169"/>
      <c r="DE24" s="2169"/>
      <c r="DF24" s="2169"/>
      <c r="DG24" s="2169"/>
      <c r="DH24" s="2169"/>
      <c r="DI24" s="2169"/>
      <c r="DJ24" s="2169"/>
      <c r="DK24" s="2169"/>
      <c r="DL24" s="2169"/>
      <c r="DM24" s="2169"/>
      <c r="DN24" s="2169"/>
      <c r="DO24" s="2169"/>
      <c r="DP24" s="2169"/>
      <c r="DQ24" s="2169"/>
      <c r="DR24" s="2169"/>
      <c r="DS24" s="2169"/>
      <c r="DT24" s="2169"/>
      <c r="DU24" s="2169"/>
      <c r="DV24" s="2169"/>
      <c r="DW24" s="2169"/>
      <c r="DX24" s="2169"/>
      <c r="DY24" s="2169"/>
      <c r="DZ24" s="2169"/>
      <c r="EA24" s="2169"/>
      <c r="EB24" s="2169"/>
      <c r="EC24" s="2169"/>
      <c r="ED24" s="2169"/>
      <c r="EE24" s="2169"/>
      <c r="EF24" s="2169"/>
      <c r="EG24" s="2169"/>
      <c r="EH24" s="2169"/>
      <c r="EI24" s="2169"/>
      <c r="EJ24" s="2169"/>
      <c r="EK24" s="2169"/>
      <c r="EL24" s="2169"/>
      <c r="EM24" s="2169"/>
    </row>
    <row r="25" spans="2:169" s="304" customFormat="1" ht="15" customHeight="1">
      <c r="B25" s="2160"/>
      <c r="C25" s="2160"/>
      <c r="D25" s="2160"/>
      <c r="E25" s="2160"/>
      <c r="F25" s="2160"/>
      <c r="G25" s="2160"/>
      <c r="H25" s="2160"/>
      <c r="I25" s="2160"/>
      <c r="J25" s="2160"/>
      <c r="K25" s="2160"/>
      <c r="L25" s="2160"/>
      <c r="M25" s="2160"/>
      <c r="N25" s="2160"/>
      <c r="O25" s="2160"/>
      <c r="P25" s="2160"/>
      <c r="Q25" s="2160"/>
      <c r="R25" s="2160"/>
      <c r="S25" s="2160"/>
      <c r="T25" s="2160"/>
      <c r="U25" s="2160"/>
      <c r="V25" s="2160"/>
      <c r="W25" s="2160"/>
      <c r="X25" s="2160"/>
      <c r="Y25" s="2160"/>
      <c r="Z25" s="2160"/>
      <c r="AA25" s="2160"/>
      <c r="AB25" s="2160"/>
      <c r="AC25" s="2160"/>
      <c r="AD25" s="2160"/>
      <c r="AE25" s="2160"/>
      <c r="AF25" s="2160"/>
      <c r="AG25" s="2160"/>
      <c r="AH25" s="2160"/>
      <c r="AI25" s="2160"/>
      <c r="AJ25" s="2160"/>
      <c r="AK25" s="2160"/>
      <c r="AL25" s="2160"/>
      <c r="AM25" s="2160"/>
      <c r="AN25" s="2160"/>
      <c r="AO25" s="2160"/>
      <c r="AP25" s="2160"/>
      <c r="AQ25" s="2160"/>
      <c r="AR25" s="2160"/>
      <c r="AS25" s="2160"/>
      <c r="AT25" s="2160"/>
      <c r="AU25" s="2152"/>
      <c r="AV25" s="2153"/>
      <c r="AW25" s="2153"/>
      <c r="AX25" s="2153"/>
      <c r="AY25" s="2153"/>
      <c r="AZ25" s="2153"/>
      <c r="BA25" s="2153"/>
      <c r="BB25" s="2153"/>
      <c r="BC25" s="2153"/>
      <c r="BD25" s="2153"/>
      <c r="BE25" s="2198"/>
      <c r="BF25" s="2198"/>
      <c r="BG25" s="2198"/>
      <c r="BH25" s="2198"/>
      <c r="BI25" s="2198"/>
      <c r="BJ25" s="2198"/>
      <c r="BK25" s="2198"/>
      <c r="BL25" s="2198"/>
      <c r="BM25" s="2198"/>
      <c r="BN25" s="2198"/>
      <c r="BO25" s="2198"/>
      <c r="BP25" s="2198"/>
      <c r="BQ25" s="2198"/>
      <c r="BR25" s="2198"/>
      <c r="BS25" s="2198"/>
      <c r="BT25" s="2198"/>
      <c r="BV25" s="2173"/>
      <c r="BW25" s="2173"/>
      <c r="BX25" s="2173"/>
      <c r="BY25" s="2173"/>
      <c r="BZ25" s="2173"/>
      <c r="CA25" s="2173"/>
      <c r="CB25" s="2173"/>
      <c r="CC25" s="2173"/>
      <c r="CD25" s="2173"/>
      <c r="CE25" s="2173"/>
      <c r="CF25" s="2173"/>
      <c r="CG25" s="2173"/>
      <c r="CH25" s="2173"/>
      <c r="CI25" s="2173"/>
      <c r="CJ25" s="2173"/>
      <c r="CK25" s="2173"/>
      <c r="CL25" s="2173"/>
      <c r="CM25" s="2173"/>
      <c r="CN25" s="2173"/>
      <c r="CO25" s="2173"/>
      <c r="CP25" s="2173"/>
      <c r="CQ25" s="2173"/>
      <c r="CR25" s="2173"/>
      <c r="CS25" s="2173"/>
      <c r="CT25" s="2173"/>
      <c r="CU25" s="2173"/>
      <c r="CV25" s="2173"/>
      <c r="CW25" s="2173"/>
      <c r="CX25" s="2173"/>
      <c r="CY25" s="2173"/>
      <c r="CZ25" s="2173"/>
      <c r="DA25" s="2173"/>
      <c r="DB25" s="2173"/>
      <c r="DC25" s="2173"/>
      <c r="DD25" s="2173"/>
      <c r="DE25" s="2173"/>
      <c r="DF25" s="2173"/>
      <c r="DG25" s="2173"/>
      <c r="DH25" s="2173"/>
      <c r="DI25" s="2173"/>
      <c r="DJ25" s="2173"/>
      <c r="DK25" s="2173"/>
      <c r="DL25" s="2173"/>
      <c r="DM25" s="2173"/>
      <c r="DN25" s="2173"/>
      <c r="DO25" s="2173"/>
      <c r="DP25" s="2173"/>
      <c r="DQ25" s="2173"/>
      <c r="DR25" s="2173"/>
      <c r="DS25" s="2173"/>
      <c r="DT25" s="2173"/>
      <c r="DU25" s="2173"/>
      <c r="DV25" s="2173"/>
      <c r="DW25" s="2173"/>
      <c r="DX25" s="2173"/>
      <c r="DY25" s="2173"/>
      <c r="DZ25" s="2173"/>
      <c r="EA25" s="2173"/>
      <c r="EB25" s="2173"/>
      <c r="EC25" s="2173"/>
      <c r="ED25" s="2173"/>
      <c r="EE25" s="2173"/>
      <c r="EF25" s="2173"/>
      <c r="EG25" s="2173"/>
      <c r="EH25" s="2173"/>
      <c r="EI25" s="2173"/>
      <c r="EJ25" s="2173"/>
      <c r="EK25" s="2173"/>
      <c r="EL25" s="2173"/>
      <c r="EM25" s="2173"/>
    </row>
    <row r="26" spans="2:169" s="304" customFormat="1" ht="15" customHeight="1" thickBot="1">
      <c r="B26" s="2164"/>
      <c r="C26" s="2164"/>
      <c r="D26" s="2164"/>
      <c r="E26" s="2164"/>
      <c r="F26" s="2164"/>
      <c r="G26" s="2164"/>
      <c r="H26" s="2164"/>
      <c r="I26" s="2164"/>
      <c r="J26" s="2164"/>
      <c r="K26" s="2164"/>
      <c r="L26" s="2164"/>
      <c r="M26" s="2164"/>
      <c r="N26" s="2164"/>
      <c r="O26" s="2164"/>
      <c r="P26" s="2164"/>
      <c r="Q26" s="2164"/>
      <c r="R26" s="2164"/>
      <c r="S26" s="2164"/>
      <c r="T26" s="2164"/>
      <c r="U26" s="2164"/>
      <c r="V26" s="2164"/>
      <c r="W26" s="2164"/>
      <c r="X26" s="2164"/>
      <c r="Y26" s="2164"/>
      <c r="Z26" s="2164"/>
      <c r="AA26" s="2164"/>
      <c r="AB26" s="2164"/>
      <c r="AC26" s="2164"/>
      <c r="AD26" s="2164"/>
      <c r="AE26" s="2164"/>
      <c r="AF26" s="2164"/>
      <c r="AG26" s="2164"/>
      <c r="AH26" s="2164"/>
      <c r="AI26" s="2164"/>
      <c r="AJ26" s="2164"/>
      <c r="AK26" s="2164"/>
      <c r="AL26" s="2164"/>
      <c r="AM26" s="2164"/>
      <c r="AN26" s="2164"/>
      <c r="AO26" s="2164"/>
      <c r="AP26" s="2164"/>
      <c r="AQ26" s="2164"/>
      <c r="AR26" s="2164"/>
      <c r="AS26" s="2164"/>
      <c r="AT26" s="2164"/>
      <c r="AU26" s="2156"/>
      <c r="AV26" s="2157"/>
      <c r="AW26" s="2157"/>
      <c r="AX26" s="2157"/>
      <c r="AY26" s="2157"/>
      <c r="AZ26" s="2157"/>
      <c r="BA26" s="2157"/>
      <c r="BB26" s="2157"/>
      <c r="BC26" s="2157"/>
      <c r="BD26" s="2157"/>
      <c r="BE26" s="2157"/>
      <c r="BF26" s="2157"/>
      <c r="BG26" s="2157"/>
      <c r="BH26" s="2157"/>
      <c r="BI26" s="2157"/>
      <c r="BJ26" s="2157"/>
      <c r="BK26" s="2157"/>
      <c r="BL26" s="2157"/>
      <c r="BM26" s="2157"/>
      <c r="BN26" s="2157"/>
      <c r="BO26" s="2157"/>
      <c r="BP26" s="2157"/>
      <c r="BQ26" s="2157"/>
      <c r="BR26" s="2157"/>
      <c r="BS26" s="2157"/>
      <c r="BT26" s="2157"/>
      <c r="BV26" s="2174"/>
      <c r="BW26" s="2174"/>
      <c r="BX26" s="2174"/>
      <c r="BY26" s="2174"/>
      <c r="BZ26" s="2174"/>
      <c r="CA26" s="2174"/>
      <c r="CB26" s="2174"/>
      <c r="CC26" s="2174"/>
      <c r="CD26" s="2174"/>
      <c r="CE26" s="2174"/>
      <c r="CF26" s="2174"/>
      <c r="CG26" s="2174"/>
      <c r="CH26" s="2174"/>
      <c r="CI26" s="2174"/>
      <c r="CJ26" s="2174"/>
      <c r="CK26" s="2174"/>
      <c r="CL26" s="2174"/>
      <c r="CM26" s="2174"/>
      <c r="CN26" s="2174"/>
      <c r="CO26" s="2174"/>
      <c r="CP26" s="2174"/>
      <c r="CQ26" s="2174"/>
      <c r="CR26" s="2174"/>
      <c r="CS26" s="2174"/>
      <c r="CT26" s="2174"/>
      <c r="CU26" s="2174"/>
      <c r="CV26" s="2174"/>
      <c r="CW26" s="2174"/>
      <c r="CX26" s="2174"/>
      <c r="CY26" s="2174"/>
      <c r="CZ26" s="2174"/>
      <c r="DA26" s="2174"/>
      <c r="DB26" s="2174"/>
      <c r="DC26" s="2174"/>
      <c r="DD26" s="2174"/>
      <c r="DE26" s="2174"/>
      <c r="DF26" s="2174"/>
      <c r="DG26" s="2174"/>
      <c r="DH26" s="2174"/>
      <c r="DI26" s="2174"/>
      <c r="DJ26" s="2174"/>
      <c r="DK26" s="2174"/>
      <c r="DL26" s="2174"/>
      <c r="DM26" s="2174"/>
      <c r="DN26" s="2174"/>
      <c r="DO26" s="2174"/>
      <c r="DP26" s="2174"/>
      <c r="DQ26" s="2174"/>
      <c r="DR26" s="2174"/>
      <c r="DS26" s="2174"/>
      <c r="DT26" s="2174"/>
      <c r="DU26" s="2174"/>
      <c r="DV26" s="2174"/>
      <c r="DW26" s="2174"/>
      <c r="DX26" s="2174"/>
      <c r="DY26" s="2174"/>
      <c r="DZ26" s="2174"/>
      <c r="EA26" s="2174"/>
      <c r="EB26" s="2174"/>
      <c r="EC26" s="2174"/>
      <c r="ED26" s="2174"/>
      <c r="EE26" s="2174"/>
      <c r="EF26" s="2174"/>
      <c r="EG26" s="2174"/>
      <c r="EH26" s="2174"/>
      <c r="EI26" s="2174"/>
      <c r="EJ26" s="2174"/>
      <c r="EK26" s="2174"/>
      <c r="EL26" s="2174"/>
      <c r="EM26" s="2174"/>
    </row>
    <row r="27" spans="2:169" s="304" customFormat="1" ht="21" customHeight="1">
      <c r="B27" s="2145" t="s">
        <v>945</v>
      </c>
      <c r="C27" s="2018" t="s">
        <v>959</v>
      </c>
      <c r="D27" s="2019"/>
      <c r="E27" s="2019"/>
      <c r="F27" s="2019"/>
      <c r="G27" s="2019"/>
      <c r="H27" s="2019"/>
      <c r="I27" s="2019"/>
      <c r="J27" s="2019"/>
      <c r="K27" s="2019"/>
      <c r="L27" s="2019"/>
      <c r="M27" s="2019"/>
      <c r="N27" s="2019"/>
      <c r="O27" s="2019"/>
      <c r="P27" s="2019"/>
      <c r="Q27" s="2019"/>
      <c r="R27" s="2019"/>
      <c r="S27" s="2019"/>
      <c r="T27" s="2019"/>
      <c r="U27" s="2019"/>
      <c r="V27" s="2019"/>
      <c r="W27" s="2019"/>
      <c r="X27" s="2019"/>
      <c r="Y27" s="2019"/>
      <c r="Z27" s="2019"/>
      <c r="AA27" s="2019"/>
      <c r="AB27" s="2019"/>
      <c r="AC27" s="2019"/>
      <c r="AD27" s="2019"/>
      <c r="AE27" s="2019"/>
      <c r="AF27" s="2019"/>
      <c r="AG27" s="2019"/>
      <c r="AH27" s="2019"/>
      <c r="AI27" s="2019"/>
      <c r="AJ27" s="2019"/>
      <c r="AK27" s="2019"/>
      <c r="AL27" s="2019"/>
      <c r="AM27" s="2019"/>
      <c r="AN27" s="2019"/>
      <c r="AO27" s="2019"/>
      <c r="AP27" s="2019"/>
      <c r="AQ27" s="2019"/>
      <c r="AR27" s="2019"/>
      <c r="AS27" s="2019"/>
      <c r="AT27" s="2019"/>
      <c r="AU27" s="2019"/>
      <c r="AV27" s="2019"/>
      <c r="AW27" s="2019"/>
      <c r="AX27" s="2019"/>
      <c r="AY27" s="2019"/>
      <c r="AZ27" s="2019"/>
      <c r="BA27" s="2019"/>
      <c r="BB27" s="2019"/>
      <c r="BC27" s="2019"/>
      <c r="BD27" s="2019"/>
      <c r="BE27" s="2019"/>
      <c r="BF27" s="2019"/>
      <c r="BG27" s="2019"/>
      <c r="BH27" s="2019"/>
      <c r="BI27" s="2019"/>
      <c r="BJ27" s="2019"/>
      <c r="BK27" s="2019"/>
      <c r="BL27" s="2019"/>
      <c r="BM27" s="2019"/>
      <c r="BN27" s="2019"/>
      <c r="BO27" s="2019"/>
      <c r="BP27" s="2019"/>
      <c r="BQ27" s="2019"/>
      <c r="BR27" s="2019"/>
      <c r="BS27" s="2019"/>
      <c r="BT27" s="2022"/>
      <c r="BU27" s="308"/>
      <c r="BV27" s="2018" t="s">
        <v>959</v>
      </c>
      <c r="BW27" s="2019"/>
      <c r="BX27" s="2019"/>
      <c r="BY27" s="2019"/>
      <c r="BZ27" s="2019"/>
      <c r="CA27" s="2019"/>
      <c r="CB27" s="2019"/>
      <c r="CC27" s="2019"/>
      <c r="CD27" s="2019"/>
      <c r="CE27" s="2019"/>
      <c r="CF27" s="2019"/>
      <c r="CG27" s="2019"/>
      <c r="CH27" s="2019"/>
      <c r="CI27" s="2019"/>
      <c r="CJ27" s="2019"/>
      <c r="CK27" s="2019"/>
      <c r="CL27" s="2019"/>
      <c r="CM27" s="2019"/>
      <c r="CN27" s="2019"/>
      <c r="CO27" s="2019"/>
      <c r="CP27" s="2019"/>
      <c r="CQ27" s="2019"/>
      <c r="CR27" s="2019"/>
      <c r="CS27" s="2019"/>
      <c r="CT27" s="2019"/>
      <c r="CU27" s="2019"/>
      <c r="CV27" s="2019"/>
      <c r="CW27" s="2019"/>
      <c r="CX27" s="2019"/>
      <c r="CY27" s="2019"/>
      <c r="CZ27" s="2019"/>
      <c r="DA27" s="2019"/>
      <c r="DB27" s="2019"/>
      <c r="DC27" s="2019"/>
      <c r="DD27" s="2019"/>
      <c r="DE27" s="2019"/>
      <c r="DF27" s="2019"/>
      <c r="DG27" s="2019"/>
      <c r="DH27" s="2019"/>
      <c r="DI27" s="2019"/>
      <c r="DJ27" s="2019"/>
      <c r="DK27" s="2019"/>
      <c r="DL27" s="2019"/>
      <c r="DM27" s="2019"/>
      <c r="DN27" s="2019"/>
      <c r="DO27" s="2019"/>
      <c r="DP27" s="2020"/>
      <c r="DQ27" s="2021" t="s">
        <v>1004</v>
      </c>
      <c r="DR27" s="2019"/>
      <c r="DS27" s="2019"/>
      <c r="DT27" s="2019"/>
      <c r="DU27" s="2019"/>
      <c r="DV27" s="2019"/>
      <c r="DW27" s="2019"/>
      <c r="DX27" s="2019"/>
      <c r="DY27" s="2019"/>
      <c r="DZ27" s="2019"/>
      <c r="EA27" s="2019"/>
      <c r="EB27" s="2019"/>
      <c r="EC27" s="2019"/>
      <c r="ED27" s="2019"/>
      <c r="EE27" s="2019"/>
      <c r="EF27" s="2019"/>
      <c r="EG27" s="2019"/>
      <c r="EH27" s="2019"/>
      <c r="EI27" s="2019"/>
      <c r="EJ27" s="2019"/>
      <c r="EK27" s="2019"/>
      <c r="EL27" s="2019"/>
      <c r="EM27" s="2022"/>
      <c r="EN27" s="312"/>
      <c r="EO27" s="312"/>
      <c r="EP27" s="312"/>
      <c r="EQ27" s="312"/>
      <c r="ER27" s="312"/>
      <c r="ES27" s="312"/>
      <c r="ET27" s="312"/>
      <c r="EU27" s="312"/>
      <c r="EV27" s="312"/>
      <c r="EW27" s="312"/>
      <c r="EX27" s="312"/>
      <c r="EY27" s="312"/>
      <c r="EZ27" s="312"/>
      <c r="FA27" s="312"/>
      <c r="FB27" s="312"/>
      <c r="FC27" s="312"/>
      <c r="FD27" s="312"/>
      <c r="FE27" s="312"/>
      <c r="FF27" s="312"/>
      <c r="FG27" s="312"/>
      <c r="FH27" s="312"/>
      <c r="FI27" s="312"/>
      <c r="FJ27" s="312"/>
      <c r="FK27" s="312"/>
      <c r="FL27" s="312"/>
      <c r="FM27" s="312"/>
    </row>
    <row r="28" spans="2:169" s="304" customFormat="1" ht="21" customHeight="1">
      <c r="B28" s="2146"/>
      <c r="C28" s="2168" t="s">
        <v>178</v>
      </c>
      <c r="D28" s="2166"/>
      <c r="E28" s="2166"/>
      <c r="F28" s="2166"/>
      <c r="G28" s="2166"/>
      <c r="H28" s="2166"/>
      <c r="I28" s="2166"/>
      <c r="J28" s="2166"/>
      <c r="K28" s="2166"/>
      <c r="L28" s="2166"/>
      <c r="M28" s="2166"/>
      <c r="N28" s="2166"/>
      <c r="O28" s="2166"/>
      <c r="P28" s="2166"/>
      <c r="Q28" s="2166"/>
      <c r="R28" s="2167"/>
      <c r="S28" s="2059" t="s">
        <v>719</v>
      </c>
      <c r="T28" s="2059"/>
      <c r="U28" s="2059"/>
      <c r="V28" s="2059"/>
      <c r="W28" s="2059"/>
      <c r="X28" s="2059"/>
      <c r="Y28" s="2059"/>
      <c r="Z28" s="2059"/>
      <c r="AA28" s="2059"/>
      <c r="AB28" s="2059"/>
      <c r="AC28" s="2059"/>
      <c r="AD28" s="2059"/>
      <c r="AE28" s="2059"/>
      <c r="AF28" s="2059"/>
      <c r="AG28" s="2059"/>
      <c r="AH28" s="2059"/>
      <c r="AI28" s="2059"/>
      <c r="AJ28" s="2059"/>
      <c r="AK28" s="2126"/>
      <c r="AL28" s="2126" t="s">
        <v>720</v>
      </c>
      <c r="AM28" s="2166"/>
      <c r="AN28" s="2166"/>
      <c r="AO28" s="2166"/>
      <c r="AP28" s="2166"/>
      <c r="AQ28" s="2166"/>
      <c r="AR28" s="2166"/>
      <c r="AS28" s="2166"/>
      <c r="AT28" s="2166"/>
      <c r="AU28" s="2166"/>
      <c r="AV28" s="2166"/>
      <c r="AW28" s="2166"/>
      <c r="AX28" s="2166"/>
      <c r="AY28" s="2166"/>
      <c r="AZ28" s="2166"/>
      <c r="BA28" s="2167"/>
      <c r="BB28" s="2059" t="s">
        <v>181</v>
      </c>
      <c r="BC28" s="2059"/>
      <c r="BD28" s="2059"/>
      <c r="BE28" s="2059"/>
      <c r="BF28" s="2059"/>
      <c r="BG28" s="2059"/>
      <c r="BH28" s="2059"/>
      <c r="BI28" s="2059"/>
      <c r="BJ28" s="2059"/>
      <c r="BK28" s="2059"/>
      <c r="BL28" s="2059"/>
      <c r="BM28" s="2059"/>
      <c r="BN28" s="2059"/>
      <c r="BO28" s="2059"/>
      <c r="BP28" s="2059"/>
      <c r="BQ28" s="2059"/>
      <c r="BR28" s="2059"/>
      <c r="BS28" s="2059"/>
      <c r="BT28" s="2094"/>
      <c r="BU28" s="308"/>
      <c r="BV28" s="2011" t="s">
        <v>995</v>
      </c>
      <c r="BW28" s="2012"/>
      <c r="BX28" s="2012"/>
      <c r="BY28" s="2012"/>
      <c r="BZ28" s="2012"/>
      <c r="CA28" s="2012"/>
      <c r="CB28" s="2012"/>
      <c r="CC28" s="2012"/>
      <c r="CD28" s="2012"/>
      <c r="CE28" s="2012"/>
      <c r="CF28" s="2012"/>
      <c r="CG28" s="2012"/>
      <c r="CH28" s="2012"/>
      <c r="CI28" s="2012"/>
      <c r="CJ28" s="2012"/>
      <c r="CK28" s="2012"/>
      <c r="CL28" s="2012"/>
      <c r="CM28" s="2012"/>
      <c r="CN28" s="2013"/>
      <c r="CO28" s="2031" t="s">
        <v>996</v>
      </c>
      <c r="CP28" s="2032"/>
      <c r="CQ28" s="2032"/>
      <c r="CR28" s="2032"/>
      <c r="CS28" s="2032"/>
      <c r="CT28" s="2032"/>
      <c r="CU28" s="2032"/>
      <c r="CV28" s="2032"/>
      <c r="CW28" s="2032"/>
      <c r="CX28" s="2032"/>
      <c r="CY28" s="2032"/>
      <c r="CZ28" s="2032"/>
      <c r="DA28" s="2032"/>
      <c r="DB28" s="2033"/>
      <c r="DC28" s="2034" t="s">
        <v>1005</v>
      </c>
      <c r="DD28" s="2032"/>
      <c r="DE28" s="2032"/>
      <c r="DF28" s="2032"/>
      <c r="DG28" s="2032"/>
      <c r="DH28" s="2032"/>
      <c r="DI28" s="2032"/>
      <c r="DJ28" s="2032"/>
      <c r="DK28" s="2032"/>
      <c r="DL28" s="2032"/>
      <c r="DM28" s="2032"/>
      <c r="DN28" s="2032"/>
      <c r="DO28" s="2032"/>
      <c r="DP28" s="2033"/>
      <c r="DQ28" s="2035" t="s">
        <v>443</v>
      </c>
      <c r="DR28" s="2036"/>
      <c r="DS28" s="2036"/>
      <c r="DT28" s="2036"/>
      <c r="DU28" s="2036"/>
      <c r="DV28" s="2036"/>
      <c r="DW28" s="2036"/>
      <c r="DX28" s="2036"/>
      <c r="DY28" s="2036"/>
      <c r="DZ28" s="2041"/>
      <c r="EA28" s="2035" t="s">
        <v>1008</v>
      </c>
      <c r="EB28" s="2036"/>
      <c r="EC28" s="2036"/>
      <c r="ED28" s="2036"/>
      <c r="EE28" s="2036"/>
      <c r="EF28" s="2036"/>
      <c r="EG28" s="2036"/>
      <c r="EH28" s="2036"/>
      <c r="EI28" s="2036"/>
      <c r="EJ28" s="2036"/>
      <c r="EK28" s="2036"/>
      <c r="EL28" s="2036"/>
      <c r="EM28" s="2037"/>
      <c r="EN28" s="312"/>
      <c r="EO28" s="312"/>
      <c r="EP28" s="312"/>
      <c r="EQ28" s="312"/>
      <c r="ER28" s="312"/>
      <c r="ES28" s="312"/>
      <c r="ET28" s="312"/>
      <c r="EU28" s="312"/>
      <c r="EV28" s="312"/>
      <c r="EW28" s="312"/>
      <c r="EX28" s="312"/>
      <c r="EY28" s="312"/>
      <c r="EZ28" s="312"/>
      <c r="FA28" s="312"/>
      <c r="FB28" s="312"/>
      <c r="FC28" s="312"/>
      <c r="FD28" s="312"/>
      <c r="FE28" s="312"/>
      <c r="FF28" s="312"/>
      <c r="FG28" s="312"/>
      <c r="FH28" s="312"/>
      <c r="FI28" s="312"/>
      <c r="FJ28" s="312"/>
      <c r="FK28" s="312"/>
      <c r="FL28" s="312"/>
      <c r="FM28" s="312"/>
    </row>
    <row r="29" spans="2:169" s="304" customFormat="1" ht="21" customHeight="1" thickBot="1">
      <c r="B29" s="2147"/>
      <c r="C29" s="2014" t="s">
        <v>953</v>
      </c>
      <c r="D29" s="2024"/>
      <c r="E29" s="2024"/>
      <c r="F29" s="2024"/>
      <c r="G29" s="2024"/>
      <c r="H29" s="2025"/>
      <c r="I29" s="2075" t="s">
        <v>955</v>
      </c>
      <c r="J29" s="2075"/>
      <c r="K29" s="2075"/>
      <c r="L29" s="2075"/>
      <c r="M29" s="2075"/>
      <c r="N29" s="2075"/>
      <c r="O29" s="2075"/>
      <c r="P29" s="2075"/>
      <c r="Q29" s="2075"/>
      <c r="R29" s="2075"/>
      <c r="S29" s="2075" t="s">
        <v>953</v>
      </c>
      <c r="T29" s="2075"/>
      <c r="U29" s="2075"/>
      <c r="V29" s="2075"/>
      <c r="W29" s="2075"/>
      <c r="X29" s="2075"/>
      <c r="Y29" s="2075"/>
      <c r="Z29" s="2075" t="s">
        <v>955</v>
      </c>
      <c r="AA29" s="2075"/>
      <c r="AB29" s="2075"/>
      <c r="AC29" s="2075"/>
      <c r="AD29" s="2075"/>
      <c r="AE29" s="2075"/>
      <c r="AF29" s="2075"/>
      <c r="AG29" s="2075"/>
      <c r="AH29" s="2075"/>
      <c r="AI29" s="2075"/>
      <c r="AJ29" s="2075"/>
      <c r="AK29" s="2016"/>
      <c r="AL29" s="2016" t="s">
        <v>953</v>
      </c>
      <c r="AM29" s="2024"/>
      <c r="AN29" s="2024"/>
      <c r="AO29" s="2024"/>
      <c r="AP29" s="2024"/>
      <c r="AQ29" s="2025"/>
      <c r="AR29" s="2075" t="s">
        <v>955</v>
      </c>
      <c r="AS29" s="2075"/>
      <c r="AT29" s="2075"/>
      <c r="AU29" s="2075"/>
      <c r="AV29" s="2075"/>
      <c r="AW29" s="2075"/>
      <c r="AX29" s="2075"/>
      <c r="AY29" s="2075"/>
      <c r="AZ29" s="2075"/>
      <c r="BA29" s="2075"/>
      <c r="BB29" s="2075" t="s">
        <v>953</v>
      </c>
      <c r="BC29" s="2075"/>
      <c r="BD29" s="2075"/>
      <c r="BE29" s="2075"/>
      <c r="BF29" s="2075"/>
      <c r="BG29" s="2075"/>
      <c r="BH29" s="2075"/>
      <c r="BI29" s="2075" t="s">
        <v>955</v>
      </c>
      <c r="BJ29" s="2075"/>
      <c r="BK29" s="2075"/>
      <c r="BL29" s="2075"/>
      <c r="BM29" s="2075"/>
      <c r="BN29" s="2075"/>
      <c r="BO29" s="2075"/>
      <c r="BP29" s="2075"/>
      <c r="BQ29" s="2075"/>
      <c r="BR29" s="2075"/>
      <c r="BS29" s="2075"/>
      <c r="BT29" s="2091"/>
      <c r="BU29" s="308"/>
      <c r="BV29" s="2014" t="s">
        <v>443</v>
      </c>
      <c r="BW29" s="2015"/>
      <c r="BX29" s="2015"/>
      <c r="BY29" s="2015"/>
      <c r="BZ29" s="2015"/>
      <c r="CA29" s="2015"/>
      <c r="CB29" s="2015"/>
      <c r="CC29" s="2016" t="s">
        <v>182</v>
      </c>
      <c r="CD29" s="2015"/>
      <c r="CE29" s="2015"/>
      <c r="CF29" s="2015"/>
      <c r="CG29" s="2015"/>
      <c r="CH29" s="2015"/>
      <c r="CI29" s="2015"/>
      <c r="CJ29" s="2015"/>
      <c r="CK29" s="2015"/>
      <c r="CL29" s="2015"/>
      <c r="CM29" s="2015"/>
      <c r="CN29" s="2017"/>
      <c r="CO29" s="2016" t="s">
        <v>443</v>
      </c>
      <c r="CP29" s="2024"/>
      <c r="CQ29" s="2024"/>
      <c r="CR29" s="2024"/>
      <c r="CS29" s="2024"/>
      <c r="CT29" s="2024"/>
      <c r="CU29" s="2023" t="s">
        <v>1007</v>
      </c>
      <c r="CV29" s="2024"/>
      <c r="CW29" s="2024"/>
      <c r="CX29" s="2024"/>
      <c r="CY29" s="2024"/>
      <c r="CZ29" s="2024"/>
      <c r="DA29" s="2024"/>
      <c r="DB29" s="2025"/>
      <c r="DC29" s="2023" t="s">
        <v>1006</v>
      </c>
      <c r="DD29" s="2024"/>
      <c r="DE29" s="2024"/>
      <c r="DF29" s="2024"/>
      <c r="DG29" s="2024"/>
      <c r="DH29" s="2025"/>
      <c r="DI29" s="2023" t="s">
        <v>1007</v>
      </c>
      <c r="DJ29" s="2024"/>
      <c r="DK29" s="2024"/>
      <c r="DL29" s="2024"/>
      <c r="DM29" s="2024"/>
      <c r="DN29" s="2024"/>
      <c r="DO29" s="2024"/>
      <c r="DP29" s="2025"/>
      <c r="DQ29" s="2038"/>
      <c r="DR29" s="2039"/>
      <c r="DS29" s="2039"/>
      <c r="DT29" s="2039"/>
      <c r="DU29" s="2039"/>
      <c r="DV29" s="2039"/>
      <c r="DW29" s="2039"/>
      <c r="DX29" s="2039"/>
      <c r="DY29" s="2039"/>
      <c r="DZ29" s="2042"/>
      <c r="EA29" s="2038"/>
      <c r="EB29" s="2039"/>
      <c r="EC29" s="2039"/>
      <c r="ED29" s="2039"/>
      <c r="EE29" s="2039"/>
      <c r="EF29" s="2039"/>
      <c r="EG29" s="2039"/>
      <c r="EH29" s="2039"/>
      <c r="EI29" s="2039"/>
      <c r="EJ29" s="2039"/>
      <c r="EK29" s="2039"/>
      <c r="EL29" s="2039"/>
      <c r="EM29" s="2040"/>
      <c r="EN29" s="312"/>
      <c r="EO29" s="312"/>
      <c r="EP29" s="312"/>
      <c r="EQ29" s="312"/>
      <c r="ER29" s="312"/>
      <c r="ES29" s="312"/>
      <c r="ET29" s="312"/>
      <c r="EU29" s="312"/>
      <c r="EV29" s="312"/>
      <c r="EW29" s="312"/>
      <c r="EX29" s="312"/>
      <c r="EY29" s="312"/>
      <c r="EZ29" s="312"/>
      <c r="FA29" s="312"/>
      <c r="FB29" s="312"/>
      <c r="FC29" s="312"/>
      <c r="FD29" s="312"/>
      <c r="FE29" s="312"/>
      <c r="FF29" s="312"/>
      <c r="FG29" s="312"/>
      <c r="FH29" s="312"/>
      <c r="FI29" s="312"/>
      <c r="FJ29" s="312"/>
      <c r="FK29" s="312"/>
      <c r="FL29" s="312"/>
      <c r="FM29" s="312"/>
    </row>
    <row r="30" spans="2:169" s="304" customFormat="1" ht="21" customHeight="1">
      <c r="B30" s="311"/>
      <c r="C30" s="2144"/>
      <c r="D30" s="2128"/>
      <c r="E30" s="2128"/>
      <c r="F30" s="2128"/>
      <c r="G30" s="2128"/>
      <c r="H30" s="2129"/>
      <c r="I30" s="2053"/>
      <c r="J30" s="2053"/>
      <c r="K30" s="2053"/>
      <c r="L30" s="2053"/>
      <c r="M30" s="2053"/>
      <c r="N30" s="2053"/>
      <c r="O30" s="2053"/>
      <c r="P30" s="2053"/>
      <c r="Q30" s="2053"/>
      <c r="R30" s="2053"/>
      <c r="S30" s="2053"/>
      <c r="T30" s="2053"/>
      <c r="U30" s="2053"/>
      <c r="V30" s="2053"/>
      <c r="W30" s="2053"/>
      <c r="X30" s="2053"/>
      <c r="Y30" s="2053"/>
      <c r="Z30" s="2053"/>
      <c r="AA30" s="2053"/>
      <c r="AB30" s="2053"/>
      <c r="AC30" s="2053"/>
      <c r="AD30" s="2053"/>
      <c r="AE30" s="2053"/>
      <c r="AF30" s="2053"/>
      <c r="AG30" s="2053"/>
      <c r="AH30" s="2053"/>
      <c r="AI30" s="2053"/>
      <c r="AJ30" s="2053"/>
      <c r="AK30" s="2127"/>
      <c r="AL30" s="2127"/>
      <c r="AM30" s="2128"/>
      <c r="AN30" s="2128"/>
      <c r="AO30" s="2128"/>
      <c r="AP30" s="2128"/>
      <c r="AQ30" s="2129"/>
      <c r="AR30" s="2053"/>
      <c r="AS30" s="2053"/>
      <c r="AT30" s="2053"/>
      <c r="AU30" s="2053"/>
      <c r="AV30" s="2053"/>
      <c r="AW30" s="2053"/>
      <c r="AX30" s="2053"/>
      <c r="AY30" s="2053"/>
      <c r="AZ30" s="2053"/>
      <c r="BA30" s="2053"/>
      <c r="BB30" s="2053"/>
      <c r="BC30" s="2053"/>
      <c r="BD30" s="2053"/>
      <c r="BE30" s="2053"/>
      <c r="BF30" s="2053"/>
      <c r="BG30" s="2053"/>
      <c r="BH30" s="2053"/>
      <c r="BI30" s="2053"/>
      <c r="BJ30" s="2053"/>
      <c r="BK30" s="2053"/>
      <c r="BL30" s="2053"/>
      <c r="BM30" s="2053"/>
      <c r="BN30" s="2053"/>
      <c r="BO30" s="2053"/>
      <c r="BP30" s="2053"/>
      <c r="BQ30" s="2053"/>
      <c r="BR30" s="2053"/>
      <c r="BS30" s="2053"/>
      <c r="BT30" s="2055"/>
      <c r="BV30" s="2064"/>
      <c r="BW30" s="2004"/>
      <c r="BX30" s="2004"/>
      <c r="BY30" s="2004"/>
      <c r="BZ30" s="2004"/>
      <c r="CA30" s="2004"/>
      <c r="CB30" s="2005"/>
      <c r="CC30" s="2070"/>
      <c r="CD30" s="2004"/>
      <c r="CE30" s="2004"/>
      <c r="CF30" s="2004"/>
      <c r="CG30" s="2004"/>
      <c r="CH30" s="2004"/>
      <c r="CI30" s="2004"/>
      <c r="CJ30" s="2004"/>
      <c r="CK30" s="2004"/>
      <c r="CL30" s="2004"/>
      <c r="CM30" s="2004"/>
      <c r="CN30" s="2005"/>
      <c r="CO30" s="2130" t="s">
        <v>1009</v>
      </c>
      <c r="CP30" s="2131"/>
      <c r="CQ30" s="2131"/>
      <c r="CR30" s="2131"/>
      <c r="CS30" s="2131"/>
      <c r="CT30" s="2132"/>
      <c r="CU30" s="2133" t="s">
        <v>1009</v>
      </c>
      <c r="CV30" s="2131"/>
      <c r="CW30" s="2131"/>
      <c r="CX30" s="2131"/>
      <c r="CY30" s="2131"/>
      <c r="CZ30" s="2131"/>
      <c r="DA30" s="2131"/>
      <c r="DB30" s="2132"/>
      <c r="DC30" s="2003"/>
      <c r="DD30" s="2004"/>
      <c r="DE30" s="2004"/>
      <c r="DF30" s="2004"/>
      <c r="DG30" s="2004"/>
      <c r="DH30" s="2005"/>
      <c r="DI30" s="2003"/>
      <c r="DJ30" s="2004"/>
      <c r="DK30" s="2004"/>
      <c r="DL30" s="2004"/>
      <c r="DM30" s="2004"/>
      <c r="DN30" s="2004"/>
      <c r="DO30" s="2004"/>
      <c r="DP30" s="2005"/>
      <c r="DQ30" s="2003"/>
      <c r="DR30" s="2006"/>
      <c r="DS30" s="2006"/>
      <c r="DT30" s="2006"/>
      <c r="DU30" s="2006"/>
      <c r="DV30" s="2006"/>
      <c r="DW30" s="2006"/>
      <c r="DX30" s="2006"/>
      <c r="DY30" s="2006"/>
      <c r="DZ30" s="2007"/>
      <c r="EA30" s="2003"/>
      <c r="EB30" s="2006"/>
      <c r="EC30" s="2006"/>
      <c r="ED30" s="2006"/>
      <c r="EE30" s="2006"/>
      <c r="EF30" s="2006"/>
      <c r="EG30" s="2006"/>
      <c r="EH30" s="2006"/>
      <c r="EI30" s="2006"/>
      <c r="EJ30" s="2006"/>
      <c r="EK30" s="2006"/>
      <c r="EL30" s="2006"/>
      <c r="EM30" s="2008"/>
    </row>
    <row r="31" spans="2:169" s="304" customFormat="1" ht="21" customHeight="1">
      <c r="B31" s="299" t="s">
        <v>1026</v>
      </c>
      <c r="C31" s="2071">
        <v>51936</v>
      </c>
      <c r="D31" s="2185"/>
      <c r="E31" s="2185"/>
      <c r="F31" s="2185"/>
      <c r="G31" s="2185"/>
      <c r="H31" s="2009"/>
      <c r="I31" s="2054">
        <v>456804541</v>
      </c>
      <c r="J31" s="2054"/>
      <c r="K31" s="2054"/>
      <c r="L31" s="2054"/>
      <c r="M31" s="2054"/>
      <c r="N31" s="2054"/>
      <c r="O31" s="2054"/>
      <c r="P31" s="2054"/>
      <c r="Q31" s="2054"/>
      <c r="R31" s="2054"/>
      <c r="S31" s="2079">
        <v>1911</v>
      </c>
      <c r="T31" s="2054"/>
      <c r="U31" s="2054"/>
      <c r="V31" s="2054"/>
      <c r="W31" s="2054"/>
      <c r="X31" s="2054"/>
      <c r="Y31" s="2054"/>
      <c r="Z31" s="2079">
        <v>58382270</v>
      </c>
      <c r="AA31" s="2054"/>
      <c r="AB31" s="2054"/>
      <c r="AC31" s="2054"/>
      <c r="AD31" s="2054"/>
      <c r="AE31" s="2054"/>
      <c r="AF31" s="2054"/>
      <c r="AG31" s="2054"/>
      <c r="AH31" s="2054"/>
      <c r="AI31" s="2054"/>
      <c r="AJ31" s="2054"/>
      <c r="AK31" s="2071"/>
      <c r="AL31" s="2071">
        <v>960</v>
      </c>
      <c r="AM31" s="2185"/>
      <c r="AN31" s="2185"/>
      <c r="AO31" s="2185"/>
      <c r="AP31" s="2185"/>
      <c r="AQ31" s="2009"/>
      <c r="AR31" s="2054">
        <v>9895737</v>
      </c>
      <c r="AS31" s="2054"/>
      <c r="AT31" s="2054"/>
      <c r="AU31" s="2054"/>
      <c r="AV31" s="2054"/>
      <c r="AW31" s="2054"/>
      <c r="AX31" s="2054"/>
      <c r="AY31" s="2054"/>
      <c r="AZ31" s="2054"/>
      <c r="BA31" s="2054"/>
      <c r="BB31" s="2044">
        <v>905</v>
      </c>
      <c r="BC31" s="2044"/>
      <c r="BD31" s="2044"/>
      <c r="BE31" s="2044"/>
      <c r="BF31" s="2044"/>
      <c r="BG31" s="2044"/>
      <c r="BH31" s="2044"/>
      <c r="BI31" s="2044">
        <v>8379797</v>
      </c>
      <c r="BJ31" s="2044"/>
      <c r="BK31" s="2044"/>
      <c r="BL31" s="2044"/>
      <c r="BM31" s="2044"/>
      <c r="BN31" s="2044"/>
      <c r="BO31" s="2044"/>
      <c r="BP31" s="2044"/>
      <c r="BQ31" s="2044"/>
      <c r="BR31" s="2044"/>
      <c r="BS31" s="2044"/>
      <c r="BT31" s="2080"/>
      <c r="BU31" s="1629"/>
      <c r="BV31" s="2065">
        <v>57356</v>
      </c>
      <c r="BW31" s="2066"/>
      <c r="BX31" s="2066"/>
      <c r="BY31" s="2066"/>
      <c r="BZ31" s="2066"/>
      <c r="CA31" s="2066"/>
      <c r="CB31" s="2002"/>
      <c r="CC31" s="2071">
        <v>584967979</v>
      </c>
      <c r="CD31" s="2066"/>
      <c r="CE31" s="2066"/>
      <c r="CF31" s="2066"/>
      <c r="CG31" s="2066"/>
      <c r="CH31" s="2066"/>
      <c r="CI31" s="2066"/>
      <c r="CJ31" s="2066"/>
      <c r="CK31" s="2066"/>
      <c r="CL31" s="2066"/>
      <c r="CM31" s="2066"/>
      <c r="CN31" s="2002"/>
      <c r="CO31" s="2026" t="s">
        <v>1009</v>
      </c>
      <c r="CP31" s="2027"/>
      <c r="CQ31" s="2027"/>
      <c r="CR31" s="2027"/>
      <c r="CS31" s="2027"/>
      <c r="CT31" s="2028"/>
      <c r="CU31" s="2029" t="s">
        <v>1010</v>
      </c>
      <c r="CV31" s="2030"/>
      <c r="CW31" s="2030"/>
      <c r="CX31" s="2030"/>
      <c r="CY31" s="2030"/>
      <c r="CZ31" s="2030"/>
      <c r="DA31" s="2030"/>
      <c r="DB31" s="2028"/>
      <c r="DC31" s="1995">
        <v>2</v>
      </c>
      <c r="DD31" s="2001"/>
      <c r="DE31" s="2001"/>
      <c r="DF31" s="2001"/>
      <c r="DG31" s="2001"/>
      <c r="DH31" s="2002"/>
      <c r="DI31" s="1995">
        <v>85000</v>
      </c>
      <c r="DJ31" s="2001"/>
      <c r="DK31" s="2001"/>
      <c r="DL31" s="2001"/>
      <c r="DM31" s="2001"/>
      <c r="DN31" s="2001"/>
      <c r="DO31" s="2001"/>
      <c r="DP31" s="2002"/>
      <c r="DQ31" s="1995">
        <v>1912463</v>
      </c>
      <c r="DR31" s="1996"/>
      <c r="DS31" s="1996"/>
      <c r="DT31" s="1996"/>
      <c r="DU31" s="1996"/>
      <c r="DV31" s="1996"/>
      <c r="DW31" s="1996"/>
      <c r="DX31" s="1996"/>
      <c r="DY31" s="1996"/>
      <c r="DZ31" s="2009"/>
      <c r="EA31" s="1995">
        <v>39177256884</v>
      </c>
      <c r="EB31" s="1996"/>
      <c r="EC31" s="1996"/>
      <c r="ED31" s="1996"/>
      <c r="EE31" s="1996"/>
      <c r="EF31" s="1996"/>
      <c r="EG31" s="1996"/>
      <c r="EH31" s="1996"/>
      <c r="EI31" s="1996"/>
      <c r="EJ31" s="1996"/>
      <c r="EK31" s="1996"/>
      <c r="EL31" s="1996"/>
      <c r="EM31" s="1997"/>
    </row>
    <row r="32" spans="2:169" s="304" customFormat="1" ht="21" customHeight="1">
      <c r="B32" s="299" t="s">
        <v>1027</v>
      </c>
      <c r="C32" s="2071">
        <v>45931</v>
      </c>
      <c r="D32" s="2185"/>
      <c r="E32" s="2185"/>
      <c r="F32" s="2185"/>
      <c r="G32" s="2185"/>
      <c r="H32" s="2009"/>
      <c r="I32" s="2054">
        <v>395849505</v>
      </c>
      <c r="J32" s="2054"/>
      <c r="K32" s="2054"/>
      <c r="L32" s="2054"/>
      <c r="M32" s="2054"/>
      <c r="N32" s="2054"/>
      <c r="O32" s="2054"/>
      <c r="P32" s="2054"/>
      <c r="Q32" s="2054"/>
      <c r="R32" s="2054"/>
      <c r="S32" s="2079">
        <v>1405</v>
      </c>
      <c r="T32" s="2054"/>
      <c r="U32" s="2054"/>
      <c r="V32" s="2054"/>
      <c r="W32" s="2054"/>
      <c r="X32" s="2054"/>
      <c r="Y32" s="2054"/>
      <c r="Z32" s="2079">
        <v>48553380</v>
      </c>
      <c r="AA32" s="2054"/>
      <c r="AB32" s="2054"/>
      <c r="AC32" s="2054"/>
      <c r="AD32" s="2054"/>
      <c r="AE32" s="2054"/>
      <c r="AF32" s="2054"/>
      <c r="AG32" s="2054"/>
      <c r="AH32" s="2054"/>
      <c r="AI32" s="2054"/>
      <c r="AJ32" s="2054"/>
      <c r="AK32" s="2071"/>
      <c r="AL32" s="2071">
        <v>859</v>
      </c>
      <c r="AM32" s="2185"/>
      <c r="AN32" s="2185"/>
      <c r="AO32" s="2185"/>
      <c r="AP32" s="2185"/>
      <c r="AQ32" s="2009"/>
      <c r="AR32" s="2054">
        <v>9549768</v>
      </c>
      <c r="AS32" s="2054"/>
      <c r="AT32" s="2054"/>
      <c r="AU32" s="2054"/>
      <c r="AV32" s="2054"/>
      <c r="AW32" s="2054"/>
      <c r="AX32" s="2054"/>
      <c r="AY32" s="2054"/>
      <c r="AZ32" s="2054"/>
      <c r="BA32" s="2054"/>
      <c r="BB32" s="2098">
        <v>730</v>
      </c>
      <c r="BC32" s="2044"/>
      <c r="BD32" s="2044"/>
      <c r="BE32" s="2044"/>
      <c r="BF32" s="2044"/>
      <c r="BG32" s="2044"/>
      <c r="BH32" s="2044"/>
      <c r="BI32" s="2098">
        <v>6524253</v>
      </c>
      <c r="BJ32" s="2044"/>
      <c r="BK32" s="2044"/>
      <c r="BL32" s="2044"/>
      <c r="BM32" s="2044"/>
      <c r="BN32" s="2044"/>
      <c r="BO32" s="2044"/>
      <c r="BP32" s="2044"/>
      <c r="BQ32" s="2044"/>
      <c r="BR32" s="2044"/>
      <c r="BS32" s="2044"/>
      <c r="BT32" s="2080"/>
      <c r="BU32" s="1627"/>
      <c r="BV32" s="2065">
        <v>50377</v>
      </c>
      <c r="BW32" s="2066"/>
      <c r="BX32" s="2066"/>
      <c r="BY32" s="2066"/>
      <c r="BZ32" s="2066"/>
      <c r="CA32" s="2066"/>
      <c r="CB32" s="2002"/>
      <c r="CC32" s="2071">
        <v>501374501</v>
      </c>
      <c r="CD32" s="2066"/>
      <c r="CE32" s="2066"/>
      <c r="CF32" s="2066"/>
      <c r="CG32" s="2066"/>
      <c r="CH32" s="2066"/>
      <c r="CI32" s="2066"/>
      <c r="CJ32" s="2066"/>
      <c r="CK32" s="2066"/>
      <c r="CL32" s="2066"/>
      <c r="CM32" s="2066"/>
      <c r="CN32" s="2002"/>
      <c r="CO32" s="2026" t="s">
        <v>1009</v>
      </c>
      <c r="CP32" s="2027"/>
      <c r="CQ32" s="2027"/>
      <c r="CR32" s="2027"/>
      <c r="CS32" s="2027"/>
      <c r="CT32" s="2028"/>
      <c r="CU32" s="2029" t="s">
        <v>1009</v>
      </c>
      <c r="CV32" s="2030"/>
      <c r="CW32" s="2030"/>
      <c r="CX32" s="2030"/>
      <c r="CY32" s="2030"/>
      <c r="CZ32" s="2030"/>
      <c r="DA32" s="2030"/>
      <c r="DB32" s="2028"/>
      <c r="DC32" s="1995">
        <v>4</v>
      </c>
      <c r="DD32" s="2001"/>
      <c r="DE32" s="2001"/>
      <c r="DF32" s="2001"/>
      <c r="DG32" s="2001"/>
      <c r="DH32" s="2002"/>
      <c r="DI32" s="1995">
        <v>211950</v>
      </c>
      <c r="DJ32" s="2001"/>
      <c r="DK32" s="2001"/>
      <c r="DL32" s="2001"/>
      <c r="DM32" s="2001"/>
      <c r="DN32" s="2001"/>
      <c r="DO32" s="2001"/>
      <c r="DP32" s="2002"/>
      <c r="DQ32" s="1995">
        <v>1746549</v>
      </c>
      <c r="DR32" s="1996"/>
      <c r="DS32" s="1996"/>
      <c r="DT32" s="1996"/>
      <c r="DU32" s="1996"/>
      <c r="DV32" s="1996"/>
      <c r="DW32" s="1996"/>
      <c r="DX32" s="1996"/>
      <c r="DY32" s="1996"/>
      <c r="DZ32" s="2009"/>
      <c r="EA32" s="1995">
        <v>36259400533</v>
      </c>
      <c r="EB32" s="1996"/>
      <c r="EC32" s="1996"/>
      <c r="ED32" s="1996"/>
      <c r="EE32" s="1996"/>
      <c r="EF32" s="1996"/>
      <c r="EG32" s="1996"/>
      <c r="EH32" s="1996"/>
      <c r="EI32" s="1996"/>
      <c r="EJ32" s="1996"/>
      <c r="EK32" s="1996"/>
      <c r="EL32" s="1996"/>
      <c r="EM32" s="1997"/>
    </row>
    <row r="33" spans="2:144" s="304" customFormat="1" ht="21" customHeight="1">
      <c r="B33" s="299" t="s">
        <v>1043</v>
      </c>
      <c r="C33" s="2071">
        <v>39095</v>
      </c>
      <c r="D33" s="2185"/>
      <c r="E33" s="2185"/>
      <c r="F33" s="2185"/>
      <c r="G33" s="2185"/>
      <c r="H33" s="2009"/>
      <c r="I33" s="2054">
        <v>333169388</v>
      </c>
      <c r="J33" s="2054"/>
      <c r="K33" s="2054"/>
      <c r="L33" s="2054"/>
      <c r="M33" s="2054"/>
      <c r="N33" s="2054"/>
      <c r="O33" s="2054"/>
      <c r="P33" s="2054"/>
      <c r="Q33" s="2054"/>
      <c r="R33" s="2054"/>
      <c r="S33" s="2079">
        <v>1261</v>
      </c>
      <c r="T33" s="2054"/>
      <c r="U33" s="2054"/>
      <c r="V33" s="2054"/>
      <c r="W33" s="2054"/>
      <c r="X33" s="2054"/>
      <c r="Y33" s="2054"/>
      <c r="Z33" s="2079">
        <v>40870222</v>
      </c>
      <c r="AA33" s="2054"/>
      <c r="AB33" s="2054"/>
      <c r="AC33" s="2054"/>
      <c r="AD33" s="2054"/>
      <c r="AE33" s="2054"/>
      <c r="AF33" s="2054"/>
      <c r="AG33" s="2054"/>
      <c r="AH33" s="2054"/>
      <c r="AI33" s="2054"/>
      <c r="AJ33" s="2054"/>
      <c r="AK33" s="2071"/>
      <c r="AL33" s="2071">
        <v>914</v>
      </c>
      <c r="AM33" s="2185"/>
      <c r="AN33" s="2185"/>
      <c r="AO33" s="2185"/>
      <c r="AP33" s="2185"/>
      <c r="AQ33" s="2009"/>
      <c r="AR33" s="2054">
        <v>8108159</v>
      </c>
      <c r="AS33" s="2054"/>
      <c r="AT33" s="2054"/>
      <c r="AU33" s="2054"/>
      <c r="AV33" s="2054"/>
      <c r="AW33" s="2054"/>
      <c r="AX33" s="2054"/>
      <c r="AY33" s="2054"/>
      <c r="AZ33" s="2054"/>
      <c r="BA33" s="2054"/>
      <c r="BB33" s="2098">
        <v>827</v>
      </c>
      <c r="BC33" s="2044"/>
      <c r="BD33" s="2044"/>
      <c r="BE33" s="2044"/>
      <c r="BF33" s="2044"/>
      <c r="BG33" s="2044"/>
      <c r="BH33" s="2044"/>
      <c r="BI33" s="2098">
        <v>7552858</v>
      </c>
      <c r="BJ33" s="2044"/>
      <c r="BK33" s="2044"/>
      <c r="BL33" s="2044"/>
      <c r="BM33" s="2044"/>
      <c r="BN33" s="2044"/>
      <c r="BO33" s="2044"/>
      <c r="BP33" s="2044"/>
      <c r="BQ33" s="2044"/>
      <c r="BR33" s="2044"/>
      <c r="BS33" s="2044"/>
      <c r="BT33" s="2080"/>
      <c r="BU33" s="1627"/>
      <c r="BV33" s="2065">
        <v>43538</v>
      </c>
      <c r="BW33" s="2066"/>
      <c r="BX33" s="2066"/>
      <c r="BY33" s="2066"/>
      <c r="BZ33" s="2066"/>
      <c r="CA33" s="2066"/>
      <c r="CB33" s="2002"/>
      <c r="CC33" s="2071">
        <v>427697236</v>
      </c>
      <c r="CD33" s="2066"/>
      <c r="CE33" s="2066"/>
      <c r="CF33" s="2066"/>
      <c r="CG33" s="2066"/>
      <c r="CH33" s="2066"/>
      <c r="CI33" s="2066"/>
      <c r="CJ33" s="2066"/>
      <c r="CK33" s="2066"/>
      <c r="CL33" s="2066"/>
      <c r="CM33" s="2066"/>
      <c r="CN33" s="2002"/>
      <c r="CO33" s="2026" t="s">
        <v>1009</v>
      </c>
      <c r="CP33" s="2027"/>
      <c r="CQ33" s="2027"/>
      <c r="CR33" s="2027"/>
      <c r="CS33" s="2027"/>
      <c r="CT33" s="2028"/>
      <c r="CU33" s="2029" t="s">
        <v>1009</v>
      </c>
      <c r="CV33" s="2030"/>
      <c r="CW33" s="2030"/>
      <c r="CX33" s="2030"/>
      <c r="CY33" s="2030"/>
      <c r="CZ33" s="2030"/>
      <c r="DA33" s="2030"/>
      <c r="DB33" s="2028"/>
      <c r="DC33" s="1995">
        <v>0</v>
      </c>
      <c r="DD33" s="2001"/>
      <c r="DE33" s="2001"/>
      <c r="DF33" s="2001"/>
      <c r="DG33" s="2001"/>
      <c r="DH33" s="2002"/>
      <c r="DI33" s="1995">
        <v>0</v>
      </c>
      <c r="DJ33" s="2001"/>
      <c r="DK33" s="2001"/>
      <c r="DL33" s="2001"/>
      <c r="DM33" s="2001"/>
      <c r="DN33" s="2001"/>
      <c r="DO33" s="2001"/>
      <c r="DP33" s="2002"/>
      <c r="DQ33" s="1995">
        <v>1483773</v>
      </c>
      <c r="DR33" s="1996"/>
      <c r="DS33" s="1996"/>
      <c r="DT33" s="1996"/>
      <c r="DU33" s="1996"/>
      <c r="DV33" s="1996"/>
      <c r="DW33" s="1996"/>
      <c r="DX33" s="1996"/>
      <c r="DY33" s="1996"/>
      <c r="DZ33" s="2009"/>
      <c r="EA33" s="1995">
        <v>30793933095</v>
      </c>
      <c r="EB33" s="1996"/>
      <c r="EC33" s="1996"/>
      <c r="ED33" s="1996"/>
      <c r="EE33" s="1996"/>
      <c r="EF33" s="1996"/>
      <c r="EG33" s="1996"/>
      <c r="EH33" s="1996"/>
      <c r="EI33" s="1996"/>
      <c r="EJ33" s="1996"/>
      <c r="EK33" s="1996"/>
      <c r="EL33" s="1996"/>
      <c r="EM33" s="1997"/>
    </row>
    <row r="34" spans="2:144" s="304" customFormat="1" ht="21" customHeight="1">
      <c r="B34" s="299" t="s">
        <v>1032</v>
      </c>
      <c r="C34" s="2071">
        <v>30708</v>
      </c>
      <c r="D34" s="2185"/>
      <c r="E34" s="2185"/>
      <c r="F34" s="2185"/>
      <c r="G34" s="2185"/>
      <c r="H34" s="2009"/>
      <c r="I34" s="2054">
        <v>253611760</v>
      </c>
      <c r="J34" s="2054"/>
      <c r="K34" s="2054"/>
      <c r="L34" s="2054"/>
      <c r="M34" s="2054"/>
      <c r="N34" s="2054"/>
      <c r="O34" s="2054"/>
      <c r="P34" s="2054"/>
      <c r="Q34" s="2054"/>
      <c r="R34" s="2054"/>
      <c r="S34" s="2079">
        <v>1110</v>
      </c>
      <c r="T34" s="2054"/>
      <c r="U34" s="2054"/>
      <c r="V34" s="2054"/>
      <c r="W34" s="2054"/>
      <c r="X34" s="2054"/>
      <c r="Y34" s="2054"/>
      <c r="Z34" s="2079">
        <v>35619421</v>
      </c>
      <c r="AA34" s="2054"/>
      <c r="AB34" s="2054"/>
      <c r="AC34" s="2054"/>
      <c r="AD34" s="2054"/>
      <c r="AE34" s="2054"/>
      <c r="AF34" s="2054"/>
      <c r="AG34" s="2054"/>
      <c r="AH34" s="2054"/>
      <c r="AI34" s="2054"/>
      <c r="AJ34" s="2054"/>
      <c r="AK34" s="2071"/>
      <c r="AL34" s="2071">
        <v>708</v>
      </c>
      <c r="AM34" s="2185"/>
      <c r="AN34" s="2185"/>
      <c r="AO34" s="2185"/>
      <c r="AP34" s="2185"/>
      <c r="AQ34" s="2009"/>
      <c r="AR34" s="2054">
        <v>7042748</v>
      </c>
      <c r="AS34" s="2054"/>
      <c r="AT34" s="2054"/>
      <c r="AU34" s="2054"/>
      <c r="AV34" s="2054"/>
      <c r="AW34" s="2054"/>
      <c r="AX34" s="2054"/>
      <c r="AY34" s="2054"/>
      <c r="AZ34" s="2054"/>
      <c r="BA34" s="2054"/>
      <c r="BB34" s="2098">
        <v>576</v>
      </c>
      <c r="BC34" s="2044"/>
      <c r="BD34" s="2044"/>
      <c r="BE34" s="2044"/>
      <c r="BF34" s="2044"/>
      <c r="BG34" s="2044"/>
      <c r="BH34" s="2044"/>
      <c r="BI34" s="2098">
        <v>4874059</v>
      </c>
      <c r="BJ34" s="2044"/>
      <c r="BK34" s="2044"/>
      <c r="BL34" s="2044"/>
      <c r="BM34" s="2044"/>
      <c r="BN34" s="2044"/>
      <c r="BO34" s="2044"/>
      <c r="BP34" s="2044"/>
      <c r="BQ34" s="2044"/>
      <c r="BR34" s="2044"/>
      <c r="BS34" s="2044"/>
      <c r="BT34" s="2080"/>
      <c r="BU34" s="1627"/>
      <c r="BV34" s="2065">
        <v>34120</v>
      </c>
      <c r="BW34" s="2066"/>
      <c r="BX34" s="2066"/>
      <c r="BY34" s="2066"/>
      <c r="BZ34" s="2066"/>
      <c r="CA34" s="2066"/>
      <c r="CB34" s="2002"/>
      <c r="CC34" s="2071">
        <v>330894456</v>
      </c>
      <c r="CD34" s="2066"/>
      <c r="CE34" s="2066"/>
      <c r="CF34" s="2066"/>
      <c r="CG34" s="2066"/>
      <c r="CH34" s="2066"/>
      <c r="CI34" s="2066"/>
      <c r="CJ34" s="2066"/>
      <c r="CK34" s="2066"/>
      <c r="CL34" s="2066"/>
      <c r="CM34" s="2066"/>
      <c r="CN34" s="2002"/>
      <c r="CO34" s="2073">
        <v>117</v>
      </c>
      <c r="CP34" s="2066"/>
      <c r="CQ34" s="2066"/>
      <c r="CR34" s="2066"/>
      <c r="CS34" s="2066"/>
      <c r="CT34" s="2002"/>
      <c r="CU34" s="2074">
        <v>2615291</v>
      </c>
      <c r="CV34" s="2001"/>
      <c r="CW34" s="2001"/>
      <c r="CX34" s="2001"/>
      <c r="CY34" s="2001"/>
      <c r="CZ34" s="2001"/>
      <c r="DA34" s="2001"/>
      <c r="DB34" s="2002"/>
      <c r="DC34" s="1995">
        <v>0</v>
      </c>
      <c r="DD34" s="2001"/>
      <c r="DE34" s="2001"/>
      <c r="DF34" s="2001"/>
      <c r="DG34" s="2001"/>
      <c r="DH34" s="2002"/>
      <c r="DI34" s="1995">
        <v>0</v>
      </c>
      <c r="DJ34" s="2001"/>
      <c r="DK34" s="2001"/>
      <c r="DL34" s="2001"/>
      <c r="DM34" s="2001"/>
      <c r="DN34" s="2001"/>
      <c r="DO34" s="2001"/>
      <c r="DP34" s="2002"/>
      <c r="DQ34" s="1995">
        <v>1167261</v>
      </c>
      <c r="DR34" s="1996"/>
      <c r="DS34" s="1996"/>
      <c r="DT34" s="1996"/>
      <c r="DU34" s="1996"/>
      <c r="DV34" s="1996"/>
      <c r="DW34" s="1996"/>
      <c r="DX34" s="1996"/>
      <c r="DY34" s="1996"/>
      <c r="DZ34" s="2009"/>
      <c r="EA34" s="1995">
        <v>24840620939</v>
      </c>
      <c r="EB34" s="1996"/>
      <c r="EC34" s="1996"/>
      <c r="ED34" s="1996"/>
      <c r="EE34" s="1996"/>
      <c r="EF34" s="1996"/>
      <c r="EG34" s="1996"/>
      <c r="EH34" s="1996"/>
      <c r="EI34" s="1996"/>
      <c r="EJ34" s="1996"/>
      <c r="EK34" s="1996"/>
      <c r="EL34" s="1996"/>
      <c r="EM34" s="1997"/>
    </row>
    <row r="35" spans="2:144" s="304" customFormat="1" ht="21" customHeight="1" thickBot="1">
      <c r="B35" s="300" t="s">
        <v>1030</v>
      </c>
      <c r="C35" s="2100">
        <v>20276</v>
      </c>
      <c r="D35" s="2101"/>
      <c r="E35" s="2101"/>
      <c r="F35" s="2101"/>
      <c r="G35" s="2101"/>
      <c r="H35" s="2102"/>
      <c r="I35" s="2103">
        <v>167777282</v>
      </c>
      <c r="J35" s="2104"/>
      <c r="K35" s="2104"/>
      <c r="L35" s="2104"/>
      <c r="M35" s="2104"/>
      <c r="N35" s="2104"/>
      <c r="O35" s="2104"/>
      <c r="P35" s="2104"/>
      <c r="Q35" s="2104"/>
      <c r="R35" s="2105"/>
      <c r="S35" s="2077">
        <v>874</v>
      </c>
      <c r="T35" s="2077"/>
      <c r="U35" s="2077"/>
      <c r="V35" s="2077"/>
      <c r="W35" s="2077"/>
      <c r="X35" s="2077"/>
      <c r="Y35" s="2077"/>
      <c r="Z35" s="2077">
        <v>28765465</v>
      </c>
      <c r="AA35" s="2077"/>
      <c r="AB35" s="2077"/>
      <c r="AC35" s="2077"/>
      <c r="AD35" s="2077"/>
      <c r="AE35" s="2077"/>
      <c r="AF35" s="2077"/>
      <c r="AG35" s="2077"/>
      <c r="AH35" s="2077"/>
      <c r="AI35" s="2077"/>
      <c r="AJ35" s="2077"/>
      <c r="AK35" s="2103"/>
      <c r="AL35" s="2106">
        <v>575</v>
      </c>
      <c r="AM35" s="2101"/>
      <c r="AN35" s="2101"/>
      <c r="AO35" s="2101"/>
      <c r="AP35" s="2101"/>
      <c r="AQ35" s="2102"/>
      <c r="AR35" s="2103">
        <v>7351095</v>
      </c>
      <c r="AS35" s="2104"/>
      <c r="AT35" s="2104"/>
      <c r="AU35" s="2104"/>
      <c r="AV35" s="2104"/>
      <c r="AW35" s="2104"/>
      <c r="AX35" s="2104"/>
      <c r="AY35" s="2104"/>
      <c r="AZ35" s="2104"/>
      <c r="BA35" s="2105"/>
      <c r="BB35" s="2077">
        <v>5</v>
      </c>
      <c r="BC35" s="2077"/>
      <c r="BD35" s="2077"/>
      <c r="BE35" s="2077"/>
      <c r="BF35" s="2077"/>
      <c r="BG35" s="2077"/>
      <c r="BH35" s="2077"/>
      <c r="BI35" s="2077">
        <v>98174</v>
      </c>
      <c r="BJ35" s="2077"/>
      <c r="BK35" s="2077"/>
      <c r="BL35" s="2077"/>
      <c r="BM35" s="2077"/>
      <c r="BN35" s="2077"/>
      <c r="BO35" s="2077"/>
      <c r="BP35" s="2077"/>
      <c r="BQ35" s="2077"/>
      <c r="BR35" s="2077"/>
      <c r="BS35" s="2077"/>
      <c r="BT35" s="2078"/>
      <c r="BU35" s="1627"/>
      <c r="BV35" s="2067">
        <v>22374</v>
      </c>
      <c r="BW35" s="2068"/>
      <c r="BX35" s="2068"/>
      <c r="BY35" s="2068"/>
      <c r="BZ35" s="2068"/>
      <c r="CA35" s="2068"/>
      <c r="CB35" s="2069"/>
      <c r="CC35" s="2072">
        <v>220167890</v>
      </c>
      <c r="CD35" s="2068"/>
      <c r="CE35" s="2068"/>
      <c r="CF35" s="2068"/>
      <c r="CG35" s="2068"/>
      <c r="CH35" s="2068"/>
      <c r="CI35" s="2068"/>
      <c r="CJ35" s="2068"/>
      <c r="CK35" s="2068"/>
      <c r="CL35" s="2068"/>
      <c r="CM35" s="2068"/>
      <c r="CN35" s="2069"/>
      <c r="CO35" s="2071">
        <v>42</v>
      </c>
      <c r="CP35" s="2066"/>
      <c r="CQ35" s="2066"/>
      <c r="CR35" s="2066"/>
      <c r="CS35" s="2066"/>
      <c r="CT35" s="2002"/>
      <c r="CU35" s="1995">
        <v>455337</v>
      </c>
      <c r="CV35" s="2001"/>
      <c r="CW35" s="2001"/>
      <c r="CX35" s="2001"/>
      <c r="CY35" s="2001"/>
      <c r="CZ35" s="2001"/>
      <c r="DA35" s="2001"/>
      <c r="DB35" s="2002"/>
      <c r="DC35" s="1995">
        <v>1</v>
      </c>
      <c r="DD35" s="2001"/>
      <c r="DE35" s="2001"/>
      <c r="DF35" s="2001"/>
      <c r="DG35" s="2001"/>
      <c r="DH35" s="2002"/>
      <c r="DI35" s="1995">
        <v>52995</v>
      </c>
      <c r="DJ35" s="2001"/>
      <c r="DK35" s="2001"/>
      <c r="DL35" s="2001"/>
      <c r="DM35" s="2001"/>
      <c r="DN35" s="2001"/>
      <c r="DO35" s="2001"/>
      <c r="DP35" s="2002"/>
      <c r="DQ35" s="1998">
        <v>719382</v>
      </c>
      <c r="DR35" s="1999"/>
      <c r="DS35" s="1999"/>
      <c r="DT35" s="1999"/>
      <c r="DU35" s="1999"/>
      <c r="DV35" s="1999"/>
      <c r="DW35" s="1999"/>
      <c r="DX35" s="1999"/>
      <c r="DY35" s="1999"/>
      <c r="DZ35" s="2010"/>
      <c r="EA35" s="1998">
        <v>15350495635</v>
      </c>
      <c r="EB35" s="1999"/>
      <c r="EC35" s="1999"/>
      <c r="ED35" s="1999"/>
      <c r="EE35" s="1999"/>
      <c r="EF35" s="1999"/>
      <c r="EG35" s="1999"/>
      <c r="EH35" s="1999"/>
      <c r="EI35" s="1999"/>
      <c r="EJ35" s="1999"/>
      <c r="EK35" s="1999"/>
      <c r="EL35" s="1999"/>
      <c r="EM35" s="2000"/>
    </row>
    <row r="36" spans="2:144" s="304" customFormat="1" ht="15" customHeight="1">
      <c r="B36" s="2190"/>
      <c r="C36" s="2160"/>
      <c r="D36" s="2160"/>
      <c r="E36" s="2160"/>
      <c r="F36" s="2160"/>
      <c r="G36" s="2160"/>
      <c r="H36" s="2160"/>
      <c r="I36" s="2160"/>
      <c r="J36" s="2160"/>
      <c r="K36" s="2160"/>
      <c r="L36" s="2160"/>
      <c r="M36" s="2160"/>
      <c r="N36" s="2160"/>
      <c r="O36" s="2160"/>
      <c r="P36" s="2160"/>
      <c r="Q36" s="2160"/>
      <c r="R36" s="2160"/>
      <c r="S36" s="2160"/>
      <c r="T36" s="2160"/>
      <c r="U36" s="2160"/>
      <c r="V36" s="2160"/>
      <c r="W36" s="2160"/>
      <c r="X36" s="2160"/>
      <c r="Y36" s="2160"/>
      <c r="Z36" s="2160"/>
      <c r="AA36" s="2160"/>
      <c r="AB36" s="2160"/>
      <c r="AC36" s="2160"/>
      <c r="AD36" s="2160"/>
      <c r="AE36" s="2160"/>
      <c r="AF36" s="2160"/>
      <c r="AG36" s="2160"/>
      <c r="AH36" s="2160"/>
      <c r="AI36" s="2160"/>
      <c r="AJ36" s="2160"/>
      <c r="AK36" s="2160"/>
      <c r="AL36" s="2160"/>
      <c r="AM36" s="2160"/>
      <c r="AN36" s="2160"/>
      <c r="AO36" s="2160"/>
      <c r="AP36" s="2160"/>
      <c r="AQ36" s="2160"/>
      <c r="AR36" s="2160"/>
      <c r="AS36" s="2160"/>
      <c r="AT36" s="2160"/>
      <c r="AU36" s="2160"/>
      <c r="AV36" s="2160"/>
      <c r="AW36" s="2160"/>
      <c r="AX36" s="2160"/>
      <c r="AY36" s="2160"/>
      <c r="AZ36" s="2160"/>
      <c r="BA36" s="2160"/>
      <c r="BB36" s="2160"/>
      <c r="BC36" s="2160"/>
      <c r="BD36" s="2160"/>
      <c r="BE36" s="2160"/>
      <c r="BF36" s="2160"/>
      <c r="BG36" s="2160"/>
      <c r="BH36" s="2160"/>
      <c r="BI36" s="2160"/>
      <c r="BJ36" s="2160"/>
      <c r="BK36" s="2160"/>
      <c r="BL36" s="2160"/>
      <c r="BM36" s="2160"/>
      <c r="BN36" s="2160"/>
      <c r="BO36" s="2160"/>
      <c r="BP36" s="2160"/>
      <c r="BQ36" s="2160"/>
      <c r="BR36" s="2160"/>
      <c r="BS36" s="2160"/>
      <c r="BT36" s="2160"/>
      <c r="BV36" s="2169"/>
      <c r="BW36" s="2170"/>
      <c r="BX36" s="2170"/>
      <c r="BY36" s="2170"/>
      <c r="BZ36" s="2170"/>
      <c r="CA36" s="2170"/>
      <c r="CB36" s="2170"/>
      <c r="CC36" s="2170"/>
      <c r="CD36" s="2170"/>
      <c r="CE36" s="2170"/>
      <c r="CF36" s="2170"/>
      <c r="CG36" s="2170"/>
      <c r="CH36" s="2170"/>
      <c r="CI36" s="2170"/>
      <c r="CJ36" s="2170"/>
      <c r="CK36" s="2170"/>
      <c r="CL36" s="2170"/>
      <c r="CM36" s="2170"/>
      <c r="CN36" s="2170"/>
      <c r="CO36" s="2170"/>
      <c r="CP36" s="2170"/>
      <c r="CQ36" s="2170"/>
      <c r="CR36" s="2170"/>
      <c r="CS36" s="2170"/>
      <c r="CT36" s="2170"/>
      <c r="CU36" s="2170"/>
      <c r="CV36" s="2170"/>
      <c r="CW36" s="2170"/>
      <c r="CX36" s="2170"/>
      <c r="CY36" s="2170"/>
      <c r="CZ36" s="2170"/>
      <c r="DA36" s="2170"/>
      <c r="DB36" s="2170"/>
      <c r="DC36" s="2170"/>
      <c r="DD36" s="2170"/>
      <c r="DE36" s="2170"/>
      <c r="DF36" s="2170"/>
      <c r="DG36" s="2170"/>
      <c r="DH36" s="2170"/>
      <c r="DI36" s="2170"/>
      <c r="DJ36" s="2170"/>
      <c r="DK36" s="2170"/>
      <c r="DL36" s="2170"/>
      <c r="DM36" s="2170"/>
      <c r="DN36" s="2170"/>
      <c r="DO36" s="2170"/>
      <c r="DP36" s="2170"/>
      <c r="DQ36" s="2170"/>
      <c r="DR36" s="2170"/>
      <c r="DS36" s="2170"/>
      <c r="DT36" s="2170"/>
      <c r="DU36" s="2170"/>
      <c r="DV36" s="2170"/>
      <c r="DW36" s="2170"/>
      <c r="DX36" s="2170"/>
      <c r="DY36" s="2170"/>
      <c r="DZ36" s="2170"/>
      <c r="EA36" s="2170"/>
      <c r="EB36" s="2170"/>
      <c r="EC36" s="2170"/>
      <c r="ED36" s="2170"/>
      <c r="EE36" s="2170"/>
      <c r="EF36" s="2170"/>
      <c r="EG36" s="2170"/>
      <c r="EH36" s="2170"/>
      <c r="EI36" s="2170"/>
      <c r="EJ36" s="2170"/>
      <c r="EK36" s="2170"/>
      <c r="EL36" s="2170"/>
      <c r="EM36" s="2170"/>
    </row>
    <row r="37" spans="2:144" s="304" customFormat="1" ht="15" customHeight="1">
      <c r="B37" s="2160"/>
      <c r="C37" s="2160"/>
      <c r="D37" s="2160"/>
      <c r="E37" s="2160"/>
      <c r="F37" s="2160"/>
      <c r="G37" s="2160"/>
      <c r="H37" s="2160"/>
      <c r="I37" s="2160"/>
      <c r="J37" s="2160"/>
      <c r="K37" s="2160"/>
      <c r="L37" s="2160"/>
      <c r="M37" s="2160"/>
      <c r="N37" s="2160"/>
      <c r="O37" s="2160"/>
      <c r="P37" s="2160"/>
      <c r="Q37" s="2160"/>
      <c r="R37" s="2160"/>
      <c r="S37" s="2160"/>
      <c r="T37" s="2160"/>
      <c r="U37" s="2160"/>
      <c r="V37" s="2160"/>
      <c r="W37" s="2160"/>
      <c r="X37" s="2160"/>
      <c r="Y37" s="2160"/>
      <c r="Z37" s="2160"/>
      <c r="AA37" s="2160"/>
      <c r="AB37" s="2160"/>
      <c r="AC37" s="2160"/>
      <c r="AD37" s="2160"/>
      <c r="AE37" s="2160"/>
      <c r="AF37" s="2160"/>
      <c r="AG37" s="2160"/>
      <c r="AH37" s="2160"/>
      <c r="AI37" s="2160"/>
      <c r="AJ37" s="2160"/>
      <c r="AK37" s="2160"/>
      <c r="AL37" s="2160"/>
      <c r="AM37" s="2160"/>
      <c r="AN37" s="2160"/>
      <c r="AO37" s="2160"/>
      <c r="AP37" s="2160"/>
      <c r="AQ37" s="2160"/>
      <c r="AR37" s="2160"/>
      <c r="AS37" s="2160"/>
      <c r="AT37" s="2160"/>
      <c r="AU37" s="2160"/>
      <c r="AV37" s="2160"/>
      <c r="AW37" s="2160"/>
      <c r="AX37" s="2160"/>
      <c r="AY37" s="2160"/>
      <c r="AZ37" s="2160"/>
      <c r="BA37" s="2160"/>
      <c r="BB37" s="2160"/>
      <c r="BC37" s="2160"/>
      <c r="BD37" s="2160"/>
      <c r="BE37" s="2160"/>
      <c r="BF37" s="2160"/>
      <c r="BG37" s="2160"/>
      <c r="BH37" s="2160"/>
      <c r="BI37" s="2160"/>
      <c r="BJ37" s="2160"/>
      <c r="BK37" s="2160"/>
      <c r="BL37" s="2160"/>
      <c r="BM37" s="2160"/>
      <c r="BN37" s="2160"/>
      <c r="BO37" s="2160"/>
      <c r="BP37" s="2160"/>
      <c r="BQ37" s="2160"/>
      <c r="BR37" s="2160"/>
      <c r="BS37" s="2160"/>
      <c r="BT37" s="2160"/>
      <c r="BV37" s="2160"/>
      <c r="BW37" s="2160"/>
      <c r="BX37" s="2160"/>
      <c r="BY37" s="2160"/>
      <c r="BZ37" s="2160"/>
      <c r="CA37" s="2160"/>
      <c r="CB37" s="2160"/>
      <c r="CC37" s="2160"/>
      <c r="CD37" s="2160"/>
      <c r="CE37" s="2160"/>
      <c r="CF37" s="2160"/>
      <c r="CG37" s="2160"/>
      <c r="CH37" s="2160"/>
      <c r="CI37" s="2160"/>
      <c r="CJ37" s="2160"/>
      <c r="CK37" s="2160"/>
      <c r="CL37" s="2160"/>
      <c r="CM37" s="2160"/>
      <c r="CN37" s="2160"/>
      <c r="CO37" s="2160"/>
      <c r="CP37" s="2160"/>
      <c r="CQ37" s="2160"/>
      <c r="CR37" s="2160"/>
      <c r="CS37" s="2160"/>
      <c r="CT37" s="2160"/>
      <c r="CU37" s="2160"/>
      <c r="CV37" s="2160"/>
      <c r="CW37" s="2160"/>
      <c r="CX37" s="2160"/>
      <c r="CY37" s="2160"/>
      <c r="CZ37" s="2160"/>
      <c r="DA37" s="2160"/>
      <c r="DB37" s="2160"/>
      <c r="DC37" s="2160"/>
      <c r="DD37" s="2160"/>
      <c r="DE37" s="2160"/>
      <c r="DF37" s="2160"/>
      <c r="DG37" s="2160"/>
      <c r="DH37" s="2160"/>
      <c r="DI37" s="2160"/>
      <c r="DJ37" s="2160"/>
      <c r="DK37" s="2160"/>
      <c r="DL37" s="2160"/>
      <c r="DM37" s="2160"/>
      <c r="DN37" s="2160"/>
      <c r="DO37" s="2160"/>
      <c r="DP37" s="2160"/>
      <c r="DQ37" s="2160"/>
      <c r="DR37" s="2160"/>
      <c r="DS37" s="2160"/>
      <c r="DT37" s="2160"/>
      <c r="DU37" s="2160"/>
      <c r="DV37" s="2160"/>
      <c r="DW37" s="2160"/>
      <c r="DX37" s="2160"/>
      <c r="DY37" s="2160"/>
      <c r="DZ37" s="2160"/>
      <c r="EA37" s="2160"/>
      <c r="EB37" s="2160"/>
      <c r="EC37" s="2160"/>
      <c r="ED37" s="2160"/>
      <c r="EE37" s="2160"/>
      <c r="EF37" s="2160"/>
      <c r="EG37" s="2160"/>
      <c r="EH37" s="2160"/>
      <c r="EI37" s="2160"/>
      <c r="EJ37" s="2160"/>
      <c r="EK37" s="2160"/>
      <c r="EL37" s="2160"/>
      <c r="EM37" s="2160"/>
    </row>
    <row r="38" spans="2:144" s="304" customFormat="1" ht="15" customHeight="1" thickBot="1">
      <c r="B38" s="2164"/>
      <c r="C38" s="2164"/>
      <c r="D38" s="2164"/>
      <c r="E38" s="2164"/>
      <c r="F38" s="2164"/>
      <c r="G38" s="2164"/>
      <c r="H38" s="2164"/>
      <c r="I38" s="2164"/>
      <c r="J38" s="2164"/>
      <c r="K38" s="2164"/>
      <c r="L38" s="2164"/>
      <c r="M38" s="2164"/>
      <c r="N38" s="2164"/>
      <c r="O38" s="2164"/>
      <c r="P38" s="2164"/>
      <c r="Q38" s="2164"/>
      <c r="R38" s="2164"/>
      <c r="S38" s="2164"/>
      <c r="T38" s="2164"/>
      <c r="U38" s="2164"/>
      <c r="V38" s="2164"/>
      <c r="W38" s="2164"/>
      <c r="X38" s="2164"/>
      <c r="Y38" s="2164"/>
      <c r="Z38" s="2164"/>
      <c r="AA38" s="2164"/>
      <c r="AB38" s="2164"/>
      <c r="AC38" s="2164"/>
      <c r="AD38" s="2164"/>
      <c r="AE38" s="2164"/>
      <c r="AF38" s="2164"/>
      <c r="AG38" s="2164"/>
      <c r="AH38" s="2164"/>
      <c r="AI38" s="2164"/>
      <c r="AJ38" s="2164"/>
      <c r="AK38" s="2164"/>
      <c r="AL38" s="2164"/>
      <c r="AM38" s="2164"/>
      <c r="AN38" s="2164"/>
      <c r="AO38" s="2164"/>
      <c r="AP38" s="2164"/>
      <c r="AQ38" s="2164"/>
      <c r="AR38" s="2164"/>
      <c r="AS38" s="2164"/>
      <c r="AT38" s="2164"/>
      <c r="AU38" s="2164"/>
      <c r="AV38" s="2164"/>
      <c r="AW38" s="2164"/>
      <c r="AX38" s="2164"/>
      <c r="AY38" s="2164"/>
      <c r="AZ38" s="2164"/>
      <c r="BA38" s="2164"/>
      <c r="BB38" s="2164"/>
      <c r="BC38" s="2164"/>
      <c r="BD38" s="2164"/>
      <c r="BE38" s="2164"/>
      <c r="BF38" s="2164"/>
      <c r="BG38" s="2164"/>
      <c r="BH38" s="2164"/>
      <c r="BI38" s="2164"/>
      <c r="BJ38" s="2164"/>
      <c r="BK38" s="2164"/>
      <c r="BL38" s="2164"/>
      <c r="BM38" s="2164"/>
      <c r="BN38" s="2164"/>
      <c r="BO38" s="2164"/>
      <c r="BP38" s="2164"/>
      <c r="BQ38" s="2164"/>
      <c r="BR38" s="2164"/>
      <c r="BS38" s="2164"/>
      <c r="BT38" s="2164"/>
      <c r="BU38" s="313"/>
      <c r="BV38" s="2164"/>
      <c r="BW38" s="2164"/>
      <c r="BX38" s="2164"/>
      <c r="BY38" s="2164"/>
      <c r="BZ38" s="2164"/>
      <c r="CA38" s="2164"/>
      <c r="CB38" s="2164"/>
      <c r="CC38" s="2164"/>
      <c r="CD38" s="2164"/>
      <c r="CE38" s="2164"/>
      <c r="CF38" s="2164"/>
      <c r="CG38" s="2164"/>
      <c r="CH38" s="2164"/>
      <c r="CI38" s="2164"/>
      <c r="CJ38" s="2164"/>
      <c r="CK38" s="2164"/>
      <c r="CL38" s="2164"/>
      <c r="CM38" s="2164"/>
      <c r="CN38" s="2164"/>
      <c r="CO38" s="2164"/>
      <c r="CP38" s="2164"/>
      <c r="CQ38" s="2164"/>
      <c r="CR38" s="2164"/>
      <c r="CS38" s="2164"/>
      <c r="CT38" s="2164"/>
      <c r="CU38" s="2164"/>
      <c r="CV38" s="2164"/>
      <c r="CW38" s="2164"/>
      <c r="CX38" s="2164"/>
      <c r="CY38" s="2164"/>
      <c r="CZ38" s="2164"/>
      <c r="DA38" s="2164"/>
      <c r="DB38" s="2164"/>
      <c r="DC38" s="2164"/>
      <c r="DD38" s="2164"/>
      <c r="DE38" s="2164"/>
      <c r="DF38" s="2164"/>
      <c r="DG38" s="2164"/>
      <c r="DH38" s="2164"/>
      <c r="DI38" s="2164"/>
      <c r="DJ38" s="2164"/>
      <c r="DK38" s="2164"/>
      <c r="DL38" s="2164"/>
      <c r="DM38" s="2164"/>
      <c r="DN38" s="2164"/>
      <c r="DO38" s="2164"/>
      <c r="DP38" s="2164"/>
      <c r="DQ38" s="2164"/>
      <c r="DR38" s="2164"/>
      <c r="DS38" s="2164"/>
      <c r="DT38" s="2164"/>
      <c r="DU38" s="2164"/>
      <c r="DV38" s="2164"/>
      <c r="DW38" s="2164"/>
      <c r="DX38" s="2164"/>
      <c r="DY38" s="2164"/>
      <c r="DZ38" s="2164"/>
      <c r="EA38" s="2164"/>
      <c r="EB38" s="2164"/>
      <c r="EC38" s="2164"/>
      <c r="ED38" s="2164"/>
      <c r="EE38" s="2164"/>
      <c r="EF38" s="2164"/>
      <c r="EG38" s="2164"/>
      <c r="EH38" s="2164"/>
      <c r="EI38" s="2164"/>
      <c r="EJ38" s="2164"/>
      <c r="EK38" s="2164"/>
      <c r="EL38" s="2164"/>
      <c r="EM38" s="2164"/>
      <c r="EN38" s="313"/>
    </row>
    <row r="39" spans="2:144" s="304" customFormat="1" ht="21" customHeight="1">
      <c r="B39" s="2145" t="s">
        <v>945</v>
      </c>
      <c r="C39" s="2018" t="s">
        <v>967</v>
      </c>
      <c r="D39" s="2019"/>
      <c r="E39" s="2019"/>
      <c r="F39" s="2019"/>
      <c r="G39" s="2019"/>
      <c r="H39" s="2019"/>
      <c r="I39" s="2019"/>
      <c r="J39" s="2019"/>
      <c r="K39" s="2019"/>
      <c r="L39" s="2019"/>
      <c r="M39" s="2019"/>
      <c r="N39" s="2019"/>
      <c r="O39" s="2019"/>
      <c r="P39" s="2019"/>
      <c r="Q39" s="2019"/>
      <c r="R39" s="2019"/>
      <c r="S39" s="2019"/>
      <c r="T39" s="2019"/>
      <c r="U39" s="2019"/>
      <c r="V39" s="2019"/>
      <c r="W39" s="2019"/>
      <c r="X39" s="2019"/>
      <c r="Y39" s="2019"/>
      <c r="Z39" s="2019"/>
      <c r="AA39" s="2019"/>
      <c r="AB39" s="2019"/>
      <c r="AC39" s="2019"/>
      <c r="AD39" s="2019"/>
      <c r="AE39" s="2019"/>
      <c r="AF39" s="2019"/>
      <c r="AG39" s="2019"/>
      <c r="AH39" s="2019"/>
      <c r="AI39" s="2019"/>
      <c r="AJ39" s="2019"/>
      <c r="AK39" s="2019"/>
      <c r="AL39" s="2019"/>
      <c r="AM39" s="2019"/>
      <c r="AN39" s="2019"/>
      <c r="AO39" s="2019"/>
      <c r="AP39" s="2019"/>
      <c r="AQ39" s="2019"/>
      <c r="AR39" s="2019"/>
      <c r="AS39" s="2019"/>
      <c r="AT39" s="2019"/>
      <c r="AU39" s="2019"/>
      <c r="AV39" s="2019"/>
      <c r="AW39" s="2019"/>
      <c r="AX39" s="2019"/>
      <c r="AY39" s="2019"/>
      <c r="AZ39" s="2019"/>
      <c r="BA39" s="2019"/>
      <c r="BB39" s="2019"/>
      <c r="BC39" s="2019"/>
      <c r="BD39" s="2019"/>
      <c r="BE39" s="2019"/>
      <c r="BF39" s="2019"/>
      <c r="BG39" s="2019"/>
      <c r="BH39" s="2019"/>
      <c r="BI39" s="2019"/>
      <c r="BJ39" s="2019"/>
      <c r="BK39" s="2019"/>
      <c r="BL39" s="2019"/>
      <c r="BM39" s="2019"/>
      <c r="BN39" s="2019"/>
      <c r="BO39" s="2019"/>
      <c r="BP39" s="2019"/>
      <c r="BQ39" s="2019"/>
      <c r="BR39" s="2019"/>
      <c r="BS39" s="2019"/>
      <c r="BT39" s="2022"/>
      <c r="BU39" s="313"/>
      <c r="BV39" s="2092" t="s">
        <v>968</v>
      </c>
      <c r="BW39" s="2093"/>
      <c r="BX39" s="2093"/>
      <c r="BY39" s="2093"/>
      <c r="BZ39" s="2093"/>
      <c r="CA39" s="2093"/>
      <c r="CB39" s="2093"/>
      <c r="CC39" s="2093"/>
      <c r="CD39" s="2093"/>
      <c r="CE39" s="2093"/>
      <c r="CF39" s="2093"/>
      <c r="CG39" s="2093"/>
      <c r="CH39" s="2093"/>
      <c r="CI39" s="2093"/>
      <c r="CJ39" s="2093"/>
      <c r="CK39" s="2093"/>
      <c r="CL39" s="2093"/>
      <c r="CM39" s="2093"/>
      <c r="CN39" s="2093"/>
      <c r="CO39" s="2093"/>
      <c r="CP39" s="2093"/>
      <c r="CQ39" s="2093"/>
      <c r="CR39" s="2093"/>
      <c r="CS39" s="2093"/>
      <c r="CT39" s="2093"/>
      <c r="CU39" s="2093"/>
      <c r="CV39" s="2093"/>
      <c r="CW39" s="2093"/>
      <c r="CX39" s="2093"/>
      <c r="CY39" s="2093"/>
      <c r="CZ39" s="2093"/>
      <c r="DA39" s="2093"/>
      <c r="DB39" s="2093"/>
      <c r="DC39" s="2093"/>
      <c r="DD39" s="2093"/>
      <c r="DE39" s="2093"/>
      <c r="DF39" s="2093"/>
      <c r="DG39" s="2134" t="s">
        <v>994</v>
      </c>
      <c r="DH39" s="2135"/>
      <c r="DI39" s="2135"/>
      <c r="DJ39" s="2135"/>
      <c r="DK39" s="2135"/>
      <c r="DL39" s="2135"/>
      <c r="DM39" s="2135"/>
      <c r="DN39" s="2135"/>
      <c r="DO39" s="2135"/>
      <c r="DP39" s="2135"/>
      <c r="DQ39" s="2135"/>
      <c r="DR39" s="2135"/>
      <c r="DS39" s="2135"/>
      <c r="DT39" s="2135"/>
      <c r="DU39" s="2135"/>
      <c r="DV39" s="2135"/>
      <c r="DW39" s="2135"/>
      <c r="DX39" s="2135"/>
      <c r="DY39" s="2135"/>
      <c r="DZ39" s="2135"/>
      <c r="EA39" s="2135"/>
      <c r="EB39" s="2135"/>
      <c r="EC39" s="2135"/>
      <c r="ED39" s="2135"/>
      <c r="EE39" s="2135"/>
      <c r="EF39" s="2135"/>
      <c r="EG39" s="2135"/>
      <c r="EH39" s="2135"/>
      <c r="EI39" s="2135"/>
      <c r="EJ39" s="2135"/>
      <c r="EK39" s="2135"/>
      <c r="EL39" s="2135"/>
      <c r="EM39" s="2136"/>
      <c r="EN39" s="313"/>
    </row>
    <row r="40" spans="2:144" s="304" customFormat="1" ht="21" customHeight="1">
      <c r="B40" s="2146"/>
      <c r="C40" s="2199" t="s">
        <v>721</v>
      </c>
      <c r="D40" s="2036"/>
      <c r="E40" s="2036"/>
      <c r="F40" s="2036"/>
      <c r="G40" s="2036"/>
      <c r="H40" s="2036"/>
      <c r="I40" s="2036"/>
      <c r="J40" s="2036"/>
      <c r="K40" s="2036"/>
      <c r="L40" s="2036"/>
      <c r="M40" s="2036"/>
      <c r="N40" s="2036"/>
      <c r="O40" s="2036"/>
      <c r="P40" s="2036"/>
      <c r="Q40" s="2036"/>
      <c r="R40" s="2036"/>
      <c r="S40" s="2036"/>
      <c r="T40" s="2036"/>
      <c r="U40" s="2036"/>
      <c r="V40" s="2036"/>
      <c r="W40" s="2036"/>
      <c r="X40" s="2036"/>
      <c r="Y40" s="2036"/>
      <c r="Z40" s="2041"/>
      <c r="AA40" s="2140" t="s">
        <v>966</v>
      </c>
      <c r="AB40" s="2179"/>
      <c r="AC40" s="2179"/>
      <c r="AD40" s="2179"/>
      <c r="AE40" s="2179"/>
      <c r="AF40" s="2179"/>
      <c r="AG40" s="2179"/>
      <c r="AH40" s="2179"/>
      <c r="AI40" s="2179"/>
      <c r="AJ40" s="2180"/>
      <c r="AK40" s="2179"/>
      <c r="AL40" s="2179"/>
      <c r="AM40" s="2179"/>
      <c r="AN40" s="2179"/>
      <c r="AO40" s="2179"/>
      <c r="AP40" s="2179"/>
      <c r="AQ40" s="2179"/>
      <c r="AR40" s="2179"/>
      <c r="AS40" s="2179"/>
      <c r="AT40" s="2179"/>
      <c r="AU40" s="2179"/>
      <c r="AV40" s="2179"/>
      <c r="AW40" s="2179"/>
      <c r="AX40" s="2181"/>
      <c r="AY40" s="2140" t="s">
        <v>969</v>
      </c>
      <c r="AZ40" s="2119"/>
      <c r="BA40" s="2119"/>
      <c r="BB40" s="2119"/>
      <c r="BC40" s="2119"/>
      <c r="BD40" s="2119"/>
      <c r="BE40" s="2119"/>
      <c r="BF40" s="2119"/>
      <c r="BG40" s="2119"/>
      <c r="BH40" s="2119"/>
      <c r="BI40" s="2119"/>
      <c r="BJ40" s="2119"/>
      <c r="BK40" s="2119"/>
      <c r="BL40" s="2119"/>
      <c r="BM40" s="2119"/>
      <c r="BN40" s="2119"/>
      <c r="BO40" s="2119"/>
      <c r="BP40" s="2119"/>
      <c r="BQ40" s="2119"/>
      <c r="BR40" s="2119"/>
      <c r="BS40" s="2119"/>
      <c r="BT40" s="2141"/>
      <c r="BU40" s="313"/>
      <c r="BV40" s="2089" t="s">
        <v>953</v>
      </c>
      <c r="BW40" s="2081"/>
      <c r="BX40" s="2081"/>
      <c r="BY40" s="2081"/>
      <c r="BZ40" s="2081"/>
      <c r="CA40" s="2081"/>
      <c r="CB40" s="2081"/>
      <c r="CC40" s="2081"/>
      <c r="CD40" s="2081"/>
      <c r="CE40" s="2081"/>
      <c r="CF40" s="2081"/>
      <c r="CG40" s="2081"/>
      <c r="CH40" s="2081"/>
      <c r="CI40" s="2081"/>
      <c r="CJ40" s="2081"/>
      <c r="CK40" s="2081"/>
      <c r="CL40" s="2081"/>
      <c r="CM40" s="2081" t="s">
        <v>970</v>
      </c>
      <c r="CN40" s="2081"/>
      <c r="CO40" s="2081"/>
      <c r="CP40" s="2081"/>
      <c r="CQ40" s="2081"/>
      <c r="CR40" s="2081"/>
      <c r="CS40" s="2081"/>
      <c r="CT40" s="2081"/>
      <c r="CU40" s="2081"/>
      <c r="CV40" s="2081"/>
      <c r="CW40" s="2081"/>
      <c r="CX40" s="2081"/>
      <c r="CY40" s="2081"/>
      <c r="CZ40" s="2081"/>
      <c r="DA40" s="2081"/>
      <c r="DB40" s="2081"/>
      <c r="DC40" s="2081"/>
      <c r="DD40" s="2081"/>
      <c r="DE40" s="2081"/>
      <c r="DF40" s="2081"/>
      <c r="DG40" s="2048" t="s">
        <v>722</v>
      </c>
      <c r="DH40" s="2049"/>
      <c r="DI40" s="2049"/>
      <c r="DJ40" s="2049"/>
      <c r="DK40" s="2049"/>
      <c r="DL40" s="2049"/>
      <c r="DM40" s="2049"/>
      <c r="DN40" s="2049"/>
      <c r="DO40" s="2049"/>
      <c r="DP40" s="2049"/>
      <c r="DQ40" s="2049"/>
      <c r="DR40" s="2049"/>
      <c r="DS40" s="2049"/>
      <c r="DT40" s="2048" t="s">
        <v>723</v>
      </c>
      <c r="DU40" s="2049"/>
      <c r="DV40" s="2049"/>
      <c r="DW40" s="2049"/>
      <c r="DX40" s="2049"/>
      <c r="DY40" s="2049"/>
      <c r="DZ40" s="2049"/>
      <c r="EA40" s="2049"/>
      <c r="EB40" s="2049"/>
      <c r="EC40" s="2049"/>
      <c r="ED40" s="2049"/>
      <c r="EE40" s="2049"/>
      <c r="EF40" s="2049"/>
      <c r="EG40" s="2049"/>
      <c r="EH40" s="2049"/>
      <c r="EI40" s="2049"/>
      <c r="EJ40" s="2049"/>
      <c r="EK40" s="2049"/>
      <c r="EL40" s="2049"/>
      <c r="EM40" s="2050"/>
      <c r="EN40" s="313"/>
    </row>
    <row r="41" spans="2:144" s="304" customFormat="1" ht="21" customHeight="1" thickBot="1">
      <c r="B41" s="2147"/>
      <c r="C41" s="2200"/>
      <c r="D41" s="2039"/>
      <c r="E41" s="2039"/>
      <c r="F41" s="2039"/>
      <c r="G41" s="2039"/>
      <c r="H41" s="2039"/>
      <c r="I41" s="2039"/>
      <c r="J41" s="2039"/>
      <c r="K41" s="2039"/>
      <c r="L41" s="2039"/>
      <c r="M41" s="2039"/>
      <c r="N41" s="2039"/>
      <c r="O41" s="2039"/>
      <c r="P41" s="2039"/>
      <c r="Q41" s="2039"/>
      <c r="R41" s="2039"/>
      <c r="S41" s="2039"/>
      <c r="T41" s="2039"/>
      <c r="U41" s="2039"/>
      <c r="V41" s="2039"/>
      <c r="W41" s="2039"/>
      <c r="X41" s="2039"/>
      <c r="Y41" s="2039"/>
      <c r="Z41" s="2042"/>
      <c r="AA41" s="2142"/>
      <c r="AB41" s="2122"/>
      <c r="AC41" s="2122"/>
      <c r="AD41" s="2122"/>
      <c r="AE41" s="2122"/>
      <c r="AF41" s="2122"/>
      <c r="AG41" s="2122"/>
      <c r="AH41" s="2122"/>
      <c r="AI41" s="2122"/>
      <c r="AJ41" s="2122"/>
      <c r="AK41" s="2122"/>
      <c r="AL41" s="2122"/>
      <c r="AM41" s="2122"/>
      <c r="AN41" s="2122"/>
      <c r="AO41" s="2122"/>
      <c r="AP41" s="2122"/>
      <c r="AQ41" s="2122"/>
      <c r="AR41" s="2122"/>
      <c r="AS41" s="2122"/>
      <c r="AT41" s="2122"/>
      <c r="AU41" s="2122"/>
      <c r="AV41" s="2122"/>
      <c r="AW41" s="2122"/>
      <c r="AX41" s="2123"/>
      <c r="AY41" s="2142"/>
      <c r="AZ41" s="2122"/>
      <c r="BA41" s="2122"/>
      <c r="BB41" s="2122"/>
      <c r="BC41" s="2122"/>
      <c r="BD41" s="2122"/>
      <c r="BE41" s="2122"/>
      <c r="BF41" s="2122"/>
      <c r="BG41" s="2122"/>
      <c r="BH41" s="2122"/>
      <c r="BI41" s="2122"/>
      <c r="BJ41" s="2122"/>
      <c r="BK41" s="2122"/>
      <c r="BL41" s="2122"/>
      <c r="BM41" s="2122"/>
      <c r="BN41" s="2122"/>
      <c r="BO41" s="2122"/>
      <c r="BP41" s="2122"/>
      <c r="BQ41" s="2122"/>
      <c r="BR41" s="2122"/>
      <c r="BS41" s="2122"/>
      <c r="BT41" s="2143"/>
      <c r="BV41" s="2090"/>
      <c r="BW41" s="2075"/>
      <c r="BX41" s="2075"/>
      <c r="BY41" s="2075"/>
      <c r="BZ41" s="2075"/>
      <c r="CA41" s="2075"/>
      <c r="CB41" s="2075"/>
      <c r="CC41" s="2075"/>
      <c r="CD41" s="2075"/>
      <c r="CE41" s="2075"/>
      <c r="CF41" s="2075"/>
      <c r="CG41" s="2075"/>
      <c r="CH41" s="2075"/>
      <c r="CI41" s="2075"/>
      <c r="CJ41" s="2075"/>
      <c r="CK41" s="2075"/>
      <c r="CL41" s="2075"/>
      <c r="CM41" s="2075"/>
      <c r="CN41" s="2075"/>
      <c r="CO41" s="2075"/>
      <c r="CP41" s="2075"/>
      <c r="CQ41" s="2075"/>
      <c r="CR41" s="2075"/>
      <c r="CS41" s="2075"/>
      <c r="CT41" s="2075"/>
      <c r="CU41" s="2075"/>
      <c r="CV41" s="2075"/>
      <c r="CW41" s="2075"/>
      <c r="CX41" s="2075"/>
      <c r="CY41" s="2075"/>
      <c r="CZ41" s="2075"/>
      <c r="DA41" s="2075"/>
      <c r="DB41" s="2075"/>
      <c r="DC41" s="2075"/>
      <c r="DD41" s="2075"/>
      <c r="DE41" s="2075"/>
      <c r="DF41" s="2075"/>
      <c r="DG41" s="2051"/>
      <c r="DH41" s="2051"/>
      <c r="DI41" s="2051"/>
      <c r="DJ41" s="2051"/>
      <c r="DK41" s="2051"/>
      <c r="DL41" s="2051"/>
      <c r="DM41" s="2051"/>
      <c r="DN41" s="2051"/>
      <c r="DO41" s="2051"/>
      <c r="DP41" s="2051"/>
      <c r="DQ41" s="2051"/>
      <c r="DR41" s="2051"/>
      <c r="DS41" s="2051"/>
      <c r="DT41" s="2051"/>
      <c r="DU41" s="2051"/>
      <c r="DV41" s="2051"/>
      <c r="DW41" s="2051"/>
      <c r="DX41" s="2051"/>
      <c r="DY41" s="2051"/>
      <c r="DZ41" s="2051"/>
      <c r="EA41" s="2051"/>
      <c r="EB41" s="2051"/>
      <c r="EC41" s="2051"/>
      <c r="ED41" s="2051"/>
      <c r="EE41" s="2051"/>
      <c r="EF41" s="2051"/>
      <c r="EG41" s="2051"/>
      <c r="EH41" s="2051"/>
      <c r="EI41" s="2051"/>
      <c r="EJ41" s="2051"/>
      <c r="EK41" s="2051"/>
      <c r="EL41" s="2051"/>
      <c r="EM41" s="2052"/>
    </row>
    <row r="42" spans="2:144" s="304" customFormat="1" ht="21" customHeight="1">
      <c r="B42" s="311"/>
      <c r="C42" s="2182"/>
      <c r="D42" s="2183"/>
      <c r="E42" s="2183"/>
      <c r="F42" s="2183"/>
      <c r="G42" s="2183"/>
      <c r="H42" s="2183"/>
      <c r="I42" s="2183"/>
      <c r="J42" s="2183"/>
      <c r="K42" s="2183"/>
      <c r="L42" s="2183"/>
      <c r="M42" s="2183"/>
      <c r="N42" s="2183"/>
      <c r="O42" s="2183"/>
      <c r="P42" s="2183"/>
      <c r="Q42" s="2183"/>
      <c r="R42" s="2183"/>
      <c r="S42" s="2183"/>
      <c r="T42" s="2183"/>
      <c r="U42" s="2183"/>
      <c r="V42" s="2183"/>
      <c r="W42" s="2183"/>
      <c r="X42" s="2183"/>
      <c r="Y42" s="2183"/>
      <c r="Z42" s="2184"/>
      <c r="AA42" s="2186"/>
      <c r="AB42" s="2188"/>
      <c r="AC42" s="2188"/>
      <c r="AD42" s="2188"/>
      <c r="AE42" s="2188"/>
      <c r="AF42" s="2188"/>
      <c r="AG42" s="2188"/>
      <c r="AH42" s="2188"/>
      <c r="AI42" s="2188"/>
      <c r="AJ42" s="2188"/>
      <c r="AK42" s="2188"/>
      <c r="AL42" s="2188"/>
      <c r="AM42" s="2188"/>
      <c r="AN42" s="2188"/>
      <c r="AO42" s="2188"/>
      <c r="AP42" s="2188"/>
      <c r="AQ42" s="2188"/>
      <c r="AR42" s="2188"/>
      <c r="AS42" s="2188"/>
      <c r="AT42" s="2188"/>
      <c r="AU42" s="2188"/>
      <c r="AV42" s="2188"/>
      <c r="AW42" s="2188"/>
      <c r="AX42" s="2189"/>
      <c r="AY42" s="2186"/>
      <c r="AZ42" s="2183"/>
      <c r="BA42" s="2183"/>
      <c r="BB42" s="2183"/>
      <c r="BC42" s="2183"/>
      <c r="BD42" s="2183"/>
      <c r="BE42" s="2183"/>
      <c r="BF42" s="2183"/>
      <c r="BG42" s="2183"/>
      <c r="BH42" s="2183"/>
      <c r="BI42" s="2183"/>
      <c r="BJ42" s="2183"/>
      <c r="BK42" s="2183"/>
      <c r="BL42" s="2183"/>
      <c r="BM42" s="2183"/>
      <c r="BN42" s="2183"/>
      <c r="BO42" s="2183"/>
      <c r="BP42" s="2183"/>
      <c r="BQ42" s="2183"/>
      <c r="BR42" s="2183"/>
      <c r="BS42" s="2183"/>
      <c r="BT42" s="2187"/>
      <c r="BU42" s="665"/>
      <c r="BV42" s="2196"/>
      <c r="BW42" s="2197"/>
      <c r="BX42" s="2197"/>
      <c r="BY42" s="2197"/>
      <c r="BZ42" s="2197"/>
      <c r="CA42" s="2197"/>
      <c r="CB42" s="2197"/>
      <c r="CC42" s="2197"/>
      <c r="CD42" s="2197"/>
      <c r="CE42" s="2197"/>
      <c r="CF42" s="2197"/>
      <c r="CG42" s="2197"/>
      <c r="CH42" s="2197"/>
      <c r="CI42" s="2197"/>
      <c r="CJ42" s="2197"/>
      <c r="CK42" s="2197"/>
      <c r="CL42" s="2197"/>
      <c r="CM42" s="2197"/>
      <c r="CN42" s="2197"/>
      <c r="CO42" s="2197"/>
      <c r="CP42" s="2197"/>
      <c r="CQ42" s="2197"/>
      <c r="CR42" s="2197"/>
      <c r="CS42" s="2197"/>
      <c r="CT42" s="2197"/>
      <c r="CU42" s="2197"/>
      <c r="CV42" s="2197"/>
      <c r="CW42" s="2197"/>
      <c r="CX42" s="2197"/>
      <c r="CY42" s="2197"/>
      <c r="CZ42" s="2197"/>
      <c r="DA42" s="2197"/>
      <c r="DB42" s="2197"/>
      <c r="DC42" s="2197"/>
      <c r="DD42" s="2197"/>
      <c r="DE42" s="2197"/>
      <c r="DF42" s="2197"/>
      <c r="DG42" s="2191"/>
      <c r="DH42" s="2191"/>
      <c r="DI42" s="2191"/>
      <c r="DJ42" s="2191"/>
      <c r="DK42" s="2191"/>
      <c r="DL42" s="2191"/>
      <c r="DM42" s="2191"/>
      <c r="DN42" s="2191"/>
      <c r="DO42" s="2191"/>
      <c r="DP42" s="2191"/>
      <c r="DQ42" s="2191"/>
      <c r="DR42" s="2191"/>
      <c r="DS42" s="2191"/>
      <c r="DT42" s="2191"/>
      <c r="DU42" s="2191"/>
      <c r="DV42" s="2191"/>
      <c r="DW42" s="2191"/>
      <c r="DX42" s="2191"/>
      <c r="DY42" s="2191"/>
      <c r="DZ42" s="2191"/>
      <c r="EA42" s="2191"/>
      <c r="EB42" s="2191"/>
      <c r="EC42" s="2191"/>
      <c r="ED42" s="2191"/>
      <c r="EE42" s="2191"/>
      <c r="EF42" s="2191"/>
      <c r="EG42" s="2191"/>
      <c r="EH42" s="2191"/>
      <c r="EI42" s="2191"/>
      <c r="EJ42" s="2191"/>
      <c r="EK42" s="2191"/>
      <c r="EL42" s="2191"/>
      <c r="EM42" s="2194"/>
    </row>
    <row r="43" spans="2:144" s="304" customFormat="1" ht="21" customHeight="1">
      <c r="B43" s="299" t="s">
        <v>1033</v>
      </c>
      <c r="C43" s="2178">
        <v>27413401744</v>
      </c>
      <c r="D43" s="2096"/>
      <c r="E43" s="2096"/>
      <c r="F43" s="2096"/>
      <c r="G43" s="2096"/>
      <c r="H43" s="2096"/>
      <c r="I43" s="2096"/>
      <c r="J43" s="2096"/>
      <c r="K43" s="2096"/>
      <c r="L43" s="2096"/>
      <c r="M43" s="2096"/>
      <c r="N43" s="2096"/>
      <c r="O43" s="2096"/>
      <c r="P43" s="2096"/>
      <c r="Q43" s="2096"/>
      <c r="R43" s="2096"/>
      <c r="S43" s="2096"/>
      <c r="T43" s="2096"/>
      <c r="U43" s="2096"/>
      <c r="V43" s="2096"/>
      <c r="W43" s="2096"/>
      <c r="X43" s="2096"/>
      <c r="Y43" s="2096"/>
      <c r="Z43" s="2099"/>
      <c r="AA43" s="2045">
        <v>10846928906</v>
      </c>
      <c r="AB43" s="2086"/>
      <c r="AC43" s="2086"/>
      <c r="AD43" s="2086"/>
      <c r="AE43" s="2086"/>
      <c r="AF43" s="2086"/>
      <c r="AG43" s="2086"/>
      <c r="AH43" s="2086"/>
      <c r="AI43" s="2086"/>
      <c r="AJ43" s="2086"/>
      <c r="AK43" s="2086"/>
      <c r="AL43" s="2086"/>
      <c r="AM43" s="2086"/>
      <c r="AN43" s="2086"/>
      <c r="AO43" s="2086"/>
      <c r="AP43" s="2086"/>
      <c r="AQ43" s="2086"/>
      <c r="AR43" s="2086"/>
      <c r="AS43" s="2086"/>
      <c r="AT43" s="2086"/>
      <c r="AU43" s="2086"/>
      <c r="AV43" s="2086"/>
      <c r="AW43" s="2086"/>
      <c r="AX43" s="2087"/>
      <c r="AY43" s="2045">
        <v>916926234</v>
      </c>
      <c r="AZ43" s="2096"/>
      <c r="BA43" s="2096"/>
      <c r="BB43" s="2096"/>
      <c r="BC43" s="2096"/>
      <c r="BD43" s="2096"/>
      <c r="BE43" s="2096"/>
      <c r="BF43" s="2096"/>
      <c r="BG43" s="2096"/>
      <c r="BH43" s="2096"/>
      <c r="BI43" s="2096"/>
      <c r="BJ43" s="2096"/>
      <c r="BK43" s="2096"/>
      <c r="BL43" s="2096"/>
      <c r="BM43" s="2096"/>
      <c r="BN43" s="2096"/>
      <c r="BO43" s="2096"/>
      <c r="BP43" s="2096"/>
      <c r="BQ43" s="2096"/>
      <c r="BR43" s="2096"/>
      <c r="BS43" s="2096"/>
      <c r="BT43" s="2097"/>
      <c r="BU43" s="1627"/>
      <c r="BV43" s="2043">
        <v>41579</v>
      </c>
      <c r="BW43" s="2044"/>
      <c r="BX43" s="2044"/>
      <c r="BY43" s="2044"/>
      <c r="BZ43" s="2044"/>
      <c r="CA43" s="2044"/>
      <c r="CB43" s="2044"/>
      <c r="CC43" s="2044"/>
      <c r="CD43" s="2044"/>
      <c r="CE43" s="2044"/>
      <c r="CF43" s="2044"/>
      <c r="CG43" s="2044"/>
      <c r="CH43" s="2044"/>
      <c r="CI43" s="2044"/>
      <c r="CJ43" s="2044"/>
      <c r="CK43" s="2044"/>
      <c r="CL43" s="2044"/>
      <c r="CM43" s="2044">
        <v>3919286463</v>
      </c>
      <c r="CN43" s="2044"/>
      <c r="CO43" s="2044"/>
      <c r="CP43" s="2044"/>
      <c r="CQ43" s="2044"/>
      <c r="CR43" s="2044"/>
      <c r="CS43" s="2044"/>
      <c r="CT43" s="2044"/>
      <c r="CU43" s="2044"/>
      <c r="CV43" s="2044"/>
      <c r="CW43" s="2044"/>
      <c r="CX43" s="2044"/>
      <c r="CY43" s="2044"/>
      <c r="CZ43" s="2044"/>
      <c r="DA43" s="2044"/>
      <c r="DB43" s="2044"/>
      <c r="DC43" s="2044"/>
      <c r="DD43" s="2044"/>
      <c r="DE43" s="2044"/>
      <c r="DF43" s="2044"/>
      <c r="DG43" s="2192">
        <v>24</v>
      </c>
      <c r="DH43" s="2192"/>
      <c r="DI43" s="2192"/>
      <c r="DJ43" s="2192"/>
      <c r="DK43" s="2192"/>
      <c r="DL43" s="2192"/>
      <c r="DM43" s="2192"/>
      <c r="DN43" s="2192"/>
      <c r="DO43" s="2192"/>
      <c r="DP43" s="2192"/>
      <c r="DQ43" s="2192"/>
      <c r="DR43" s="2192"/>
      <c r="DS43" s="2192"/>
      <c r="DT43" s="2192">
        <v>1153095</v>
      </c>
      <c r="DU43" s="2192"/>
      <c r="DV43" s="2192"/>
      <c r="DW43" s="2192"/>
      <c r="DX43" s="2192"/>
      <c r="DY43" s="2192"/>
      <c r="DZ43" s="2192"/>
      <c r="EA43" s="2192"/>
      <c r="EB43" s="2192"/>
      <c r="EC43" s="2192"/>
      <c r="ED43" s="2192"/>
      <c r="EE43" s="2192"/>
      <c r="EF43" s="2192"/>
      <c r="EG43" s="2192"/>
      <c r="EH43" s="2192"/>
      <c r="EI43" s="2192"/>
      <c r="EJ43" s="2192"/>
      <c r="EK43" s="2192"/>
      <c r="EL43" s="2192"/>
      <c r="EM43" s="2195"/>
    </row>
    <row r="44" spans="2:144" s="304" customFormat="1" ht="21" customHeight="1">
      <c r="B44" s="299" t="s">
        <v>1034</v>
      </c>
      <c r="C44" s="2178">
        <v>25347422903</v>
      </c>
      <c r="D44" s="2096"/>
      <c r="E44" s="2096"/>
      <c r="F44" s="2096"/>
      <c r="G44" s="2096"/>
      <c r="H44" s="2096"/>
      <c r="I44" s="2096"/>
      <c r="J44" s="2096"/>
      <c r="K44" s="2096"/>
      <c r="L44" s="2096"/>
      <c r="M44" s="2096"/>
      <c r="N44" s="2096"/>
      <c r="O44" s="2096"/>
      <c r="P44" s="2096"/>
      <c r="Q44" s="2096"/>
      <c r="R44" s="2096"/>
      <c r="S44" s="2096"/>
      <c r="T44" s="2096"/>
      <c r="U44" s="2096"/>
      <c r="V44" s="2096"/>
      <c r="W44" s="2096"/>
      <c r="X44" s="2096"/>
      <c r="Y44" s="2096"/>
      <c r="Z44" s="2099"/>
      <c r="AA44" s="2045">
        <v>10043886233</v>
      </c>
      <c r="AB44" s="2086"/>
      <c r="AC44" s="2086"/>
      <c r="AD44" s="2086"/>
      <c r="AE44" s="2086"/>
      <c r="AF44" s="2086"/>
      <c r="AG44" s="2086"/>
      <c r="AH44" s="2086"/>
      <c r="AI44" s="2086"/>
      <c r="AJ44" s="2086"/>
      <c r="AK44" s="2086"/>
      <c r="AL44" s="2086"/>
      <c r="AM44" s="2086"/>
      <c r="AN44" s="2086"/>
      <c r="AO44" s="2086"/>
      <c r="AP44" s="2086"/>
      <c r="AQ44" s="2086"/>
      <c r="AR44" s="2086"/>
      <c r="AS44" s="2086"/>
      <c r="AT44" s="2086"/>
      <c r="AU44" s="2086"/>
      <c r="AV44" s="2086"/>
      <c r="AW44" s="2086"/>
      <c r="AX44" s="2087"/>
      <c r="AY44" s="2045">
        <v>868091397</v>
      </c>
      <c r="AZ44" s="2096"/>
      <c r="BA44" s="2096"/>
      <c r="BB44" s="2096"/>
      <c r="BC44" s="2096"/>
      <c r="BD44" s="2096"/>
      <c r="BE44" s="2096"/>
      <c r="BF44" s="2096"/>
      <c r="BG44" s="2096"/>
      <c r="BH44" s="2096"/>
      <c r="BI44" s="2096"/>
      <c r="BJ44" s="2096"/>
      <c r="BK44" s="2096"/>
      <c r="BL44" s="2096"/>
      <c r="BM44" s="2096"/>
      <c r="BN44" s="2096"/>
      <c r="BO44" s="2096"/>
      <c r="BP44" s="2096"/>
      <c r="BQ44" s="2096"/>
      <c r="BR44" s="2096"/>
      <c r="BS44" s="2096"/>
      <c r="BT44" s="2097"/>
      <c r="BU44" s="1627"/>
      <c r="BV44" s="2043">
        <v>40070</v>
      </c>
      <c r="BW44" s="2044"/>
      <c r="BX44" s="2044"/>
      <c r="BY44" s="2044"/>
      <c r="BZ44" s="2044"/>
      <c r="CA44" s="2044"/>
      <c r="CB44" s="2044"/>
      <c r="CC44" s="2044"/>
      <c r="CD44" s="2044"/>
      <c r="CE44" s="2044"/>
      <c r="CF44" s="2044"/>
      <c r="CG44" s="2044"/>
      <c r="CH44" s="2044"/>
      <c r="CI44" s="2044"/>
      <c r="CJ44" s="2044"/>
      <c r="CK44" s="2044"/>
      <c r="CL44" s="2044"/>
      <c r="CM44" s="2044">
        <v>3672155454</v>
      </c>
      <c r="CN44" s="2044"/>
      <c r="CO44" s="2044"/>
      <c r="CP44" s="2044"/>
      <c r="CQ44" s="2044"/>
      <c r="CR44" s="2044"/>
      <c r="CS44" s="2044"/>
      <c r="CT44" s="2044"/>
      <c r="CU44" s="2044"/>
      <c r="CV44" s="2044"/>
      <c r="CW44" s="2044"/>
      <c r="CX44" s="2044"/>
      <c r="CY44" s="2044"/>
      <c r="CZ44" s="2044"/>
      <c r="DA44" s="2044"/>
      <c r="DB44" s="2044"/>
      <c r="DC44" s="2044"/>
      <c r="DD44" s="2044"/>
      <c r="DE44" s="2044"/>
      <c r="DF44" s="2044"/>
      <c r="DG44" s="2192">
        <v>29</v>
      </c>
      <c r="DH44" s="2192"/>
      <c r="DI44" s="2192"/>
      <c r="DJ44" s="2192"/>
      <c r="DK44" s="2192"/>
      <c r="DL44" s="2192"/>
      <c r="DM44" s="2192"/>
      <c r="DN44" s="2192"/>
      <c r="DO44" s="2192"/>
      <c r="DP44" s="2192"/>
      <c r="DQ44" s="2192"/>
      <c r="DR44" s="2192"/>
      <c r="DS44" s="2192"/>
      <c r="DT44" s="2192">
        <v>1101271</v>
      </c>
      <c r="DU44" s="2192"/>
      <c r="DV44" s="2192"/>
      <c r="DW44" s="2192"/>
      <c r="DX44" s="2192"/>
      <c r="DY44" s="2192"/>
      <c r="DZ44" s="2192"/>
      <c r="EA44" s="2192"/>
      <c r="EB44" s="2192"/>
      <c r="EC44" s="2192"/>
      <c r="ED44" s="2192"/>
      <c r="EE44" s="2192"/>
      <c r="EF44" s="2192"/>
      <c r="EG44" s="2192"/>
      <c r="EH44" s="2192"/>
      <c r="EI44" s="2192"/>
      <c r="EJ44" s="2192"/>
      <c r="EK44" s="2192"/>
      <c r="EL44" s="2192"/>
      <c r="EM44" s="2195"/>
    </row>
    <row r="45" spans="2:144" s="304" customFormat="1" ht="21" customHeight="1">
      <c r="B45" s="299" t="s">
        <v>1035</v>
      </c>
      <c r="C45" s="2178">
        <v>21499027415</v>
      </c>
      <c r="D45" s="2096"/>
      <c r="E45" s="2096"/>
      <c r="F45" s="2096"/>
      <c r="G45" s="2096"/>
      <c r="H45" s="2096"/>
      <c r="I45" s="2096"/>
      <c r="J45" s="2096"/>
      <c r="K45" s="2096"/>
      <c r="L45" s="2096"/>
      <c r="M45" s="2096"/>
      <c r="N45" s="2096"/>
      <c r="O45" s="2096"/>
      <c r="P45" s="2096"/>
      <c r="Q45" s="2096"/>
      <c r="R45" s="2096"/>
      <c r="S45" s="2096"/>
      <c r="T45" s="2096"/>
      <c r="U45" s="2096"/>
      <c r="V45" s="2096"/>
      <c r="W45" s="2096"/>
      <c r="X45" s="2096"/>
      <c r="Y45" s="2096"/>
      <c r="Z45" s="2099"/>
      <c r="AA45" s="2045">
        <v>8463862149</v>
      </c>
      <c r="AB45" s="2086"/>
      <c r="AC45" s="2086"/>
      <c r="AD45" s="2086"/>
      <c r="AE45" s="2086"/>
      <c r="AF45" s="2086"/>
      <c r="AG45" s="2086"/>
      <c r="AH45" s="2086"/>
      <c r="AI45" s="2086"/>
      <c r="AJ45" s="2086"/>
      <c r="AK45" s="2086"/>
      <c r="AL45" s="2086"/>
      <c r="AM45" s="2086"/>
      <c r="AN45" s="2086"/>
      <c r="AO45" s="2086"/>
      <c r="AP45" s="2086"/>
      <c r="AQ45" s="2086"/>
      <c r="AR45" s="2086"/>
      <c r="AS45" s="2086"/>
      <c r="AT45" s="2086"/>
      <c r="AU45" s="2086"/>
      <c r="AV45" s="2086"/>
      <c r="AW45" s="2086"/>
      <c r="AX45" s="2087"/>
      <c r="AY45" s="2045">
        <v>831043531</v>
      </c>
      <c r="AZ45" s="2096"/>
      <c r="BA45" s="2096"/>
      <c r="BB45" s="2096"/>
      <c r="BC45" s="2096"/>
      <c r="BD45" s="2096"/>
      <c r="BE45" s="2096"/>
      <c r="BF45" s="2096"/>
      <c r="BG45" s="2096"/>
      <c r="BH45" s="2096"/>
      <c r="BI45" s="2096"/>
      <c r="BJ45" s="2096"/>
      <c r="BK45" s="2096"/>
      <c r="BL45" s="2096"/>
      <c r="BM45" s="2096"/>
      <c r="BN45" s="2096"/>
      <c r="BO45" s="2096"/>
      <c r="BP45" s="2096"/>
      <c r="BQ45" s="2096"/>
      <c r="BR45" s="2096"/>
      <c r="BS45" s="2096"/>
      <c r="BT45" s="2097"/>
      <c r="BU45" s="1627"/>
      <c r="BV45" s="2043">
        <v>34873</v>
      </c>
      <c r="BW45" s="2044"/>
      <c r="BX45" s="2044"/>
      <c r="BY45" s="2044"/>
      <c r="BZ45" s="2044"/>
      <c r="CA45" s="2044"/>
      <c r="CB45" s="2044"/>
      <c r="CC45" s="2044"/>
      <c r="CD45" s="2044"/>
      <c r="CE45" s="2044"/>
      <c r="CF45" s="2044"/>
      <c r="CG45" s="2044"/>
      <c r="CH45" s="2044"/>
      <c r="CI45" s="2044"/>
      <c r="CJ45" s="2044"/>
      <c r="CK45" s="2044"/>
      <c r="CL45" s="2044"/>
      <c r="CM45" s="2044">
        <v>3191366877</v>
      </c>
      <c r="CN45" s="2044"/>
      <c r="CO45" s="2044"/>
      <c r="CP45" s="2044"/>
      <c r="CQ45" s="2044"/>
      <c r="CR45" s="2044"/>
      <c r="CS45" s="2044"/>
      <c r="CT45" s="2044"/>
      <c r="CU45" s="2044"/>
      <c r="CV45" s="2044"/>
      <c r="CW45" s="2044"/>
      <c r="CX45" s="2044"/>
      <c r="CY45" s="2044"/>
      <c r="CZ45" s="2044"/>
      <c r="DA45" s="2044"/>
      <c r="DB45" s="2044"/>
      <c r="DC45" s="2044"/>
      <c r="DD45" s="2044"/>
      <c r="DE45" s="2044"/>
      <c r="DF45" s="2044"/>
      <c r="DG45" s="2192">
        <v>53</v>
      </c>
      <c r="DH45" s="2192"/>
      <c r="DI45" s="2192"/>
      <c r="DJ45" s="2192"/>
      <c r="DK45" s="2192"/>
      <c r="DL45" s="2192"/>
      <c r="DM45" s="2192"/>
      <c r="DN45" s="2192"/>
      <c r="DO45" s="2192"/>
      <c r="DP45" s="2192"/>
      <c r="DQ45" s="2192"/>
      <c r="DR45" s="2192"/>
      <c r="DS45" s="2192"/>
      <c r="DT45" s="2192">
        <v>2179106</v>
      </c>
      <c r="DU45" s="2192"/>
      <c r="DV45" s="2192"/>
      <c r="DW45" s="2192"/>
      <c r="DX45" s="2192"/>
      <c r="DY45" s="2192"/>
      <c r="DZ45" s="2192"/>
      <c r="EA45" s="2192"/>
      <c r="EB45" s="2192"/>
      <c r="EC45" s="2192"/>
      <c r="ED45" s="2192"/>
      <c r="EE45" s="2192"/>
      <c r="EF45" s="2192"/>
      <c r="EG45" s="2192"/>
      <c r="EH45" s="2192"/>
      <c r="EI45" s="2192"/>
      <c r="EJ45" s="2192"/>
      <c r="EK45" s="2192"/>
      <c r="EL45" s="2192"/>
      <c r="EM45" s="2195"/>
    </row>
    <row r="46" spans="2:144" s="304" customFormat="1" ht="21" customHeight="1">
      <c r="B46" s="299" t="s">
        <v>1036</v>
      </c>
      <c r="C46" s="2178">
        <v>17361979245</v>
      </c>
      <c r="D46" s="2096"/>
      <c r="E46" s="2096"/>
      <c r="F46" s="2096"/>
      <c r="G46" s="2096"/>
      <c r="H46" s="2096"/>
      <c r="I46" s="2096"/>
      <c r="J46" s="2096"/>
      <c r="K46" s="2096"/>
      <c r="L46" s="2096"/>
      <c r="M46" s="2096"/>
      <c r="N46" s="2096"/>
      <c r="O46" s="2096"/>
      <c r="P46" s="2096"/>
      <c r="Q46" s="2096"/>
      <c r="R46" s="2096"/>
      <c r="S46" s="2096"/>
      <c r="T46" s="2096"/>
      <c r="U46" s="2096"/>
      <c r="V46" s="2096"/>
      <c r="W46" s="2096"/>
      <c r="X46" s="2096"/>
      <c r="Y46" s="2096"/>
      <c r="Z46" s="2099"/>
      <c r="AA46" s="2045">
        <v>6839925375</v>
      </c>
      <c r="AB46" s="2086"/>
      <c r="AC46" s="2086"/>
      <c r="AD46" s="2086"/>
      <c r="AE46" s="2086"/>
      <c r="AF46" s="2086"/>
      <c r="AG46" s="2086"/>
      <c r="AH46" s="2086"/>
      <c r="AI46" s="2086"/>
      <c r="AJ46" s="2086"/>
      <c r="AK46" s="2086"/>
      <c r="AL46" s="2086"/>
      <c r="AM46" s="2086"/>
      <c r="AN46" s="2086"/>
      <c r="AO46" s="2086"/>
      <c r="AP46" s="2086"/>
      <c r="AQ46" s="2086"/>
      <c r="AR46" s="2086"/>
      <c r="AS46" s="2086"/>
      <c r="AT46" s="2086"/>
      <c r="AU46" s="2086"/>
      <c r="AV46" s="2086"/>
      <c r="AW46" s="2086"/>
      <c r="AX46" s="2087"/>
      <c r="AY46" s="2045">
        <v>638716319</v>
      </c>
      <c r="AZ46" s="2096"/>
      <c r="BA46" s="2096"/>
      <c r="BB46" s="2096"/>
      <c r="BC46" s="2096"/>
      <c r="BD46" s="2096"/>
      <c r="BE46" s="2096"/>
      <c r="BF46" s="2096"/>
      <c r="BG46" s="2096"/>
      <c r="BH46" s="2096"/>
      <c r="BI46" s="2096"/>
      <c r="BJ46" s="2096"/>
      <c r="BK46" s="2096"/>
      <c r="BL46" s="2096"/>
      <c r="BM46" s="2096"/>
      <c r="BN46" s="2096"/>
      <c r="BO46" s="2096"/>
      <c r="BP46" s="2096"/>
      <c r="BQ46" s="2096"/>
      <c r="BR46" s="2096"/>
      <c r="BS46" s="2096"/>
      <c r="BT46" s="2097"/>
      <c r="BU46" s="1627"/>
      <c r="BV46" s="2043">
        <v>30805</v>
      </c>
      <c r="BW46" s="2044"/>
      <c r="BX46" s="2044"/>
      <c r="BY46" s="2044"/>
      <c r="BZ46" s="2044"/>
      <c r="CA46" s="2044"/>
      <c r="CB46" s="2044"/>
      <c r="CC46" s="2044"/>
      <c r="CD46" s="2044"/>
      <c r="CE46" s="2044"/>
      <c r="CF46" s="2044"/>
      <c r="CG46" s="2044"/>
      <c r="CH46" s="2044"/>
      <c r="CI46" s="2044"/>
      <c r="CJ46" s="2044"/>
      <c r="CK46" s="2044"/>
      <c r="CL46" s="2044"/>
      <c r="CM46" s="2044">
        <v>2701503643</v>
      </c>
      <c r="CN46" s="2044"/>
      <c r="CO46" s="2044"/>
      <c r="CP46" s="2044"/>
      <c r="CQ46" s="2044"/>
      <c r="CR46" s="2044"/>
      <c r="CS46" s="2044"/>
      <c r="CT46" s="2044"/>
      <c r="CU46" s="2044"/>
      <c r="CV46" s="2044"/>
      <c r="CW46" s="2044"/>
      <c r="CX46" s="2044"/>
      <c r="CY46" s="2044"/>
      <c r="CZ46" s="2044"/>
      <c r="DA46" s="2044"/>
      <c r="DB46" s="2044"/>
      <c r="DC46" s="2044"/>
      <c r="DD46" s="2044"/>
      <c r="DE46" s="2044"/>
      <c r="DF46" s="2044"/>
      <c r="DG46" s="2192">
        <v>46</v>
      </c>
      <c r="DH46" s="2192"/>
      <c r="DI46" s="2192"/>
      <c r="DJ46" s="2192"/>
      <c r="DK46" s="2192"/>
      <c r="DL46" s="2192"/>
      <c r="DM46" s="2192"/>
      <c r="DN46" s="2192"/>
      <c r="DO46" s="2192"/>
      <c r="DP46" s="2192"/>
      <c r="DQ46" s="2192"/>
      <c r="DR46" s="2192"/>
      <c r="DS46" s="2192"/>
      <c r="DT46" s="2192">
        <v>1309614</v>
      </c>
      <c r="DU46" s="2192"/>
      <c r="DV46" s="2192"/>
      <c r="DW46" s="2192"/>
      <c r="DX46" s="2192"/>
      <c r="DY46" s="2192"/>
      <c r="DZ46" s="2192"/>
      <c r="EA46" s="2192"/>
      <c r="EB46" s="2192"/>
      <c r="EC46" s="2192"/>
      <c r="ED46" s="2192"/>
      <c r="EE46" s="2192"/>
      <c r="EF46" s="2192"/>
      <c r="EG46" s="2192"/>
      <c r="EH46" s="2192"/>
      <c r="EI46" s="2192"/>
      <c r="EJ46" s="2192"/>
      <c r="EK46" s="2192"/>
      <c r="EL46" s="2192"/>
      <c r="EM46" s="2195"/>
    </row>
    <row r="47" spans="2:144" s="304" customFormat="1" ht="21" customHeight="1" thickBot="1">
      <c r="B47" s="300" t="s">
        <v>1037</v>
      </c>
      <c r="C47" s="2100">
        <v>10693821547</v>
      </c>
      <c r="D47" s="2101"/>
      <c r="E47" s="2101"/>
      <c r="F47" s="2101"/>
      <c r="G47" s="2101"/>
      <c r="H47" s="2101"/>
      <c r="I47" s="2101"/>
      <c r="J47" s="2101"/>
      <c r="K47" s="2101"/>
      <c r="L47" s="2101"/>
      <c r="M47" s="2101"/>
      <c r="N47" s="2101"/>
      <c r="O47" s="2101"/>
      <c r="P47" s="2101"/>
      <c r="Q47" s="2101"/>
      <c r="R47" s="2101"/>
      <c r="S47" s="2101"/>
      <c r="T47" s="2101"/>
      <c r="U47" s="2101"/>
      <c r="V47" s="2101"/>
      <c r="W47" s="2101"/>
      <c r="X47" s="2101"/>
      <c r="Y47" s="2101"/>
      <c r="Z47" s="2102"/>
      <c r="AA47" s="2103">
        <v>4236201967</v>
      </c>
      <c r="AB47" s="2104"/>
      <c r="AC47" s="2104"/>
      <c r="AD47" s="2104"/>
      <c r="AE47" s="2104"/>
      <c r="AF47" s="2104"/>
      <c r="AG47" s="2104"/>
      <c r="AH47" s="2104"/>
      <c r="AI47" s="2104"/>
      <c r="AJ47" s="2104"/>
      <c r="AK47" s="2104"/>
      <c r="AL47" s="2104"/>
      <c r="AM47" s="2104"/>
      <c r="AN47" s="2104"/>
      <c r="AO47" s="2104"/>
      <c r="AP47" s="2104"/>
      <c r="AQ47" s="2104"/>
      <c r="AR47" s="2104"/>
      <c r="AS47" s="2104"/>
      <c r="AT47" s="2104"/>
      <c r="AU47" s="2104"/>
      <c r="AV47" s="2104"/>
      <c r="AW47" s="2104"/>
      <c r="AX47" s="2105"/>
      <c r="AY47" s="2107">
        <v>420472121</v>
      </c>
      <c r="AZ47" s="2108"/>
      <c r="BA47" s="2108"/>
      <c r="BB47" s="2108"/>
      <c r="BC47" s="2108"/>
      <c r="BD47" s="2108"/>
      <c r="BE47" s="2108"/>
      <c r="BF47" s="2108"/>
      <c r="BG47" s="2108"/>
      <c r="BH47" s="2108"/>
      <c r="BI47" s="2108"/>
      <c r="BJ47" s="2108"/>
      <c r="BK47" s="2108"/>
      <c r="BL47" s="2108"/>
      <c r="BM47" s="2108"/>
      <c r="BN47" s="2108"/>
      <c r="BO47" s="2108"/>
      <c r="BP47" s="2108"/>
      <c r="BQ47" s="2108"/>
      <c r="BR47" s="2108"/>
      <c r="BS47" s="2108"/>
      <c r="BT47" s="2109"/>
      <c r="BU47" s="1627"/>
      <c r="BV47" s="2084">
        <v>21145</v>
      </c>
      <c r="BW47" s="2077"/>
      <c r="BX47" s="2077"/>
      <c r="BY47" s="2077"/>
      <c r="BZ47" s="2077"/>
      <c r="CA47" s="2077"/>
      <c r="CB47" s="2077"/>
      <c r="CC47" s="2077"/>
      <c r="CD47" s="2077"/>
      <c r="CE47" s="2077"/>
      <c r="CF47" s="2077"/>
      <c r="CG47" s="2077"/>
      <c r="CH47" s="2077"/>
      <c r="CI47" s="2077"/>
      <c r="CJ47" s="2077"/>
      <c r="CK47" s="2077"/>
      <c r="CL47" s="2077"/>
      <c r="CM47" s="2077">
        <v>1842279691</v>
      </c>
      <c r="CN47" s="2077"/>
      <c r="CO47" s="2077"/>
      <c r="CP47" s="2077"/>
      <c r="CQ47" s="2077"/>
      <c r="CR47" s="2077"/>
      <c r="CS47" s="2077"/>
      <c r="CT47" s="2077"/>
      <c r="CU47" s="2077"/>
      <c r="CV47" s="2077"/>
      <c r="CW47" s="2077"/>
      <c r="CX47" s="2077"/>
      <c r="CY47" s="2077"/>
      <c r="CZ47" s="2077"/>
      <c r="DA47" s="2077"/>
      <c r="DB47" s="2077"/>
      <c r="DC47" s="2077"/>
      <c r="DD47" s="2077"/>
      <c r="DE47" s="2077"/>
      <c r="DF47" s="2077"/>
      <c r="DG47" s="2047">
        <v>38</v>
      </c>
      <c r="DH47" s="2047"/>
      <c r="DI47" s="2047"/>
      <c r="DJ47" s="2047"/>
      <c r="DK47" s="2047"/>
      <c r="DL47" s="2047"/>
      <c r="DM47" s="2047"/>
      <c r="DN47" s="2047"/>
      <c r="DO47" s="2047"/>
      <c r="DP47" s="2047"/>
      <c r="DQ47" s="2047"/>
      <c r="DR47" s="2047"/>
      <c r="DS47" s="2047"/>
      <c r="DT47" s="2047">
        <v>1974548</v>
      </c>
      <c r="DU47" s="2047"/>
      <c r="DV47" s="2047"/>
      <c r="DW47" s="2047"/>
      <c r="DX47" s="2047"/>
      <c r="DY47" s="2047"/>
      <c r="DZ47" s="2047"/>
      <c r="EA47" s="2047"/>
      <c r="EB47" s="2047"/>
      <c r="EC47" s="2047"/>
      <c r="ED47" s="2047"/>
      <c r="EE47" s="2047"/>
      <c r="EF47" s="2047"/>
      <c r="EG47" s="2047"/>
      <c r="EH47" s="2047"/>
      <c r="EI47" s="2047"/>
      <c r="EJ47" s="2047"/>
      <c r="EK47" s="2047"/>
      <c r="EL47" s="2047"/>
      <c r="EM47" s="2057"/>
    </row>
    <row r="48" spans="2:144" ht="21" customHeight="1">
      <c r="B48" s="2193"/>
      <c r="C48" s="2160"/>
      <c r="D48" s="2160"/>
      <c r="E48" s="2160"/>
      <c r="F48" s="2160"/>
      <c r="G48" s="2160"/>
      <c r="H48" s="2160"/>
      <c r="I48" s="2160"/>
      <c r="J48" s="2160"/>
      <c r="K48" s="2160"/>
      <c r="L48" s="2160"/>
      <c r="M48" s="2160"/>
      <c r="N48" s="2160"/>
      <c r="O48" s="2160"/>
      <c r="P48" s="2160"/>
      <c r="Q48" s="2160"/>
      <c r="R48" s="2160"/>
      <c r="S48" s="2160"/>
      <c r="T48" s="2160"/>
      <c r="U48" s="2160"/>
      <c r="V48" s="2160"/>
      <c r="W48" s="2160"/>
      <c r="X48" s="2160"/>
      <c r="Y48" s="2160"/>
      <c r="Z48" s="2160"/>
      <c r="AA48" s="2160"/>
      <c r="AB48" s="2160"/>
      <c r="AC48" s="2160"/>
      <c r="AD48" s="2160"/>
      <c r="AE48" s="2160"/>
      <c r="AF48" s="2160"/>
      <c r="AG48" s="2160"/>
      <c r="AH48" s="2160"/>
      <c r="AI48" s="2160"/>
      <c r="AJ48" s="2160"/>
      <c r="AK48" s="2160"/>
      <c r="AL48" s="2160"/>
      <c r="AM48" s="2160"/>
      <c r="AN48" s="2160"/>
      <c r="AO48" s="2160"/>
      <c r="AP48" s="2160"/>
      <c r="AQ48" s="2160"/>
      <c r="AR48" s="2160"/>
      <c r="AS48" s="2160"/>
      <c r="AT48" s="2160"/>
      <c r="AU48" s="2160"/>
      <c r="AV48" s="2160"/>
      <c r="AW48" s="2160"/>
      <c r="AX48" s="2160"/>
      <c r="AY48" s="2160"/>
      <c r="AZ48" s="2160"/>
      <c r="BA48" s="2160"/>
      <c r="BB48" s="2160"/>
      <c r="BC48" s="2160"/>
      <c r="BD48" s="2160"/>
      <c r="BE48" s="2160"/>
      <c r="BF48" s="2160"/>
      <c r="BG48" s="2160"/>
      <c r="BH48" s="2160"/>
      <c r="BI48" s="2160"/>
      <c r="BJ48" s="2160"/>
      <c r="BK48" s="2160"/>
      <c r="BL48" s="2160"/>
      <c r="BM48" s="2160"/>
      <c r="BN48" s="2160"/>
      <c r="BO48" s="2160"/>
      <c r="BP48" s="2160"/>
      <c r="BQ48" s="2160"/>
      <c r="BR48" s="2160"/>
      <c r="BS48" s="2160"/>
      <c r="BT48" s="2160"/>
      <c r="BW48" s="580"/>
      <c r="BX48" s="2169" t="s">
        <v>724</v>
      </c>
      <c r="BY48" s="2170"/>
      <c r="BZ48" s="2170"/>
      <c r="CA48" s="2170"/>
      <c r="CB48" s="2170"/>
      <c r="CC48" s="2170"/>
      <c r="CD48" s="2170"/>
      <c r="CE48" s="2170"/>
      <c r="CF48" s="2170"/>
      <c r="CG48" s="2170"/>
      <c r="CH48" s="2170"/>
      <c r="CI48" s="2170"/>
      <c r="CJ48" s="2170"/>
      <c r="CK48" s="2170"/>
      <c r="CL48" s="2170"/>
      <c r="CM48" s="2170"/>
      <c r="CN48" s="2170"/>
      <c r="CO48" s="2170"/>
      <c r="CP48" s="2170"/>
      <c r="CQ48" s="2170"/>
      <c r="CR48" s="2170"/>
      <c r="CS48" s="2170"/>
      <c r="CT48" s="2170"/>
      <c r="CU48" s="2170"/>
      <c r="CV48" s="2170"/>
      <c r="CW48" s="2170"/>
      <c r="CX48" s="2170"/>
      <c r="CY48" s="2170"/>
      <c r="CZ48" s="2170"/>
      <c r="DA48" s="2170"/>
      <c r="DB48" s="2170"/>
      <c r="DC48" s="2170"/>
      <c r="DD48" s="2170"/>
      <c r="DE48" s="2170"/>
      <c r="DF48" s="2170"/>
      <c r="DG48" s="2170"/>
      <c r="DH48" s="2170"/>
      <c r="DI48" s="2170"/>
      <c r="DJ48" s="2170"/>
      <c r="DK48" s="2170"/>
      <c r="DL48" s="2170"/>
      <c r="DM48" s="2170"/>
      <c r="DN48" s="2170"/>
      <c r="DO48" s="2170"/>
      <c r="DP48" s="2170"/>
      <c r="DQ48" s="2170"/>
      <c r="DR48" s="2170"/>
      <c r="DS48" s="2170"/>
      <c r="DT48" s="2170"/>
      <c r="DU48" s="2170"/>
      <c r="DV48" s="2170"/>
      <c r="DW48" s="2170"/>
      <c r="DX48" s="2170"/>
      <c r="DY48" s="2170"/>
      <c r="DZ48" s="2170"/>
      <c r="EA48" s="2170"/>
      <c r="EB48" s="2170"/>
      <c r="EC48" s="2170"/>
      <c r="ED48" s="2170"/>
      <c r="EE48" s="2170"/>
      <c r="EF48" s="2170"/>
      <c r="EG48" s="2170"/>
      <c r="EH48" s="2170"/>
      <c r="EI48" s="2170"/>
      <c r="EJ48" s="2170"/>
      <c r="EK48" s="2170"/>
      <c r="EL48" s="2170"/>
      <c r="EM48" s="2170"/>
    </row>
    <row r="49" ht="21" customHeight="1"/>
    <row r="50" ht="21" customHeight="1"/>
    <row r="51" ht="21" customHeight="1"/>
    <row r="52" ht="21" customHeight="1"/>
    <row r="53" ht="21" customHeight="1"/>
  </sheetData>
  <mergeCells count="392">
    <mergeCell ref="EA32:EM32"/>
    <mergeCell ref="DQ33:DZ33"/>
    <mergeCell ref="EA33:EM33"/>
    <mergeCell ref="EA34:EM34"/>
    <mergeCell ref="EA35:EM35"/>
    <mergeCell ref="B27:B29"/>
    <mergeCell ref="B39:B41"/>
    <mergeCell ref="I35:R35"/>
    <mergeCell ref="S35:Y35"/>
    <mergeCell ref="C35:H35"/>
    <mergeCell ref="BV36:EM38"/>
    <mergeCell ref="C30:H30"/>
    <mergeCell ref="C31:H31"/>
    <mergeCell ref="I29:R29"/>
    <mergeCell ref="S29:Y29"/>
    <mergeCell ref="Z29:AK29"/>
    <mergeCell ref="I31:R31"/>
    <mergeCell ref="S31:Y31"/>
    <mergeCell ref="C27:BT27"/>
    <mergeCell ref="C28:R28"/>
    <mergeCell ref="C29:H29"/>
    <mergeCell ref="I30:R30"/>
    <mergeCell ref="C40:Z41"/>
    <mergeCell ref="AY40:BT41"/>
    <mergeCell ref="B24:AT26"/>
    <mergeCell ref="AU24:BT26"/>
    <mergeCell ref="Z31:AK31"/>
    <mergeCell ref="AR31:BA31"/>
    <mergeCell ref="BB31:BH31"/>
    <mergeCell ref="BI31:BT31"/>
    <mergeCell ref="AL31:AQ31"/>
    <mergeCell ref="BI33:BT33"/>
    <mergeCell ref="I32:R32"/>
    <mergeCell ref="S32:Y32"/>
    <mergeCell ref="C32:H32"/>
    <mergeCell ref="BB33:BH33"/>
    <mergeCell ref="AL33:AQ33"/>
    <mergeCell ref="I33:R33"/>
    <mergeCell ref="S33:Y33"/>
    <mergeCell ref="C33:H33"/>
    <mergeCell ref="S28:AK28"/>
    <mergeCell ref="Z32:AK32"/>
    <mergeCell ref="AR32:BA32"/>
    <mergeCell ref="BB32:BH32"/>
    <mergeCell ref="BI32:BT32"/>
    <mergeCell ref="AL32:AQ32"/>
    <mergeCell ref="Z33:AK33"/>
    <mergeCell ref="AR33:BA33"/>
    <mergeCell ref="BX48:EM48"/>
    <mergeCell ref="B48:BT48"/>
    <mergeCell ref="B36:BT38"/>
    <mergeCell ref="DG47:DS47"/>
    <mergeCell ref="DT42:EM42"/>
    <mergeCell ref="DT43:EM43"/>
    <mergeCell ref="DT44:EM44"/>
    <mergeCell ref="DT45:EM45"/>
    <mergeCell ref="DT46:EM46"/>
    <mergeCell ref="BV40:CL41"/>
    <mergeCell ref="CM40:DF41"/>
    <mergeCell ref="BV42:CL42"/>
    <mergeCell ref="CM42:DF42"/>
    <mergeCell ref="AY47:BT47"/>
    <mergeCell ref="AY44:BT44"/>
    <mergeCell ref="C47:Z47"/>
    <mergeCell ref="AA43:AX43"/>
    <mergeCell ref="AA44:AX44"/>
    <mergeCell ref="AA45:AX45"/>
    <mergeCell ref="AA46:AX46"/>
    <mergeCell ref="AY45:BT45"/>
    <mergeCell ref="AY46:BT46"/>
    <mergeCell ref="AA47:AX47"/>
    <mergeCell ref="AY43:BT43"/>
    <mergeCell ref="EC2:EM2"/>
    <mergeCell ref="BV12:EM14"/>
    <mergeCell ref="BV24:EM26"/>
    <mergeCell ref="B3:B5"/>
    <mergeCell ref="B15:B17"/>
    <mergeCell ref="DX10:EM10"/>
    <mergeCell ref="DX11:EM11"/>
    <mergeCell ref="DN10:DW10"/>
    <mergeCell ref="DN11:DW11"/>
    <mergeCell ref="DX6:EM6"/>
    <mergeCell ref="DX7:EM7"/>
    <mergeCell ref="DE4:EM4"/>
    <mergeCell ref="DE5:DM5"/>
    <mergeCell ref="DN5:DW5"/>
    <mergeCell ref="DE10:DM10"/>
    <mergeCell ref="DX8:EM8"/>
    <mergeCell ref="DX9:EM9"/>
    <mergeCell ref="DN8:DW8"/>
    <mergeCell ref="DN9:DW9"/>
    <mergeCell ref="DE11:DM11"/>
    <mergeCell ref="CE10:CN10"/>
    <mergeCell ref="AU22:BD22"/>
    <mergeCell ref="BV19:BZ19"/>
    <mergeCell ref="CO18:CV18"/>
    <mergeCell ref="DT47:EM47"/>
    <mergeCell ref="BV47:CL47"/>
    <mergeCell ref="CM47:DF47"/>
    <mergeCell ref="DG39:EM39"/>
    <mergeCell ref="DG40:DS41"/>
    <mergeCell ref="DT40:EM41"/>
    <mergeCell ref="DG42:DS42"/>
    <mergeCell ref="DG43:DS43"/>
    <mergeCell ref="DG44:DS44"/>
    <mergeCell ref="DG45:DS45"/>
    <mergeCell ref="DG46:DS46"/>
    <mergeCell ref="BV45:CL45"/>
    <mergeCell ref="CM45:DF45"/>
    <mergeCell ref="BV46:CL46"/>
    <mergeCell ref="CM46:DF46"/>
    <mergeCell ref="BV43:CL43"/>
    <mergeCell ref="CM43:DF43"/>
    <mergeCell ref="BV44:CL44"/>
    <mergeCell ref="CM44:DF44"/>
    <mergeCell ref="BV39:DF39"/>
    <mergeCell ref="CO7:DD7"/>
    <mergeCell ref="CO8:DD8"/>
    <mergeCell ref="CE7:CN7"/>
    <mergeCell ref="CE8:CN8"/>
    <mergeCell ref="CO9:DD9"/>
    <mergeCell ref="CO10:DD10"/>
    <mergeCell ref="BV10:CD10"/>
    <mergeCell ref="BV8:CD8"/>
    <mergeCell ref="BV17:BZ17"/>
    <mergeCell ref="CA17:CE17"/>
    <mergeCell ref="C19:K19"/>
    <mergeCell ref="C20:K20"/>
    <mergeCell ref="C21:K21"/>
    <mergeCell ref="C22:K22"/>
    <mergeCell ref="C23:K23"/>
    <mergeCell ref="L20:U20"/>
    <mergeCell ref="L21:U21"/>
    <mergeCell ref="L19:U19"/>
    <mergeCell ref="V19:AK19"/>
    <mergeCell ref="V20:AK20"/>
    <mergeCell ref="V22:AK22"/>
    <mergeCell ref="AL22:AT22"/>
    <mergeCell ref="L22:U22"/>
    <mergeCell ref="AU19:BD19"/>
    <mergeCell ref="AU20:BD20"/>
    <mergeCell ref="AU21:BD21"/>
    <mergeCell ref="DE9:DM9"/>
    <mergeCell ref="CO11:DD11"/>
    <mergeCell ref="L23:U23"/>
    <mergeCell ref="V23:AK23"/>
    <mergeCell ref="V21:AK21"/>
    <mergeCell ref="CA21:CE21"/>
    <mergeCell ref="CA22:CE22"/>
    <mergeCell ref="CF19:CN19"/>
    <mergeCell ref="CF20:CN20"/>
    <mergeCell ref="CF21:CN21"/>
    <mergeCell ref="BV11:CD11"/>
    <mergeCell ref="CF17:CN17"/>
    <mergeCell ref="CE11:CN11"/>
    <mergeCell ref="CA18:CE18"/>
    <mergeCell ref="CF18:CN18"/>
    <mergeCell ref="BV15:DE15"/>
    <mergeCell ref="CF23:CN23"/>
    <mergeCell ref="CA23:CE23"/>
    <mergeCell ref="BV23:BZ23"/>
    <mergeCell ref="CA19:CE19"/>
    <mergeCell ref="CA20:CE20"/>
    <mergeCell ref="CF22:CN22"/>
    <mergeCell ref="BV18:BZ18"/>
    <mergeCell ref="BV20:BZ20"/>
    <mergeCell ref="BV21:BZ21"/>
    <mergeCell ref="BV22:BZ22"/>
    <mergeCell ref="DK19:DT19"/>
    <mergeCell ref="DK20:DT20"/>
    <mergeCell ref="DK21:DT21"/>
    <mergeCell ref="DK22:DT22"/>
    <mergeCell ref="CW23:DE23"/>
    <mergeCell ref="CO19:CV19"/>
    <mergeCell ref="CO20:CV20"/>
    <mergeCell ref="CO21:CV21"/>
    <mergeCell ref="CO22:CV22"/>
    <mergeCell ref="CO23:CV23"/>
    <mergeCell ref="CW19:DE19"/>
    <mergeCell ref="CW20:DE20"/>
    <mergeCell ref="CW21:DE21"/>
    <mergeCell ref="CW22:DE22"/>
    <mergeCell ref="EB23:EM23"/>
    <mergeCell ref="DU23:EA23"/>
    <mergeCell ref="EB19:EM19"/>
    <mergeCell ref="EB20:EM20"/>
    <mergeCell ref="DU17:EA17"/>
    <mergeCell ref="CW17:DE17"/>
    <mergeCell ref="CW18:DE18"/>
    <mergeCell ref="DF18:DJ18"/>
    <mergeCell ref="DK18:DT18"/>
    <mergeCell ref="DU18:EA18"/>
    <mergeCell ref="EB17:EM17"/>
    <mergeCell ref="EB21:EM21"/>
    <mergeCell ref="EB22:EM22"/>
    <mergeCell ref="DU19:EA19"/>
    <mergeCell ref="DU20:EA20"/>
    <mergeCell ref="DU21:EA21"/>
    <mergeCell ref="DU22:EA22"/>
    <mergeCell ref="EB18:EM18"/>
    <mergeCell ref="DK23:DT23"/>
    <mergeCell ref="DF19:DJ19"/>
    <mergeCell ref="DF20:DJ20"/>
    <mergeCell ref="DF21:DJ21"/>
    <mergeCell ref="DF22:DJ22"/>
    <mergeCell ref="DF23:DJ23"/>
    <mergeCell ref="DU16:EM16"/>
    <mergeCell ref="DF16:DT16"/>
    <mergeCell ref="BV16:CN16"/>
    <mergeCell ref="CO16:DE16"/>
    <mergeCell ref="DF15:EM15"/>
    <mergeCell ref="CO17:CV17"/>
    <mergeCell ref="DF17:DJ17"/>
    <mergeCell ref="DK17:DT17"/>
    <mergeCell ref="BV4:DD4"/>
    <mergeCell ref="BV5:CD5"/>
    <mergeCell ref="CE5:CN5"/>
    <mergeCell ref="CO5:DD5"/>
    <mergeCell ref="BV6:CD6"/>
    <mergeCell ref="BV7:CD7"/>
    <mergeCell ref="BV9:CD9"/>
    <mergeCell ref="CE6:CN6"/>
    <mergeCell ref="CE9:CN9"/>
    <mergeCell ref="CO6:DD6"/>
    <mergeCell ref="DX5:EM5"/>
    <mergeCell ref="DE6:DM6"/>
    <mergeCell ref="DE7:DM7"/>
    <mergeCell ref="DN6:DW6"/>
    <mergeCell ref="DN7:DW7"/>
    <mergeCell ref="DE8:DM8"/>
    <mergeCell ref="BV3:EM3"/>
    <mergeCell ref="C16:AK16"/>
    <mergeCell ref="AL16:BT16"/>
    <mergeCell ref="C7:K7"/>
    <mergeCell ref="C8:K8"/>
    <mergeCell ref="C9:K9"/>
    <mergeCell ref="C10:K10"/>
    <mergeCell ref="C11:K11"/>
    <mergeCell ref="L7:U7"/>
    <mergeCell ref="BE6:BT6"/>
    <mergeCell ref="AL4:BT4"/>
    <mergeCell ref="C5:K5"/>
    <mergeCell ref="L5:U5"/>
    <mergeCell ref="BE5:BT5"/>
    <mergeCell ref="V5:AK5"/>
    <mergeCell ref="AL5:AT5"/>
    <mergeCell ref="AU5:BD5"/>
    <mergeCell ref="L8:U8"/>
    <mergeCell ref="C6:K6"/>
    <mergeCell ref="L6:U6"/>
    <mergeCell ref="AU7:BD7"/>
    <mergeCell ref="AU6:BD6"/>
    <mergeCell ref="AU8:BD8"/>
    <mergeCell ref="C3:BT3"/>
    <mergeCell ref="C4:AK4"/>
    <mergeCell ref="AL8:AT8"/>
    <mergeCell ref="V6:AK6"/>
    <mergeCell ref="AL6:AT6"/>
    <mergeCell ref="C17:K17"/>
    <mergeCell ref="L17:U17"/>
    <mergeCell ref="V17:AK17"/>
    <mergeCell ref="L9:U9"/>
    <mergeCell ref="L10:U10"/>
    <mergeCell ref="C15:BT15"/>
    <mergeCell ref="AU9:BD9"/>
    <mergeCell ref="V9:AK9"/>
    <mergeCell ref="BE17:BT17"/>
    <mergeCell ref="L11:U11"/>
    <mergeCell ref="AL11:AT11"/>
    <mergeCell ref="AU17:BD17"/>
    <mergeCell ref="AU10:BD10"/>
    <mergeCell ref="AL17:AT17"/>
    <mergeCell ref="V11:AK11"/>
    <mergeCell ref="AU11:BD11"/>
    <mergeCell ref="BE7:BT7"/>
    <mergeCell ref="BE8:BT8"/>
    <mergeCell ref="BE9:BT9"/>
    <mergeCell ref="BE10:BT10"/>
    <mergeCell ref="V8:AK8"/>
    <mergeCell ref="AL10:AT10"/>
    <mergeCell ref="V10:AK10"/>
    <mergeCell ref="V7:AK7"/>
    <mergeCell ref="AL7:AT7"/>
    <mergeCell ref="AL9:AT9"/>
    <mergeCell ref="V18:AK18"/>
    <mergeCell ref="AL18:AT18"/>
    <mergeCell ref="BE23:BT23"/>
    <mergeCell ref="BE19:BT19"/>
    <mergeCell ref="BE20:BT20"/>
    <mergeCell ref="BE21:BT21"/>
    <mergeCell ref="BE22:BT22"/>
    <mergeCell ref="AU23:BD23"/>
    <mergeCell ref="AL23:AT23"/>
    <mergeCell ref="AL19:AT19"/>
    <mergeCell ref="AU18:BD18"/>
    <mergeCell ref="BE11:BT11"/>
    <mergeCell ref="BE18:BT18"/>
    <mergeCell ref="B12:BT14"/>
    <mergeCell ref="C18:K18"/>
    <mergeCell ref="L18:U18"/>
    <mergeCell ref="AL20:AT20"/>
    <mergeCell ref="AL21:AT21"/>
    <mergeCell ref="S30:Y30"/>
    <mergeCell ref="Z30:AK30"/>
    <mergeCell ref="BB30:BH30"/>
    <mergeCell ref="BI30:BT30"/>
    <mergeCell ref="BB28:BT28"/>
    <mergeCell ref="AR29:BA29"/>
    <mergeCell ref="BB29:BH29"/>
    <mergeCell ref="BI29:BT29"/>
    <mergeCell ref="AL28:BA28"/>
    <mergeCell ref="AL29:AQ29"/>
    <mergeCell ref="AL30:AQ30"/>
    <mergeCell ref="AR30:BA30"/>
    <mergeCell ref="C44:Z44"/>
    <mergeCell ref="C45:Z45"/>
    <mergeCell ref="C46:Z46"/>
    <mergeCell ref="Z34:AK34"/>
    <mergeCell ref="AR34:BA34"/>
    <mergeCell ref="AA40:AX41"/>
    <mergeCell ref="C42:Z42"/>
    <mergeCell ref="C39:BT39"/>
    <mergeCell ref="I34:R34"/>
    <mergeCell ref="S34:Y34"/>
    <mergeCell ref="C34:H34"/>
    <mergeCell ref="BB34:BH34"/>
    <mergeCell ref="BI34:BT34"/>
    <mergeCell ref="AL34:AQ34"/>
    <mergeCell ref="C43:Z43"/>
    <mergeCell ref="Z35:AK35"/>
    <mergeCell ref="AR35:BA35"/>
    <mergeCell ref="BB35:BH35"/>
    <mergeCell ref="BI35:BT35"/>
    <mergeCell ref="AL35:AQ35"/>
    <mergeCell ref="AY42:BT42"/>
    <mergeCell ref="AA42:AX42"/>
    <mergeCell ref="BV27:DP27"/>
    <mergeCell ref="DQ27:EM27"/>
    <mergeCell ref="CO28:DB28"/>
    <mergeCell ref="DC28:DP28"/>
    <mergeCell ref="CO29:CT29"/>
    <mergeCell ref="CU29:DB29"/>
    <mergeCell ref="DC29:DH29"/>
    <mergeCell ref="DI29:DP29"/>
    <mergeCell ref="DQ28:DZ29"/>
    <mergeCell ref="EA28:EM29"/>
    <mergeCell ref="DQ30:DZ30"/>
    <mergeCell ref="DC31:DH31"/>
    <mergeCell ref="DI31:DP31"/>
    <mergeCell ref="DQ31:DZ31"/>
    <mergeCell ref="EA30:EM30"/>
    <mergeCell ref="EA31:EM31"/>
    <mergeCell ref="BV28:CN28"/>
    <mergeCell ref="BV29:CB29"/>
    <mergeCell ref="CC29:CN29"/>
    <mergeCell ref="BV30:CB30"/>
    <mergeCell ref="CC30:CN30"/>
    <mergeCell ref="CU32:DB32"/>
    <mergeCell ref="DC32:DH32"/>
    <mergeCell ref="DI32:DP32"/>
    <mergeCell ref="CO35:CT35"/>
    <mergeCell ref="CU35:DB35"/>
    <mergeCell ref="DC35:DH35"/>
    <mergeCell ref="CO30:CT30"/>
    <mergeCell ref="CU30:DB30"/>
    <mergeCell ref="DC30:DH30"/>
    <mergeCell ref="DI30:DP30"/>
    <mergeCell ref="DI35:DP35"/>
    <mergeCell ref="DQ34:DZ34"/>
    <mergeCell ref="DQ35:DZ35"/>
    <mergeCell ref="CO31:CT31"/>
    <mergeCell ref="CU31:DB31"/>
    <mergeCell ref="CC32:CN32"/>
    <mergeCell ref="DQ32:DZ32"/>
    <mergeCell ref="BV34:CB34"/>
    <mergeCell ref="CC34:CN34"/>
    <mergeCell ref="BV35:CB35"/>
    <mergeCell ref="CC35:CN35"/>
    <mergeCell ref="CO34:CT34"/>
    <mergeCell ref="CU34:DB34"/>
    <mergeCell ref="DC34:DH34"/>
    <mergeCell ref="DI34:DP34"/>
    <mergeCell ref="BV31:CB31"/>
    <mergeCell ref="CC31:CN31"/>
    <mergeCell ref="BV33:CB33"/>
    <mergeCell ref="CC33:CN33"/>
    <mergeCell ref="BV32:CB32"/>
    <mergeCell ref="CO33:CT33"/>
    <mergeCell ref="CU33:DB33"/>
    <mergeCell ref="DC33:DH33"/>
    <mergeCell ref="DI33:DP33"/>
    <mergeCell ref="CO32:CT32"/>
  </mergeCells>
  <phoneticPr fontId="25"/>
  <pageMargins left="0.87" right="0.78740157480314965" top="0.98425196850393704" bottom="0.98425196850393704" header="0.51181102362204722" footer="0.51181102362204722"/>
  <pageSetup paperSize="9" scale="80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BD107"/>
  <sheetViews>
    <sheetView showGridLines="0" view="pageBreakPreview" zoomScale="55" zoomScaleNormal="100" zoomScaleSheetLayoutView="55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19.7" customHeight="1"/>
  <cols>
    <col min="1" max="1" width="5.875" style="8" customWidth="1"/>
    <col min="2" max="2" width="25.625" style="6" customWidth="1"/>
    <col min="3" max="3" width="21.625" style="6" customWidth="1"/>
    <col min="4" max="4" width="13.625" style="207" customWidth="1"/>
    <col min="5" max="5" width="21.625" style="6" customWidth="1"/>
    <col min="6" max="6" width="13.625" style="207" customWidth="1"/>
    <col min="7" max="7" width="21.625" style="6" customWidth="1"/>
    <col min="8" max="8" width="13.625" style="207" customWidth="1"/>
    <col min="9" max="9" width="21.625" style="6" customWidth="1"/>
    <col min="10" max="10" width="13.625" style="207" customWidth="1"/>
    <col min="11" max="11" width="21.625" style="107" customWidth="1"/>
    <col min="12" max="12" width="19.25" style="107" customWidth="1"/>
    <col min="13" max="13" width="18.625" style="107" customWidth="1"/>
    <col min="14" max="14" width="20.5" style="107" customWidth="1"/>
    <col min="15" max="15" width="5.875" style="8" customWidth="1"/>
    <col min="16" max="16384" width="9" style="6"/>
  </cols>
  <sheetData>
    <row r="1" spans="1:56" ht="30.95" customHeight="1">
      <c r="A1" s="4" t="s">
        <v>281</v>
      </c>
      <c r="I1" s="750" t="s">
        <v>125</v>
      </c>
    </row>
    <row r="2" spans="1:56" s="86" customFormat="1" ht="22.5" customHeight="1" thickBot="1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132"/>
      <c r="O2" s="209" t="s">
        <v>618</v>
      </c>
    </row>
    <row r="3" spans="1:56" s="121" customFormat="1" ht="24.95" customHeight="1">
      <c r="A3" s="13" t="s">
        <v>549</v>
      </c>
      <c r="B3" s="14"/>
      <c r="C3" s="2425" t="s">
        <v>778</v>
      </c>
      <c r="D3" s="2420"/>
      <c r="E3" s="2420"/>
      <c r="F3" s="2420"/>
      <c r="G3" s="2420"/>
      <c r="H3" s="2420"/>
      <c r="I3" s="2423" t="s">
        <v>779</v>
      </c>
      <c r="J3" s="2423"/>
      <c r="K3" s="2424"/>
      <c r="L3" s="185"/>
      <c r="M3" s="185"/>
      <c r="N3" s="185"/>
      <c r="O3" s="20" t="s">
        <v>549</v>
      </c>
    </row>
    <row r="4" spans="1:56" s="121" customFormat="1" ht="24.95" customHeight="1">
      <c r="A4" s="22" t="s">
        <v>550</v>
      </c>
      <c r="B4" s="23"/>
      <c r="C4" s="188" t="s">
        <v>637</v>
      </c>
      <c r="D4" s="189"/>
      <c r="E4" s="188" t="s">
        <v>638</v>
      </c>
      <c r="F4" s="189"/>
      <c r="G4" s="188" t="s">
        <v>639</v>
      </c>
      <c r="H4" s="189"/>
      <c r="I4" s="188" t="s">
        <v>640</v>
      </c>
      <c r="J4" s="189"/>
      <c r="K4" s="190" t="s">
        <v>511</v>
      </c>
      <c r="L4" s="93"/>
      <c r="N4" s="93" t="s">
        <v>272</v>
      </c>
      <c r="O4" s="29" t="s">
        <v>550</v>
      </c>
    </row>
    <row r="5" spans="1:56" s="121" customFormat="1" ht="24.95" customHeight="1">
      <c r="A5" s="22" t="s">
        <v>551</v>
      </c>
      <c r="B5" s="23" t="s">
        <v>512</v>
      </c>
      <c r="C5" s="92"/>
      <c r="D5" s="192"/>
      <c r="E5" s="92"/>
      <c r="F5" s="192"/>
      <c r="G5" s="92"/>
      <c r="H5" s="192"/>
      <c r="I5" s="92"/>
      <c r="J5" s="192"/>
      <c r="K5" s="92"/>
      <c r="L5" s="93" t="s">
        <v>530</v>
      </c>
      <c r="M5" s="93" t="s">
        <v>780</v>
      </c>
      <c r="N5" s="93"/>
      <c r="O5" s="29" t="s">
        <v>551</v>
      </c>
    </row>
    <row r="6" spans="1:56" s="121" customFormat="1" ht="24.95" customHeight="1">
      <c r="A6" s="22" t="s">
        <v>552</v>
      </c>
      <c r="B6" s="23"/>
      <c r="C6" s="93" t="s">
        <v>626</v>
      </c>
      <c r="D6" s="193" t="s">
        <v>561</v>
      </c>
      <c r="E6" s="93" t="s">
        <v>626</v>
      </c>
      <c r="F6" s="193" t="s">
        <v>561</v>
      </c>
      <c r="G6" s="93" t="s">
        <v>626</v>
      </c>
      <c r="H6" s="193" t="s">
        <v>561</v>
      </c>
      <c r="I6" s="93" t="s">
        <v>626</v>
      </c>
      <c r="J6" s="193" t="s">
        <v>561</v>
      </c>
      <c r="K6" s="93" t="s">
        <v>626</v>
      </c>
      <c r="L6" s="93"/>
      <c r="M6" s="93"/>
      <c r="N6" s="93" t="s">
        <v>473</v>
      </c>
      <c r="O6" s="29" t="s">
        <v>552</v>
      </c>
    </row>
    <row r="7" spans="1:56" s="121" customFormat="1" ht="24.95" customHeight="1" thickBot="1">
      <c r="A7" s="44" t="s">
        <v>553</v>
      </c>
      <c r="B7" s="45"/>
      <c r="C7" s="95"/>
      <c r="D7" s="194"/>
      <c r="E7" s="95"/>
      <c r="F7" s="194"/>
      <c r="G7" s="95"/>
      <c r="H7" s="194"/>
      <c r="I7" s="95"/>
      <c r="J7" s="194"/>
      <c r="K7" s="95"/>
      <c r="L7" s="95"/>
      <c r="M7" s="95"/>
      <c r="N7" s="95"/>
      <c r="O7" s="56" t="s">
        <v>553</v>
      </c>
    </row>
    <row r="8" spans="1:56" s="121" customFormat="1" ht="30" customHeight="1">
      <c r="A8" s="22"/>
      <c r="B8" s="30" t="s">
        <v>1136</v>
      </c>
      <c r="C8" s="1139">
        <v>144833827</v>
      </c>
      <c r="D8" s="1142">
        <v>69.28</v>
      </c>
      <c r="E8" s="1139">
        <v>8569945</v>
      </c>
      <c r="F8" s="1142">
        <v>3.41</v>
      </c>
      <c r="G8" s="1139">
        <v>60781624</v>
      </c>
      <c r="H8" s="1142">
        <v>24.2</v>
      </c>
      <c r="I8" s="1139">
        <v>7803338</v>
      </c>
      <c r="J8" s="1142">
        <v>3.11</v>
      </c>
      <c r="K8" s="1032">
        <v>251168463</v>
      </c>
      <c r="L8" s="1032">
        <v>15007322</v>
      </c>
      <c r="M8" s="1032">
        <v>175652</v>
      </c>
      <c r="N8" s="1159">
        <v>27435342</v>
      </c>
      <c r="O8" s="16"/>
      <c r="P8" s="125"/>
      <c r="Q8" s="125"/>
      <c r="R8" s="125"/>
      <c r="S8" s="125"/>
      <c r="T8" s="125"/>
      <c r="U8" s="125"/>
      <c r="V8" s="125"/>
      <c r="W8" s="125"/>
      <c r="X8" s="125"/>
      <c r="Y8" s="125"/>
      <c r="Z8" s="125"/>
      <c r="AA8" s="125"/>
      <c r="AB8" s="125"/>
      <c r="AC8" s="125"/>
      <c r="AD8" s="125"/>
      <c r="AE8" s="125"/>
      <c r="AF8" s="125"/>
      <c r="AG8" s="125"/>
      <c r="AH8" s="125"/>
      <c r="AI8" s="125"/>
      <c r="AJ8" s="125"/>
      <c r="AK8" s="125"/>
      <c r="AL8" s="125"/>
      <c r="AM8" s="125"/>
      <c r="AN8" s="125"/>
      <c r="AO8" s="125"/>
      <c r="AP8" s="125"/>
      <c r="AQ8" s="125"/>
      <c r="AR8" s="125"/>
      <c r="AS8" s="125"/>
      <c r="AT8" s="125"/>
      <c r="AU8" s="125"/>
      <c r="AV8" s="125"/>
      <c r="AW8" s="125"/>
      <c r="AX8" s="125"/>
      <c r="AY8" s="125"/>
      <c r="AZ8" s="125"/>
      <c r="BA8" s="125"/>
      <c r="BB8" s="125"/>
      <c r="BC8" s="125"/>
      <c r="BD8" s="125"/>
    </row>
    <row r="9" spans="1:56" s="121" customFormat="1" ht="30" customHeight="1">
      <c r="A9" s="22"/>
      <c r="B9" s="30" t="s">
        <v>1137</v>
      </c>
      <c r="C9" s="1137">
        <v>144833827</v>
      </c>
      <c r="D9" s="1140">
        <v>65.239999999999995</v>
      </c>
      <c r="E9" s="1137">
        <v>8569945</v>
      </c>
      <c r="F9" s="1140">
        <v>3.86</v>
      </c>
      <c r="G9" s="1137">
        <v>60781624</v>
      </c>
      <c r="H9" s="1140">
        <v>27.38</v>
      </c>
      <c r="I9" s="1137">
        <v>7803338</v>
      </c>
      <c r="J9" s="1140">
        <v>3.52</v>
      </c>
      <c r="K9" s="438">
        <v>221988734</v>
      </c>
      <c r="L9" s="438">
        <v>15007322</v>
      </c>
      <c r="M9" s="438">
        <v>174401</v>
      </c>
      <c r="N9" s="1156">
        <v>27435342</v>
      </c>
      <c r="O9" s="29"/>
    </row>
    <row r="10" spans="1:56" s="121" customFormat="1" ht="30" customHeight="1">
      <c r="A10" s="22"/>
      <c r="B10" s="30" t="s">
        <v>1138</v>
      </c>
      <c r="C10" s="1137">
        <v>0</v>
      </c>
      <c r="D10" s="1140">
        <v>0</v>
      </c>
      <c r="E10" s="1137">
        <v>0</v>
      </c>
      <c r="F10" s="1140">
        <v>0</v>
      </c>
      <c r="G10" s="1137">
        <v>0</v>
      </c>
      <c r="H10" s="1140">
        <v>0</v>
      </c>
      <c r="I10" s="1137">
        <v>0</v>
      </c>
      <c r="J10" s="1140">
        <v>0</v>
      </c>
      <c r="K10" s="438">
        <v>29179729</v>
      </c>
      <c r="L10" s="438">
        <v>0</v>
      </c>
      <c r="M10" s="438">
        <v>1251</v>
      </c>
      <c r="N10" s="1156">
        <v>0</v>
      </c>
      <c r="O10" s="29"/>
    </row>
    <row r="11" spans="1:56" s="121" customFormat="1" ht="30" customHeight="1">
      <c r="A11" s="22"/>
      <c r="B11" s="30" t="s">
        <v>1139</v>
      </c>
      <c r="C11" s="1137">
        <v>136781021</v>
      </c>
      <c r="D11" s="1140">
        <v>65.77</v>
      </c>
      <c r="E11" s="1137">
        <v>7567357</v>
      </c>
      <c r="F11" s="1140">
        <v>3.64</v>
      </c>
      <c r="G11" s="1137">
        <v>56791663</v>
      </c>
      <c r="H11" s="1140">
        <v>27.3</v>
      </c>
      <c r="I11" s="1137">
        <v>6850913</v>
      </c>
      <c r="J11" s="1140">
        <v>3.29</v>
      </c>
      <c r="K11" s="438">
        <v>207990954</v>
      </c>
      <c r="L11" s="438">
        <v>13888878</v>
      </c>
      <c r="M11" s="438">
        <v>167166</v>
      </c>
      <c r="N11" s="1156">
        <v>26519257</v>
      </c>
      <c r="O11" s="29"/>
    </row>
    <row r="12" spans="1:56" s="121" customFormat="1" ht="30" customHeight="1">
      <c r="A12" s="122"/>
      <c r="B12" s="150" t="s">
        <v>1140</v>
      </c>
      <c r="C12" s="1138">
        <v>8052806</v>
      </c>
      <c r="D12" s="1141">
        <v>57.54</v>
      </c>
      <c r="E12" s="1138">
        <v>1002588</v>
      </c>
      <c r="F12" s="1141">
        <v>7.16</v>
      </c>
      <c r="G12" s="1138">
        <v>3989961</v>
      </c>
      <c r="H12" s="1141">
        <v>28.5</v>
      </c>
      <c r="I12" s="1138">
        <v>952425</v>
      </c>
      <c r="J12" s="1141">
        <v>6.8</v>
      </c>
      <c r="K12" s="440">
        <v>13997780</v>
      </c>
      <c r="L12" s="440">
        <v>1118444</v>
      </c>
      <c r="M12" s="440">
        <v>7235</v>
      </c>
      <c r="N12" s="1158">
        <v>916085</v>
      </c>
      <c r="O12" s="124"/>
    </row>
    <row r="13" spans="1:56" ht="23.1" customHeight="1">
      <c r="A13" s="64">
        <v>1</v>
      </c>
      <c r="B13" s="97" t="s">
        <v>1065</v>
      </c>
      <c r="C13" s="1139">
        <v>7521770</v>
      </c>
      <c r="D13" s="1142">
        <v>70.400000000000006</v>
      </c>
      <c r="E13" s="1139">
        <v>0</v>
      </c>
      <c r="F13" s="1142">
        <v>0</v>
      </c>
      <c r="G13" s="1139">
        <v>3162726</v>
      </c>
      <c r="H13" s="1142">
        <v>29.6</v>
      </c>
      <c r="I13" s="1139">
        <v>0</v>
      </c>
      <c r="J13" s="1142">
        <v>0</v>
      </c>
      <c r="K13" s="1032">
        <v>10684496</v>
      </c>
      <c r="L13" s="1032">
        <v>695570</v>
      </c>
      <c r="M13" s="1032">
        <v>10959</v>
      </c>
      <c r="N13" s="1159">
        <v>1028015</v>
      </c>
      <c r="O13" s="63">
        <v>1</v>
      </c>
    </row>
    <row r="14" spans="1:56" ht="23.1" customHeight="1">
      <c r="A14" s="64">
        <v>2</v>
      </c>
      <c r="B14" s="97" t="s">
        <v>1066</v>
      </c>
      <c r="C14" s="1137">
        <v>2862696</v>
      </c>
      <c r="D14" s="1140">
        <v>56.32</v>
      </c>
      <c r="E14" s="1137">
        <v>486162</v>
      </c>
      <c r="F14" s="1140">
        <v>9.56</v>
      </c>
      <c r="G14" s="1137">
        <v>1199548</v>
      </c>
      <c r="H14" s="1140">
        <v>23.6</v>
      </c>
      <c r="I14" s="1137">
        <v>534726</v>
      </c>
      <c r="J14" s="1140">
        <v>10.52</v>
      </c>
      <c r="K14" s="438">
        <v>5083132</v>
      </c>
      <c r="L14" s="438">
        <v>420347</v>
      </c>
      <c r="M14" s="438">
        <v>3879</v>
      </c>
      <c r="N14" s="1156">
        <v>381088</v>
      </c>
      <c r="O14" s="59">
        <v>2</v>
      </c>
    </row>
    <row r="15" spans="1:56" ht="23.1" customHeight="1">
      <c r="A15" s="64">
        <v>3</v>
      </c>
      <c r="B15" s="97" t="s">
        <v>1067</v>
      </c>
      <c r="C15" s="1137">
        <v>13823225</v>
      </c>
      <c r="D15" s="1140">
        <v>67.260000000000005</v>
      </c>
      <c r="E15" s="1137">
        <v>0</v>
      </c>
      <c r="F15" s="1140">
        <v>0</v>
      </c>
      <c r="G15" s="1137">
        <v>6727312</v>
      </c>
      <c r="H15" s="1140">
        <v>32.74</v>
      </c>
      <c r="I15" s="1137">
        <v>0</v>
      </c>
      <c r="J15" s="1140">
        <v>0</v>
      </c>
      <c r="K15" s="438">
        <v>20550537</v>
      </c>
      <c r="L15" s="438">
        <v>1436413</v>
      </c>
      <c r="M15" s="438">
        <v>10526</v>
      </c>
      <c r="N15" s="1156">
        <v>2604783</v>
      </c>
      <c r="O15" s="59">
        <v>3</v>
      </c>
    </row>
    <row r="16" spans="1:56" ht="23.1" customHeight="1">
      <c r="A16" s="64">
        <v>6</v>
      </c>
      <c r="B16" s="97" t="s">
        <v>1068</v>
      </c>
      <c r="C16" s="1137">
        <v>1224217</v>
      </c>
      <c r="D16" s="1140">
        <v>56</v>
      </c>
      <c r="E16" s="1137">
        <v>212502</v>
      </c>
      <c r="F16" s="1140">
        <v>9.7200000000000006</v>
      </c>
      <c r="G16" s="1137">
        <v>526555</v>
      </c>
      <c r="H16" s="1140">
        <v>24.08</v>
      </c>
      <c r="I16" s="1137">
        <v>223058</v>
      </c>
      <c r="J16" s="1140">
        <v>10.199999999999999</v>
      </c>
      <c r="K16" s="438">
        <v>2186332</v>
      </c>
      <c r="L16" s="438">
        <v>166379</v>
      </c>
      <c r="M16" s="438">
        <v>1194</v>
      </c>
      <c r="N16" s="1156">
        <v>106991</v>
      </c>
      <c r="O16" s="59">
        <v>6</v>
      </c>
    </row>
    <row r="17" spans="1:15" ht="23.1" customHeight="1">
      <c r="A17" s="197">
        <v>7</v>
      </c>
      <c r="B17" s="198" t="s">
        <v>1069</v>
      </c>
      <c r="C17" s="1138">
        <v>762324</v>
      </c>
      <c r="D17" s="1141">
        <v>53.68</v>
      </c>
      <c r="E17" s="1138">
        <v>193348</v>
      </c>
      <c r="F17" s="1141">
        <v>13.61</v>
      </c>
      <c r="G17" s="1138">
        <v>288543</v>
      </c>
      <c r="H17" s="1141">
        <v>20.32</v>
      </c>
      <c r="I17" s="1138">
        <v>175992</v>
      </c>
      <c r="J17" s="1141">
        <v>12.39</v>
      </c>
      <c r="K17" s="440">
        <v>1420207</v>
      </c>
      <c r="L17" s="440">
        <v>89695</v>
      </c>
      <c r="M17" s="440">
        <v>826</v>
      </c>
      <c r="N17" s="1158">
        <v>79438</v>
      </c>
      <c r="O17" s="141">
        <v>7</v>
      </c>
    </row>
    <row r="18" spans="1:15" ht="23.1" customHeight="1">
      <c r="A18" s="64">
        <v>8</v>
      </c>
      <c r="B18" s="97" t="s">
        <v>1070</v>
      </c>
      <c r="C18" s="1139">
        <v>7911912</v>
      </c>
      <c r="D18" s="1142">
        <v>66.430000000000007</v>
      </c>
      <c r="E18" s="1139">
        <v>999429</v>
      </c>
      <c r="F18" s="1142">
        <v>8.39</v>
      </c>
      <c r="G18" s="1139">
        <v>2148639</v>
      </c>
      <c r="H18" s="1142">
        <v>18.04</v>
      </c>
      <c r="I18" s="1139">
        <v>850304</v>
      </c>
      <c r="J18" s="1142">
        <v>7.14</v>
      </c>
      <c r="K18" s="1032">
        <v>11910284</v>
      </c>
      <c r="L18" s="1032">
        <v>637237</v>
      </c>
      <c r="M18" s="1032">
        <v>9602</v>
      </c>
      <c r="N18" s="1159">
        <v>2076985</v>
      </c>
      <c r="O18" s="59">
        <v>8</v>
      </c>
    </row>
    <row r="19" spans="1:15" ht="23.1" customHeight="1">
      <c r="A19" s="64">
        <v>9</v>
      </c>
      <c r="B19" s="97" t="s">
        <v>1071</v>
      </c>
      <c r="C19" s="1137">
        <v>1564005</v>
      </c>
      <c r="D19" s="1140">
        <v>65.75</v>
      </c>
      <c r="E19" s="1137">
        <v>78232</v>
      </c>
      <c r="F19" s="1140">
        <v>3.29</v>
      </c>
      <c r="G19" s="1137">
        <v>671298</v>
      </c>
      <c r="H19" s="1140">
        <v>28.23</v>
      </c>
      <c r="I19" s="1137">
        <v>64819</v>
      </c>
      <c r="J19" s="1140">
        <v>2.73</v>
      </c>
      <c r="K19" s="438">
        <v>2378354</v>
      </c>
      <c r="L19" s="438">
        <v>170153</v>
      </c>
      <c r="M19" s="438">
        <v>1236</v>
      </c>
      <c r="N19" s="1156">
        <v>202371</v>
      </c>
      <c r="O19" s="59">
        <v>9</v>
      </c>
    </row>
    <row r="20" spans="1:15" ht="23.1" customHeight="1">
      <c r="A20" s="64">
        <v>10</v>
      </c>
      <c r="B20" s="97" t="s">
        <v>1072</v>
      </c>
      <c r="C20" s="1137">
        <v>2314921</v>
      </c>
      <c r="D20" s="1140">
        <v>70.38</v>
      </c>
      <c r="E20" s="1137">
        <v>107598</v>
      </c>
      <c r="F20" s="1140">
        <v>3.27</v>
      </c>
      <c r="G20" s="1137">
        <v>595032</v>
      </c>
      <c r="H20" s="1140">
        <v>18.09</v>
      </c>
      <c r="I20" s="1137">
        <v>271815</v>
      </c>
      <c r="J20" s="1140">
        <v>8.26</v>
      </c>
      <c r="K20" s="438">
        <v>3289366</v>
      </c>
      <c r="L20" s="438">
        <v>221048</v>
      </c>
      <c r="M20" s="438">
        <v>1488</v>
      </c>
      <c r="N20" s="1156">
        <v>216131</v>
      </c>
      <c r="O20" s="59">
        <v>10</v>
      </c>
    </row>
    <row r="21" spans="1:15" s="103" customFormat="1" ht="23.1" customHeight="1">
      <c r="A21" s="64">
        <v>11</v>
      </c>
      <c r="B21" s="97" t="s">
        <v>1073</v>
      </c>
      <c r="C21" s="1137">
        <v>1439419</v>
      </c>
      <c r="D21" s="1140">
        <v>57.39</v>
      </c>
      <c r="E21" s="1137">
        <v>135433</v>
      </c>
      <c r="F21" s="1140">
        <v>5.4</v>
      </c>
      <c r="G21" s="1137">
        <v>738162</v>
      </c>
      <c r="H21" s="1140">
        <v>29.43</v>
      </c>
      <c r="I21" s="1137">
        <v>195111</v>
      </c>
      <c r="J21" s="1140">
        <v>7.78</v>
      </c>
      <c r="K21" s="438">
        <v>2508125</v>
      </c>
      <c r="L21" s="438">
        <v>234834</v>
      </c>
      <c r="M21" s="438">
        <v>621</v>
      </c>
      <c r="N21" s="1156">
        <v>197295</v>
      </c>
      <c r="O21" s="67">
        <v>11</v>
      </c>
    </row>
    <row r="22" spans="1:15" s="103" customFormat="1" ht="23.1" customHeight="1">
      <c r="A22" s="66">
        <v>12</v>
      </c>
      <c r="B22" s="65" t="s">
        <v>1074</v>
      </c>
      <c r="C22" s="1138">
        <v>1716261</v>
      </c>
      <c r="D22" s="1141">
        <v>59.37</v>
      </c>
      <c r="E22" s="1138">
        <v>118961</v>
      </c>
      <c r="F22" s="1141">
        <v>4.1100000000000003</v>
      </c>
      <c r="G22" s="1138">
        <v>954268</v>
      </c>
      <c r="H22" s="1141">
        <v>33</v>
      </c>
      <c r="I22" s="1138">
        <v>101886</v>
      </c>
      <c r="J22" s="1141">
        <v>3.52</v>
      </c>
      <c r="K22" s="440">
        <v>2891376</v>
      </c>
      <c r="L22" s="440">
        <v>255466</v>
      </c>
      <c r="M22" s="440">
        <v>2071</v>
      </c>
      <c r="N22" s="1158">
        <v>238502</v>
      </c>
      <c r="O22" s="67">
        <v>12</v>
      </c>
    </row>
    <row r="23" spans="1:15" s="103" customFormat="1" ht="23.1" customHeight="1">
      <c r="A23" s="70">
        <v>14</v>
      </c>
      <c r="B23" s="62" t="s">
        <v>1075</v>
      </c>
      <c r="C23" s="1139">
        <v>3990631</v>
      </c>
      <c r="D23" s="1142">
        <v>57.4</v>
      </c>
      <c r="E23" s="1139">
        <v>0</v>
      </c>
      <c r="F23" s="1142">
        <v>0</v>
      </c>
      <c r="G23" s="1139">
        <v>2961332</v>
      </c>
      <c r="H23" s="1142">
        <v>42.6</v>
      </c>
      <c r="I23" s="1139">
        <v>0</v>
      </c>
      <c r="J23" s="1142">
        <v>0</v>
      </c>
      <c r="K23" s="1032">
        <v>6951963</v>
      </c>
      <c r="L23" s="1032">
        <v>687980</v>
      </c>
      <c r="M23" s="1032">
        <v>7215</v>
      </c>
      <c r="N23" s="1159">
        <v>445253</v>
      </c>
      <c r="O23" s="71">
        <v>14</v>
      </c>
    </row>
    <row r="24" spans="1:15" s="103" customFormat="1" ht="23.1" customHeight="1">
      <c r="A24" s="66">
        <v>15</v>
      </c>
      <c r="B24" s="65" t="s">
        <v>1076</v>
      </c>
      <c r="C24" s="1137">
        <v>3288692</v>
      </c>
      <c r="D24" s="1140">
        <v>65.400000000000006</v>
      </c>
      <c r="E24" s="1137">
        <v>297225</v>
      </c>
      <c r="F24" s="1140">
        <v>5.91</v>
      </c>
      <c r="G24" s="1137">
        <v>1174468</v>
      </c>
      <c r="H24" s="1140">
        <v>23.36</v>
      </c>
      <c r="I24" s="1137">
        <v>267983</v>
      </c>
      <c r="J24" s="1140">
        <v>5.33</v>
      </c>
      <c r="K24" s="438">
        <v>5028368</v>
      </c>
      <c r="L24" s="438">
        <v>332566</v>
      </c>
      <c r="M24" s="438">
        <v>5887</v>
      </c>
      <c r="N24" s="1156">
        <v>516962</v>
      </c>
      <c r="O24" s="67">
        <v>15</v>
      </c>
    </row>
    <row r="25" spans="1:15" s="103" customFormat="1" ht="23.1" customHeight="1">
      <c r="A25" s="66">
        <v>16</v>
      </c>
      <c r="B25" s="65" t="s">
        <v>1077</v>
      </c>
      <c r="C25" s="1137">
        <v>768228</v>
      </c>
      <c r="D25" s="1140">
        <v>54.03</v>
      </c>
      <c r="E25" s="1137">
        <v>172069</v>
      </c>
      <c r="F25" s="1140">
        <v>12.1</v>
      </c>
      <c r="G25" s="1137">
        <v>321471</v>
      </c>
      <c r="H25" s="1140">
        <v>22.61</v>
      </c>
      <c r="I25" s="1137">
        <v>160180</v>
      </c>
      <c r="J25" s="1140">
        <v>11.26</v>
      </c>
      <c r="K25" s="438">
        <v>1421948</v>
      </c>
      <c r="L25" s="438">
        <v>125614</v>
      </c>
      <c r="M25" s="438">
        <v>0</v>
      </c>
      <c r="N25" s="1156">
        <v>58359</v>
      </c>
      <c r="O25" s="67">
        <v>16</v>
      </c>
    </row>
    <row r="26" spans="1:15" s="103" customFormat="1" ht="23.1" customHeight="1">
      <c r="A26" s="66">
        <v>17</v>
      </c>
      <c r="B26" s="65" t="s">
        <v>1078</v>
      </c>
      <c r="C26" s="1137">
        <v>1986073</v>
      </c>
      <c r="D26" s="1140">
        <v>68.37</v>
      </c>
      <c r="E26" s="1137">
        <v>0</v>
      </c>
      <c r="F26" s="1140">
        <v>0</v>
      </c>
      <c r="G26" s="1137">
        <v>918658</v>
      </c>
      <c r="H26" s="1140">
        <v>31.63</v>
      </c>
      <c r="I26" s="1137">
        <v>0</v>
      </c>
      <c r="J26" s="1140">
        <v>0</v>
      </c>
      <c r="K26" s="438">
        <v>2904731</v>
      </c>
      <c r="L26" s="438">
        <v>187087</v>
      </c>
      <c r="M26" s="438">
        <v>1078</v>
      </c>
      <c r="N26" s="1156">
        <v>209735</v>
      </c>
      <c r="O26" s="67">
        <v>17</v>
      </c>
    </row>
    <row r="27" spans="1:15" s="103" customFormat="1" ht="23.1" customHeight="1">
      <c r="A27" s="75">
        <v>18</v>
      </c>
      <c r="B27" s="76" t="s">
        <v>1079</v>
      </c>
      <c r="C27" s="1138">
        <v>3017452</v>
      </c>
      <c r="D27" s="1141">
        <v>59.36</v>
      </c>
      <c r="E27" s="1138">
        <v>480804</v>
      </c>
      <c r="F27" s="1141">
        <v>9.4600000000000009</v>
      </c>
      <c r="G27" s="1138">
        <v>1146292</v>
      </c>
      <c r="H27" s="1141">
        <v>22.55</v>
      </c>
      <c r="I27" s="1138">
        <v>438632</v>
      </c>
      <c r="J27" s="1141">
        <v>8.6300000000000008</v>
      </c>
      <c r="K27" s="440">
        <v>5083180</v>
      </c>
      <c r="L27" s="440">
        <v>326370</v>
      </c>
      <c r="M27" s="440">
        <v>2835</v>
      </c>
      <c r="N27" s="1158">
        <v>335495</v>
      </c>
      <c r="O27" s="77">
        <v>18</v>
      </c>
    </row>
    <row r="28" spans="1:15" s="103" customFormat="1" ht="23.1" customHeight="1">
      <c r="A28" s="66">
        <v>19</v>
      </c>
      <c r="B28" s="65" t="s">
        <v>1080</v>
      </c>
      <c r="C28" s="1139">
        <v>3564062</v>
      </c>
      <c r="D28" s="1142">
        <v>60.98</v>
      </c>
      <c r="E28" s="1139">
        <v>585342</v>
      </c>
      <c r="F28" s="1142">
        <v>10.02</v>
      </c>
      <c r="G28" s="1139">
        <v>1196972</v>
      </c>
      <c r="H28" s="1142">
        <v>20.48</v>
      </c>
      <c r="I28" s="1139">
        <v>498092</v>
      </c>
      <c r="J28" s="1142">
        <v>8.52</v>
      </c>
      <c r="K28" s="1032">
        <v>5844468</v>
      </c>
      <c r="L28" s="1032">
        <v>374686</v>
      </c>
      <c r="M28" s="1032">
        <v>7787</v>
      </c>
      <c r="N28" s="1159">
        <v>715592</v>
      </c>
      <c r="O28" s="67">
        <v>19</v>
      </c>
    </row>
    <row r="29" spans="1:15" s="103" customFormat="1" ht="23.1" customHeight="1">
      <c r="A29" s="66">
        <v>21</v>
      </c>
      <c r="B29" s="65" t="s">
        <v>1081</v>
      </c>
      <c r="C29" s="1137">
        <v>5334720</v>
      </c>
      <c r="D29" s="1140">
        <v>70.02</v>
      </c>
      <c r="E29" s="1137">
        <v>0</v>
      </c>
      <c r="F29" s="1140">
        <v>0</v>
      </c>
      <c r="G29" s="1137">
        <v>2283819</v>
      </c>
      <c r="H29" s="1140">
        <v>29.98</v>
      </c>
      <c r="I29" s="1137">
        <v>0</v>
      </c>
      <c r="J29" s="1140">
        <v>0</v>
      </c>
      <c r="K29" s="438">
        <v>7618539</v>
      </c>
      <c r="L29" s="438">
        <v>501760</v>
      </c>
      <c r="M29" s="438">
        <v>5442</v>
      </c>
      <c r="N29" s="1156">
        <v>920217</v>
      </c>
      <c r="O29" s="67">
        <v>21</v>
      </c>
    </row>
    <row r="30" spans="1:15" s="103" customFormat="1" ht="23.1" customHeight="1">
      <c r="A30" s="66">
        <v>22</v>
      </c>
      <c r="B30" s="65" t="s">
        <v>1082</v>
      </c>
      <c r="C30" s="1137">
        <v>7363296</v>
      </c>
      <c r="D30" s="1140">
        <v>69.430000000000007</v>
      </c>
      <c r="E30" s="1137">
        <v>0</v>
      </c>
      <c r="F30" s="1140">
        <v>0</v>
      </c>
      <c r="G30" s="1137">
        <v>3242512</v>
      </c>
      <c r="H30" s="1140">
        <v>30.57</v>
      </c>
      <c r="I30" s="1137">
        <v>0</v>
      </c>
      <c r="J30" s="1140">
        <v>0</v>
      </c>
      <c r="K30" s="438">
        <v>10605808</v>
      </c>
      <c r="L30" s="438">
        <v>720611</v>
      </c>
      <c r="M30" s="438">
        <v>8379</v>
      </c>
      <c r="N30" s="1156">
        <v>1383443</v>
      </c>
      <c r="O30" s="67">
        <v>22</v>
      </c>
    </row>
    <row r="31" spans="1:15" s="103" customFormat="1" ht="23.1" customHeight="1">
      <c r="A31" s="66">
        <v>23</v>
      </c>
      <c r="B31" s="65" t="s">
        <v>1083</v>
      </c>
      <c r="C31" s="1137">
        <v>1178217</v>
      </c>
      <c r="D31" s="1140">
        <v>64.64</v>
      </c>
      <c r="E31" s="1137">
        <v>205044</v>
      </c>
      <c r="F31" s="1140">
        <v>11.25</v>
      </c>
      <c r="G31" s="1137">
        <v>284086</v>
      </c>
      <c r="H31" s="1140">
        <v>15.59</v>
      </c>
      <c r="I31" s="1137">
        <v>155352</v>
      </c>
      <c r="J31" s="1140">
        <v>8.52</v>
      </c>
      <c r="K31" s="438">
        <v>1822699</v>
      </c>
      <c r="L31" s="438">
        <v>101785</v>
      </c>
      <c r="M31" s="438">
        <v>1334</v>
      </c>
      <c r="N31" s="1156">
        <v>169262</v>
      </c>
      <c r="O31" s="67">
        <v>23</v>
      </c>
    </row>
    <row r="32" spans="1:15" s="103" customFormat="1" ht="23.1" customHeight="1">
      <c r="A32" s="75">
        <v>24</v>
      </c>
      <c r="B32" s="76" t="s">
        <v>1084</v>
      </c>
      <c r="C32" s="1138">
        <v>2600840</v>
      </c>
      <c r="D32" s="1141">
        <v>72.650000000000006</v>
      </c>
      <c r="E32" s="1138">
        <v>0</v>
      </c>
      <c r="F32" s="1141">
        <v>0</v>
      </c>
      <c r="G32" s="1138">
        <v>979195</v>
      </c>
      <c r="H32" s="1141">
        <v>27.35</v>
      </c>
      <c r="I32" s="1138">
        <v>0</v>
      </c>
      <c r="J32" s="1141">
        <v>0</v>
      </c>
      <c r="K32" s="440">
        <v>3580035</v>
      </c>
      <c r="L32" s="440">
        <v>182103</v>
      </c>
      <c r="M32" s="440">
        <v>943</v>
      </c>
      <c r="N32" s="1158">
        <v>505272</v>
      </c>
      <c r="O32" s="77">
        <v>24</v>
      </c>
    </row>
    <row r="33" spans="1:15" s="103" customFormat="1" ht="23.1" customHeight="1">
      <c r="A33" s="78">
        <v>25</v>
      </c>
      <c r="B33" s="65" t="s">
        <v>1085</v>
      </c>
      <c r="C33" s="1139">
        <v>2736119</v>
      </c>
      <c r="D33" s="1142">
        <v>66.13</v>
      </c>
      <c r="E33" s="1139">
        <v>285030</v>
      </c>
      <c r="F33" s="1142">
        <v>6.89</v>
      </c>
      <c r="G33" s="1139">
        <v>980387</v>
      </c>
      <c r="H33" s="1142">
        <v>23.69</v>
      </c>
      <c r="I33" s="1139">
        <v>136090</v>
      </c>
      <c r="J33" s="1142">
        <v>3.29</v>
      </c>
      <c r="K33" s="1032">
        <v>4137626</v>
      </c>
      <c r="L33" s="1032">
        <v>236931</v>
      </c>
      <c r="M33" s="1032">
        <v>4455</v>
      </c>
      <c r="N33" s="1159">
        <v>365757</v>
      </c>
      <c r="O33" s="79">
        <v>25</v>
      </c>
    </row>
    <row r="34" spans="1:15" s="103" customFormat="1" ht="23.1" customHeight="1">
      <c r="A34" s="66">
        <v>27</v>
      </c>
      <c r="B34" s="65" t="s">
        <v>1086</v>
      </c>
      <c r="C34" s="1137">
        <v>3033930</v>
      </c>
      <c r="D34" s="1140">
        <v>66.41</v>
      </c>
      <c r="E34" s="1137">
        <v>530316</v>
      </c>
      <c r="F34" s="1140">
        <v>11.61</v>
      </c>
      <c r="G34" s="1137">
        <v>741312</v>
      </c>
      <c r="H34" s="1140">
        <v>16.23</v>
      </c>
      <c r="I34" s="1137">
        <v>262822</v>
      </c>
      <c r="J34" s="1140">
        <v>5.75</v>
      </c>
      <c r="K34" s="438">
        <v>4568380</v>
      </c>
      <c r="L34" s="438">
        <v>214566</v>
      </c>
      <c r="M34" s="438">
        <v>320</v>
      </c>
      <c r="N34" s="1156">
        <v>1099319</v>
      </c>
      <c r="O34" s="67">
        <v>27</v>
      </c>
    </row>
    <row r="35" spans="1:15" s="103" customFormat="1" ht="23.1" customHeight="1">
      <c r="A35" s="66">
        <v>28</v>
      </c>
      <c r="B35" s="65" t="s">
        <v>1087</v>
      </c>
      <c r="C35" s="1137">
        <v>1599374</v>
      </c>
      <c r="D35" s="1140">
        <v>62.36</v>
      </c>
      <c r="E35" s="1137">
        <v>311688</v>
      </c>
      <c r="F35" s="1140">
        <v>12.15</v>
      </c>
      <c r="G35" s="1137">
        <v>436989</v>
      </c>
      <c r="H35" s="1140">
        <v>17.04</v>
      </c>
      <c r="I35" s="1137">
        <v>216684</v>
      </c>
      <c r="J35" s="1140">
        <v>8.4499999999999993</v>
      </c>
      <c r="K35" s="438">
        <v>2564735</v>
      </c>
      <c r="L35" s="438">
        <v>123436</v>
      </c>
      <c r="M35" s="438">
        <v>2145</v>
      </c>
      <c r="N35" s="1156">
        <v>579270</v>
      </c>
      <c r="O35" s="67">
        <v>28</v>
      </c>
    </row>
    <row r="36" spans="1:15" s="103" customFormat="1" ht="23.1" customHeight="1">
      <c r="A36" s="66">
        <v>29</v>
      </c>
      <c r="B36" s="65" t="s">
        <v>1088</v>
      </c>
      <c r="C36" s="1137">
        <v>1638587</v>
      </c>
      <c r="D36" s="1140">
        <v>68.72</v>
      </c>
      <c r="E36" s="1137">
        <v>118294</v>
      </c>
      <c r="F36" s="1140">
        <v>4.96</v>
      </c>
      <c r="G36" s="1137">
        <v>434932</v>
      </c>
      <c r="H36" s="1140">
        <v>18.239999999999998</v>
      </c>
      <c r="I36" s="1137">
        <v>192695</v>
      </c>
      <c r="J36" s="1140">
        <v>8.08</v>
      </c>
      <c r="K36" s="438">
        <v>2384508</v>
      </c>
      <c r="L36" s="438">
        <v>139511</v>
      </c>
      <c r="M36" s="438">
        <v>1336</v>
      </c>
      <c r="N36" s="1156">
        <v>515784</v>
      </c>
      <c r="O36" s="67">
        <v>29</v>
      </c>
    </row>
    <row r="37" spans="1:15" s="103" customFormat="1" ht="23.1" customHeight="1">
      <c r="A37" s="75">
        <v>30</v>
      </c>
      <c r="B37" s="76" t="s">
        <v>1089</v>
      </c>
      <c r="C37" s="1138">
        <v>3391565</v>
      </c>
      <c r="D37" s="1141">
        <v>67.31</v>
      </c>
      <c r="E37" s="1138">
        <v>607124</v>
      </c>
      <c r="F37" s="1141">
        <v>12.05</v>
      </c>
      <c r="G37" s="1138">
        <v>713746</v>
      </c>
      <c r="H37" s="1141">
        <v>14.17</v>
      </c>
      <c r="I37" s="1138">
        <v>325937</v>
      </c>
      <c r="J37" s="1141">
        <v>6.47</v>
      </c>
      <c r="K37" s="440">
        <v>5038372</v>
      </c>
      <c r="L37" s="440">
        <v>244282</v>
      </c>
      <c r="M37" s="440">
        <v>5484</v>
      </c>
      <c r="N37" s="1158">
        <v>971184</v>
      </c>
      <c r="O37" s="77">
        <v>30</v>
      </c>
    </row>
    <row r="38" spans="1:15" s="103" customFormat="1" ht="23.1" customHeight="1">
      <c r="A38" s="66">
        <v>31</v>
      </c>
      <c r="B38" s="65" t="s">
        <v>1090</v>
      </c>
      <c r="C38" s="1139">
        <v>1319701</v>
      </c>
      <c r="D38" s="1142">
        <v>63.57</v>
      </c>
      <c r="E38" s="1139">
        <v>193526</v>
      </c>
      <c r="F38" s="1142">
        <v>9.32</v>
      </c>
      <c r="G38" s="1139">
        <v>392237</v>
      </c>
      <c r="H38" s="1142">
        <v>18.89</v>
      </c>
      <c r="I38" s="1139">
        <v>170617</v>
      </c>
      <c r="J38" s="1142">
        <v>8.2200000000000006</v>
      </c>
      <c r="K38" s="1032">
        <v>2076081</v>
      </c>
      <c r="L38" s="1032">
        <v>125951</v>
      </c>
      <c r="M38" s="1032">
        <v>1633</v>
      </c>
      <c r="N38" s="1159">
        <v>345597</v>
      </c>
      <c r="O38" s="67">
        <v>31</v>
      </c>
    </row>
    <row r="39" spans="1:15" s="103" customFormat="1" ht="23.1" customHeight="1">
      <c r="A39" s="66">
        <v>32</v>
      </c>
      <c r="B39" s="65" t="s">
        <v>1091</v>
      </c>
      <c r="C39" s="1137">
        <v>2600186</v>
      </c>
      <c r="D39" s="1140">
        <v>60.02</v>
      </c>
      <c r="E39" s="1137">
        <v>0</v>
      </c>
      <c r="F39" s="1140">
        <v>0</v>
      </c>
      <c r="G39" s="1137">
        <v>1732114</v>
      </c>
      <c r="H39" s="1140">
        <v>39.979999999999997</v>
      </c>
      <c r="I39" s="1137">
        <v>0</v>
      </c>
      <c r="J39" s="1140">
        <v>0</v>
      </c>
      <c r="K39" s="438">
        <v>4332300</v>
      </c>
      <c r="L39" s="438">
        <v>401124</v>
      </c>
      <c r="M39" s="438">
        <v>3799</v>
      </c>
      <c r="N39" s="1156">
        <v>271108</v>
      </c>
      <c r="O39" s="67">
        <v>32</v>
      </c>
    </row>
    <row r="40" spans="1:15" s="103" customFormat="1" ht="23.1" customHeight="1">
      <c r="A40" s="66">
        <v>33</v>
      </c>
      <c r="B40" s="65" t="s">
        <v>1092</v>
      </c>
      <c r="C40" s="1137">
        <v>1038202</v>
      </c>
      <c r="D40" s="1140">
        <v>62.1</v>
      </c>
      <c r="E40" s="1137">
        <v>189910</v>
      </c>
      <c r="F40" s="1140">
        <v>11.36</v>
      </c>
      <c r="G40" s="1137">
        <v>284984</v>
      </c>
      <c r="H40" s="1140">
        <v>17.05</v>
      </c>
      <c r="I40" s="1137">
        <v>158716</v>
      </c>
      <c r="J40" s="1140">
        <v>9.49</v>
      </c>
      <c r="K40" s="438">
        <v>1671812</v>
      </c>
      <c r="L40" s="438">
        <v>93602</v>
      </c>
      <c r="M40" s="438">
        <v>1414</v>
      </c>
      <c r="N40" s="1156">
        <v>166799</v>
      </c>
      <c r="O40" s="67">
        <v>33</v>
      </c>
    </row>
    <row r="41" spans="1:15" s="103" customFormat="1" ht="23.1" customHeight="1">
      <c r="A41" s="66">
        <v>34</v>
      </c>
      <c r="B41" s="65" t="s">
        <v>1093</v>
      </c>
      <c r="C41" s="1137">
        <v>2006699</v>
      </c>
      <c r="D41" s="1140">
        <v>61.8</v>
      </c>
      <c r="E41" s="1137">
        <v>228202</v>
      </c>
      <c r="F41" s="1140">
        <v>7.03</v>
      </c>
      <c r="G41" s="1137">
        <v>688206</v>
      </c>
      <c r="H41" s="1140">
        <v>21.2</v>
      </c>
      <c r="I41" s="1137">
        <v>323835</v>
      </c>
      <c r="J41" s="1140">
        <v>9.9700000000000006</v>
      </c>
      <c r="K41" s="438">
        <v>3246942</v>
      </c>
      <c r="L41" s="438">
        <v>155425</v>
      </c>
      <c r="M41" s="438">
        <v>995</v>
      </c>
      <c r="N41" s="1156">
        <v>494385</v>
      </c>
      <c r="O41" s="67">
        <v>34</v>
      </c>
    </row>
    <row r="42" spans="1:15" s="103" customFormat="1" ht="23.1" customHeight="1">
      <c r="A42" s="75">
        <v>35</v>
      </c>
      <c r="B42" s="76" t="s">
        <v>1094</v>
      </c>
      <c r="C42" s="1138">
        <v>1898969</v>
      </c>
      <c r="D42" s="1141">
        <v>60.79</v>
      </c>
      <c r="E42" s="1138">
        <v>394551</v>
      </c>
      <c r="F42" s="1141">
        <v>12.63</v>
      </c>
      <c r="G42" s="1138">
        <v>567185</v>
      </c>
      <c r="H42" s="1141">
        <v>18.16</v>
      </c>
      <c r="I42" s="1138">
        <v>262920</v>
      </c>
      <c r="J42" s="1141">
        <v>8.42</v>
      </c>
      <c r="K42" s="440">
        <v>3123625</v>
      </c>
      <c r="L42" s="440">
        <v>177696</v>
      </c>
      <c r="M42" s="440">
        <v>3162</v>
      </c>
      <c r="N42" s="1158">
        <v>531105</v>
      </c>
      <c r="O42" s="77">
        <v>35</v>
      </c>
    </row>
    <row r="43" spans="1:15" s="103" customFormat="1" ht="23.1" customHeight="1">
      <c r="A43" s="66">
        <v>36</v>
      </c>
      <c r="B43" s="65" t="s">
        <v>1095</v>
      </c>
      <c r="C43" s="1139">
        <v>2038033</v>
      </c>
      <c r="D43" s="1142">
        <v>65.17</v>
      </c>
      <c r="E43" s="1139">
        <v>0</v>
      </c>
      <c r="F43" s="1142">
        <v>0</v>
      </c>
      <c r="G43" s="1139">
        <v>1089059</v>
      </c>
      <c r="H43" s="1142">
        <v>34.83</v>
      </c>
      <c r="I43" s="1139">
        <v>0</v>
      </c>
      <c r="J43" s="1142">
        <v>0</v>
      </c>
      <c r="K43" s="1032">
        <v>3127092</v>
      </c>
      <c r="L43" s="1032">
        <v>224874</v>
      </c>
      <c r="M43" s="1032">
        <v>1939</v>
      </c>
      <c r="N43" s="1159">
        <v>355305</v>
      </c>
      <c r="O43" s="67">
        <v>36</v>
      </c>
    </row>
    <row r="44" spans="1:15" s="103" customFormat="1" ht="23.1" customHeight="1">
      <c r="A44" s="66">
        <v>37</v>
      </c>
      <c r="B44" s="65" t="s">
        <v>1096</v>
      </c>
      <c r="C44" s="1137">
        <v>3074935</v>
      </c>
      <c r="D44" s="1140">
        <v>64.3</v>
      </c>
      <c r="E44" s="1137">
        <v>308013</v>
      </c>
      <c r="F44" s="1140">
        <v>6.44</v>
      </c>
      <c r="G44" s="1137">
        <v>918540</v>
      </c>
      <c r="H44" s="1140">
        <v>19.21</v>
      </c>
      <c r="I44" s="1137">
        <v>480360</v>
      </c>
      <c r="J44" s="1140">
        <v>10.050000000000001</v>
      </c>
      <c r="K44" s="438">
        <v>4781848</v>
      </c>
      <c r="L44" s="438">
        <v>223503</v>
      </c>
      <c r="M44" s="438">
        <v>1834</v>
      </c>
      <c r="N44" s="1156">
        <v>648870</v>
      </c>
      <c r="O44" s="67">
        <v>37</v>
      </c>
    </row>
    <row r="45" spans="1:15" s="103" customFormat="1" ht="23.1" customHeight="1">
      <c r="A45" s="66">
        <v>38</v>
      </c>
      <c r="B45" s="65" t="s">
        <v>1097</v>
      </c>
      <c r="C45" s="1137">
        <v>1211497</v>
      </c>
      <c r="D45" s="1140">
        <v>60.87</v>
      </c>
      <c r="E45" s="1137">
        <v>174907</v>
      </c>
      <c r="F45" s="1140">
        <v>8.7899999999999991</v>
      </c>
      <c r="G45" s="1137">
        <v>414463</v>
      </c>
      <c r="H45" s="1140">
        <v>20.82</v>
      </c>
      <c r="I45" s="1137">
        <v>189545</v>
      </c>
      <c r="J45" s="1140">
        <v>9.52</v>
      </c>
      <c r="K45" s="438">
        <v>1990412</v>
      </c>
      <c r="L45" s="438">
        <v>95411</v>
      </c>
      <c r="M45" s="438">
        <v>3492</v>
      </c>
      <c r="N45" s="1156">
        <v>267398</v>
      </c>
      <c r="O45" s="67">
        <v>38</v>
      </c>
    </row>
    <row r="46" spans="1:15" s="103" customFormat="1" ht="23.1" customHeight="1">
      <c r="A46" s="66">
        <v>39</v>
      </c>
      <c r="B46" s="65" t="s">
        <v>1098</v>
      </c>
      <c r="C46" s="1137">
        <v>716054</v>
      </c>
      <c r="D46" s="1140">
        <v>59.46</v>
      </c>
      <c r="E46" s="1137">
        <v>110520</v>
      </c>
      <c r="F46" s="1140">
        <v>9.18</v>
      </c>
      <c r="G46" s="1137">
        <v>266314</v>
      </c>
      <c r="H46" s="1140">
        <v>22.11</v>
      </c>
      <c r="I46" s="1137">
        <v>111366</v>
      </c>
      <c r="J46" s="1140">
        <v>9.25</v>
      </c>
      <c r="K46" s="438">
        <v>1204254</v>
      </c>
      <c r="L46" s="438">
        <v>80499</v>
      </c>
      <c r="M46" s="438">
        <v>548</v>
      </c>
      <c r="N46" s="1156">
        <v>112385</v>
      </c>
      <c r="O46" s="67">
        <v>39</v>
      </c>
    </row>
    <row r="47" spans="1:15" s="103" customFormat="1" ht="23.1" customHeight="1">
      <c r="A47" s="75">
        <v>42</v>
      </c>
      <c r="B47" s="76" t="s">
        <v>1099</v>
      </c>
      <c r="C47" s="1138">
        <v>964596</v>
      </c>
      <c r="D47" s="1141">
        <v>71.83</v>
      </c>
      <c r="E47" s="1138">
        <v>0</v>
      </c>
      <c r="F47" s="1141">
        <v>0</v>
      </c>
      <c r="G47" s="1138">
        <v>378367</v>
      </c>
      <c r="H47" s="1141">
        <v>28.17</v>
      </c>
      <c r="I47" s="1138">
        <v>0</v>
      </c>
      <c r="J47" s="1141">
        <v>0</v>
      </c>
      <c r="K47" s="440">
        <v>1342963</v>
      </c>
      <c r="L47" s="440">
        <v>80658</v>
      </c>
      <c r="M47" s="440">
        <v>527</v>
      </c>
      <c r="N47" s="1158">
        <v>281325</v>
      </c>
      <c r="O47" s="77">
        <v>42</v>
      </c>
    </row>
    <row r="48" spans="1:15" s="103" customFormat="1" ht="23.1" customHeight="1">
      <c r="A48" s="66">
        <v>43</v>
      </c>
      <c r="B48" s="65" t="s">
        <v>1100</v>
      </c>
      <c r="C48" s="1139">
        <v>1838365</v>
      </c>
      <c r="D48" s="1142">
        <v>66.84</v>
      </c>
      <c r="E48" s="1139">
        <v>0</v>
      </c>
      <c r="F48" s="1142">
        <v>0</v>
      </c>
      <c r="G48" s="1139">
        <v>911918</v>
      </c>
      <c r="H48" s="1142">
        <v>33.159999999999997</v>
      </c>
      <c r="I48" s="1139">
        <v>0</v>
      </c>
      <c r="J48" s="1142">
        <v>0</v>
      </c>
      <c r="K48" s="1032">
        <v>2750283</v>
      </c>
      <c r="L48" s="1032">
        <v>222711</v>
      </c>
      <c r="M48" s="1032">
        <v>1758</v>
      </c>
      <c r="N48" s="1159">
        <v>213214</v>
      </c>
      <c r="O48" s="67">
        <v>43</v>
      </c>
    </row>
    <row r="49" spans="1:15" s="103" customFormat="1" ht="23.1" customHeight="1">
      <c r="A49" s="66">
        <v>44</v>
      </c>
      <c r="B49" s="65" t="s">
        <v>1101</v>
      </c>
      <c r="C49" s="1137">
        <v>523298</v>
      </c>
      <c r="D49" s="1140">
        <v>51.96</v>
      </c>
      <c r="E49" s="1137">
        <v>0</v>
      </c>
      <c r="F49" s="1140">
        <v>0</v>
      </c>
      <c r="G49" s="1137">
        <v>483839</v>
      </c>
      <c r="H49" s="1140">
        <v>48.04</v>
      </c>
      <c r="I49" s="1137">
        <v>0</v>
      </c>
      <c r="J49" s="1140">
        <v>0</v>
      </c>
      <c r="K49" s="438">
        <v>1007137</v>
      </c>
      <c r="L49" s="438">
        <v>122428</v>
      </c>
      <c r="M49" s="438">
        <v>1350</v>
      </c>
      <c r="N49" s="1156">
        <v>28344</v>
      </c>
      <c r="O49" s="67">
        <v>44</v>
      </c>
    </row>
    <row r="50" spans="1:15" s="103" customFormat="1" ht="23.1" customHeight="1">
      <c r="A50" s="66">
        <v>45</v>
      </c>
      <c r="B50" s="65" t="s">
        <v>1102</v>
      </c>
      <c r="C50" s="1137">
        <v>228896</v>
      </c>
      <c r="D50" s="1140">
        <v>62.85</v>
      </c>
      <c r="E50" s="1137">
        <v>0</v>
      </c>
      <c r="F50" s="1140">
        <v>0</v>
      </c>
      <c r="G50" s="1137">
        <v>135283</v>
      </c>
      <c r="H50" s="1140">
        <v>37.15</v>
      </c>
      <c r="I50" s="1137">
        <v>0</v>
      </c>
      <c r="J50" s="1140">
        <v>0</v>
      </c>
      <c r="K50" s="438">
        <v>364179</v>
      </c>
      <c r="L50" s="438">
        <v>28197</v>
      </c>
      <c r="M50" s="438">
        <v>71</v>
      </c>
      <c r="N50" s="1156">
        <v>17772</v>
      </c>
      <c r="O50" s="67">
        <v>45</v>
      </c>
    </row>
    <row r="51" spans="1:15" s="103" customFormat="1" ht="23.1" customHeight="1">
      <c r="A51" s="78">
        <v>46</v>
      </c>
      <c r="B51" s="65" t="s">
        <v>1103</v>
      </c>
      <c r="C51" s="1137">
        <v>1250846</v>
      </c>
      <c r="D51" s="1140">
        <v>69.05</v>
      </c>
      <c r="E51" s="1137">
        <v>0</v>
      </c>
      <c r="F51" s="1140">
        <v>0</v>
      </c>
      <c r="G51" s="1137">
        <v>560753</v>
      </c>
      <c r="H51" s="1140">
        <v>30.95</v>
      </c>
      <c r="I51" s="1137">
        <v>0</v>
      </c>
      <c r="J51" s="1140">
        <v>0</v>
      </c>
      <c r="K51" s="438">
        <v>1811599</v>
      </c>
      <c r="L51" s="438">
        <v>128948</v>
      </c>
      <c r="M51" s="438">
        <v>2337</v>
      </c>
      <c r="N51" s="1156">
        <v>161835</v>
      </c>
      <c r="O51" s="79">
        <v>46</v>
      </c>
    </row>
    <row r="52" spans="1:15" s="103" customFormat="1" ht="23.1" customHeight="1">
      <c r="A52" s="75">
        <v>47</v>
      </c>
      <c r="B52" s="76" t="s">
        <v>1104</v>
      </c>
      <c r="C52" s="1138">
        <v>1031880</v>
      </c>
      <c r="D52" s="1141">
        <v>66.010000000000005</v>
      </c>
      <c r="E52" s="1138">
        <v>49479</v>
      </c>
      <c r="F52" s="1141">
        <v>3.17</v>
      </c>
      <c r="G52" s="1138">
        <v>380562</v>
      </c>
      <c r="H52" s="1141">
        <v>24.35</v>
      </c>
      <c r="I52" s="1138">
        <v>101194</v>
      </c>
      <c r="J52" s="1141">
        <v>6.47</v>
      </c>
      <c r="K52" s="440">
        <v>1563115</v>
      </c>
      <c r="L52" s="440">
        <v>106193</v>
      </c>
      <c r="M52" s="440">
        <v>0</v>
      </c>
      <c r="N52" s="1158">
        <v>89791</v>
      </c>
      <c r="O52" s="77">
        <v>47</v>
      </c>
    </row>
    <row r="53" spans="1:15" s="125" customFormat="1" ht="23.1" customHeight="1">
      <c r="A53" s="66">
        <v>49</v>
      </c>
      <c r="B53" s="65" t="s">
        <v>1105</v>
      </c>
      <c r="C53" s="1139">
        <v>244586</v>
      </c>
      <c r="D53" s="1142">
        <v>54.82</v>
      </c>
      <c r="E53" s="1139">
        <v>61460</v>
      </c>
      <c r="F53" s="1142">
        <v>13.77</v>
      </c>
      <c r="G53" s="1139">
        <v>94688</v>
      </c>
      <c r="H53" s="1142">
        <v>21.22</v>
      </c>
      <c r="I53" s="1139">
        <v>45451</v>
      </c>
      <c r="J53" s="1142">
        <v>10.19</v>
      </c>
      <c r="K53" s="1032">
        <v>446185</v>
      </c>
      <c r="L53" s="1032">
        <v>23113</v>
      </c>
      <c r="M53" s="1032">
        <v>107</v>
      </c>
      <c r="N53" s="1159">
        <v>28134</v>
      </c>
      <c r="O53" s="67">
        <v>49</v>
      </c>
    </row>
    <row r="54" spans="1:15" s="125" customFormat="1" ht="23.1" customHeight="1">
      <c r="A54" s="66">
        <v>50</v>
      </c>
      <c r="B54" s="65" t="s">
        <v>1106</v>
      </c>
      <c r="C54" s="1137">
        <v>271654</v>
      </c>
      <c r="D54" s="1140">
        <v>53.55</v>
      </c>
      <c r="E54" s="1137">
        <v>70393</v>
      </c>
      <c r="F54" s="1140">
        <v>13.87</v>
      </c>
      <c r="G54" s="1137">
        <v>111436</v>
      </c>
      <c r="H54" s="1140">
        <v>21.96</v>
      </c>
      <c r="I54" s="1137">
        <v>53907</v>
      </c>
      <c r="J54" s="1140">
        <v>10.62</v>
      </c>
      <c r="K54" s="438">
        <v>507390</v>
      </c>
      <c r="L54" s="438">
        <v>29566</v>
      </c>
      <c r="M54" s="438">
        <v>1370</v>
      </c>
      <c r="N54" s="1156">
        <v>38407</v>
      </c>
      <c r="O54" s="67">
        <v>50</v>
      </c>
    </row>
    <row r="55" spans="1:15" s="125" customFormat="1" ht="23.1" customHeight="1">
      <c r="A55" s="66">
        <v>51</v>
      </c>
      <c r="B55" s="65" t="s">
        <v>1107</v>
      </c>
      <c r="C55" s="1137">
        <v>426428</v>
      </c>
      <c r="D55" s="1140">
        <v>47.92</v>
      </c>
      <c r="E55" s="1137">
        <v>91186</v>
      </c>
      <c r="F55" s="1140">
        <v>10.25</v>
      </c>
      <c r="G55" s="1137">
        <v>281408</v>
      </c>
      <c r="H55" s="1140">
        <v>31.63</v>
      </c>
      <c r="I55" s="1137">
        <v>90728</v>
      </c>
      <c r="J55" s="1140">
        <v>10.199999999999999</v>
      </c>
      <c r="K55" s="438">
        <v>889750</v>
      </c>
      <c r="L55" s="438">
        <v>92205</v>
      </c>
      <c r="M55" s="438">
        <v>386</v>
      </c>
      <c r="N55" s="1156">
        <v>29267</v>
      </c>
      <c r="O55" s="67">
        <v>51</v>
      </c>
    </row>
    <row r="56" spans="1:15" s="125" customFormat="1" ht="23.1" customHeight="1">
      <c r="A56" s="66">
        <v>52</v>
      </c>
      <c r="B56" s="65" t="s">
        <v>1108</v>
      </c>
      <c r="C56" s="1137">
        <v>186639</v>
      </c>
      <c r="D56" s="1140">
        <v>51.87</v>
      </c>
      <c r="E56" s="1137">
        <v>0</v>
      </c>
      <c r="F56" s="1140">
        <v>0</v>
      </c>
      <c r="G56" s="1137">
        <v>173206</v>
      </c>
      <c r="H56" s="1140">
        <v>48.13</v>
      </c>
      <c r="I56" s="1137">
        <v>0</v>
      </c>
      <c r="J56" s="1140">
        <v>0</v>
      </c>
      <c r="K56" s="438">
        <v>359845</v>
      </c>
      <c r="L56" s="438">
        <v>43248</v>
      </c>
      <c r="M56" s="438">
        <v>43</v>
      </c>
      <c r="N56" s="1156">
        <v>10207</v>
      </c>
      <c r="O56" s="67">
        <v>52</v>
      </c>
    </row>
    <row r="57" spans="1:15" s="125" customFormat="1" ht="23.1" customHeight="1" thickBot="1">
      <c r="A57" s="81">
        <v>54</v>
      </c>
      <c r="B57" s="82" t="s">
        <v>1109</v>
      </c>
      <c r="C57" s="1150">
        <v>394834</v>
      </c>
      <c r="D57" s="1163">
        <v>59.02</v>
      </c>
      <c r="E57" s="1150">
        <v>58543</v>
      </c>
      <c r="F57" s="1163">
        <v>8.75</v>
      </c>
      <c r="G57" s="1150">
        <v>151763</v>
      </c>
      <c r="H57" s="1163">
        <v>22.68</v>
      </c>
      <c r="I57" s="1150">
        <v>63868</v>
      </c>
      <c r="J57" s="1163">
        <v>9.5500000000000007</v>
      </c>
      <c r="K57" s="1154">
        <v>669008</v>
      </c>
      <c r="L57" s="1154">
        <v>49134</v>
      </c>
      <c r="M57" s="1154">
        <v>832</v>
      </c>
      <c r="N57" s="1160">
        <v>34744</v>
      </c>
      <c r="O57" s="83">
        <v>54</v>
      </c>
    </row>
    <row r="58" spans="1:15" ht="23.1" customHeight="1">
      <c r="A58" s="64">
        <v>55</v>
      </c>
      <c r="B58" s="97" t="s">
        <v>1110</v>
      </c>
      <c r="C58" s="1183">
        <v>350467</v>
      </c>
      <c r="D58" s="1188">
        <v>60.38</v>
      </c>
      <c r="E58" s="1185">
        <v>0</v>
      </c>
      <c r="F58" s="1188">
        <v>0</v>
      </c>
      <c r="G58" s="1185">
        <v>229977</v>
      </c>
      <c r="H58" s="1188">
        <v>39.619999999999997</v>
      </c>
      <c r="I58" s="1185">
        <v>0</v>
      </c>
      <c r="J58" s="1188">
        <v>0</v>
      </c>
      <c r="K58" s="1186">
        <v>580444</v>
      </c>
      <c r="L58" s="1186">
        <v>52284</v>
      </c>
      <c r="M58" s="1186">
        <v>429</v>
      </c>
      <c r="N58" s="1187">
        <v>12620</v>
      </c>
      <c r="O58" s="63">
        <v>55</v>
      </c>
    </row>
    <row r="59" spans="1:15" ht="23.1" customHeight="1">
      <c r="A59" s="64">
        <v>56</v>
      </c>
      <c r="B59" s="97" t="s">
        <v>1111</v>
      </c>
      <c r="C59" s="1148">
        <v>265061</v>
      </c>
      <c r="D59" s="1140">
        <v>56.47</v>
      </c>
      <c r="E59" s="1137">
        <v>37747</v>
      </c>
      <c r="F59" s="1140">
        <v>8.0399999999999991</v>
      </c>
      <c r="G59" s="1137">
        <v>113375</v>
      </c>
      <c r="H59" s="1140">
        <v>24.15</v>
      </c>
      <c r="I59" s="1137">
        <v>53246</v>
      </c>
      <c r="J59" s="1140">
        <v>11.34</v>
      </c>
      <c r="K59" s="438">
        <v>469429</v>
      </c>
      <c r="L59" s="438">
        <v>22648</v>
      </c>
      <c r="M59" s="438">
        <v>433</v>
      </c>
      <c r="N59" s="1156">
        <v>22378</v>
      </c>
      <c r="O59" s="59">
        <v>56</v>
      </c>
    </row>
    <row r="60" spans="1:15" ht="23.1" customHeight="1">
      <c r="A60" s="64">
        <v>57</v>
      </c>
      <c r="B60" s="97" t="s">
        <v>1112</v>
      </c>
      <c r="C60" s="1148">
        <v>94608</v>
      </c>
      <c r="D60" s="1140">
        <v>50.45</v>
      </c>
      <c r="E60" s="1137">
        <v>29122</v>
      </c>
      <c r="F60" s="1140">
        <v>15.53</v>
      </c>
      <c r="G60" s="1137">
        <v>46541</v>
      </c>
      <c r="H60" s="1140">
        <v>24.82</v>
      </c>
      <c r="I60" s="1137">
        <v>17245</v>
      </c>
      <c r="J60" s="1140">
        <v>9.1999999999999993</v>
      </c>
      <c r="K60" s="438">
        <v>187516</v>
      </c>
      <c r="L60" s="438">
        <v>13189</v>
      </c>
      <c r="M60" s="438">
        <v>0</v>
      </c>
      <c r="N60" s="1156">
        <v>4544</v>
      </c>
      <c r="O60" s="59">
        <v>57</v>
      </c>
    </row>
    <row r="61" spans="1:15" ht="23.1" customHeight="1">
      <c r="A61" s="64">
        <v>58</v>
      </c>
      <c r="B61" s="97" t="s">
        <v>1113</v>
      </c>
      <c r="C61" s="1148">
        <v>105007</v>
      </c>
      <c r="D61" s="1140">
        <v>48.13</v>
      </c>
      <c r="E61" s="1137">
        <v>34045</v>
      </c>
      <c r="F61" s="1140">
        <v>15.6</v>
      </c>
      <c r="G61" s="1137">
        <v>56945</v>
      </c>
      <c r="H61" s="1140">
        <v>26.1</v>
      </c>
      <c r="I61" s="1137">
        <v>22199</v>
      </c>
      <c r="J61" s="1140">
        <v>10.17</v>
      </c>
      <c r="K61" s="438">
        <v>218196</v>
      </c>
      <c r="L61" s="438">
        <v>15811</v>
      </c>
      <c r="M61" s="438">
        <v>16</v>
      </c>
      <c r="N61" s="1156">
        <v>1960</v>
      </c>
      <c r="O61" s="59">
        <v>58</v>
      </c>
    </row>
    <row r="62" spans="1:15" ht="23.1" customHeight="1">
      <c r="A62" s="197">
        <v>59</v>
      </c>
      <c r="B62" s="198" t="s">
        <v>1114</v>
      </c>
      <c r="C62" s="1184">
        <v>83978</v>
      </c>
      <c r="D62" s="1141">
        <v>48.7</v>
      </c>
      <c r="E62" s="1138">
        <v>28846</v>
      </c>
      <c r="F62" s="1141">
        <v>16.72</v>
      </c>
      <c r="G62" s="1138">
        <v>42937</v>
      </c>
      <c r="H62" s="1141">
        <v>24.89</v>
      </c>
      <c r="I62" s="1138">
        <v>16717</v>
      </c>
      <c r="J62" s="1141">
        <v>9.69</v>
      </c>
      <c r="K62" s="440">
        <v>172478</v>
      </c>
      <c r="L62" s="440">
        <v>15656</v>
      </c>
      <c r="M62" s="440">
        <v>0</v>
      </c>
      <c r="N62" s="1158">
        <v>5474</v>
      </c>
      <c r="O62" s="141">
        <v>59</v>
      </c>
    </row>
    <row r="63" spans="1:15" ht="23.1" customHeight="1">
      <c r="A63" s="64">
        <v>61</v>
      </c>
      <c r="B63" s="97" t="s">
        <v>1115</v>
      </c>
      <c r="C63" s="1147">
        <v>131777</v>
      </c>
      <c r="D63" s="1142">
        <v>52.54</v>
      </c>
      <c r="E63" s="1139">
        <v>41269</v>
      </c>
      <c r="F63" s="1142">
        <v>16.46</v>
      </c>
      <c r="G63" s="1139">
        <v>51021</v>
      </c>
      <c r="H63" s="1142">
        <v>20.350000000000001</v>
      </c>
      <c r="I63" s="1139">
        <v>26698</v>
      </c>
      <c r="J63" s="1142">
        <v>10.65</v>
      </c>
      <c r="K63" s="1032">
        <v>250765</v>
      </c>
      <c r="L63" s="1032">
        <v>15254</v>
      </c>
      <c r="M63" s="1032">
        <v>36</v>
      </c>
      <c r="N63" s="1159">
        <v>4087</v>
      </c>
      <c r="O63" s="59">
        <v>61</v>
      </c>
    </row>
    <row r="64" spans="1:15" ht="23.1" customHeight="1">
      <c r="A64" s="64">
        <v>65</v>
      </c>
      <c r="B64" s="97" t="s">
        <v>1116</v>
      </c>
      <c r="C64" s="1148">
        <v>43020</v>
      </c>
      <c r="D64" s="1140">
        <v>49.36</v>
      </c>
      <c r="E64" s="1137">
        <v>9958</v>
      </c>
      <c r="F64" s="1140">
        <v>11.43</v>
      </c>
      <c r="G64" s="1137">
        <v>23903</v>
      </c>
      <c r="H64" s="1140">
        <v>27.43</v>
      </c>
      <c r="I64" s="1137">
        <v>10263</v>
      </c>
      <c r="J64" s="1140">
        <v>11.78</v>
      </c>
      <c r="K64" s="438">
        <v>87144</v>
      </c>
      <c r="L64" s="438">
        <v>6295</v>
      </c>
      <c r="M64" s="438">
        <v>0</v>
      </c>
      <c r="N64" s="1156">
        <v>142</v>
      </c>
      <c r="O64" s="59">
        <v>65</v>
      </c>
    </row>
    <row r="65" spans="1:15" ht="23.1" customHeight="1">
      <c r="A65" s="64">
        <v>66</v>
      </c>
      <c r="B65" s="97" t="s">
        <v>1117</v>
      </c>
      <c r="C65" s="1148">
        <v>141201</v>
      </c>
      <c r="D65" s="1140">
        <v>51.08</v>
      </c>
      <c r="E65" s="1137">
        <v>34263</v>
      </c>
      <c r="F65" s="1140">
        <v>12.4</v>
      </c>
      <c r="G65" s="1137">
        <v>72386</v>
      </c>
      <c r="H65" s="1140">
        <v>26.19</v>
      </c>
      <c r="I65" s="1137">
        <v>28544</v>
      </c>
      <c r="J65" s="1140">
        <v>10.33</v>
      </c>
      <c r="K65" s="438">
        <v>276394</v>
      </c>
      <c r="L65" s="438">
        <v>26119</v>
      </c>
      <c r="M65" s="438">
        <v>0</v>
      </c>
      <c r="N65" s="1156">
        <v>4060</v>
      </c>
      <c r="O65" s="59">
        <v>66</v>
      </c>
    </row>
    <row r="66" spans="1:15" s="103" customFormat="1" ht="23.1" customHeight="1">
      <c r="A66" s="64">
        <v>68</v>
      </c>
      <c r="B66" s="97" t="s">
        <v>1118</v>
      </c>
      <c r="C66" s="1148">
        <v>163363</v>
      </c>
      <c r="D66" s="1140">
        <v>53.67</v>
      </c>
      <c r="E66" s="1137">
        <v>29626</v>
      </c>
      <c r="F66" s="1140">
        <v>9.73</v>
      </c>
      <c r="G66" s="1137">
        <v>76569</v>
      </c>
      <c r="H66" s="1140">
        <v>25.16</v>
      </c>
      <c r="I66" s="1137">
        <v>34828</v>
      </c>
      <c r="J66" s="1140">
        <v>11.44</v>
      </c>
      <c r="K66" s="438">
        <v>304386</v>
      </c>
      <c r="L66" s="438">
        <v>31470</v>
      </c>
      <c r="M66" s="438">
        <v>50</v>
      </c>
      <c r="N66" s="1156">
        <v>11384</v>
      </c>
      <c r="O66" s="67">
        <v>68</v>
      </c>
    </row>
    <row r="67" spans="1:15" s="103" customFormat="1" ht="23.1" customHeight="1">
      <c r="A67" s="66">
        <v>70</v>
      </c>
      <c r="B67" s="65" t="s">
        <v>1119</v>
      </c>
      <c r="C67" s="1184">
        <v>426407</v>
      </c>
      <c r="D67" s="1141">
        <v>56.49</v>
      </c>
      <c r="E67" s="1138">
        <v>58229</v>
      </c>
      <c r="F67" s="1141">
        <v>7.71</v>
      </c>
      <c r="G67" s="1138">
        <v>223019</v>
      </c>
      <c r="H67" s="1141">
        <v>29.55</v>
      </c>
      <c r="I67" s="1138">
        <v>47143</v>
      </c>
      <c r="J67" s="1141">
        <v>6.25</v>
      </c>
      <c r="K67" s="440">
        <v>754798</v>
      </c>
      <c r="L67" s="440">
        <v>63804</v>
      </c>
      <c r="M67" s="440">
        <v>244</v>
      </c>
      <c r="N67" s="1158">
        <v>16589</v>
      </c>
      <c r="O67" s="67">
        <v>70</v>
      </c>
    </row>
    <row r="68" spans="1:15" s="103" customFormat="1" ht="23.1" customHeight="1">
      <c r="A68" s="70">
        <v>78</v>
      </c>
      <c r="B68" s="62" t="s">
        <v>1120</v>
      </c>
      <c r="C68" s="1147">
        <v>391518</v>
      </c>
      <c r="D68" s="1142">
        <v>49.98</v>
      </c>
      <c r="E68" s="1139">
        <v>93265</v>
      </c>
      <c r="F68" s="1142">
        <v>11.91</v>
      </c>
      <c r="G68" s="1139">
        <v>192202</v>
      </c>
      <c r="H68" s="1142">
        <v>24.53</v>
      </c>
      <c r="I68" s="1139">
        <v>106414</v>
      </c>
      <c r="J68" s="1142">
        <v>13.58</v>
      </c>
      <c r="K68" s="1032">
        <v>783399</v>
      </c>
      <c r="L68" s="1032">
        <v>80955</v>
      </c>
      <c r="M68" s="1032">
        <v>15</v>
      </c>
      <c r="N68" s="1159">
        <v>19569</v>
      </c>
      <c r="O68" s="71">
        <v>78</v>
      </c>
    </row>
    <row r="69" spans="1:15" s="103" customFormat="1" ht="23.1" customHeight="1">
      <c r="A69" s="66">
        <v>84</v>
      </c>
      <c r="B69" s="65" t="s">
        <v>1121</v>
      </c>
      <c r="C69" s="1148">
        <v>502692</v>
      </c>
      <c r="D69" s="1140">
        <v>58.77</v>
      </c>
      <c r="E69" s="1137">
        <v>98669</v>
      </c>
      <c r="F69" s="1140">
        <v>11.54</v>
      </c>
      <c r="G69" s="1137">
        <v>166303</v>
      </c>
      <c r="H69" s="1140">
        <v>19.45</v>
      </c>
      <c r="I69" s="1137">
        <v>87575</v>
      </c>
      <c r="J69" s="1140">
        <v>10.24</v>
      </c>
      <c r="K69" s="438">
        <v>855239</v>
      </c>
      <c r="L69" s="438">
        <v>57974</v>
      </c>
      <c r="M69" s="438">
        <v>61</v>
      </c>
      <c r="N69" s="1156">
        <v>46943</v>
      </c>
      <c r="O69" s="67">
        <v>84</v>
      </c>
    </row>
    <row r="70" spans="1:15" s="103" customFormat="1" ht="23.1" customHeight="1">
      <c r="A70" s="66">
        <v>85</v>
      </c>
      <c r="B70" s="65" t="s">
        <v>1122</v>
      </c>
      <c r="C70" s="1148">
        <v>845630</v>
      </c>
      <c r="D70" s="1140">
        <v>59.81</v>
      </c>
      <c r="E70" s="1137">
        <v>104168</v>
      </c>
      <c r="F70" s="1140">
        <v>7.37</v>
      </c>
      <c r="G70" s="1137">
        <v>372360</v>
      </c>
      <c r="H70" s="1140">
        <v>26.34</v>
      </c>
      <c r="I70" s="1137">
        <v>91548</v>
      </c>
      <c r="J70" s="1140">
        <v>6.48</v>
      </c>
      <c r="K70" s="438">
        <v>1413706</v>
      </c>
      <c r="L70" s="438">
        <v>98104</v>
      </c>
      <c r="M70" s="438">
        <v>1398</v>
      </c>
      <c r="N70" s="1156">
        <v>147008</v>
      </c>
      <c r="O70" s="67">
        <v>85</v>
      </c>
    </row>
    <row r="71" spans="1:15" s="103" customFormat="1" ht="23.1" customHeight="1">
      <c r="A71" s="66">
        <v>89</v>
      </c>
      <c r="B71" s="65" t="s">
        <v>1123</v>
      </c>
      <c r="C71" s="1148">
        <v>925279</v>
      </c>
      <c r="D71" s="1140">
        <v>63.36</v>
      </c>
      <c r="E71" s="1137">
        <v>0</v>
      </c>
      <c r="F71" s="1140">
        <v>0</v>
      </c>
      <c r="G71" s="1137">
        <v>535092</v>
      </c>
      <c r="H71" s="1140">
        <v>36.64</v>
      </c>
      <c r="I71" s="1137">
        <v>0</v>
      </c>
      <c r="J71" s="1140">
        <v>0</v>
      </c>
      <c r="K71" s="438">
        <v>1460371</v>
      </c>
      <c r="L71" s="438">
        <v>120560</v>
      </c>
      <c r="M71" s="438">
        <v>1146</v>
      </c>
      <c r="N71" s="1156">
        <v>80209</v>
      </c>
      <c r="O71" s="67">
        <v>89</v>
      </c>
    </row>
    <row r="72" spans="1:15" s="103" customFormat="1" ht="23.1" customHeight="1">
      <c r="A72" s="75">
        <v>90</v>
      </c>
      <c r="B72" s="76" t="s">
        <v>1124</v>
      </c>
      <c r="C72" s="1184">
        <v>727713</v>
      </c>
      <c r="D72" s="1141">
        <v>59.06</v>
      </c>
      <c r="E72" s="1138">
        <v>115447</v>
      </c>
      <c r="F72" s="1141">
        <v>9.3699999999999992</v>
      </c>
      <c r="G72" s="1138">
        <v>252687</v>
      </c>
      <c r="H72" s="1141">
        <v>20.51</v>
      </c>
      <c r="I72" s="1138">
        <v>136233</v>
      </c>
      <c r="J72" s="1141">
        <v>11.06</v>
      </c>
      <c r="K72" s="440">
        <v>1232080</v>
      </c>
      <c r="L72" s="440">
        <v>89825</v>
      </c>
      <c r="M72" s="440">
        <v>431</v>
      </c>
      <c r="N72" s="1158">
        <v>88386</v>
      </c>
      <c r="O72" s="77">
        <v>90</v>
      </c>
    </row>
    <row r="73" spans="1:15" s="103" customFormat="1" ht="23.1" customHeight="1">
      <c r="A73" s="66">
        <v>91</v>
      </c>
      <c r="B73" s="65" t="s">
        <v>1125</v>
      </c>
      <c r="C73" s="1147">
        <v>669009</v>
      </c>
      <c r="D73" s="1142">
        <v>64.650000000000006</v>
      </c>
      <c r="E73" s="1139">
        <v>0</v>
      </c>
      <c r="F73" s="1142">
        <v>0</v>
      </c>
      <c r="G73" s="1139">
        <v>365792</v>
      </c>
      <c r="H73" s="1142">
        <v>35.35</v>
      </c>
      <c r="I73" s="1139">
        <v>0</v>
      </c>
      <c r="J73" s="1142">
        <v>0</v>
      </c>
      <c r="K73" s="1032">
        <v>1034801</v>
      </c>
      <c r="L73" s="1032">
        <v>78112</v>
      </c>
      <c r="M73" s="1032">
        <v>286</v>
      </c>
      <c r="N73" s="1159">
        <v>97364</v>
      </c>
      <c r="O73" s="67">
        <v>91</v>
      </c>
    </row>
    <row r="74" spans="1:15" s="103" customFormat="1" ht="23.1" customHeight="1">
      <c r="A74" s="66">
        <v>92</v>
      </c>
      <c r="B74" s="65" t="s">
        <v>1126</v>
      </c>
      <c r="C74" s="1148">
        <v>1320683</v>
      </c>
      <c r="D74" s="1140">
        <v>61.7</v>
      </c>
      <c r="E74" s="1137">
        <v>0</v>
      </c>
      <c r="F74" s="1140">
        <v>0</v>
      </c>
      <c r="G74" s="1137">
        <v>819782</v>
      </c>
      <c r="H74" s="1140">
        <v>38.299999999999997</v>
      </c>
      <c r="I74" s="1137">
        <v>0</v>
      </c>
      <c r="J74" s="1140">
        <v>0</v>
      </c>
      <c r="K74" s="438">
        <v>2140465</v>
      </c>
      <c r="L74" s="438">
        <v>163757</v>
      </c>
      <c r="M74" s="438">
        <v>717</v>
      </c>
      <c r="N74" s="1156">
        <v>231371</v>
      </c>
      <c r="O74" s="67">
        <v>92</v>
      </c>
    </row>
    <row r="75" spans="1:15" s="103" customFormat="1" ht="23.1" customHeight="1">
      <c r="A75" s="66">
        <v>94</v>
      </c>
      <c r="B75" s="65" t="s">
        <v>1127</v>
      </c>
      <c r="C75" s="1148">
        <v>27747580</v>
      </c>
      <c r="D75" s="1140">
        <v>69.290000000000006</v>
      </c>
      <c r="E75" s="1137">
        <v>0</v>
      </c>
      <c r="F75" s="1140">
        <v>0</v>
      </c>
      <c r="G75" s="1137">
        <v>12296154</v>
      </c>
      <c r="H75" s="1140">
        <v>30.71</v>
      </c>
      <c r="I75" s="1137">
        <v>0</v>
      </c>
      <c r="J75" s="1140">
        <v>0</v>
      </c>
      <c r="K75" s="438">
        <v>40043734</v>
      </c>
      <c r="L75" s="438">
        <v>2724589</v>
      </c>
      <c r="M75" s="438">
        <v>44500</v>
      </c>
      <c r="N75" s="1156">
        <v>6592759</v>
      </c>
      <c r="O75" s="67">
        <v>94</v>
      </c>
    </row>
    <row r="76" spans="1:15" s="103" customFormat="1" ht="23.1" customHeight="1">
      <c r="A76" s="66">
        <v>301</v>
      </c>
      <c r="B76" s="65" t="s">
        <v>1128</v>
      </c>
      <c r="C76" s="1148">
        <v>0</v>
      </c>
      <c r="D76" s="1140">
        <v>0</v>
      </c>
      <c r="E76" s="1137">
        <v>0</v>
      </c>
      <c r="F76" s="1140">
        <v>0</v>
      </c>
      <c r="G76" s="1137">
        <v>0</v>
      </c>
      <c r="H76" s="1140">
        <v>0</v>
      </c>
      <c r="I76" s="1137">
        <v>0</v>
      </c>
      <c r="J76" s="1140">
        <v>0</v>
      </c>
      <c r="K76" s="438">
        <v>3058118</v>
      </c>
      <c r="L76" s="438">
        <v>0</v>
      </c>
      <c r="M76" s="438">
        <v>0</v>
      </c>
      <c r="N76" s="1156">
        <v>0</v>
      </c>
      <c r="O76" s="67">
        <v>301</v>
      </c>
    </row>
    <row r="77" spans="1:15" s="103" customFormat="1" ht="23.1" customHeight="1">
      <c r="A77" s="75">
        <v>302</v>
      </c>
      <c r="B77" s="76" t="s">
        <v>1129</v>
      </c>
      <c r="C77" s="1184">
        <v>0</v>
      </c>
      <c r="D77" s="1141">
        <v>0</v>
      </c>
      <c r="E77" s="1138">
        <v>0</v>
      </c>
      <c r="F77" s="1141">
        <v>0</v>
      </c>
      <c r="G77" s="1138">
        <v>0</v>
      </c>
      <c r="H77" s="1141">
        <v>0</v>
      </c>
      <c r="I77" s="1138">
        <v>0</v>
      </c>
      <c r="J77" s="1141">
        <v>0</v>
      </c>
      <c r="K77" s="440">
        <v>2012872</v>
      </c>
      <c r="L77" s="440">
        <v>0</v>
      </c>
      <c r="M77" s="440">
        <v>0</v>
      </c>
      <c r="N77" s="1158">
        <v>0</v>
      </c>
      <c r="O77" s="77">
        <v>302</v>
      </c>
    </row>
    <row r="78" spans="1:15" s="103" customFormat="1" ht="23.1" customHeight="1">
      <c r="A78" s="78">
        <v>303</v>
      </c>
      <c r="B78" s="65" t="s">
        <v>1130</v>
      </c>
      <c r="C78" s="1147">
        <v>0</v>
      </c>
      <c r="D78" s="1142">
        <v>0</v>
      </c>
      <c r="E78" s="1139">
        <v>0</v>
      </c>
      <c r="F78" s="1142">
        <v>0</v>
      </c>
      <c r="G78" s="1139">
        <v>0</v>
      </c>
      <c r="H78" s="1142">
        <v>0</v>
      </c>
      <c r="I78" s="1139">
        <v>0</v>
      </c>
      <c r="J78" s="1142">
        <v>0</v>
      </c>
      <c r="K78" s="1032">
        <v>641946</v>
      </c>
      <c r="L78" s="1032">
        <v>0</v>
      </c>
      <c r="M78" s="1032">
        <v>952</v>
      </c>
      <c r="N78" s="1159">
        <v>0</v>
      </c>
      <c r="O78" s="79">
        <v>303</v>
      </c>
    </row>
    <row r="79" spans="1:15" s="103" customFormat="1" ht="23.1" customHeight="1">
      <c r="A79" s="66">
        <v>304</v>
      </c>
      <c r="B79" s="65" t="s">
        <v>1131</v>
      </c>
      <c r="C79" s="1148">
        <v>0</v>
      </c>
      <c r="D79" s="1140">
        <v>0</v>
      </c>
      <c r="E79" s="1137">
        <v>0</v>
      </c>
      <c r="F79" s="1140">
        <v>0</v>
      </c>
      <c r="G79" s="1137">
        <v>0</v>
      </c>
      <c r="H79" s="1140">
        <v>0</v>
      </c>
      <c r="I79" s="1137">
        <v>0</v>
      </c>
      <c r="J79" s="1140">
        <v>0</v>
      </c>
      <c r="K79" s="438">
        <v>3855321</v>
      </c>
      <c r="L79" s="438">
        <v>0</v>
      </c>
      <c r="M79" s="438">
        <v>0</v>
      </c>
      <c r="N79" s="1156">
        <v>0</v>
      </c>
      <c r="O79" s="67">
        <v>304</v>
      </c>
    </row>
    <row r="80" spans="1:15" s="103" customFormat="1" ht="23.1" customHeight="1">
      <c r="A80" s="66">
        <v>305</v>
      </c>
      <c r="B80" s="65" t="s">
        <v>1132</v>
      </c>
      <c r="C80" s="1148">
        <v>0</v>
      </c>
      <c r="D80" s="1140">
        <v>0</v>
      </c>
      <c r="E80" s="1137">
        <v>0</v>
      </c>
      <c r="F80" s="1140">
        <v>0</v>
      </c>
      <c r="G80" s="1137">
        <v>0</v>
      </c>
      <c r="H80" s="1140">
        <v>0</v>
      </c>
      <c r="I80" s="1137">
        <v>0</v>
      </c>
      <c r="J80" s="1140">
        <v>0</v>
      </c>
      <c r="K80" s="438">
        <v>3847630</v>
      </c>
      <c r="L80" s="438">
        <v>0</v>
      </c>
      <c r="M80" s="438">
        <v>0</v>
      </c>
      <c r="N80" s="1156">
        <v>0</v>
      </c>
      <c r="O80" s="67">
        <v>305</v>
      </c>
    </row>
    <row r="81" spans="1:15" s="103" customFormat="1" ht="23.1" customHeight="1">
      <c r="A81" s="66">
        <v>306</v>
      </c>
      <c r="B81" s="65" t="s">
        <v>1133</v>
      </c>
      <c r="C81" s="1148">
        <v>0</v>
      </c>
      <c r="D81" s="1140">
        <v>0</v>
      </c>
      <c r="E81" s="1137">
        <v>0</v>
      </c>
      <c r="F81" s="1140">
        <v>0</v>
      </c>
      <c r="G81" s="1137">
        <v>0</v>
      </c>
      <c r="H81" s="1140">
        <v>0</v>
      </c>
      <c r="I81" s="1137">
        <v>0</v>
      </c>
      <c r="J81" s="1140">
        <v>0</v>
      </c>
      <c r="K81" s="438">
        <v>15763842</v>
      </c>
      <c r="L81" s="438">
        <v>0</v>
      </c>
      <c r="M81" s="438">
        <v>299</v>
      </c>
      <c r="N81" s="1156">
        <v>0</v>
      </c>
      <c r="O81" s="67">
        <v>306</v>
      </c>
    </row>
    <row r="82" spans="1:15" s="103" customFormat="1" ht="23.1" customHeight="1">
      <c r="A82" s="75"/>
      <c r="B82" s="76"/>
      <c r="C82" s="1184"/>
      <c r="D82" s="1141"/>
      <c r="E82" s="1138"/>
      <c r="F82" s="1141"/>
      <c r="G82" s="1138"/>
      <c r="H82" s="1141"/>
      <c r="I82" s="1138"/>
      <c r="J82" s="1141"/>
      <c r="K82" s="440"/>
      <c r="L82" s="440"/>
      <c r="M82" s="440"/>
      <c r="N82" s="1158"/>
      <c r="O82" s="77"/>
    </row>
    <row r="83" spans="1:15" s="103" customFormat="1" ht="23.1" customHeight="1">
      <c r="A83" s="66"/>
      <c r="B83" s="65"/>
      <c r="C83" s="1147"/>
      <c r="D83" s="1142"/>
      <c r="E83" s="1139"/>
      <c r="F83" s="1142"/>
      <c r="G83" s="1139"/>
      <c r="H83" s="1142"/>
      <c r="I83" s="1139"/>
      <c r="J83" s="1142"/>
      <c r="K83" s="1032"/>
      <c r="L83" s="1032"/>
      <c r="M83" s="1032"/>
      <c r="N83" s="1159"/>
      <c r="O83" s="67"/>
    </row>
    <row r="84" spans="1:15" s="103" customFormat="1" ht="23.1" customHeight="1">
      <c r="A84" s="66"/>
      <c r="B84" s="65"/>
      <c r="C84" s="1148"/>
      <c r="D84" s="1140"/>
      <c r="E84" s="1137"/>
      <c r="F84" s="1140"/>
      <c r="G84" s="1137"/>
      <c r="H84" s="1140"/>
      <c r="I84" s="1137"/>
      <c r="J84" s="1140"/>
      <c r="K84" s="438"/>
      <c r="L84" s="438"/>
      <c r="M84" s="438"/>
      <c r="N84" s="1156"/>
      <c r="O84" s="67"/>
    </row>
    <row r="85" spans="1:15" s="103" customFormat="1" ht="23.1" customHeight="1">
      <c r="A85" s="66"/>
      <c r="B85" s="65"/>
      <c r="C85" s="1148"/>
      <c r="D85" s="1140"/>
      <c r="E85" s="1137"/>
      <c r="F85" s="1140"/>
      <c r="G85" s="1137"/>
      <c r="H85" s="1140"/>
      <c r="I85" s="1137"/>
      <c r="J85" s="1140"/>
      <c r="K85" s="438"/>
      <c r="L85" s="438"/>
      <c r="M85" s="438"/>
      <c r="N85" s="1156"/>
      <c r="O85" s="67"/>
    </row>
    <row r="86" spans="1:15" s="103" customFormat="1" ht="23.1" customHeight="1">
      <c r="A86" s="66"/>
      <c r="B86" s="65"/>
      <c r="C86" s="1148"/>
      <c r="D86" s="1140"/>
      <c r="E86" s="1137"/>
      <c r="F86" s="1140"/>
      <c r="G86" s="1137"/>
      <c r="H86" s="1140"/>
      <c r="I86" s="1137"/>
      <c r="J86" s="1140"/>
      <c r="K86" s="438"/>
      <c r="L86" s="438"/>
      <c r="M86" s="438"/>
      <c r="N86" s="1156"/>
      <c r="O86" s="67"/>
    </row>
    <row r="87" spans="1:15" s="103" customFormat="1" ht="23.1" customHeight="1">
      <c r="A87" s="75"/>
      <c r="B87" s="76"/>
      <c r="C87" s="1184"/>
      <c r="D87" s="1141"/>
      <c r="E87" s="1138"/>
      <c r="F87" s="1141"/>
      <c r="G87" s="1138"/>
      <c r="H87" s="1141"/>
      <c r="I87" s="1138"/>
      <c r="J87" s="1141"/>
      <c r="K87" s="440"/>
      <c r="L87" s="440"/>
      <c r="M87" s="440"/>
      <c r="N87" s="1158"/>
      <c r="O87" s="77"/>
    </row>
    <row r="88" spans="1:15" s="103" customFormat="1" ht="23.1" customHeight="1">
      <c r="A88" s="66"/>
      <c r="B88" s="65"/>
      <c r="C88" s="1147"/>
      <c r="D88" s="1142"/>
      <c r="E88" s="1139"/>
      <c r="F88" s="1142"/>
      <c r="G88" s="1139"/>
      <c r="H88" s="1142"/>
      <c r="I88" s="1139"/>
      <c r="J88" s="1142"/>
      <c r="K88" s="1032"/>
      <c r="L88" s="1032"/>
      <c r="M88" s="1032"/>
      <c r="N88" s="1159"/>
      <c r="O88" s="67"/>
    </row>
    <row r="89" spans="1:15" s="103" customFormat="1" ht="23.1" customHeight="1">
      <c r="A89" s="66"/>
      <c r="B89" s="65"/>
      <c r="C89" s="1148"/>
      <c r="D89" s="1140"/>
      <c r="E89" s="1137"/>
      <c r="F89" s="1140"/>
      <c r="G89" s="1137"/>
      <c r="H89" s="1140"/>
      <c r="I89" s="1137"/>
      <c r="J89" s="1140"/>
      <c r="K89" s="438"/>
      <c r="L89" s="438"/>
      <c r="M89" s="438"/>
      <c r="N89" s="1156"/>
      <c r="O89" s="67"/>
    </row>
    <row r="90" spans="1:15" s="103" customFormat="1" ht="23.1" customHeight="1">
      <c r="A90" s="66"/>
      <c r="B90" s="65"/>
      <c r="C90" s="1148"/>
      <c r="D90" s="1140"/>
      <c r="E90" s="1137"/>
      <c r="F90" s="1140"/>
      <c r="G90" s="1137"/>
      <c r="H90" s="1140"/>
      <c r="I90" s="1137"/>
      <c r="J90" s="1140"/>
      <c r="K90" s="438"/>
      <c r="L90" s="438"/>
      <c r="M90" s="438"/>
      <c r="N90" s="1156"/>
      <c r="O90" s="67"/>
    </row>
    <row r="91" spans="1:15" s="103" customFormat="1" ht="23.1" customHeight="1">
      <c r="A91" s="66"/>
      <c r="B91" s="65"/>
      <c r="C91" s="1148"/>
      <c r="D91" s="1140"/>
      <c r="E91" s="1137"/>
      <c r="F91" s="1140"/>
      <c r="G91" s="1137"/>
      <c r="H91" s="1140"/>
      <c r="I91" s="1137"/>
      <c r="J91" s="1140"/>
      <c r="K91" s="438"/>
      <c r="L91" s="438"/>
      <c r="M91" s="438"/>
      <c r="N91" s="1156"/>
      <c r="O91" s="67"/>
    </row>
    <row r="92" spans="1:15" s="103" customFormat="1" ht="23.1" customHeight="1">
      <c r="A92" s="75"/>
      <c r="B92" s="76"/>
      <c r="C92" s="1184"/>
      <c r="D92" s="1141"/>
      <c r="E92" s="1138"/>
      <c r="F92" s="1141"/>
      <c r="G92" s="1138"/>
      <c r="H92" s="1141"/>
      <c r="I92" s="1138"/>
      <c r="J92" s="1141"/>
      <c r="K92" s="440"/>
      <c r="L92" s="440"/>
      <c r="M92" s="440"/>
      <c r="N92" s="1158"/>
      <c r="O92" s="77"/>
    </row>
    <row r="93" spans="1:15" s="103" customFormat="1" ht="23.1" customHeight="1">
      <c r="A93" s="66"/>
      <c r="B93" s="65"/>
      <c r="C93" s="1147"/>
      <c r="D93" s="1142"/>
      <c r="E93" s="1139"/>
      <c r="F93" s="1142"/>
      <c r="G93" s="1139"/>
      <c r="H93" s="1142"/>
      <c r="I93" s="1139"/>
      <c r="J93" s="1142"/>
      <c r="K93" s="1032"/>
      <c r="L93" s="1032"/>
      <c r="M93" s="1032"/>
      <c r="N93" s="1159"/>
      <c r="O93" s="67"/>
    </row>
    <row r="94" spans="1:15" s="103" customFormat="1" ht="23.1" customHeight="1">
      <c r="A94" s="66"/>
      <c r="B94" s="65"/>
      <c r="C94" s="1148"/>
      <c r="D94" s="1140"/>
      <c r="E94" s="1137"/>
      <c r="F94" s="1140"/>
      <c r="G94" s="1137"/>
      <c r="H94" s="1140"/>
      <c r="I94" s="1137"/>
      <c r="J94" s="1140"/>
      <c r="K94" s="438"/>
      <c r="L94" s="438"/>
      <c r="M94" s="438"/>
      <c r="N94" s="1156"/>
      <c r="O94" s="67"/>
    </row>
    <row r="95" spans="1:15" s="103" customFormat="1" ht="23.1" customHeight="1">
      <c r="A95" s="66"/>
      <c r="B95" s="65"/>
      <c r="C95" s="1148"/>
      <c r="D95" s="1140"/>
      <c r="E95" s="1137"/>
      <c r="F95" s="1140"/>
      <c r="G95" s="1137"/>
      <c r="H95" s="1140"/>
      <c r="I95" s="1137"/>
      <c r="J95" s="1140"/>
      <c r="K95" s="438"/>
      <c r="L95" s="438"/>
      <c r="M95" s="438"/>
      <c r="N95" s="1156"/>
      <c r="O95" s="67"/>
    </row>
    <row r="96" spans="1:15" s="103" customFormat="1" ht="23.1" customHeight="1">
      <c r="A96" s="78"/>
      <c r="B96" s="65"/>
      <c r="C96" s="1148"/>
      <c r="D96" s="1140"/>
      <c r="E96" s="1137"/>
      <c r="F96" s="1140"/>
      <c r="G96" s="1137"/>
      <c r="H96" s="1140"/>
      <c r="I96" s="1137"/>
      <c r="J96" s="1140"/>
      <c r="K96" s="438"/>
      <c r="L96" s="438"/>
      <c r="M96" s="438"/>
      <c r="N96" s="1156"/>
      <c r="O96" s="79"/>
    </row>
    <row r="97" spans="1:15" s="103" customFormat="1" ht="23.1" customHeight="1">
      <c r="A97" s="75"/>
      <c r="B97" s="76"/>
      <c r="C97" s="1184"/>
      <c r="D97" s="1141"/>
      <c r="E97" s="1138"/>
      <c r="F97" s="1141"/>
      <c r="G97" s="1138"/>
      <c r="H97" s="1141"/>
      <c r="I97" s="1138"/>
      <c r="J97" s="1141"/>
      <c r="K97" s="440"/>
      <c r="L97" s="440"/>
      <c r="M97" s="440"/>
      <c r="N97" s="1158"/>
      <c r="O97" s="77"/>
    </row>
    <row r="98" spans="1:15" s="103" customFormat="1" ht="23.1" customHeight="1">
      <c r="A98" s="66"/>
      <c r="B98" s="65"/>
      <c r="C98" s="1147"/>
      <c r="D98" s="1142"/>
      <c r="E98" s="1139"/>
      <c r="F98" s="1142"/>
      <c r="G98" s="1139"/>
      <c r="H98" s="1142"/>
      <c r="I98" s="1139"/>
      <c r="J98" s="1142"/>
      <c r="K98" s="1032"/>
      <c r="L98" s="1032"/>
      <c r="M98" s="1032"/>
      <c r="N98" s="1159"/>
      <c r="O98" s="67"/>
    </row>
    <row r="99" spans="1:15" s="103" customFormat="1" ht="23.1" customHeight="1">
      <c r="A99" s="66"/>
      <c r="B99" s="65"/>
      <c r="C99" s="1148"/>
      <c r="D99" s="1140"/>
      <c r="E99" s="1137"/>
      <c r="F99" s="1140"/>
      <c r="G99" s="1137"/>
      <c r="H99" s="1140"/>
      <c r="I99" s="1137"/>
      <c r="J99" s="1140"/>
      <c r="K99" s="438"/>
      <c r="L99" s="438"/>
      <c r="M99" s="438"/>
      <c r="N99" s="1156"/>
      <c r="O99" s="67"/>
    </row>
    <row r="100" spans="1:15" s="103" customFormat="1" ht="23.1" customHeight="1">
      <c r="A100" s="66"/>
      <c r="B100" s="65"/>
      <c r="C100" s="1148"/>
      <c r="D100" s="1140"/>
      <c r="E100" s="1137"/>
      <c r="F100" s="1140"/>
      <c r="G100" s="1137"/>
      <c r="H100" s="1140"/>
      <c r="I100" s="1137"/>
      <c r="J100" s="1140"/>
      <c r="K100" s="438"/>
      <c r="L100" s="438"/>
      <c r="M100" s="438"/>
      <c r="N100" s="1156"/>
      <c r="O100" s="67"/>
    </row>
    <row r="101" spans="1:15" s="103" customFormat="1" ht="23.1" customHeight="1">
      <c r="A101" s="78"/>
      <c r="B101" s="65"/>
      <c r="C101" s="1148"/>
      <c r="D101" s="1140"/>
      <c r="E101" s="1137"/>
      <c r="F101" s="1140"/>
      <c r="G101" s="1137"/>
      <c r="H101" s="1140"/>
      <c r="I101" s="1137"/>
      <c r="J101" s="1140"/>
      <c r="K101" s="438"/>
      <c r="L101" s="438"/>
      <c r="M101" s="438"/>
      <c r="N101" s="1156"/>
      <c r="O101" s="79"/>
    </row>
    <row r="102" spans="1:15" s="103" customFormat="1" ht="23.1" customHeight="1">
      <c r="A102" s="75"/>
      <c r="B102" s="76"/>
      <c r="C102" s="1184"/>
      <c r="D102" s="1141"/>
      <c r="E102" s="1138"/>
      <c r="F102" s="1141"/>
      <c r="G102" s="1138"/>
      <c r="H102" s="1141"/>
      <c r="I102" s="1138"/>
      <c r="J102" s="1141"/>
      <c r="K102" s="440"/>
      <c r="L102" s="440"/>
      <c r="M102" s="440"/>
      <c r="N102" s="1158"/>
      <c r="O102" s="77"/>
    </row>
    <row r="103" spans="1:15" s="125" customFormat="1" ht="23.1" customHeight="1">
      <c r="A103" s="66"/>
      <c r="B103" s="65"/>
      <c r="C103" s="1147"/>
      <c r="D103" s="1142"/>
      <c r="E103" s="1139"/>
      <c r="F103" s="1142"/>
      <c r="G103" s="1139"/>
      <c r="H103" s="1142"/>
      <c r="I103" s="1139"/>
      <c r="J103" s="1142"/>
      <c r="K103" s="1032"/>
      <c r="L103" s="1032"/>
      <c r="M103" s="1032"/>
      <c r="N103" s="1159"/>
      <c r="O103" s="67"/>
    </row>
    <row r="104" spans="1:15" s="125" customFormat="1" ht="23.1" customHeight="1">
      <c r="A104" s="66"/>
      <c r="B104" s="65"/>
      <c r="C104" s="1148"/>
      <c r="D104" s="1140"/>
      <c r="E104" s="1137"/>
      <c r="F104" s="1140"/>
      <c r="G104" s="1137"/>
      <c r="H104" s="1140"/>
      <c r="I104" s="1137"/>
      <c r="J104" s="1140"/>
      <c r="K104" s="438"/>
      <c r="L104" s="438"/>
      <c r="M104" s="438"/>
      <c r="N104" s="1156"/>
      <c r="O104" s="67"/>
    </row>
    <row r="105" spans="1:15" s="125" customFormat="1" ht="23.1" customHeight="1">
      <c r="A105" s="66"/>
      <c r="B105" s="65"/>
      <c r="C105" s="1148"/>
      <c r="D105" s="1140"/>
      <c r="E105" s="1137"/>
      <c r="F105" s="1140"/>
      <c r="G105" s="1137"/>
      <c r="H105" s="1140"/>
      <c r="I105" s="1137"/>
      <c r="J105" s="1140"/>
      <c r="K105" s="438"/>
      <c r="L105" s="438"/>
      <c r="M105" s="438"/>
      <c r="N105" s="1156"/>
      <c r="O105" s="67"/>
    </row>
    <row r="106" spans="1:15" s="125" customFormat="1" ht="23.1" customHeight="1">
      <c r="A106" s="66"/>
      <c r="B106" s="65"/>
      <c r="C106" s="1148"/>
      <c r="D106" s="1140"/>
      <c r="E106" s="1137"/>
      <c r="F106" s="1140"/>
      <c r="G106" s="1137"/>
      <c r="H106" s="1140"/>
      <c r="I106" s="1137"/>
      <c r="J106" s="1140"/>
      <c r="K106" s="438"/>
      <c r="L106" s="438"/>
      <c r="M106" s="438"/>
      <c r="N106" s="1156"/>
      <c r="O106" s="67"/>
    </row>
    <row r="107" spans="1:15" s="125" customFormat="1" ht="23.1" customHeight="1" thickBot="1">
      <c r="A107" s="81"/>
      <c r="B107" s="82"/>
      <c r="C107" s="1149"/>
      <c r="D107" s="1163"/>
      <c r="E107" s="1150"/>
      <c r="F107" s="1163"/>
      <c r="G107" s="1150"/>
      <c r="H107" s="1163"/>
      <c r="I107" s="1150"/>
      <c r="J107" s="1163"/>
      <c r="K107" s="1154"/>
      <c r="L107" s="1154"/>
      <c r="M107" s="1154"/>
      <c r="N107" s="1160"/>
      <c r="O107" s="83"/>
    </row>
  </sheetData>
  <mergeCells count="2">
    <mergeCell ref="I3:K3"/>
    <mergeCell ref="C3:H3"/>
  </mergeCells>
  <phoneticPr fontId="2"/>
  <pageMargins left="0.87" right="0.59055118110236227" top="0.52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4" man="1"/>
  </rowBreaks>
  <colBreaks count="1" manualBreakCount="1">
    <brk id="8" max="101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BE115"/>
  <sheetViews>
    <sheetView showGridLines="0" view="pageBreakPreview" zoomScale="55" zoomScaleNormal="100" zoomScaleSheetLayoutView="40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19.7" customHeight="1"/>
  <cols>
    <col min="1" max="1" width="5.875" style="8" customWidth="1"/>
    <col min="2" max="2" width="25.625" style="6" customWidth="1"/>
    <col min="3" max="4" width="27.625" style="107" customWidth="1"/>
    <col min="5" max="10" width="27.625" style="6" customWidth="1"/>
    <col min="11" max="11" width="27.625" style="107" customWidth="1"/>
    <col min="12" max="12" width="4.875" style="151" customWidth="1"/>
    <col min="13" max="16384" width="9" style="6"/>
  </cols>
  <sheetData>
    <row r="1" spans="1:57" ht="30.95" customHeight="1">
      <c r="A1" s="4" t="s">
        <v>281</v>
      </c>
      <c r="G1" s="750" t="s">
        <v>126</v>
      </c>
      <c r="L1" s="208"/>
    </row>
    <row r="2" spans="1:57" s="86" customFormat="1" ht="22.5" customHeight="1" thickBot="1">
      <c r="C2" s="132"/>
      <c r="D2" s="132"/>
      <c r="E2" s="132"/>
      <c r="F2" s="132"/>
      <c r="G2" s="132"/>
      <c r="H2" s="132"/>
      <c r="I2" s="132"/>
      <c r="J2" s="132"/>
      <c r="K2" s="87"/>
      <c r="L2" s="209" t="s">
        <v>777</v>
      </c>
    </row>
    <row r="3" spans="1:57" s="121" customFormat="1" ht="24.95" customHeight="1">
      <c r="A3" s="13" t="s">
        <v>549</v>
      </c>
      <c r="B3" s="14"/>
      <c r="C3" s="185"/>
      <c r="D3" s="185"/>
      <c r="E3" s="202" t="s">
        <v>629</v>
      </c>
      <c r="F3" s="201"/>
      <c r="G3" s="185"/>
      <c r="H3" s="185"/>
      <c r="I3" s="185"/>
      <c r="J3" s="185"/>
      <c r="K3" s="211"/>
      <c r="L3" s="20" t="s">
        <v>549</v>
      </c>
    </row>
    <row r="4" spans="1:57" s="121" customFormat="1" ht="24.95" customHeight="1">
      <c r="A4" s="22" t="s">
        <v>550</v>
      </c>
      <c r="B4" s="23"/>
      <c r="C4" s="93"/>
      <c r="D4" s="93"/>
      <c r="E4" s="92"/>
      <c r="F4" s="92"/>
      <c r="G4" s="93" t="s">
        <v>529</v>
      </c>
      <c r="H4" s="93" t="s">
        <v>630</v>
      </c>
      <c r="I4" s="93" t="s">
        <v>631</v>
      </c>
      <c r="J4" s="93" t="s">
        <v>270</v>
      </c>
      <c r="K4" s="213" t="s">
        <v>529</v>
      </c>
      <c r="L4" s="29" t="s">
        <v>550</v>
      </c>
    </row>
    <row r="5" spans="1:57" s="121" customFormat="1" ht="24.95" customHeight="1">
      <c r="A5" s="22" t="s">
        <v>551</v>
      </c>
      <c r="B5" s="23" t="s">
        <v>512</v>
      </c>
      <c r="C5" s="93" t="s">
        <v>528</v>
      </c>
      <c r="D5" s="93" t="s">
        <v>523</v>
      </c>
      <c r="E5" s="93" t="s">
        <v>531</v>
      </c>
      <c r="F5" s="93" t="s">
        <v>532</v>
      </c>
      <c r="G5" s="93"/>
      <c r="H5" s="93"/>
      <c r="I5" s="93"/>
      <c r="J5" s="93" t="s">
        <v>472</v>
      </c>
      <c r="K5" s="213"/>
      <c r="L5" s="29" t="s">
        <v>551</v>
      </c>
    </row>
    <row r="6" spans="1:57" s="121" customFormat="1" ht="24.95" customHeight="1">
      <c r="A6" s="22" t="s">
        <v>552</v>
      </c>
      <c r="B6" s="23"/>
      <c r="C6" s="93"/>
      <c r="D6" s="93"/>
      <c r="E6" s="93"/>
      <c r="F6" s="93"/>
      <c r="G6" s="93" t="s">
        <v>507</v>
      </c>
      <c r="H6" s="93" t="s">
        <v>507</v>
      </c>
      <c r="I6" s="93" t="s">
        <v>507</v>
      </c>
      <c r="J6" s="93" t="s">
        <v>507</v>
      </c>
      <c r="K6" s="213" t="s">
        <v>508</v>
      </c>
      <c r="L6" s="29" t="s">
        <v>552</v>
      </c>
    </row>
    <row r="7" spans="1:57" s="121" customFormat="1" ht="24.95" customHeight="1" thickBot="1">
      <c r="A7" s="44" t="s">
        <v>553</v>
      </c>
      <c r="B7" s="45"/>
      <c r="C7" s="95"/>
      <c r="D7" s="95"/>
      <c r="E7" s="95"/>
      <c r="F7" s="95"/>
      <c r="G7" s="95"/>
      <c r="H7" s="95"/>
      <c r="I7" s="95"/>
      <c r="J7" s="95"/>
      <c r="K7" s="214"/>
      <c r="L7" s="56" t="s">
        <v>553</v>
      </c>
    </row>
    <row r="8" spans="1:57" s="121" customFormat="1" ht="30" customHeight="1">
      <c r="A8" s="22"/>
      <c r="B8" s="30" t="s">
        <v>1136</v>
      </c>
      <c r="C8" s="445">
        <v>-9352720</v>
      </c>
      <c r="D8" s="445">
        <v>199197427</v>
      </c>
      <c r="E8" s="1139">
        <v>3632079984</v>
      </c>
      <c r="F8" s="1139">
        <v>32200736</v>
      </c>
      <c r="G8" s="1139">
        <v>3139230</v>
      </c>
      <c r="H8" s="1139">
        <v>1289989</v>
      </c>
      <c r="I8" s="1139">
        <v>14864</v>
      </c>
      <c r="J8" s="1139">
        <v>72353</v>
      </c>
      <c r="K8" s="1170">
        <v>5002914</v>
      </c>
      <c r="L8" s="79"/>
      <c r="M8" s="125"/>
      <c r="N8" s="125"/>
      <c r="O8" s="125"/>
      <c r="P8" s="125"/>
      <c r="Q8" s="125"/>
      <c r="R8" s="125"/>
      <c r="S8" s="125"/>
      <c r="T8" s="125"/>
      <c r="U8" s="125"/>
      <c r="V8" s="125"/>
      <c r="W8" s="125"/>
      <c r="X8" s="125"/>
      <c r="Y8" s="125"/>
      <c r="Z8" s="125"/>
      <c r="AA8" s="125"/>
      <c r="AB8" s="125"/>
      <c r="AC8" s="125"/>
      <c r="AD8" s="125"/>
      <c r="AE8" s="125"/>
      <c r="AF8" s="125"/>
      <c r="AG8" s="125"/>
      <c r="AH8" s="125"/>
      <c r="AI8" s="125"/>
      <c r="AJ8" s="125"/>
      <c r="AK8" s="125"/>
      <c r="AL8" s="125"/>
      <c r="AM8" s="125"/>
      <c r="AN8" s="125"/>
      <c r="AO8" s="125"/>
      <c r="AP8" s="125"/>
      <c r="AQ8" s="125"/>
      <c r="AR8" s="125"/>
      <c r="AS8" s="125"/>
      <c r="AT8" s="125"/>
      <c r="AU8" s="125"/>
      <c r="AV8" s="125"/>
      <c r="AW8" s="125"/>
      <c r="AX8" s="125"/>
      <c r="AY8" s="125"/>
      <c r="AZ8" s="125"/>
      <c r="BA8" s="125"/>
      <c r="BB8" s="125"/>
      <c r="BC8" s="125"/>
      <c r="BD8" s="125"/>
      <c r="BE8" s="125"/>
    </row>
    <row r="9" spans="1:57" s="121" customFormat="1" ht="30" customHeight="1">
      <c r="A9" s="22"/>
      <c r="B9" s="30" t="s">
        <v>1137</v>
      </c>
      <c r="C9" s="437">
        <v>-8805432</v>
      </c>
      <c r="D9" s="437">
        <v>170566237</v>
      </c>
      <c r="E9" s="1137">
        <v>3632079984</v>
      </c>
      <c r="F9" s="1137">
        <v>32200736</v>
      </c>
      <c r="G9" s="1137">
        <v>2909303</v>
      </c>
      <c r="H9" s="1137">
        <v>1289989</v>
      </c>
      <c r="I9" s="1137">
        <v>14853</v>
      </c>
      <c r="J9" s="1137">
        <v>72353</v>
      </c>
      <c r="K9" s="1166">
        <v>4565168</v>
      </c>
      <c r="L9" s="59"/>
    </row>
    <row r="10" spans="1:57" s="121" customFormat="1" ht="30" customHeight="1">
      <c r="A10" s="22"/>
      <c r="B10" s="30" t="s">
        <v>1138</v>
      </c>
      <c r="C10" s="437">
        <v>-547288</v>
      </c>
      <c r="D10" s="437">
        <v>28631190</v>
      </c>
      <c r="E10" s="1137">
        <v>0</v>
      </c>
      <c r="F10" s="1137">
        <v>0</v>
      </c>
      <c r="G10" s="1137">
        <v>229927</v>
      </c>
      <c r="H10" s="1137">
        <v>0</v>
      </c>
      <c r="I10" s="1137">
        <v>11</v>
      </c>
      <c r="J10" s="1137">
        <v>0</v>
      </c>
      <c r="K10" s="1166">
        <v>437746</v>
      </c>
      <c r="L10" s="59"/>
    </row>
    <row r="11" spans="1:57" s="121" customFormat="1" ht="30" customHeight="1">
      <c r="A11" s="22"/>
      <c r="B11" s="30" t="s">
        <v>1139</v>
      </c>
      <c r="C11" s="437">
        <v>-8609877</v>
      </c>
      <c r="D11" s="437">
        <v>158805776</v>
      </c>
      <c r="E11" s="1137">
        <v>3405319935</v>
      </c>
      <c r="F11" s="1137">
        <v>29190710</v>
      </c>
      <c r="G11" s="1137">
        <v>2704433</v>
      </c>
      <c r="H11" s="1137">
        <v>1194797</v>
      </c>
      <c r="I11" s="1137">
        <v>14346</v>
      </c>
      <c r="J11" s="1137">
        <v>69384</v>
      </c>
      <c r="K11" s="1166">
        <v>4226919</v>
      </c>
      <c r="L11" s="59"/>
    </row>
    <row r="12" spans="1:57" s="121" customFormat="1" ht="30" customHeight="1">
      <c r="A12" s="122"/>
      <c r="B12" s="150" t="s">
        <v>1140</v>
      </c>
      <c r="C12" s="453">
        <v>-195555</v>
      </c>
      <c r="D12" s="453">
        <v>11760461</v>
      </c>
      <c r="E12" s="1138">
        <v>226760049</v>
      </c>
      <c r="F12" s="1138">
        <v>3010026</v>
      </c>
      <c r="G12" s="1138">
        <v>204870</v>
      </c>
      <c r="H12" s="1138">
        <v>95192</v>
      </c>
      <c r="I12" s="1138">
        <v>507</v>
      </c>
      <c r="J12" s="1138">
        <v>2969</v>
      </c>
      <c r="K12" s="1169">
        <v>338249</v>
      </c>
      <c r="L12" s="141"/>
    </row>
    <row r="13" spans="1:57" ht="23.1" customHeight="1">
      <c r="A13" s="64">
        <v>1</v>
      </c>
      <c r="B13" s="97" t="s">
        <v>1065</v>
      </c>
      <c r="C13" s="445">
        <v>-1111198</v>
      </c>
      <c r="D13" s="445">
        <v>7838754</v>
      </c>
      <c r="E13" s="1139">
        <v>181285079</v>
      </c>
      <c r="F13" s="1139">
        <v>0</v>
      </c>
      <c r="G13" s="1139">
        <v>149940</v>
      </c>
      <c r="H13" s="1139">
        <v>66819</v>
      </c>
      <c r="I13" s="1139">
        <v>1146</v>
      </c>
      <c r="J13" s="1139">
        <v>2930</v>
      </c>
      <c r="K13" s="1170">
        <v>237601</v>
      </c>
      <c r="L13" s="63">
        <v>1</v>
      </c>
    </row>
    <row r="14" spans="1:57" ht="23.1" customHeight="1">
      <c r="A14" s="64">
        <v>2</v>
      </c>
      <c r="B14" s="97" t="s">
        <v>1066</v>
      </c>
      <c r="C14" s="437">
        <v>-76746</v>
      </c>
      <c r="D14" s="437">
        <v>4201072</v>
      </c>
      <c r="E14" s="1137">
        <v>80691253</v>
      </c>
      <c r="F14" s="1137">
        <v>1620546</v>
      </c>
      <c r="G14" s="1137">
        <v>80539</v>
      </c>
      <c r="H14" s="1137">
        <v>37776</v>
      </c>
      <c r="I14" s="1137">
        <v>356</v>
      </c>
      <c r="J14" s="1137">
        <v>1127</v>
      </c>
      <c r="K14" s="1166">
        <v>125020</v>
      </c>
      <c r="L14" s="59">
        <v>2</v>
      </c>
    </row>
    <row r="15" spans="1:57" ht="23.1" customHeight="1">
      <c r="A15" s="64">
        <v>3</v>
      </c>
      <c r="B15" s="97" t="s">
        <v>1067</v>
      </c>
      <c r="C15" s="437">
        <v>-595775</v>
      </c>
      <c r="D15" s="437">
        <v>15903040</v>
      </c>
      <c r="E15" s="1137">
        <v>322457320</v>
      </c>
      <c r="F15" s="1137">
        <v>0</v>
      </c>
      <c r="G15" s="1137">
        <v>244663</v>
      </c>
      <c r="H15" s="1137">
        <v>104770</v>
      </c>
      <c r="I15" s="1137">
        <v>855</v>
      </c>
      <c r="J15" s="1137">
        <v>6652</v>
      </c>
      <c r="K15" s="1166">
        <v>380049</v>
      </c>
      <c r="L15" s="59">
        <v>3</v>
      </c>
    </row>
    <row r="16" spans="1:57" ht="23.1" customHeight="1">
      <c r="A16" s="64">
        <v>6</v>
      </c>
      <c r="B16" s="97" t="s">
        <v>1068</v>
      </c>
      <c r="C16" s="437">
        <v>-34515</v>
      </c>
      <c r="D16" s="437">
        <v>1877253</v>
      </c>
      <c r="E16" s="1137">
        <v>33149668</v>
      </c>
      <c r="F16" s="1137">
        <v>664073</v>
      </c>
      <c r="G16" s="1137">
        <v>34246</v>
      </c>
      <c r="H16" s="1137">
        <v>15395</v>
      </c>
      <c r="I16" s="1137">
        <v>58</v>
      </c>
      <c r="J16" s="1137">
        <v>456</v>
      </c>
      <c r="K16" s="1166">
        <v>55003</v>
      </c>
      <c r="L16" s="59">
        <v>6</v>
      </c>
    </row>
    <row r="17" spans="1:12" ht="23.1" customHeight="1">
      <c r="A17" s="197">
        <v>7</v>
      </c>
      <c r="B17" s="198" t="s">
        <v>1069</v>
      </c>
      <c r="C17" s="453">
        <v>1006</v>
      </c>
      <c r="D17" s="453">
        <v>1251254</v>
      </c>
      <c r="E17" s="1138">
        <v>24128322</v>
      </c>
      <c r="F17" s="1138">
        <v>497683</v>
      </c>
      <c r="G17" s="1138">
        <v>26871</v>
      </c>
      <c r="H17" s="1138">
        <v>10430</v>
      </c>
      <c r="I17" s="1138">
        <v>62</v>
      </c>
      <c r="J17" s="1138">
        <v>439</v>
      </c>
      <c r="K17" s="1169">
        <v>43265</v>
      </c>
      <c r="L17" s="141">
        <v>7</v>
      </c>
    </row>
    <row r="18" spans="1:12" ht="23.1" customHeight="1">
      <c r="A18" s="64">
        <v>8</v>
      </c>
      <c r="B18" s="97" t="s">
        <v>1070</v>
      </c>
      <c r="C18" s="445">
        <v>-270963</v>
      </c>
      <c r="D18" s="445">
        <v>8915497</v>
      </c>
      <c r="E18" s="1139">
        <v>188592402</v>
      </c>
      <c r="F18" s="1139">
        <v>3701609</v>
      </c>
      <c r="G18" s="1139">
        <v>135260</v>
      </c>
      <c r="H18" s="1139">
        <v>57556</v>
      </c>
      <c r="I18" s="1139">
        <v>1016</v>
      </c>
      <c r="J18" s="1139">
        <v>4381</v>
      </c>
      <c r="K18" s="1170">
        <v>211138</v>
      </c>
      <c r="L18" s="59">
        <v>8</v>
      </c>
    </row>
    <row r="19" spans="1:12" ht="23.1" customHeight="1">
      <c r="A19" s="64">
        <v>9</v>
      </c>
      <c r="B19" s="97" t="s">
        <v>1071</v>
      </c>
      <c r="C19" s="437">
        <v>-58466</v>
      </c>
      <c r="D19" s="437">
        <v>1946128</v>
      </c>
      <c r="E19" s="1137">
        <v>38896415</v>
      </c>
      <c r="F19" s="1137">
        <v>782341</v>
      </c>
      <c r="G19" s="1137">
        <v>33679</v>
      </c>
      <c r="H19" s="1137">
        <v>16158</v>
      </c>
      <c r="I19" s="1137">
        <v>98</v>
      </c>
      <c r="J19" s="1137">
        <v>603</v>
      </c>
      <c r="K19" s="1166">
        <v>53399</v>
      </c>
      <c r="L19" s="59">
        <v>9</v>
      </c>
    </row>
    <row r="20" spans="1:12" ht="23.1" customHeight="1">
      <c r="A20" s="64">
        <v>10</v>
      </c>
      <c r="B20" s="97" t="s">
        <v>1072</v>
      </c>
      <c r="C20" s="437">
        <v>-252649</v>
      </c>
      <c r="D20" s="437">
        <v>2598050</v>
      </c>
      <c r="E20" s="1137">
        <v>52394612</v>
      </c>
      <c r="F20" s="1137">
        <v>978181</v>
      </c>
      <c r="G20" s="1137">
        <v>44958</v>
      </c>
      <c r="H20" s="1137">
        <v>24972</v>
      </c>
      <c r="I20" s="1137">
        <v>120</v>
      </c>
      <c r="J20" s="1137">
        <v>1029</v>
      </c>
      <c r="K20" s="1166">
        <v>74271</v>
      </c>
      <c r="L20" s="59">
        <v>10</v>
      </c>
    </row>
    <row r="21" spans="1:12" s="103" customFormat="1" ht="23.1" customHeight="1">
      <c r="A21" s="64">
        <v>11</v>
      </c>
      <c r="B21" s="97" t="s">
        <v>1073</v>
      </c>
      <c r="C21" s="437">
        <v>-57308</v>
      </c>
      <c r="D21" s="437">
        <v>2018067</v>
      </c>
      <c r="E21" s="1137">
        <v>31962859</v>
      </c>
      <c r="F21" s="1137">
        <v>677168</v>
      </c>
      <c r="G21" s="1137">
        <v>31794</v>
      </c>
      <c r="H21" s="1137">
        <v>15414</v>
      </c>
      <c r="I21" s="1137">
        <v>55</v>
      </c>
      <c r="J21" s="1137">
        <v>835</v>
      </c>
      <c r="K21" s="1166">
        <v>51421</v>
      </c>
      <c r="L21" s="67">
        <v>11</v>
      </c>
    </row>
    <row r="22" spans="1:12" s="103" customFormat="1" ht="23.1" customHeight="1">
      <c r="A22" s="66">
        <v>12</v>
      </c>
      <c r="B22" s="65" t="s">
        <v>1074</v>
      </c>
      <c r="C22" s="453">
        <v>-46935</v>
      </c>
      <c r="D22" s="453">
        <v>2348402</v>
      </c>
      <c r="E22" s="1138">
        <v>39288030</v>
      </c>
      <c r="F22" s="1138">
        <v>793074</v>
      </c>
      <c r="G22" s="1138">
        <v>36842</v>
      </c>
      <c r="H22" s="1138">
        <v>18222</v>
      </c>
      <c r="I22" s="1138">
        <v>114</v>
      </c>
      <c r="J22" s="1138">
        <v>810</v>
      </c>
      <c r="K22" s="1169">
        <v>57736</v>
      </c>
      <c r="L22" s="67">
        <v>12</v>
      </c>
    </row>
    <row r="23" spans="1:12" s="103" customFormat="1" ht="23.1" customHeight="1">
      <c r="A23" s="70">
        <v>14</v>
      </c>
      <c r="B23" s="62" t="s">
        <v>1075</v>
      </c>
      <c r="C23" s="445">
        <v>237962</v>
      </c>
      <c r="D23" s="445">
        <v>6049477</v>
      </c>
      <c r="E23" s="1139">
        <v>100861055</v>
      </c>
      <c r="F23" s="1139">
        <v>0</v>
      </c>
      <c r="G23" s="1139">
        <v>94710</v>
      </c>
      <c r="H23" s="1139">
        <v>47453</v>
      </c>
      <c r="I23" s="1139">
        <v>681</v>
      </c>
      <c r="J23" s="1139">
        <v>1511</v>
      </c>
      <c r="K23" s="1170">
        <v>146784</v>
      </c>
      <c r="L23" s="71">
        <v>14</v>
      </c>
    </row>
    <row r="24" spans="1:12" s="103" customFormat="1" ht="23.1" customHeight="1">
      <c r="A24" s="66">
        <v>15</v>
      </c>
      <c r="B24" s="65" t="s">
        <v>1076</v>
      </c>
      <c r="C24" s="437">
        <v>-463069</v>
      </c>
      <c r="D24" s="437">
        <v>3709884</v>
      </c>
      <c r="E24" s="1137">
        <v>82263339</v>
      </c>
      <c r="F24" s="1137">
        <v>1486133</v>
      </c>
      <c r="G24" s="1137">
        <v>68022</v>
      </c>
      <c r="H24" s="1137">
        <v>30478</v>
      </c>
      <c r="I24" s="1137">
        <v>625</v>
      </c>
      <c r="J24" s="1137">
        <v>1494</v>
      </c>
      <c r="K24" s="1166">
        <v>108131</v>
      </c>
      <c r="L24" s="67">
        <v>15</v>
      </c>
    </row>
    <row r="25" spans="1:12" s="103" customFormat="1" ht="23.1" customHeight="1">
      <c r="A25" s="66">
        <v>16</v>
      </c>
      <c r="B25" s="65" t="s">
        <v>1077</v>
      </c>
      <c r="C25" s="437">
        <v>-22330</v>
      </c>
      <c r="D25" s="437">
        <v>1215645</v>
      </c>
      <c r="E25" s="1137">
        <v>20482054</v>
      </c>
      <c r="F25" s="1137">
        <v>441203</v>
      </c>
      <c r="G25" s="1137">
        <v>22120</v>
      </c>
      <c r="H25" s="1137">
        <v>11345</v>
      </c>
      <c r="I25" s="1137">
        <v>0</v>
      </c>
      <c r="J25" s="1137">
        <v>359</v>
      </c>
      <c r="K25" s="1166">
        <v>35183</v>
      </c>
      <c r="L25" s="67">
        <v>16</v>
      </c>
    </row>
    <row r="26" spans="1:12" s="103" customFormat="1" ht="23.1" customHeight="1">
      <c r="A26" s="66">
        <v>17</v>
      </c>
      <c r="B26" s="65" t="s">
        <v>1078</v>
      </c>
      <c r="C26" s="437">
        <v>-71725</v>
      </c>
      <c r="D26" s="437">
        <v>2435106</v>
      </c>
      <c r="E26" s="1137">
        <v>48433777</v>
      </c>
      <c r="F26" s="1137">
        <v>0</v>
      </c>
      <c r="G26" s="1137">
        <v>44838</v>
      </c>
      <c r="H26" s="1137">
        <v>19715</v>
      </c>
      <c r="I26" s="1137">
        <v>212</v>
      </c>
      <c r="J26" s="1137">
        <v>986</v>
      </c>
      <c r="K26" s="1166">
        <v>72046</v>
      </c>
      <c r="L26" s="67">
        <v>17</v>
      </c>
    </row>
    <row r="27" spans="1:12" s="103" customFormat="1" ht="23.1" customHeight="1">
      <c r="A27" s="75">
        <v>18</v>
      </c>
      <c r="B27" s="76" t="s">
        <v>1079</v>
      </c>
      <c r="C27" s="453">
        <v>-866509</v>
      </c>
      <c r="D27" s="453">
        <v>3551971</v>
      </c>
      <c r="E27" s="1138">
        <v>78451413</v>
      </c>
      <c r="F27" s="1138">
        <v>1373886</v>
      </c>
      <c r="G27" s="1138">
        <v>64829</v>
      </c>
      <c r="H27" s="1138">
        <v>31177</v>
      </c>
      <c r="I27" s="1138">
        <v>318</v>
      </c>
      <c r="J27" s="1138">
        <v>1348</v>
      </c>
      <c r="K27" s="1169">
        <v>113558</v>
      </c>
      <c r="L27" s="77">
        <v>18</v>
      </c>
    </row>
    <row r="28" spans="1:12" s="103" customFormat="1" ht="23.1" customHeight="1">
      <c r="A28" s="66">
        <v>19</v>
      </c>
      <c r="B28" s="65" t="s">
        <v>1080</v>
      </c>
      <c r="C28" s="445">
        <v>-102263</v>
      </c>
      <c r="D28" s="445">
        <v>4644140</v>
      </c>
      <c r="E28" s="1139">
        <v>98685373</v>
      </c>
      <c r="F28" s="1139">
        <v>1952287</v>
      </c>
      <c r="G28" s="1139">
        <v>85562</v>
      </c>
      <c r="H28" s="1139">
        <v>38483</v>
      </c>
      <c r="I28" s="1139">
        <v>453</v>
      </c>
      <c r="J28" s="1139">
        <v>1409</v>
      </c>
      <c r="K28" s="1170">
        <v>133597</v>
      </c>
      <c r="L28" s="71">
        <v>19</v>
      </c>
    </row>
    <row r="29" spans="1:12" s="103" customFormat="1" ht="23.1" customHeight="1">
      <c r="A29" s="66">
        <v>21</v>
      </c>
      <c r="B29" s="65" t="s">
        <v>1081</v>
      </c>
      <c r="C29" s="437">
        <v>-218297</v>
      </c>
      <c r="D29" s="437">
        <v>5972823</v>
      </c>
      <c r="E29" s="1137">
        <v>129544736</v>
      </c>
      <c r="F29" s="1137">
        <v>0</v>
      </c>
      <c r="G29" s="1137">
        <v>110810</v>
      </c>
      <c r="H29" s="1137">
        <v>47668</v>
      </c>
      <c r="I29" s="1137">
        <v>501</v>
      </c>
      <c r="J29" s="1137">
        <v>2706</v>
      </c>
      <c r="K29" s="1166">
        <v>168409</v>
      </c>
      <c r="L29" s="67">
        <v>21</v>
      </c>
    </row>
    <row r="30" spans="1:12" s="103" customFormat="1" ht="23.1" customHeight="1">
      <c r="A30" s="66">
        <v>22</v>
      </c>
      <c r="B30" s="65" t="s">
        <v>1082</v>
      </c>
      <c r="C30" s="437">
        <v>-199426</v>
      </c>
      <c r="D30" s="437">
        <v>8293949</v>
      </c>
      <c r="E30" s="1137">
        <v>168610818</v>
      </c>
      <c r="F30" s="1137">
        <v>0</v>
      </c>
      <c r="G30" s="1137">
        <v>130434</v>
      </c>
      <c r="H30" s="1137">
        <v>59082</v>
      </c>
      <c r="I30" s="1137">
        <v>606</v>
      </c>
      <c r="J30" s="1137">
        <v>3065</v>
      </c>
      <c r="K30" s="1166">
        <v>205040</v>
      </c>
      <c r="L30" s="67">
        <v>22</v>
      </c>
    </row>
    <row r="31" spans="1:12" s="103" customFormat="1" ht="23.1" customHeight="1">
      <c r="A31" s="66">
        <v>23</v>
      </c>
      <c r="B31" s="65" t="s">
        <v>1083</v>
      </c>
      <c r="C31" s="437">
        <v>-9431</v>
      </c>
      <c r="D31" s="437">
        <v>1540887</v>
      </c>
      <c r="E31" s="1137">
        <v>36840294</v>
      </c>
      <c r="F31" s="1137">
        <v>585842</v>
      </c>
      <c r="G31" s="1137">
        <v>32395</v>
      </c>
      <c r="H31" s="1137">
        <v>14335</v>
      </c>
      <c r="I31" s="1137">
        <v>83</v>
      </c>
      <c r="J31" s="1137">
        <v>371</v>
      </c>
      <c r="K31" s="1166">
        <v>47684</v>
      </c>
      <c r="L31" s="67">
        <v>23</v>
      </c>
    </row>
    <row r="32" spans="1:12" s="103" customFormat="1" ht="23.1" customHeight="1">
      <c r="A32" s="75">
        <v>24</v>
      </c>
      <c r="B32" s="76" t="s">
        <v>1084</v>
      </c>
      <c r="C32" s="453">
        <v>-64261</v>
      </c>
      <c r="D32" s="453">
        <v>2827456</v>
      </c>
      <c r="E32" s="1138">
        <v>75738991</v>
      </c>
      <c r="F32" s="1138">
        <v>0</v>
      </c>
      <c r="G32" s="1138">
        <v>47111</v>
      </c>
      <c r="H32" s="1138">
        <v>18264</v>
      </c>
      <c r="I32" s="1138">
        <v>128</v>
      </c>
      <c r="J32" s="1138">
        <v>1181</v>
      </c>
      <c r="K32" s="1169">
        <v>74171</v>
      </c>
      <c r="L32" s="77">
        <v>24</v>
      </c>
    </row>
    <row r="33" spans="1:12" s="103" customFormat="1" ht="23.1" customHeight="1">
      <c r="A33" s="78">
        <v>25</v>
      </c>
      <c r="B33" s="65" t="s">
        <v>1085</v>
      </c>
      <c r="C33" s="445">
        <v>5750</v>
      </c>
      <c r="D33" s="445">
        <v>3536233</v>
      </c>
      <c r="E33" s="1139">
        <v>70833130</v>
      </c>
      <c r="F33" s="1139">
        <v>1425152</v>
      </c>
      <c r="G33" s="1139">
        <v>58440</v>
      </c>
      <c r="H33" s="1139">
        <v>25769</v>
      </c>
      <c r="I33" s="1139">
        <v>510</v>
      </c>
      <c r="J33" s="1139">
        <v>956</v>
      </c>
      <c r="K33" s="1170">
        <v>92770</v>
      </c>
      <c r="L33" s="79">
        <v>25</v>
      </c>
    </row>
    <row r="34" spans="1:12" s="103" customFormat="1" ht="23.1" customHeight="1">
      <c r="A34" s="66">
        <v>27</v>
      </c>
      <c r="B34" s="65" t="s">
        <v>1086</v>
      </c>
      <c r="C34" s="437">
        <v>-148377</v>
      </c>
      <c r="D34" s="437">
        <v>3105798</v>
      </c>
      <c r="E34" s="1137">
        <v>71607061</v>
      </c>
      <c r="F34" s="1137">
        <v>1607022</v>
      </c>
      <c r="G34" s="1137">
        <v>47823</v>
      </c>
      <c r="H34" s="1137">
        <v>19918</v>
      </c>
      <c r="I34" s="1137">
        <v>45</v>
      </c>
      <c r="J34" s="1137">
        <v>1880</v>
      </c>
      <c r="K34" s="1166">
        <v>72122</v>
      </c>
      <c r="L34" s="67">
        <v>27</v>
      </c>
    </row>
    <row r="35" spans="1:12" s="103" customFormat="1" ht="23.1" customHeight="1">
      <c r="A35" s="66">
        <v>28</v>
      </c>
      <c r="B35" s="65" t="s">
        <v>1087</v>
      </c>
      <c r="C35" s="437">
        <v>-74249</v>
      </c>
      <c r="D35" s="437">
        <v>1785635</v>
      </c>
      <c r="E35" s="1137">
        <v>45117191</v>
      </c>
      <c r="F35" s="1137">
        <v>916731</v>
      </c>
      <c r="G35" s="1137">
        <v>28190</v>
      </c>
      <c r="H35" s="1137">
        <v>10787</v>
      </c>
      <c r="I35" s="1137">
        <v>252</v>
      </c>
      <c r="J35" s="1137">
        <v>790</v>
      </c>
      <c r="K35" s="1166">
        <v>44039</v>
      </c>
      <c r="L35" s="67">
        <v>28</v>
      </c>
    </row>
    <row r="36" spans="1:12" s="103" customFormat="1" ht="23.1" customHeight="1">
      <c r="A36" s="66">
        <v>29</v>
      </c>
      <c r="B36" s="65" t="s">
        <v>1088</v>
      </c>
      <c r="C36" s="437">
        <v>-46320</v>
      </c>
      <c r="D36" s="437">
        <v>1681557</v>
      </c>
      <c r="E36" s="1137">
        <v>47515486</v>
      </c>
      <c r="F36" s="1137">
        <v>985791</v>
      </c>
      <c r="G36" s="1137">
        <v>27073</v>
      </c>
      <c r="H36" s="1137">
        <v>10999</v>
      </c>
      <c r="I36" s="1137">
        <v>119</v>
      </c>
      <c r="J36" s="1137">
        <v>676</v>
      </c>
      <c r="K36" s="1166">
        <v>40348</v>
      </c>
      <c r="L36" s="67">
        <v>29</v>
      </c>
    </row>
    <row r="37" spans="1:12" s="103" customFormat="1" ht="23.1" customHeight="1">
      <c r="A37" s="75">
        <v>30</v>
      </c>
      <c r="B37" s="76" t="s">
        <v>1089</v>
      </c>
      <c r="C37" s="453">
        <v>-10868</v>
      </c>
      <c r="D37" s="453">
        <v>3806554</v>
      </c>
      <c r="E37" s="1138">
        <v>90951808</v>
      </c>
      <c r="F37" s="1138">
        <v>1734638</v>
      </c>
      <c r="G37" s="1138">
        <v>64827</v>
      </c>
      <c r="H37" s="1138">
        <v>29328</v>
      </c>
      <c r="I37" s="1138">
        <v>523</v>
      </c>
      <c r="J37" s="1138">
        <v>1619</v>
      </c>
      <c r="K37" s="1169">
        <v>98333</v>
      </c>
      <c r="L37" s="77">
        <v>30</v>
      </c>
    </row>
    <row r="38" spans="1:12" s="103" customFormat="1" ht="23.1" customHeight="1">
      <c r="A38" s="66">
        <v>31</v>
      </c>
      <c r="B38" s="65" t="s">
        <v>1090</v>
      </c>
      <c r="C38" s="445">
        <v>630</v>
      </c>
      <c r="D38" s="445">
        <v>1603530</v>
      </c>
      <c r="E38" s="1139">
        <v>36611075</v>
      </c>
      <c r="F38" s="1139">
        <v>668498</v>
      </c>
      <c r="G38" s="1139">
        <v>28386</v>
      </c>
      <c r="H38" s="1139">
        <v>13322</v>
      </c>
      <c r="I38" s="1139">
        <v>137</v>
      </c>
      <c r="J38" s="1139">
        <v>576</v>
      </c>
      <c r="K38" s="1170">
        <v>45327</v>
      </c>
      <c r="L38" s="67">
        <v>31</v>
      </c>
    </row>
    <row r="39" spans="1:12" s="103" customFormat="1" ht="23.1" customHeight="1">
      <c r="A39" s="66">
        <v>32</v>
      </c>
      <c r="B39" s="65" t="s">
        <v>1091</v>
      </c>
      <c r="C39" s="437">
        <v>-38814</v>
      </c>
      <c r="D39" s="437">
        <v>3617455</v>
      </c>
      <c r="E39" s="1137">
        <v>62239594</v>
      </c>
      <c r="F39" s="1137">
        <v>0</v>
      </c>
      <c r="G39" s="1137">
        <v>59107</v>
      </c>
      <c r="H39" s="1137">
        <v>28872</v>
      </c>
      <c r="I39" s="1137">
        <v>301</v>
      </c>
      <c r="J39" s="1137">
        <v>1342</v>
      </c>
      <c r="K39" s="1166">
        <v>94517</v>
      </c>
      <c r="L39" s="67">
        <v>32</v>
      </c>
    </row>
    <row r="40" spans="1:12" s="103" customFormat="1" ht="23.1" customHeight="1">
      <c r="A40" s="66">
        <v>33</v>
      </c>
      <c r="B40" s="65" t="s">
        <v>1092</v>
      </c>
      <c r="C40" s="437">
        <v>-26130</v>
      </c>
      <c r="D40" s="437">
        <v>1383867</v>
      </c>
      <c r="E40" s="1137">
        <v>29569592</v>
      </c>
      <c r="F40" s="1137">
        <v>622657</v>
      </c>
      <c r="G40" s="1137">
        <v>27219</v>
      </c>
      <c r="H40" s="1137">
        <v>11853</v>
      </c>
      <c r="I40" s="1137">
        <v>115</v>
      </c>
      <c r="J40" s="1137">
        <v>413</v>
      </c>
      <c r="K40" s="1166">
        <v>42882</v>
      </c>
      <c r="L40" s="67">
        <v>33</v>
      </c>
    </row>
    <row r="41" spans="1:12" s="103" customFormat="1" ht="23.1" customHeight="1">
      <c r="A41" s="66">
        <v>34</v>
      </c>
      <c r="B41" s="65" t="s">
        <v>1093</v>
      </c>
      <c r="C41" s="437">
        <v>-11650</v>
      </c>
      <c r="D41" s="437">
        <v>2584487</v>
      </c>
      <c r="E41" s="1137">
        <v>51028858</v>
      </c>
      <c r="F41" s="1137">
        <v>1170739</v>
      </c>
      <c r="G41" s="1137">
        <v>35568</v>
      </c>
      <c r="H41" s="1137">
        <v>10803</v>
      </c>
      <c r="I41" s="1137">
        <v>96</v>
      </c>
      <c r="J41" s="1137">
        <v>1609</v>
      </c>
      <c r="K41" s="1166">
        <v>57547</v>
      </c>
      <c r="L41" s="67">
        <v>34</v>
      </c>
    </row>
    <row r="42" spans="1:12" s="103" customFormat="1" ht="23.1" customHeight="1">
      <c r="A42" s="75">
        <v>35</v>
      </c>
      <c r="B42" s="76" t="s">
        <v>1094</v>
      </c>
      <c r="C42" s="453">
        <v>-57120</v>
      </c>
      <c r="D42" s="453">
        <v>2354542</v>
      </c>
      <c r="E42" s="1138">
        <v>55256050</v>
      </c>
      <c r="F42" s="1138">
        <v>1195612</v>
      </c>
      <c r="G42" s="1138">
        <v>41747</v>
      </c>
      <c r="H42" s="1138">
        <v>17985</v>
      </c>
      <c r="I42" s="1138">
        <v>348</v>
      </c>
      <c r="J42" s="1138">
        <v>1086</v>
      </c>
      <c r="K42" s="1169">
        <v>65539</v>
      </c>
      <c r="L42" s="77">
        <v>35</v>
      </c>
    </row>
    <row r="43" spans="1:12" s="103" customFormat="1" ht="23.1" customHeight="1">
      <c r="A43" s="66">
        <v>36</v>
      </c>
      <c r="B43" s="65" t="s">
        <v>1095</v>
      </c>
      <c r="C43" s="445">
        <v>-76207</v>
      </c>
      <c r="D43" s="445">
        <v>2468767</v>
      </c>
      <c r="E43" s="1139">
        <v>51636980</v>
      </c>
      <c r="F43" s="1139">
        <v>0</v>
      </c>
      <c r="G43" s="1139">
        <v>41264</v>
      </c>
      <c r="H43" s="1139">
        <v>17727</v>
      </c>
      <c r="I43" s="1139">
        <v>191</v>
      </c>
      <c r="J43" s="1139">
        <v>755</v>
      </c>
      <c r="K43" s="1170">
        <v>63822</v>
      </c>
      <c r="L43" s="67">
        <v>36</v>
      </c>
    </row>
    <row r="44" spans="1:12" s="103" customFormat="1" ht="23.1" customHeight="1">
      <c r="A44" s="66">
        <v>37</v>
      </c>
      <c r="B44" s="65" t="s">
        <v>1096</v>
      </c>
      <c r="C44" s="437">
        <v>-77145</v>
      </c>
      <c r="D44" s="437">
        <v>3830496</v>
      </c>
      <c r="E44" s="1137">
        <v>82352665</v>
      </c>
      <c r="F44" s="1137">
        <v>1711188</v>
      </c>
      <c r="G44" s="1137">
        <v>60434</v>
      </c>
      <c r="H44" s="1137">
        <v>18997</v>
      </c>
      <c r="I44" s="1137">
        <v>156</v>
      </c>
      <c r="J44" s="1137">
        <v>2068</v>
      </c>
      <c r="K44" s="1166">
        <v>98236</v>
      </c>
      <c r="L44" s="67">
        <v>37</v>
      </c>
    </row>
    <row r="45" spans="1:12" s="103" customFormat="1" ht="23.1" customHeight="1">
      <c r="A45" s="66">
        <v>38</v>
      </c>
      <c r="B45" s="65" t="s">
        <v>1097</v>
      </c>
      <c r="C45" s="437">
        <v>-45602</v>
      </c>
      <c r="D45" s="437">
        <v>1578509</v>
      </c>
      <c r="E45" s="1137">
        <v>28302505</v>
      </c>
      <c r="F45" s="1137">
        <v>583029</v>
      </c>
      <c r="G45" s="1137">
        <v>23568</v>
      </c>
      <c r="H45" s="1137">
        <v>7504</v>
      </c>
      <c r="I45" s="1137">
        <v>224</v>
      </c>
      <c r="J45" s="1137">
        <v>1046</v>
      </c>
      <c r="K45" s="1166">
        <v>37207</v>
      </c>
      <c r="L45" s="67">
        <v>38</v>
      </c>
    </row>
    <row r="46" spans="1:12" s="103" customFormat="1" ht="23.1" customHeight="1">
      <c r="A46" s="66">
        <v>39</v>
      </c>
      <c r="B46" s="65" t="s">
        <v>1098</v>
      </c>
      <c r="C46" s="437">
        <v>-21414</v>
      </c>
      <c r="D46" s="437">
        <v>989408</v>
      </c>
      <c r="E46" s="1137">
        <v>17848177</v>
      </c>
      <c r="F46" s="1137">
        <v>409335</v>
      </c>
      <c r="G46" s="1137">
        <v>14807</v>
      </c>
      <c r="H46" s="1137">
        <v>6564</v>
      </c>
      <c r="I46" s="1137">
        <v>53</v>
      </c>
      <c r="J46" s="1137">
        <v>430</v>
      </c>
      <c r="K46" s="1166">
        <v>24565</v>
      </c>
      <c r="L46" s="67">
        <v>39</v>
      </c>
    </row>
    <row r="47" spans="1:12" s="103" customFormat="1" ht="23.1" customHeight="1">
      <c r="A47" s="75">
        <v>42</v>
      </c>
      <c r="B47" s="76" t="s">
        <v>1099</v>
      </c>
      <c r="C47" s="453">
        <v>-11509</v>
      </c>
      <c r="D47" s="453">
        <v>968944</v>
      </c>
      <c r="E47" s="1138">
        <v>24856397</v>
      </c>
      <c r="F47" s="1138">
        <v>0</v>
      </c>
      <c r="G47" s="1138">
        <v>14541</v>
      </c>
      <c r="H47" s="1138">
        <v>6452</v>
      </c>
      <c r="I47" s="1138">
        <v>57</v>
      </c>
      <c r="J47" s="1138">
        <v>589</v>
      </c>
      <c r="K47" s="1169">
        <v>24002</v>
      </c>
      <c r="L47" s="77">
        <v>42</v>
      </c>
    </row>
    <row r="48" spans="1:12" s="103" customFormat="1" ht="23.1" customHeight="1">
      <c r="A48" s="66">
        <v>43</v>
      </c>
      <c r="B48" s="65" t="s">
        <v>1100</v>
      </c>
      <c r="C48" s="445">
        <v>-33144</v>
      </c>
      <c r="D48" s="445">
        <v>2279456</v>
      </c>
      <c r="E48" s="1139">
        <v>44186683</v>
      </c>
      <c r="F48" s="1139">
        <v>0</v>
      </c>
      <c r="G48" s="1139">
        <v>42596</v>
      </c>
      <c r="H48" s="1139">
        <v>21425</v>
      </c>
      <c r="I48" s="1139">
        <v>177</v>
      </c>
      <c r="J48" s="1139">
        <v>611</v>
      </c>
      <c r="K48" s="1170">
        <v>65558</v>
      </c>
      <c r="L48" s="67">
        <v>43</v>
      </c>
    </row>
    <row r="49" spans="1:12" s="103" customFormat="1" ht="23.1" customHeight="1">
      <c r="A49" s="66">
        <v>44</v>
      </c>
      <c r="B49" s="65" t="s">
        <v>1101</v>
      </c>
      <c r="C49" s="437">
        <v>-56662</v>
      </c>
      <c r="D49" s="437">
        <v>798353</v>
      </c>
      <c r="E49" s="1137">
        <v>16003360</v>
      </c>
      <c r="F49" s="1137">
        <v>0</v>
      </c>
      <c r="G49" s="1137">
        <v>16702</v>
      </c>
      <c r="H49" s="1137">
        <v>9107</v>
      </c>
      <c r="I49" s="1137">
        <v>81</v>
      </c>
      <c r="J49" s="1137">
        <v>119</v>
      </c>
      <c r="K49" s="1166">
        <v>25981</v>
      </c>
      <c r="L49" s="67">
        <v>44</v>
      </c>
    </row>
    <row r="50" spans="1:12" s="103" customFormat="1" ht="23.1" customHeight="1">
      <c r="A50" s="66">
        <v>45</v>
      </c>
      <c r="B50" s="65" t="s">
        <v>1102</v>
      </c>
      <c r="C50" s="437">
        <v>-7044</v>
      </c>
      <c r="D50" s="437">
        <v>311095</v>
      </c>
      <c r="E50" s="1137">
        <v>5865361</v>
      </c>
      <c r="F50" s="1137">
        <v>0</v>
      </c>
      <c r="G50" s="1137">
        <v>5309</v>
      </c>
      <c r="H50" s="1137">
        <v>2387</v>
      </c>
      <c r="I50" s="1137">
        <v>8</v>
      </c>
      <c r="J50" s="1137">
        <v>61</v>
      </c>
      <c r="K50" s="1166">
        <v>8865</v>
      </c>
      <c r="L50" s="67">
        <v>45</v>
      </c>
    </row>
    <row r="51" spans="1:12" s="103" customFormat="1" ht="23.1" customHeight="1">
      <c r="A51" s="78">
        <v>46</v>
      </c>
      <c r="B51" s="65" t="s">
        <v>1103</v>
      </c>
      <c r="C51" s="437">
        <v>-858</v>
      </c>
      <c r="D51" s="437">
        <v>1517621</v>
      </c>
      <c r="E51" s="1137">
        <v>33333870</v>
      </c>
      <c r="F51" s="1137">
        <v>0</v>
      </c>
      <c r="G51" s="1137">
        <v>26756</v>
      </c>
      <c r="H51" s="1137">
        <v>12986</v>
      </c>
      <c r="I51" s="1137">
        <v>197</v>
      </c>
      <c r="J51" s="1137">
        <v>368</v>
      </c>
      <c r="K51" s="1166">
        <v>43948</v>
      </c>
      <c r="L51" s="79">
        <v>46</v>
      </c>
    </row>
    <row r="52" spans="1:12" s="103" customFormat="1" ht="23.1" customHeight="1">
      <c r="A52" s="75">
        <v>47</v>
      </c>
      <c r="B52" s="76" t="s">
        <v>1104</v>
      </c>
      <c r="C52" s="453">
        <v>-32460</v>
      </c>
      <c r="D52" s="453">
        <v>1334671</v>
      </c>
      <c r="E52" s="1138">
        <v>26585084</v>
      </c>
      <c r="F52" s="1138">
        <v>494789</v>
      </c>
      <c r="G52" s="1138">
        <v>23755</v>
      </c>
      <c r="H52" s="1138">
        <v>10925</v>
      </c>
      <c r="I52" s="1138">
        <v>0</v>
      </c>
      <c r="J52" s="1138">
        <v>401</v>
      </c>
      <c r="K52" s="1169">
        <v>38613</v>
      </c>
      <c r="L52" s="77">
        <v>47</v>
      </c>
    </row>
    <row r="53" spans="1:12" s="125" customFormat="1" ht="23.1" customHeight="1">
      <c r="A53" s="66">
        <v>49</v>
      </c>
      <c r="B53" s="65" t="s">
        <v>1105</v>
      </c>
      <c r="C53" s="445">
        <v>-5269</v>
      </c>
      <c r="D53" s="445">
        <v>389562</v>
      </c>
      <c r="E53" s="1139">
        <v>7074636</v>
      </c>
      <c r="F53" s="1139">
        <v>153649</v>
      </c>
      <c r="G53" s="1139">
        <v>5959</v>
      </c>
      <c r="H53" s="1139">
        <v>2010</v>
      </c>
      <c r="I53" s="1139">
        <v>6</v>
      </c>
      <c r="J53" s="1139">
        <v>96</v>
      </c>
      <c r="K53" s="1170">
        <v>9788</v>
      </c>
      <c r="L53" s="67">
        <v>49</v>
      </c>
    </row>
    <row r="54" spans="1:12" s="125" customFormat="1" ht="23.1" customHeight="1">
      <c r="A54" s="66">
        <v>50</v>
      </c>
      <c r="B54" s="65" t="s">
        <v>1106</v>
      </c>
      <c r="C54" s="437">
        <v>-554</v>
      </c>
      <c r="D54" s="437">
        <v>437493</v>
      </c>
      <c r="E54" s="1137">
        <v>8089585</v>
      </c>
      <c r="F54" s="1137">
        <v>182162</v>
      </c>
      <c r="G54" s="1137">
        <v>7127</v>
      </c>
      <c r="H54" s="1137">
        <v>2627</v>
      </c>
      <c r="I54" s="1137">
        <v>26</v>
      </c>
      <c r="J54" s="1137">
        <v>82</v>
      </c>
      <c r="K54" s="1166">
        <v>11842</v>
      </c>
      <c r="L54" s="67">
        <v>50</v>
      </c>
    </row>
    <row r="55" spans="1:12" s="125" customFormat="1" ht="23.1" customHeight="1">
      <c r="A55" s="66">
        <v>51</v>
      </c>
      <c r="B55" s="65" t="s">
        <v>1107</v>
      </c>
      <c r="C55" s="437">
        <v>-253</v>
      </c>
      <c r="D55" s="437">
        <v>767639</v>
      </c>
      <c r="E55" s="1137">
        <v>12334651</v>
      </c>
      <c r="F55" s="1137">
        <v>239965</v>
      </c>
      <c r="G55" s="1137">
        <v>12877</v>
      </c>
      <c r="H55" s="1137">
        <v>6556</v>
      </c>
      <c r="I55" s="1137">
        <v>40</v>
      </c>
      <c r="J55" s="1137">
        <v>93</v>
      </c>
      <c r="K55" s="1166">
        <v>20580</v>
      </c>
      <c r="L55" s="67">
        <v>51</v>
      </c>
    </row>
    <row r="56" spans="1:12" s="125" customFormat="1" ht="23.1" customHeight="1">
      <c r="A56" s="66">
        <v>52</v>
      </c>
      <c r="B56" s="65" t="s">
        <v>1108</v>
      </c>
      <c r="C56" s="437">
        <v>-4893</v>
      </c>
      <c r="D56" s="437">
        <v>301454</v>
      </c>
      <c r="E56" s="1137">
        <v>4997148</v>
      </c>
      <c r="F56" s="1137">
        <v>0</v>
      </c>
      <c r="G56" s="1137">
        <v>5187</v>
      </c>
      <c r="H56" s="1137">
        <v>2672</v>
      </c>
      <c r="I56" s="1137">
        <v>4</v>
      </c>
      <c r="J56" s="1137">
        <v>36</v>
      </c>
      <c r="K56" s="1166">
        <v>8620</v>
      </c>
      <c r="L56" s="67">
        <v>52</v>
      </c>
    </row>
    <row r="57" spans="1:12" s="125" customFormat="1" ht="23.1" customHeight="1" thickBot="1">
      <c r="A57" s="81">
        <v>54</v>
      </c>
      <c r="B57" s="82" t="s">
        <v>1109</v>
      </c>
      <c r="C57" s="1172">
        <v>-9691</v>
      </c>
      <c r="D57" s="1172">
        <v>574607</v>
      </c>
      <c r="E57" s="1150">
        <v>10000149</v>
      </c>
      <c r="F57" s="1150">
        <v>195142</v>
      </c>
      <c r="G57" s="1150">
        <v>8569</v>
      </c>
      <c r="H57" s="1150">
        <v>4037</v>
      </c>
      <c r="I57" s="1150">
        <v>21</v>
      </c>
      <c r="J57" s="1150">
        <v>175</v>
      </c>
      <c r="K57" s="1173">
        <v>14443</v>
      </c>
      <c r="L57" s="83">
        <v>54</v>
      </c>
    </row>
    <row r="58" spans="1:12" ht="23.1" customHeight="1">
      <c r="A58" s="64">
        <v>55</v>
      </c>
      <c r="B58" s="97" t="s">
        <v>1110</v>
      </c>
      <c r="C58" s="1189">
        <v>-12174</v>
      </c>
      <c r="D58" s="442">
        <v>502937</v>
      </c>
      <c r="E58" s="1185">
        <v>8648748</v>
      </c>
      <c r="F58" s="1185">
        <v>0</v>
      </c>
      <c r="G58" s="1185">
        <v>8255</v>
      </c>
      <c r="H58" s="1185">
        <v>3987</v>
      </c>
      <c r="I58" s="1185">
        <v>18</v>
      </c>
      <c r="J58" s="1185">
        <v>117</v>
      </c>
      <c r="K58" s="1190">
        <v>13649</v>
      </c>
      <c r="L58" s="63">
        <v>55</v>
      </c>
    </row>
    <row r="59" spans="1:12" ht="23.1" customHeight="1">
      <c r="A59" s="64">
        <v>56</v>
      </c>
      <c r="B59" s="97" t="s">
        <v>1111</v>
      </c>
      <c r="C59" s="1038">
        <v>-196</v>
      </c>
      <c r="D59" s="437">
        <v>423774</v>
      </c>
      <c r="E59" s="1137">
        <v>7786050</v>
      </c>
      <c r="F59" s="1137">
        <v>125824</v>
      </c>
      <c r="G59" s="1137">
        <v>6613</v>
      </c>
      <c r="H59" s="1137">
        <v>1863</v>
      </c>
      <c r="I59" s="1137">
        <v>38</v>
      </c>
      <c r="J59" s="1137">
        <v>69</v>
      </c>
      <c r="K59" s="1166">
        <v>11059</v>
      </c>
      <c r="L59" s="59">
        <v>56</v>
      </c>
    </row>
    <row r="60" spans="1:12" ht="23.1" customHeight="1">
      <c r="A60" s="64">
        <v>57</v>
      </c>
      <c r="B60" s="97" t="s">
        <v>1112</v>
      </c>
      <c r="C60" s="1038">
        <v>-4403</v>
      </c>
      <c r="D60" s="437">
        <v>165380</v>
      </c>
      <c r="E60" s="1137">
        <v>3281234</v>
      </c>
      <c r="F60" s="1137">
        <v>74518</v>
      </c>
      <c r="G60" s="1137">
        <v>3592</v>
      </c>
      <c r="H60" s="1137">
        <v>1790</v>
      </c>
      <c r="I60" s="1137">
        <v>0</v>
      </c>
      <c r="J60" s="1137">
        <v>19</v>
      </c>
      <c r="K60" s="1166">
        <v>5773</v>
      </c>
      <c r="L60" s="59">
        <v>57</v>
      </c>
    </row>
    <row r="61" spans="1:12" ht="23.1" customHeight="1">
      <c r="A61" s="64">
        <v>58</v>
      </c>
      <c r="B61" s="97" t="s">
        <v>1113</v>
      </c>
      <c r="C61" s="1038">
        <v>-1884</v>
      </c>
      <c r="D61" s="437">
        <v>198525</v>
      </c>
      <c r="E61" s="1137">
        <v>3644957</v>
      </c>
      <c r="F61" s="1137">
        <v>87700</v>
      </c>
      <c r="G61" s="1137">
        <v>4030</v>
      </c>
      <c r="H61" s="1137">
        <v>1695</v>
      </c>
      <c r="I61" s="1137">
        <v>3</v>
      </c>
      <c r="J61" s="1137">
        <v>10</v>
      </c>
      <c r="K61" s="1166">
        <v>6954</v>
      </c>
      <c r="L61" s="59">
        <v>58</v>
      </c>
    </row>
    <row r="62" spans="1:12" ht="23.1" customHeight="1">
      <c r="A62" s="197">
        <v>59</v>
      </c>
      <c r="B62" s="198" t="s">
        <v>1114</v>
      </c>
      <c r="C62" s="1068">
        <v>-1790</v>
      </c>
      <c r="D62" s="453">
        <v>149558</v>
      </c>
      <c r="E62" s="1138">
        <v>2897266</v>
      </c>
      <c r="F62" s="1138">
        <v>69953</v>
      </c>
      <c r="G62" s="1138">
        <v>3076</v>
      </c>
      <c r="H62" s="1138">
        <v>1630</v>
      </c>
      <c r="I62" s="1138">
        <v>0</v>
      </c>
      <c r="J62" s="1138">
        <v>18</v>
      </c>
      <c r="K62" s="1169">
        <v>5233</v>
      </c>
      <c r="L62" s="141">
        <v>59</v>
      </c>
    </row>
    <row r="63" spans="1:12" ht="23.1" customHeight="1">
      <c r="A63" s="64">
        <v>61</v>
      </c>
      <c r="B63" s="97" t="s">
        <v>1115</v>
      </c>
      <c r="C63" s="1066">
        <v>1265</v>
      </c>
      <c r="D63" s="445">
        <v>232653</v>
      </c>
      <c r="E63" s="1139">
        <v>5089146</v>
      </c>
      <c r="F63" s="1139">
        <v>98262</v>
      </c>
      <c r="G63" s="1139">
        <v>5088</v>
      </c>
      <c r="H63" s="1139">
        <v>2115</v>
      </c>
      <c r="I63" s="1139">
        <v>6</v>
      </c>
      <c r="J63" s="1139">
        <v>21</v>
      </c>
      <c r="K63" s="1170">
        <v>8859</v>
      </c>
      <c r="L63" s="59">
        <v>61</v>
      </c>
    </row>
    <row r="64" spans="1:12" ht="23.1" customHeight="1">
      <c r="A64" s="64">
        <v>65</v>
      </c>
      <c r="B64" s="97" t="s">
        <v>1116</v>
      </c>
      <c r="C64" s="1038">
        <v>-438</v>
      </c>
      <c r="D64" s="437">
        <v>80269</v>
      </c>
      <c r="E64" s="1137">
        <v>1256001</v>
      </c>
      <c r="F64" s="1137">
        <v>22130</v>
      </c>
      <c r="G64" s="1137">
        <v>1374</v>
      </c>
      <c r="H64" s="1137">
        <v>533</v>
      </c>
      <c r="I64" s="1137">
        <v>0</v>
      </c>
      <c r="J64" s="1137">
        <v>2</v>
      </c>
      <c r="K64" s="1166">
        <v>2419</v>
      </c>
      <c r="L64" s="59">
        <v>65</v>
      </c>
    </row>
    <row r="65" spans="1:12" ht="23.1" customHeight="1">
      <c r="A65" s="64">
        <v>66</v>
      </c>
      <c r="B65" s="97" t="s">
        <v>1117</v>
      </c>
      <c r="C65" s="1038">
        <v>-1711</v>
      </c>
      <c r="D65" s="437">
        <v>244504</v>
      </c>
      <c r="E65" s="1137">
        <v>4471518</v>
      </c>
      <c r="F65" s="1137">
        <v>96008</v>
      </c>
      <c r="G65" s="1137">
        <v>4316</v>
      </c>
      <c r="H65" s="1137">
        <v>1798</v>
      </c>
      <c r="I65" s="1137">
        <v>0</v>
      </c>
      <c r="J65" s="1137">
        <v>26</v>
      </c>
      <c r="K65" s="1166">
        <v>7617</v>
      </c>
      <c r="L65" s="59">
        <v>66</v>
      </c>
    </row>
    <row r="66" spans="1:12" s="103" customFormat="1" ht="23.1" customHeight="1">
      <c r="A66" s="64">
        <v>68</v>
      </c>
      <c r="B66" s="97" t="s">
        <v>1118</v>
      </c>
      <c r="C66" s="1038">
        <v>2088</v>
      </c>
      <c r="D66" s="437">
        <v>263570</v>
      </c>
      <c r="E66" s="1137">
        <v>5101445</v>
      </c>
      <c r="F66" s="1137">
        <v>101676</v>
      </c>
      <c r="G66" s="1137">
        <v>5784</v>
      </c>
      <c r="H66" s="1137">
        <v>3122</v>
      </c>
      <c r="I66" s="1137">
        <v>15</v>
      </c>
      <c r="J66" s="1137">
        <v>49</v>
      </c>
      <c r="K66" s="1166">
        <v>9480</v>
      </c>
      <c r="L66" s="67">
        <v>68</v>
      </c>
    </row>
    <row r="67" spans="1:12" s="103" customFormat="1" ht="23.1" customHeight="1">
      <c r="A67" s="66">
        <v>70</v>
      </c>
      <c r="B67" s="65" t="s">
        <v>1119</v>
      </c>
      <c r="C67" s="1068">
        <v>-9330</v>
      </c>
      <c r="D67" s="453">
        <v>664831</v>
      </c>
      <c r="E67" s="1138">
        <v>12056111</v>
      </c>
      <c r="F67" s="1138">
        <v>232916</v>
      </c>
      <c r="G67" s="1138">
        <v>12061</v>
      </c>
      <c r="H67" s="1138">
        <v>5899</v>
      </c>
      <c r="I67" s="1138">
        <v>31</v>
      </c>
      <c r="J67" s="1138">
        <v>90</v>
      </c>
      <c r="K67" s="1169">
        <v>20369</v>
      </c>
      <c r="L67" s="67">
        <v>70</v>
      </c>
    </row>
    <row r="68" spans="1:12" s="103" customFormat="1" ht="23.1" customHeight="1">
      <c r="A68" s="70">
        <v>78</v>
      </c>
      <c r="B68" s="62" t="s">
        <v>1120</v>
      </c>
      <c r="C68" s="1066">
        <v>3536</v>
      </c>
      <c r="D68" s="445">
        <v>686396</v>
      </c>
      <c r="E68" s="1139">
        <v>12598558</v>
      </c>
      <c r="F68" s="1139">
        <v>259531</v>
      </c>
      <c r="G68" s="1139">
        <v>13980</v>
      </c>
      <c r="H68" s="1139">
        <v>7400</v>
      </c>
      <c r="I68" s="1139">
        <v>12</v>
      </c>
      <c r="J68" s="1139">
        <v>99</v>
      </c>
      <c r="K68" s="1170">
        <v>22735</v>
      </c>
      <c r="L68" s="71">
        <v>78</v>
      </c>
    </row>
    <row r="69" spans="1:12" s="103" customFormat="1" ht="23.1" customHeight="1">
      <c r="A69" s="66">
        <v>84</v>
      </c>
      <c r="B69" s="65" t="s">
        <v>1121</v>
      </c>
      <c r="C69" s="1038">
        <v>-1968</v>
      </c>
      <c r="D69" s="437">
        <v>748293</v>
      </c>
      <c r="E69" s="1137">
        <v>15098574</v>
      </c>
      <c r="F69" s="1137">
        <v>276435</v>
      </c>
      <c r="G69" s="1137">
        <v>13621</v>
      </c>
      <c r="H69" s="1137">
        <v>6334</v>
      </c>
      <c r="I69" s="1137">
        <v>5</v>
      </c>
      <c r="J69" s="1137">
        <v>137</v>
      </c>
      <c r="K69" s="1166">
        <v>22718</v>
      </c>
      <c r="L69" s="67">
        <v>84</v>
      </c>
    </row>
    <row r="70" spans="1:12" s="103" customFormat="1" ht="23.1" customHeight="1">
      <c r="A70" s="66">
        <v>85</v>
      </c>
      <c r="B70" s="65" t="s">
        <v>1122</v>
      </c>
      <c r="C70" s="1038">
        <v>-29316</v>
      </c>
      <c r="D70" s="437">
        <v>1137880</v>
      </c>
      <c r="E70" s="1137">
        <v>22019090</v>
      </c>
      <c r="F70" s="1137">
        <v>520838</v>
      </c>
      <c r="G70" s="1137">
        <v>18158</v>
      </c>
      <c r="H70" s="1137">
        <v>8003</v>
      </c>
      <c r="I70" s="1137">
        <v>161</v>
      </c>
      <c r="J70" s="1137">
        <v>385</v>
      </c>
      <c r="K70" s="1166">
        <v>28855</v>
      </c>
      <c r="L70" s="67">
        <v>85</v>
      </c>
    </row>
    <row r="71" spans="1:12" s="103" customFormat="1" ht="23.1" customHeight="1">
      <c r="A71" s="66">
        <v>89</v>
      </c>
      <c r="B71" s="65" t="s">
        <v>1123</v>
      </c>
      <c r="C71" s="1038">
        <v>-37743</v>
      </c>
      <c r="D71" s="437">
        <v>1220713</v>
      </c>
      <c r="E71" s="1137">
        <v>22295531</v>
      </c>
      <c r="F71" s="1137">
        <v>0</v>
      </c>
      <c r="G71" s="1137">
        <v>23170</v>
      </c>
      <c r="H71" s="1137">
        <v>10706</v>
      </c>
      <c r="I71" s="1137">
        <v>122</v>
      </c>
      <c r="J71" s="1137">
        <v>286</v>
      </c>
      <c r="K71" s="1166">
        <v>36668</v>
      </c>
      <c r="L71" s="67">
        <v>89</v>
      </c>
    </row>
    <row r="72" spans="1:12" s="103" customFormat="1" ht="23.1" customHeight="1">
      <c r="A72" s="75">
        <v>90</v>
      </c>
      <c r="B72" s="76" t="s">
        <v>1124</v>
      </c>
      <c r="C72" s="1068">
        <v>-34093</v>
      </c>
      <c r="D72" s="453">
        <v>1019345</v>
      </c>
      <c r="E72" s="1138">
        <v>21940738</v>
      </c>
      <c r="F72" s="1138">
        <v>384820</v>
      </c>
      <c r="G72" s="1138">
        <v>19539</v>
      </c>
      <c r="H72" s="1138">
        <v>9042</v>
      </c>
      <c r="I72" s="1138">
        <v>47</v>
      </c>
      <c r="J72" s="1138">
        <v>290</v>
      </c>
      <c r="K72" s="1169">
        <v>31857</v>
      </c>
      <c r="L72" s="77">
        <v>90</v>
      </c>
    </row>
    <row r="73" spans="1:12" s="103" customFormat="1" ht="23.1" customHeight="1">
      <c r="A73" s="66">
        <v>91</v>
      </c>
      <c r="B73" s="65" t="s">
        <v>1125</v>
      </c>
      <c r="C73" s="1066">
        <v>-17168</v>
      </c>
      <c r="D73" s="445">
        <v>841871</v>
      </c>
      <c r="E73" s="1139">
        <v>15820239</v>
      </c>
      <c r="F73" s="1139">
        <v>0</v>
      </c>
      <c r="G73" s="1139">
        <v>12463</v>
      </c>
      <c r="H73" s="1139">
        <v>5572</v>
      </c>
      <c r="I73" s="1139">
        <v>36</v>
      </c>
      <c r="J73" s="1139">
        <v>341</v>
      </c>
      <c r="K73" s="1170">
        <v>20841</v>
      </c>
      <c r="L73" s="71">
        <v>91</v>
      </c>
    </row>
    <row r="74" spans="1:12" s="103" customFormat="1" ht="23.1" customHeight="1">
      <c r="A74" s="66">
        <v>92</v>
      </c>
      <c r="B74" s="65" t="s">
        <v>1126</v>
      </c>
      <c r="C74" s="1038">
        <v>-24132</v>
      </c>
      <c r="D74" s="437">
        <v>1720488</v>
      </c>
      <c r="E74" s="1137">
        <v>36626473</v>
      </c>
      <c r="F74" s="1137">
        <v>0</v>
      </c>
      <c r="G74" s="1137">
        <v>25650</v>
      </c>
      <c r="H74" s="1137">
        <v>10868</v>
      </c>
      <c r="I74" s="1137">
        <v>60</v>
      </c>
      <c r="J74" s="1137">
        <v>863</v>
      </c>
      <c r="K74" s="1166">
        <v>42410</v>
      </c>
      <c r="L74" s="67">
        <v>92</v>
      </c>
    </row>
    <row r="75" spans="1:12" s="103" customFormat="1" ht="23.1" customHeight="1">
      <c r="A75" s="66">
        <v>94</v>
      </c>
      <c r="B75" s="65" t="s">
        <v>1127</v>
      </c>
      <c r="C75" s="1038">
        <v>-3563224</v>
      </c>
      <c r="D75" s="437">
        <v>27118662</v>
      </c>
      <c r="E75" s="1137">
        <v>664493399</v>
      </c>
      <c r="F75" s="1137">
        <v>0</v>
      </c>
      <c r="G75" s="1137">
        <v>481079</v>
      </c>
      <c r="H75" s="1137">
        <v>210508</v>
      </c>
      <c r="I75" s="1137">
        <v>3125</v>
      </c>
      <c r="J75" s="1137">
        <v>17962</v>
      </c>
      <c r="K75" s="1166">
        <v>724672</v>
      </c>
      <c r="L75" s="67">
        <v>94</v>
      </c>
    </row>
    <row r="76" spans="1:12" s="103" customFormat="1" ht="23.1" customHeight="1">
      <c r="A76" s="66">
        <v>301</v>
      </c>
      <c r="B76" s="65" t="s">
        <v>1128</v>
      </c>
      <c r="C76" s="1038">
        <v>0</v>
      </c>
      <c r="D76" s="437">
        <v>3058118</v>
      </c>
      <c r="E76" s="1137">
        <v>0</v>
      </c>
      <c r="F76" s="1137">
        <v>0</v>
      </c>
      <c r="G76" s="1137">
        <v>20714</v>
      </c>
      <c r="H76" s="1137">
        <v>0</v>
      </c>
      <c r="I76" s="1137">
        <v>0</v>
      </c>
      <c r="J76" s="1137">
        <v>0</v>
      </c>
      <c r="K76" s="1166">
        <v>32454</v>
      </c>
      <c r="L76" s="67">
        <v>301</v>
      </c>
    </row>
    <row r="77" spans="1:12" s="103" customFormat="1" ht="23.1" customHeight="1">
      <c r="A77" s="75">
        <v>302</v>
      </c>
      <c r="B77" s="76" t="s">
        <v>1129</v>
      </c>
      <c r="C77" s="1068">
        <v>8981</v>
      </c>
      <c r="D77" s="453">
        <v>2021853</v>
      </c>
      <c r="E77" s="1138">
        <v>0</v>
      </c>
      <c r="F77" s="1138">
        <v>0</v>
      </c>
      <c r="G77" s="1138">
        <v>16647</v>
      </c>
      <c r="H77" s="1138">
        <v>0</v>
      </c>
      <c r="I77" s="1138">
        <v>0</v>
      </c>
      <c r="J77" s="1138">
        <v>0</v>
      </c>
      <c r="K77" s="1169">
        <v>28064</v>
      </c>
      <c r="L77" s="77">
        <v>302</v>
      </c>
    </row>
    <row r="78" spans="1:12" s="103" customFormat="1" ht="23.1" customHeight="1">
      <c r="A78" s="78">
        <v>303</v>
      </c>
      <c r="B78" s="65" t="s">
        <v>1130</v>
      </c>
      <c r="C78" s="1066">
        <v>-3790</v>
      </c>
      <c r="D78" s="445">
        <v>637204</v>
      </c>
      <c r="E78" s="1139">
        <v>0</v>
      </c>
      <c r="F78" s="1139">
        <v>0</v>
      </c>
      <c r="G78" s="1139">
        <v>4515</v>
      </c>
      <c r="H78" s="1139">
        <v>0</v>
      </c>
      <c r="I78" s="1139">
        <v>6</v>
      </c>
      <c r="J78" s="1139">
        <v>0</v>
      </c>
      <c r="K78" s="1170">
        <v>6705</v>
      </c>
      <c r="L78" s="79">
        <v>303</v>
      </c>
    </row>
    <row r="79" spans="1:12" s="103" customFormat="1" ht="23.1" customHeight="1">
      <c r="A79" s="66">
        <v>304</v>
      </c>
      <c r="B79" s="65" t="s">
        <v>1131</v>
      </c>
      <c r="C79" s="1038">
        <v>0</v>
      </c>
      <c r="D79" s="437">
        <v>3855321</v>
      </c>
      <c r="E79" s="1137">
        <v>0</v>
      </c>
      <c r="F79" s="1137">
        <v>0</v>
      </c>
      <c r="G79" s="1137">
        <v>28188</v>
      </c>
      <c r="H79" s="1137">
        <v>0</v>
      </c>
      <c r="I79" s="1137">
        <v>0</v>
      </c>
      <c r="J79" s="1137">
        <v>0</v>
      </c>
      <c r="K79" s="1166">
        <v>47010</v>
      </c>
      <c r="L79" s="67">
        <v>304</v>
      </c>
    </row>
    <row r="80" spans="1:12" s="103" customFormat="1" ht="23.1" customHeight="1">
      <c r="A80" s="66">
        <v>305</v>
      </c>
      <c r="B80" s="65" t="s">
        <v>1132</v>
      </c>
      <c r="C80" s="1038">
        <v>0</v>
      </c>
      <c r="D80" s="437">
        <v>3847630</v>
      </c>
      <c r="E80" s="1137">
        <v>0</v>
      </c>
      <c r="F80" s="1137">
        <v>0</v>
      </c>
      <c r="G80" s="1137">
        <v>34271</v>
      </c>
      <c r="H80" s="1137">
        <v>0</v>
      </c>
      <c r="I80" s="1137">
        <v>0</v>
      </c>
      <c r="J80" s="1137">
        <v>0</v>
      </c>
      <c r="K80" s="1166">
        <v>72721</v>
      </c>
      <c r="L80" s="67">
        <v>305</v>
      </c>
    </row>
    <row r="81" spans="1:12" s="103" customFormat="1" ht="23.1" customHeight="1">
      <c r="A81" s="66">
        <v>306</v>
      </c>
      <c r="B81" s="65" t="s">
        <v>1133</v>
      </c>
      <c r="C81" s="1038">
        <v>-552479</v>
      </c>
      <c r="D81" s="437">
        <v>15211064</v>
      </c>
      <c r="E81" s="1137">
        <v>0</v>
      </c>
      <c r="F81" s="1137">
        <v>0</v>
      </c>
      <c r="G81" s="1137">
        <v>125592</v>
      </c>
      <c r="H81" s="1137">
        <v>0</v>
      </c>
      <c r="I81" s="1137">
        <v>5</v>
      </c>
      <c r="J81" s="1137">
        <v>0</v>
      </c>
      <c r="K81" s="1166">
        <v>250792</v>
      </c>
      <c r="L81" s="67">
        <v>306</v>
      </c>
    </row>
    <row r="82" spans="1:12" s="103" customFormat="1" ht="23.1" customHeight="1">
      <c r="A82" s="75"/>
      <c r="B82" s="76"/>
      <c r="C82" s="1068"/>
      <c r="D82" s="453"/>
      <c r="E82" s="1138"/>
      <c r="F82" s="1138"/>
      <c r="G82" s="1138"/>
      <c r="H82" s="1138"/>
      <c r="I82" s="1138"/>
      <c r="J82" s="1138"/>
      <c r="K82" s="1169"/>
      <c r="L82" s="77"/>
    </row>
    <row r="83" spans="1:12" s="103" customFormat="1" ht="23.1" customHeight="1">
      <c r="A83" s="66"/>
      <c r="B83" s="65"/>
      <c r="C83" s="1066"/>
      <c r="D83" s="445"/>
      <c r="E83" s="1139"/>
      <c r="F83" s="1139"/>
      <c r="G83" s="1139"/>
      <c r="H83" s="1139"/>
      <c r="I83" s="1139"/>
      <c r="J83" s="1139"/>
      <c r="K83" s="1170"/>
      <c r="L83" s="67"/>
    </row>
    <row r="84" spans="1:12" s="103" customFormat="1" ht="23.1" customHeight="1">
      <c r="A84" s="66"/>
      <c r="B84" s="65"/>
      <c r="C84" s="1038"/>
      <c r="D84" s="437"/>
      <c r="E84" s="1137"/>
      <c r="F84" s="1137"/>
      <c r="G84" s="1137"/>
      <c r="H84" s="1137"/>
      <c r="I84" s="1137"/>
      <c r="J84" s="1137"/>
      <c r="K84" s="1166"/>
      <c r="L84" s="67"/>
    </row>
    <row r="85" spans="1:12" s="103" customFormat="1" ht="23.1" customHeight="1">
      <c r="A85" s="66"/>
      <c r="B85" s="65"/>
      <c r="C85" s="1038"/>
      <c r="D85" s="437"/>
      <c r="E85" s="1137"/>
      <c r="F85" s="1137"/>
      <c r="G85" s="1137"/>
      <c r="H85" s="1137"/>
      <c r="I85" s="1137"/>
      <c r="J85" s="1137"/>
      <c r="K85" s="1166"/>
      <c r="L85" s="67"/>
    </row>
    <row r="86" spans="1:12" s="103" customFormat="1" ht="23.1" customHeight="1">
      <c r="A86" s="66"/>
      <c r="B86" s="65"/>
      <c r="C86" s="1038"/>
      <c r="D86" s="437"/>
      <c r="E86" s="1137"/>
      <c r="F86" s="1137"/>
      <c r="G86" s="1137"/>
      <c r="H86" s="1137"/>
      <c r="I86" s="1137"/>
      <c r="J86" s="1137"/>
      <c r="K86" s="1166"/>
      <c r="L86" s="67"/>
    </row>
    <row r="87" spans="1:12" s="103" customFormat="1" ht="23.1" customHeight="1">
      <c r="A87" s="75"/>
      <c r="B87" s="76"/>
      <c r="C87" s="1068"/>
      <c r="D87" s="453"/>
      <c r="E87" s="1138"/>
      <c r="F87" s="1138"/>
      <c r="G87" s="1138"/>
      <c r="H87" s="1138"/>
      <c r="I87" s="1138"/>
      <c r="J87" s="1138"/>
      <c r="K87" s="1169"/>
      <c r="L87" s="77"/>
    </row>
    <row r="88" spans="1:12" s="103" customFormat="1" ht="23.1" customHeight="1">
      <c r="A88" s="66"/>
      <c r="B88" s="65"/>
      <c r="C88" s="1066"/>
      <c r="D88" s="445"/>
      <c r="E88" s="1139"/>
      <c r="F88" s="1139"/>
      <c r="G88" s="1139"/>
      <c r="H88" s="1139"/>
      <c r="I88" s="1139"/>
      <c r="J88" s="1139"/>
      <c r="K88" s="1170"/>
      <c r="L88" s="67"/>
    </row>
    <row r="89" spans="1:12" s="103" customFormat="1" ht="23.1" customHeight="1">
      <c r="A89" s="66"/>
      <c r="B89" s="65"/>
      <c r="C89" s="1038"/>
      <c r="D89" s="437"/>
      <c r="E89" s="1137"/>
      <c r="F89" s="1137"/>
      <c r="G89" s="1137"/>
      <c r="H89" s="1137"/>
      <c r="I89" s="1137"/>
      <c r="J89" s="1137"/>
      <c r="K89" s="1166"/>
      <c r="L89" s="67"/>
    </row>
    <row r="90" spans="1:12" s="103" customFormat="1" ht="23.1" customHeight="1">
      <c r="A90" s="66"/>
      <c r="B90" s="65"/>
      <c r="C90" s="1038"/>
      <c r="D90" s="437"/>
      <c r="E90" s="1137"/>
      <c r="F90" s="1137"/>
      <c r="G90" s="1137"/>
      <c r="H90" s="1137"/>
      <c r="I90" s="1137"/>
      <c r="J90" s="1137"/>
      <c r="K90" s="1166"/>
      <c r="L90" s="67"/>
    </row>
    <row r="91" spans="1:12" s="103" customFormat="1" ht="23.1" customHeight="1">
      <c r="A91" s="66"/>
      <c r="B91" s="65"/>
      <c r="C91" s="1038"/>
      <c r="D91" s="437"/>
      <c r="E91" s="1137"/>
      <c r="F91" s="1137"/>
      <c r="G91" s="1137"/>
      <c r="H91" s="1137"/>
      <c r="I91" s="1137"/>
      <c r="J91" s="1137"/>
      <c r="K91" s="1166"/>
      <c r="L91" s="67"/>
    </row>
    <row r="92" spans="1:12" s="103" customFormat="1" ht="23.1" customHeight="1">
      <c r="A92" s="75"/>
      <c r="B92" s="76"/>
      <c r="C92" s="1068"/>
      <c r="D92" s="453"/>
      <c r="E92" s="1138"/>
      <c r="F92" s="1138"/>
      <c r="G92" s="1138"/>
      <c r="H92" s="1138"/>
      <c r="I92" s="1138"/>
      <c r="J92" s="1138"/>
      <c r="K92" s="1169"/>
      <c r="L92" s="77"/>
    </row>
    <row r="93" spans="1:12" s="103" customFormat="1" ht="23.1" customHeight="1">
      <c r="A93" s="66"/>
      <c r="B93" s="65"/>
      <c r="C93" s="1066"/>
      <c r="D93" s="445"/>
      <c r="E93" s="1139"/>
      <c r="F93" s="1139"/>
      <c r="G93" s="1139"/>
      <c r="H93" s="1139"/>
      <c r="I93" s="1139"/>
      <c r="J93" s="1139"/>
      <c r="K93" s="1170"/>
      <c r="L93" s="67"/>
    </row>
    <row r="94" spans="1:12" s="103" customFormat="1" ht="23.1" customHeight="1">
      <c r="A94" s="66"/>
      <c r="B94" s="65"/>
      <c r="C94" s="1038"/>
      <c r="D94" s="437"/>
      <c r="E94" s="1137"/>
      <c r="F94" s="1137"/>
      <c r="G94" s="1137"/>
      <c r="H94" s="1137"/>
      <c r="I94" s="1137"/>
      <c r="J94" s="1137"/>
      <c r="K94" s="1166"/>
      <c r="L94" s="67"/>
    </row>
    <row r="95" spans="1:12" s="103" customFormat="1" ht="23.1" customHeight="1">
      <c r="A95" s="66"/>
      <c r="B95" s="65"/>
      <c r="C95" s="1038"/>
      <c r="D95" s="437"/>
      <c r="E95" s="1137"/>
      <c r="F95" s="1137"/>
      <c r="G95" s="1137"/>
      <c r="H95" s="1137"/>
      <c r="I95" s="1137"/>
      <c r="J95" s="1137"/>
      <c r="K95" s="1166"/>
      <c r="L95" s="67"/>
    </row>
    <row r="96" spans="1:12" s="103" customFormat="1" ht="23.1" customHeight="1">
      <c r="A96" s="66"/>
      <c r="B96" s="65"/>
      <c r="C96" s="1038"/>
      <c r="D96" s="437"/>
      <c r="E96" s="1137"/>
      <c r="F96" s="1137"/>
      <c r="G96" s="1137"/>
      <c r="H96" s="1137"/>
      <c r="I96" s="1137"/>
      <c r="J96" s="1137"/>
      <c r="K96" s="1166"/>
      <c r="L96" s="67"/>
    </row>
    <row r="97" spans="1:12" s="103" customFormat="1" ht="23.1" customHeight="1">
      <c r="A97" s="75"/>
      <c r="B97" s="76"/>
      <c r="C97" s="1068"/>
      <c r="D97" s="453"/>
      <c r="E97" s="1138"/>
      <c r="F97" s="1138"/>
      <c r="G97" s="1138"/>
      <c r="H97" s="1138"/>
      <c r="I97" s="1138"/>
      <c r="J97" s="1138"/>
      <c r="K97" s="1169"/>
      <c r="L97" s="77"/>
    </row>
    <row r="98" spans="1:12" s="103" customFormat="1" ht="23.1" customHeight="1">
      <c r="A98" s="66"/>
      <c r="B98" s="65"/>
      <c r="C98" s="1066"/>
      <c r="D98" s="445"/>
      <c r="E98" s="1139"/>
      <c r="F98" s="1139"/>
      <c r="G98" s="1139"/>
      <c r="H98" s="1139"/>
      <c r="I98" s="1139"/>
      <c r="J98" s="1139"/>
      <c r="K98" s="1170"/>
      <c r="L98" s="67"/>
    </row>
    <row r="99" spans="1:12" s="103" customFormat="1" ht="23.1" customHeight="1">
      <c r="A99" s="66"/>
      <c r="B99" s="65"/>
      <c r="C99" s="1038"/>
      <c r="D99" s="437"/>
      <c r="E99" s="1137"/>
      <c r="F99" s="1137"/>
      <c r="G99" s="1137"/>
      <c r="H99" s="1137"/>
      <c r="I99" s="1137"/>
      <c r="J99" s="1137"/>
      <c r="K99" s="1166"/>
      <c r="L99" s="67"/>
    </row>
    <row r="100" spans="1:12" s="103" customFormat="1" ht="23.1" customHeight="1">
      <c r="A100" s="66"/>
      <c r="B100" s="65"/>
      <c r="C100" s="1038"/>
      <c r="D100" s="437"/>
      <c r="E100" s="1137"/>
      <c r="F100" s="1137"/>
      <c r="G100" s="1137"/>
      <c r="H100" s="1137"/>
      <c r="I100" s="1137"/>
      <c r="J100" s="1137"/>
      <c r="K100" s="1166"/>
      <c r="L100" s="67"/>
    </row>
    <row r="101" spans="1:12" s="103" customFormat="1" ht="23.1" customHeight="1">
      <c r="A101" s="78"/>
      <c r="B101" s="65"/>
      <c r="C101" s="1038"/>
      <c r="D101" s="437"/>
      <c r="E101" s="1137"/>
      <c r="F101" s="1137"/>
      <c r="G101" s="1137"/>
      <c r="H101" s="1137"/>
      <c r="I101" s="1137"/>
      <c r="J101" s="1137"/>
      <c r="K101" s="1166"/>
      <c r="L101" s="79"/>
    </row>
    <row r="102" spans="1:12" s="103" customFormat="1" ht="23.1" customHeight="1">
      <c r="A102" s="75"/>
      <c r="B102" s="76"/>
      <c r="C102" s="1068"/>
      <c r="D102" s="453"/>
      <c r="E102" s="1138"/>
      <c r="F102" s="1138"/>
      <c r="G102" s="1138"/>
      <c r="H102" s="1138"/>
      <c r="I102" s="1138"/>
      <c r="J102" s="1138"/>
      <c r="K102" s="1169"/>
      <c r="L102" s="77"/>
    </row>
    <row r="103" spans="1:12" s="125" customFormat="1" ht="23.1" customHeight="1">
      <c r="A103" s="66"/>
      <c r="B103" s="65"/>
      <c r="C103" s="1066"/>
      <c r="D103" s="445"/>
      <c r="E103" s="1139"/>
      <c r="F103" s="1139"/>
      <c r="G103" s="1139"/>
      <c r="H103" s="1139"/>
      <c r="I103" s="1139"/>
      <c r="J103" s="1139"/>
      <c r="K103" s="1170"/>
      <c r="L103" s="67"/>
    </row>
    <row r="104" spans="1:12" s="125" customFormat="1" ht="23.1" customHeight="1">
      <c r="A104" s="66"/>
      <c r="B104" s="65"/>
      <c r="C104" s="1038"/>
      <c r="D104" s="437"/>
      <c r="E104" s="1137"/>
      <c r="F104" s="1137"/>
      <c r="G104" s="1137"/>
      <c r="H104" s="1137"/>
      <c r="I104" s="1137"/>
      <c r="J104" s="1137"/>
      <c r="K104" s="1166"/>
      <c r="L104" s="67"/>
    </row>
    <row r="105" spans="1:12" s="125" customFormat="1" ht="23.1" customHeight="1">
      <c r="A105" s="66"/>
      <c r="B105" s="65"/>
      <c r="C105" s="1038"/>
      <c r="D105" s="437"/>
      <c r="E105" s="1137"/>
      <c r="F105" s="1137"/>
      <c r="G105" s="1137"/>
      <c r="H105" s="1137"/>
      <c r="I105" s="1137"/>
      <c r="J105" s="1137"/>
      <c r="K105" s="1166"/>
      <c r="L105" s="67"/>
    </row>
    <row r="106" spans="1:12" s="125" customFormat="1" ht="23.1" customHeight="1">
      <c r="A106" s="66"/>
      <c r="B106" s="65"/>
      <c r="C106" s="1038"/>
      <c r="D106" s="437"/>
      <c r="E106" s="1137"/>
      <c r="F106" s="1137"/>
      <c r="G106" s="1137"/>
      <c r="H106" s="1137"/>
      <c r="I106" s="1137"/>
      <c r="J106" s="1137"/>
      <c r="K106" s="1166"/>
      <c r="L106" s="67"/>
    </row>
    <row r="107" spans="1:12" s="125" customFormat="1" ht="23.1" customHeight="1" thickBot="1">
      <c r="A107" s="81"/>
      <c r="B107" s="82"/>
      <c r="C107" s="1171"/>
      <c r="D107" s="1172"/>
      <c r="E107" s="1150"/>
      <c r="F107" s="1150"/>
      <c r="G107" s="1150"/>
      <c r="H107" s="1150"/>
      <c r="I107" s="1150"/>
      <c r="J107" s="1150"/>
      <c r="K107" s="1173"/>
      <c r="L107" s="83"/>
    </row>
    <row r="108" spans="1:12" ht="19.7" customHeight="1">
      <c r="C108" s="199"/>
      <c r="D108" s="199"/>
      <c r="E108" s="199"/>
      <c r="F108" s="199"/>
      <c r="G108" s="199"/>
      <c r="H108" s="199"/>
      <c r="I108" s="199"/>
      <c r="J108" s="199"/>
      <c r="K108" s="199"/>
      <c r="L108" s="6"/>
    </row>
    <row r="109" spans="1:12" ht="19.7" customHeight="1">
      <c r="C109" s="199"/>
      <c r="D109" s="199"/>
      <c r="E109" s="199"/>
      <c r="F109" s="199"/>
      <c r="G109" s="199"/>
      <c r="H109" s="199"/>
      <c r="I109" s="199"/>
      <c r="J109" s="199"/>
      <c r="K109" s="199"/>
      <c r="L109" s="6"/>
    </row>
    <row r="110" spans="1:12" ht="19.7" customHeight="1">
      <c r="B110" s="205"/>
      <c r="C110" s="206"/>
      <c r="D110" s="206"/>
      <c r="E110" s="206"/>
      <c r="F110" s="206"/>
      <c r="G110" s="206"/>
      <c r="H110" s="206"/>
      <c r="I110" s="206"/>
      <c r="J110" s="206"/>
      <c r="K110" s="206"/>
      <c r="L110" s="6"/>
    </row>
    <row r="111" spans="1:12" ht="19.7" customHeight="1">
      <c r="B111" s="205"/>
      <c r="C111" s="206"/>
      <c r="D111" s="206"/>
      <c r="E111" s="206"/>
      <c r="F111" s="206"/>
      <c r="G111" s="206"/>
      <c r="H111" s="206"/>
      <c r="I111" s="206"/>
      <c r="J111" s="206"/>
      <c r="K111" s="206"/>
    </row>
    <row r="112" spans="1:12" ht="19.7" customHeight="1">
      <c r="B112" s="205"/>
      <c r="C112" s="206"/>
      <c r="D112" s="206"/>
      <c r="E112" s="206"/>
      <c r="F112" s="206"/>
      <c r="G112" s="206"/>
      <c r="H112" s="206"/>
      <c r="I112" s="206"/>
      <c r="J112" s="206"/>
      <c r="K112" s="206"/>
    </row>
    <row r="113" spans="2:11" ht="19.7" customHeight="1">
      <c r="B113" s="205"/>
      <c r="C113" s="206"/>
      <c r="D113" s="206"/>
      <c r="E113" s="206"/>
      <c r="F113" s="206"/>
      <c r="G113" s="206"/>
      <c r="H113" s="206"/>
      <c r="I113" s="206"/>
      <c r="J113" s="206"/>
      <c r="K113" s="206"/>
    </row>
    <row r="114" spans="2:11" ht="19.7" customHeight="1">
      <c r="B114" s="205"/>
      <c r="C114" s="206"/>
      <c r="D114" s="206"/>
      <c r="E114" s="206"/>
      <c r="F114" s="206"/>
      <c r="G114" s="206"/>
      <c r="H114" s="206"/>
      <c r="I114" s="206"/>
      <c r="J114" s="206"/>
      <c r="K114" s="206"/>
    </row>
    <row r="115" spans="2:11" ht="19.7" customHeight="1">
      <c r="B115" s="205"/>
      <c r="C115" s="206"/>
      <c r="D115" s="206"/>
      <c r="E115" s="206"/>
      <c r="F115" s="206"/>
      <c r="G115" s="206"/>
      <c r="H115" s="206"/>
      <c r="I115" s="206"/>
      <c r="J115" s="206"/>
      <c r="K115" s="206"/>
    </row>
  </sheetData>
  <phoneticPr fontId="2"/>
  <pageMargins left="0.86614173228346458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1" man="1"/>
  </rowBreaks>
  <colBreaks count="1" manualBreakCount="1">
    <brk id="6" max="1048575" man="1"/>
  </col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U144"/>
  <sheetViews>
    <sheetView showGridLines="0" view="pageBreakPreview" zoomScale="55" zoomScaleNormal="100" zoomScaleSheetLayoutView="50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19.7" customHeight="1"/>
  <cols>
    <col min="1" max="1" width="4.875" style="84" customWidth="1"/>
    <col min="2" max="2" width="15.625" style="102" customWidth="1"/>
    <col min="3" max="3" width="14.125" style="102" customWidth="1"/>
    <col min="4" max="4" width="14.125" style="219" customWidth="1"/>
    <col min="5" max="5" width="14.125" style="102" customWidth="1"/>
    <col min="6" max="6" width="14.125" style="219" customWidth="1"/>
    <col min="7" max="7" width="14.125" style="102" customWidth="1"/>
    <col min="8" max="8" width="14.125" style="219" customWidth="1"/>
    <col min="9" max="10" width="14.125" style="182" customWidth="1"/>
    <col min="11" max="12" width="14.125" style="102" customWidth="1"/>
    <col min="13" max="13" width="14.125" style="181" customWidth="1"/>
    <col min="14" max="19" width="14.125" style="182" customWidth="1"/>
    <col min="20" max="20" width="14.125" style="102" customWidth="1"/>
    <col min="21" max="21" width="4.875" style="200" customWidth="1"/>
    <col min="22" max="16384" width="9" style="102"/>
  </cols>
  <sheetData>
    <row r="1" spans="1:21" ht="30.95" customHeight="1">
      <c r="A1" s="398" t="s">
        <v>282</v>
      </c>
      <c r="B1" s="101"/>
      <c r="C1" s="101"/>
      <c r="D1" s="218"/>
      <c r="E1" s="101"/>
      <c r="U1" s="220"/>
    </row>
    <row r="2" spans="1:21" s="86" customFormat="1" ht="22.5" customHeight="1" thickBot="1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216" t="s">
        <v>574</v>
      </c>
    </row>
    <row r="3" spans="1:21" s="187" customFormat="1" ht="24.95" customHeight="1">
      <c r="A3" s="221" t="s">
        <v>549</v>
      </c>
      <c r="B3" s="222"/>
      <c r="C3" s="223" t="s">
        <v>641</v>
      </c>
      <c r="D3" s="224"/>
      <c r="E3" s="225"/>
      <c r="F3" s="226" t="s">
        <v>642</v>
      </c>
      <c r="G3" s="227"/>
      <c r="H3" s="228"/>
      <c r="I3" s="511" t="s">
        <v>474</v>
      </c>
      <c r="J3" s="512"/>
      <c r="K3" s="513"/>
      <c r="L3" s="223" t="s">
        <v>643</v>
      </c>
      <c r="M3" s="227"/>
      <c r="N3" s="225"/>
      <c r="O3" s="223" t="s">
        <v>644</v>
      </c>
      <c r="P3" s="227"/>
      <c r="Q3" s="225"/>
      <c r="R3" s="223" t="s">
        <v>645</v>
      </c>
      <c r="S3" s="227"/>
      <c r="T3" s="227"/>
      <c r="U3" s="229" t="s">
        <v>549</v>
      </c>
    </row>
    <row r="4" spans="1:21" s="187" customFormat="1" ht="24.95" customHeight="1">
      <c r="A4" s="230" t="s">
        <v>550</v>
      </c>
      <c r="B4" s="231"/>
      <c r="C4" s="232"/>
      <c r="D4" s="233"/>
      <c r="E4" s="232"/>
      <c r="F4" s="233"/>
      <c r="G4" s="232"/>
      <c r="H4" s="233"/>
      <c r="I4" s="514"/>
      <c r="J4" s="514"/>
      <c r="K4" s="514"/>
      <c r="L4" s="232"/>
      <c r="M4" s="232"/>
      <c r="N4" s="232"/>
      <c r="O4" s="232"/>
      <c r="P4" s="232"/>
      <c r="Q4" s="232"/>
      <c r="R4" s="232"/>
      <c r="S4" s="232"/>
      <c r="T4" s="234"/>
      <c r="U4" s="235" t="s">
        <v>550</v>
      </c>
    </row>
    <row r="5" spans="1:21" s="196" customFormat="1" ht="24.95" customHeight="1">
      <c r="A5" s="236" t="s">
        <v>551</v>
      </c>
      <c r="B5" s="237" t="s">
        <v>512</v>
      </c>
      <c r="C5" s="238" t="s">
        <v>896</v>
      </c>
      <c r="D5" s="239" t="s">
        <v>518</v>
      </c>
      <c r="E5" s="238" t="s">
        <v>511</v>
      </c>
      <c r="F5" s="239" t="s">
        <v>896</v>
      </c>
      <c r="G5" s="238" t="s">
        <v>518</v>
      </c>
      <c r="H5" s="239" t="s">
        <v>511</v>
      </c>
      <c r="I5" s="238" t="s">
        <v>896</v>
      </c>
      <c r="J5" s="238" t="s">
        <v>518</v>
      </c>
      <c r="K5" s="238" t="s">
        <v>511</v>
      </c>
      <c r="L5" s="238" t="s">
        <v>896</v>
      </c>
      <c r="M5" s="238" t="s">
        <v>518</v>
      </c>
      <c r="N5" s="238" t="s">
        <v>511</v>
      </c>
      <c r="O5" s="238" t="s">
        <v>896</v>
      </c>
      <c r="P5" s="238" t="s">
        <v>518</v>
      </c>
      <c r="Q5" s="238" t="s">
        <v>511</v>
      </c>
      <c r="R5" s="238" t="s">
        <v>896</v>
      </c>
      <c r="S5" s="238" t="s">
        <v>518</v>
      </c>
      <c r="T5" s="240" t="s">
        <v>511</v>
      </c>
      <c r="U5" s="241" t="s">
        <v>551</v>
      </c>
    </row>
    <row r="6" spans="1:21" s="196" customFormat="1" ht="24.95" customHeight="1">
      <c r="A6" s="236" t="s">
        <v>552</v>
      </c>
      <c r="B6" s="237"/>
      <c r="C6" s="238"/>
      <c r="D6" s="239"/>
      <c r="E6" s="238"/>
      <c r="F6" s="239"/>
      <c r="G6" s="238"/>
      <c r="H6" s="239"/>
      <c r="I6" s="238"/>
      <c r="J6" s="238"/>
      <c r="K6" s="238"/>
      <c r="L6" s="238"/>
      <c r="M6" s="238"/>
      <c r="N6" s="238"/>
      <c r="O6" s="238"/>
      <c r="P6" s="238"/>
      <c r="Q6" s="238"/>
      <c r="R6" s="238"/>
      <c r="S6" s="238"/>
      <c r="T6" s="240"/>
      <c r="U6" s="241" t="s">
        <v>552</v>
      </c>
    </row>
    <row r="7" spans="1:21" s="196" customFormat="1" ht="24.95" customHeight="1" thickBot="1">
      <c r="A7" s="242" t="s">
        <v>553</v>
      </c>
      <c r="B7" s="243"/>
      <c r="C7" s="53"/>
      <c r="D7" s="244"/>
      <c r="E7" s="53"/>
      <c r="F7" s="244"/>
      <c r="G7" s="53"/>
      <c r="H7" s="244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245"/>
      <c r="U7" s="246" t="s">
        <v>553</v>
      </c>
    </row>
    <row r="8" spans="1:21" s="187" customFormat="1" ht="30" customHeight="1">
      <c r="A8" s="230"/>
      <c r="B8" s="247" t="s">
        <v>1136</v>
      </c>
      <c r="C8" s="1193">
        <v>195004797986</v>
      </c>
      <c r="D8" s="1194">
        <v>76985831329</v>
      </c>
      <c r="E8" s="1194">
        <v>271990629315</v>
      </c>
      <c r="F8" s="1194">
        <v>179107369128</v>
      </c>
      <c r="G8" s="1194">
        <v>15305042328</v>
      </c>
      <c r="H8" s="1194">
        <v>194412411456</v>
      </c>
      <c r="I8" s="1195">
        <v>221738138</v>
      </c>
      <c r="J8" s="1195">
        <v>13194579</v>
      </c>
      <c r="K8" s="1194">
        <v>234932717</v>
      </c>
      <c r="L8" s="1194">
        <v>46629938</v>
      </c>
      <c r="M8" s="1194">
        <v>9260810681</v>
      </c>
      <c r="N8" s="1196">
        <v>9307440619</v>
      </c>
      <c r="O8" s="1196">
        <v>15850798920</v>
      </c>
      <c r="P8" s="1196">
        <v>52419978320</v>
      </c>
      <c r="Q8" s="1195">
        <v>68270777240</v>
      </c>
      <c r="R8" s="1195">
        <v>14537200</v>
      </c>
      <c r="S8" s="1195">
        <v>27191000</v>
      </c>
      <c r="T8" s="1197">
        <v>41728200</v>
      </c>
      <c r="U8" s="248"/>
    </row>
    <row r="9" spans="1:21" s="187" customFormat="1" ht="30" customHeight="1">
      <c r="A9" s="230"/>
      <c r="B9" s="247" t="s">
        <v>1137</v>
      </c>
      <c r="C9" s="1198">
        <v>166373608586</v>
      </c>
      <c r="D9" s="1199">
        <v>76970551579</v>
      </c>
      <c r="E9" s="1199">
        <v>243344160165</v>
      </c>
      <c r="F9" s="1199">
        <v>150493143678</v>
      </c>
      <c r="G9" s="1199">
        <v>15290395878</v>
      </c>
      <c r="H9" s="1199">
        <v>165783539556</v>
      </c>
      <c r="I9" s="1200">
        <v>221203238</v>
      </c>
      <c r="J9" s="1200">
        <v>13194579</v>
      </c>
      <c r="K9" s="1199">
        <v>234397817</v>
      </c>
      <c r="L9" s="1199">
        <v>46629938</v>
      </c>
      <c r="M9" s="1199">
        <v>9260810681</v>
      </c>
      <c r="N9" s="1201">
        <v>9307440619</v>
      </c>
      <c r="O9" s="1201">
        <v>15833834970</v>
      </c>
      <c r="P9" s="1201">
        <v>52419345020</v>
      </c>
      <c r="Q9" s="1200">
        <v>68253179990</v>
      </c>
      <c r="R9" s="1200">
        <v>14537200</v>
      </c>
      <c r="S9" s="1200">
        <v>27191000</v>
      </c>
      <c r="T9" s="1202">
        <v>41728200</v>
      </c>
      <c r="U9" s="249"/>
    </row>
    <row r="10" spans="1:21" s="187" customFormat="1" ht="30" customHeight="1">
      <c r="A10" s="230"/>
      <c r="B10" s="247" t="s">
        <v>1138</v>
      </c>
      <c r="C10" s="1198">
        <v>28631189400</v>
      </c>
      <c r="D10" s="1199">
        <v>15279750</v>
      </c>
      <c r="E10" s="1199">
        <v>28646469150</v>
      </c>
      <c r="F10" s="1199">
        <v>28614225450</v>
      </c>
      <c r="G10" s="1199">
        <v>14646450</v>
      </c>
      <c r="H10" s="1199">
        <v>28628871900</v>
      </c>
      <c r="I10" s="1200">
        <v>534900</v>
      </c>
      <c r="J10" s="1200">
        <v>0</v>
      </c>
      <c r="K10" s="1199">
        <v>534900</v>
      </c>
      <c r="L10" s="1199">
        <v>0</v>
      </c>
      <c r="M10" s="1199">
        <v>0</v>
      </c>
      <c r="N10" s="1201">
        <v>0</v>
      </c>
      <c r="O10" s="1201">
        <v>16963950</v>
      </c>
      <c r="P10" s="1201">
        <v>633300</v>
      </c>
      <c r="Q10" s="1200">
        <v>17597250</v>
      </c>
      <c r="R10" s="1200">
        <v>0</v>
      </c>
      <c r="S10" s="1200">
        <v>0</v>
      </c>
      <c r="T10" s="1202">
        <v>0</v>
      </c>
      <c r="U10" s="249"/>
    </row>
    <row r="11" spans="1:21" s="187" customFormat="1" ht="30" customHeight="1">
      <c r="A11" s="230"/>
      <c r="B11" s="247" t="s">
        <v>1139</v>
      </c>
      <c r="C11" s="1198">
        <v>155025317394</v>
      </c>
      <c r="D11" s="1199">
        <v>73697391011</v>
      </c>
      <c r="E11" s="1199">
        <v>228722708405</v>
      </c>
      <c r="F11" s="1199">
        <v>139829474491</v>
      </c>
      <c r="G11" s="1199">
        <v>14528892883</v>
      </c>
      <c r="H11" s="1199">
        <v>154358367374</v>
      </c>
      <c r="I11" s="1200">
        <v>214927565</v>
      </c>
      <c r="J11" s="1200">
        <v>13025779</v>
      </c>
      <c r="K11" s="1199">
        <v>227953344</v>
      </c>
      <c r="L11" s="1199">
        <v>46184338</v>
      </c>
      <c r="M11" s="1199">
        <v>8944166727</v>
      </c>
      <c r="N11" s="1201">
        <v>8990351065</v>
      </c>
      <c r="O11" s="1201">
        <v>15149658565</v>
      </c>
      <c r="P11" s="1201">
        <v>50224331401</v>
      </c>
      <c r="Q11" s="1200">
        <v>65373989966</v>
      </c>
      <c r="R11" s="1200">
        <v>14537200</v>
      </c>
      <c r="S11" s="1200">
        <v>27191000</v>
      </c>
      <c r="T11" s="1202">
        <v>41728200</v>
      </c>
      <c r="U11" s="249"/>
    </row>
    <row r="12" spans="1:21" s="187" customFormat="1" ht="30" customHeight="1">
      <c r="A12" s="250"/>
      <c r="B12" s="251" t="s">
        <v>1140</v>
      </c>
      <c r="C12" s="1203">
        <v>11348291192</v>
      </c>
      <c r="D12" s="1204">
        <v>3273160568</v>
      </c>
      <c r="E12" s="1204">
        <v>14621451760</v>
      </c>
      <c r="F12" s="1204">
        <v>10663669187</v>
      </c>
      <c r="G12" s="1204">
        <v>761502995</v>
      </c>
      <c r="H12" s="1204">
        <v>11425172182</v>
      </c>
      <c r="I12" s="1205">
        <v>6275673</v>
      </c>
      <c r="J12" s="1205">
        <v>168800</v>
      </c>
      <c r="K12" s="1204">
        <v>6444473</v>
      </c>
      <c r="L12" s="1204">
        <v>445600</v>
      </c>
      <c r="M12" s="1204">
        <v>316643954</v>
      </c>
      <c r="N12" s="1206">
        <v>317089554</v>
      </c>
      <c r="O12" s="1206">
        <v>684176405</v>
      </c>
      <c r="P12" s="1206">
        <v>2195013619</v>
      </c>
      <c r="Q12" s="1205">
        <v>2879190024</v>
      </c>
      <c r="R12" s="1205">
        <v>0</v>
      </c>
      <c r="S12" s="1205">
        <v>0</v>
      </c>
      <c r="T12" s="1207">
        <v>0</v>
      </c>
      <c r="U12" s="252"/>
    </row>
    <row r="13" spans="1:21" ht="23.1" customHeight="1">
      <c r="A13" s="61">
        <v>1</v>
      </c>
      <c r="B13" s="96" t="s">
        <v>1065</v>
      </c>
      <c r="C13" s="1193">
        <v>7666726613</v>
      </c>
      <c r="D13" s="1194">
        <v>3720485383</v>
      </c>
      <c r="E13" s="1194">
        <v>11387211996</v>
      </c>
      <c r="F13" s="1194">
        <v>6915898431</v>
      </c>
      <c r="G13" s="1194">
        <v>822146268</v>
      </c>
      <c r="H13" s="1194">
        <v>7738044699</v>
      </c>
      <c r="I13" s="1195">
        <v>10918550</v>
      </c>
      <c r="J13" s="1195">
        <v>766694</v>
      </c>
      <c r="K13" s="1194">
        <v>11685244</v>
      </c>
      <c r="L13" s="1194">
        <v>0</v>
      </c>
      <c r="M13" s="1194">
        <v>221699157</v>
      </c>
      <c r="N13" s="1196">
        <v>221699157</v>
      </c>
      <c r="O13" s="1196">
        <v>750828182</v>
      </c>
      <c r="P13" s="1196">
        <v>2676639958</v>
      </c>
      <c r="Q13" s="1195">
        <v>3427468140</v>
      </c>
      <c r="R13" s="1195">
        <v>0</v>
      </c>
      <c r="S13" s="1195">
        <v>0</v>
      </c>
      <c r="T13" s="1197">
        <v>0</v>
      </c>
      <c r="U13" s="63">
        <v>1</v>
      </c>
    </row>
    <row r="14" spans="1:21" ht="23.1" customHeight="1">
      <c r="A14" s="64">
        <v>2</v>
      </c>
      <c r="B14" s="97" t="s">
        <v>1066</v>
      </c>
      <c r="C14" s="1198">
        <v>4033097901</v>
      </c>
      <c r="D14" s="1199">
        <v>1391025526</v>
      </c>
      <c r="E14" s="1199">
        <v>5424123427</v>
      </c>
      <c r="F14" s="1199">
        <v>3729313730</v>
      </c>
      <c r="G14" s="1199">
        <v>277684103</v>
      </c>
      <c r="H14" s="1199">
        <v>4006997833</v>
      </c>
      <c r="I14" s="1200">
        <v>6230430</v>
      </c>
      <c r="J14" s="1200">
        <v>252176</v>
      </c>
      <c r="K14" s="1199">
        <v>6482606</v>
      </c>
      <c r="L14" s="1199">
        <v>0</v>
      </c>
      <c r="M14" s="1199">
        <v>187692912</v>
      </c>
      <c r="N14" s="1201">
        <v>187692912</v>
      </c>
      <c r="O14" s="1201">
        <v>303784171</v>
      </c>
      <c r="P14" s="1201">
        <v>925648511</v>
      </c>
      <c r="Q14" s="1200">
        <v>1229432682</v>
      </c>
      <c r="R14" s="1200">
        <v>0</v>
      </c>
      <c r="S14" s="1200">
        <v>0</v>
      </c>
      <c r="T14" s="1202">
        <v>0</v>
      </c>
      <c r="U14" s="59">
        <v>2</v>
      </c>
    </row>
    <row r="15" spans="1:21" ht="23.1" customHeight="1">
      <c r="A15" s="64">
        <v>3</v>
      </c>
      <c r="B15" s="97" t="s">
        <v>1067</v>
      </c>
      <c r="C15" s="1198">
        <v>15618581534</v>
      </c>
      <c r="D15" s="1199">
        <v>12729297711</v>
      </c>
      <c r="E15" s="1199">
        <v>28347879245</v>
      </c>
      <c r="F15" s="1199">
        <v>13242061676</v>
      </c>
      <c r="G15" s="1199">
        <v>2032347870</v>
      </c>
      <c r="H15" s="1199">
        <v>15274409546</v>
      </c>
      <c r="I15" s="1200">
        <v>16958306</v>
      </c>
      <c r="J15" s="1200">
        <v>1125366</v>
      </c>
      <c r="K15" s="1199">
        <v>18083672</v>
      </c>
      <c r="L15" s="1199">
        <v>5694800</v>
      </c>
      <c r="M15" s="1199">
        <v>1349162514</v>
      </c>
      <c r="N15" s="1201">
        <v>1354857314</v>
      </c>
      <c r="O15" s="1201">
        <v>2370825058</v>
      </c>
      <c r="P15" s="1201">
        <v>9347787327</v>
      </c>
      <c r="Q15" s="1200">
        <v>11718612385</v>
      </c>
      <c r="R15" s="1200">
        <v>0</v>
      </c>
      <c r="S15" s="1200">
        <v>0</v>
      </c>
      <c r="T15" s="1202">
        <v>0</v>
      </c>
      <c r="U15" s="59">
        <v>3</v>
      </c>
    </row>
    <row r="16" spans="1:21" ht="23.1" customHeight="1">
      <c r="A16" s="64">
        <v>6</v>
      </c>
      <c r="B16" s="97" t="s">
        <v>1068</v>
      </c>
      <c r="C16" s="1198">
        <v>1798735426</v>
      </c>
      <c r="D16" s="1199">
        <v>471234829</v>
      </c>
      <c r="E16" s="1199">
        <v>2269970255</v>
      </c>
      <c r="F16" s="1199">
        <v>1644581490</v>
      </c>
      <c r="G16" s="1199">
        <v>110471439</v>
      </c>
      <c r="H16" s="1199">
        <v>1755052929</v>
      </c>
      <c r="I16" s="1200">
        <v>5535923</v>
      </c>
      <c r="J16" s="1200">
        <v>411956</v>
      </c>
      <c r="K16" s="1199">
        <v>5947879</v>
      </c>
      <c r="L16" s="1199">
        <v>117400</v>
      </c>
      <c r="M16" s="1199">
        <v>89876020</v>
      </c>
      <c r="N16" s="1201">
        <v>89993420</v>
      </c>
      <c r="O16" s="1201">
        <v>154036536</v>
      </c>
      <c r="P16" s="1201">
        <v>270887370</v>
      </c>
      <c r="Q16" s="1200">
        <v>424923906</v>
      </c>
      <c r="R16" s="1200">
        <v>0</v>
      </c>
      <c r="S16" s="1200">
        <v>0</v>
      </c>
      <c r="T16" s="1202">
        <v>0</v>
      </c>
      <c r="U16" s="59">
        <v>6</v>
      </c>
    </row>
    <row r="17" spans="1:21" ht="23.1" customHeight="1">
      <c r="A17" s="64">
        <v>7</v>
      </c>
      <c r="B17" s="97" t="s">
        <v>1069</v>
      </c>
      <c r="C17" s="1203">
        <v>1195650908</v>
      </c>
      <c r="D17" s="1204">
        <v>500969583</v>
      </c>
      <c r="E17" s="1204">
        <v>1696620491</v>
      </c>
      <c r="F17" s="1204">
        <v>1113632250</v>
      </c>
      <c r="G17" s="1204">
        <v>67044429</v>
      </c>
      <c r="H17" s="1204">
        <v>1180676679</v>
      </c>
      <c r="I17" s="1205">
        <v>335125</v>
      </c>
      <c r="J17" s="1205">
        <v>0</v>
      </c>
      <c r="K17" s="1204">
        <v>335125</v>
      </c>
      <c r="L17" s="1204">
        <v>0</v>
      </c>
      <c r="M17" s="1204">
        <v>40161631</v>
      </c>
      <c r="N17" s="1206">
        <v>40161631</v>
      </c>
      <c r="O17" s="1206">
        <v>82018658</v>
      </c>
      <c r="P17" s="1206">
        <v>393763523</v>
      </c>
      <c r="Q17" s="1205">
        <v>475782181</v>
      </c>
      <c r="R17" s="1205">
        <v>0</v>
      </c>
      <c r="S17" s="1205">
        <v>0</v>
      </c>
      <c r="T17" s="1207">
        <v>0</v>
      </c>
      <c r="U17" s="59">
        <v>7</v>
      </c>
    </row>
    <row r="18" spans="1:21" ht="23.1" customHeight="1">
      <c r="A18" s="61">
        <v>8</v>
      </c>
      <c r="B18" s="96" t="s">
        <v>1070</v>
      </c>
      <c r="C18" s="1193">
        <v>8728802862</v>
      </c>
      <c r="D18" s="1194">
        <v>6294796594</v>
      </c>
      <c r="E18" s="1194">
        <v>15023599456</v>
      </c>
      <c r="F18" s="1194">
        <v>7659171297</v>
      </c>
      <c r="G18" s="1194">
        <v>816545085</v>
      </c>
      <c r="H18" s="1194">
        <v>8475716382</v>
      </c>
      <c r="I18" s="1195">
        <v>9793683</v>
      </c>
      <c r="J18" s="1195">
        <v>534618</v>
      </c>
      <c r="K18" s="1194">
        <v>10328301</v>
      </c>
      <c r="L18" s="1194">
        <v>0</v>
      </c>
      <c r="M18" s="1194">
        <v>822125824</v>
      </c>
      <c r="N18" s="1196">
        <v>822125824</v>
      </c>
      <c r="O18" s="1196">
        <v>1069631565</v>
      </c>
      <c r="P18" s="1196">
        <v>4656125685</v>
      </c>
      <c r="Q18" s="1195">
        <v>5725757250</v>
      </c>
      <c r="R18" s="1195">
        <v>1325500</v>
      </c>
      <c r="S18" s="1195">
        <v>2925500</v>
      </c>
      <c r="T18" s="1197">
        <v>4251000</v>
      </c>
      <c r="U18" s="63">
        <v>8</v>
      </c>
    </row>
    <row r="19" spans="1:21" ht="23.1" customHeight="1">
      <c r="A19" s="64">
        <v>9</v>
      </c>
      <c r="B19" s="97" t="s">
        <v>1071</v>
      </c>
      <c r="C19" s="1198">
        <v>1894658947</v>
      </c>
      <c r="D19" s="1199">
        <v>623578453</v>
      </c>
      <c r="E19" s="1199">
        <v>2518237400</v>
      </c>
      <c r="F19" s="1199">
        <v>1779766622</v>
      </c>
      <c r="G19" s="1199">
        <v>127397506</v>
      </c>
      <c r="H19" s="1199">
        <v>1907164128</v>
      </c>
      <c r="I19" s="1200">
        <v>1481835</v>
      </c>
      <c r="J19" s="1200">
        <v>0</v>
      </c>
      <c r="K19" s="1199">
        <v>1481835</v>
      </c>
      <c r="L19" s="1199">
        <v>25300</v>
      </c>
      <c r="M19" s="1199">
        <v>82967032</v>
      </c>
      <c r="N19" s="1201">
        <v>82992332</v>
      </c>
      <c r="O19" s="1201">
        <v>114867025</v>
      </c>
      <c r="P19" s="1201">
        <v>413213915</v>
      </c>
      <c r="Q19" s="1200">
        <v>528080940</v>
      </c>
      <c r="R19" s="1200">
        <v>0</v>
      </c>
      <c r="S19" s="1200">
        <v>0</v>
      </c>
      <c r="T19" s="1202">
        <v>0</v>
      </c>
      <c r="U19" s="59">
        <v>9</v>
      </c>
    </row>
    <row r="20" spans="1:21" ht="23.1" customHeight="1">
      <c r="A20" s="64">
        <v>10</v>
      </c>
      <c r="B20" s="97" t="s">
        <v>1072</v>
      </c>
      <c r="C20" s="1198">
        <v>2542296576</v>
      </c>
      <c r="D20" s="1199">
        <v>362494039</v>
      </c>
      <c r="E20" s="1199">
        <v>2904790615</v>
      </c>
      <c r="F20" s="1199">
        <v>2351573614</v>
      </c>
      <c r="G20" s="1199">
        <v>121109258</v>
      </c>
      <c r="H20" s="1199">
        <v>2472682872</v>
      </c>
      <c r="I20" s="1200">
        <v>0</v>
      </c>
      <c r="J20" s="1200">
        <v>0</v>
      </c>
      <c r="K20" s="1199">
        <v>0</v>
      </c>
      <c r="L20" s="1199">
        <v>0</v>
      </c>
      <c r="M20" s="1199">
        <v>59647690</v>
      </c>
      <c r="N20" s="1201">
        <v>59647690</v>
      </c>
      <c r="O20" s="1201">
        <v>190722962</v>
      </c>
      <c r="P20" s="1201">
        <v>181737091</v>
      </c>
      <c r="Q20" s="1200">
        <v>372460053</v>
      </c>
      <c r="R20" s="1200">
        <v>0</v>
      </c>
      <c r="S20" s="1200">
        <v>0</v>
      </c>
      <c r="T20" s="1202">
        <v>0</v>
      </c>
      <c r="U20" s="59">
        <v>10</v>
      </c>
    </row>
    <row r="21" spans="1:21" s="101" customFormat="1" ht="23.1" customHeight="1">
      <c r="A21" s="66">
        <v>11</v>
      </c>
      <c r="B21" s="65" t="s">
        <v>1073</v>
      </c>
      <c r="C21" s="1208">
        <v>1946394544</v>
      </c>
      <c r="D21" s="1209">
        <v>526861545</v>
      </c>
      <c r="E21" s="1209">
        <v>2473256089</v>
      </c>
      <c r="F21" s="1209">
        <v>1798037668</v>
      </c>
      <c r="G21" s="1209">
        <v>119513321</v>
      </c>
      <c r="H21" s="1209">
        <v>1917550989</v>
      </c>
      <c r="I21" s="1210">
        <v>1661687</v>
      </c>
      <c r="J21" s="1210">
        <v>238300</v>
      </c>
      <c r="K21" s="1209">
        <v>1899987</v>
      </c>
      <c r="L21" s="1209">
        <v>0</v>
      </c>
      <c r="M21" s="1209">
        <v>64100980</v>
      </c>
      <c r="N21" s="1211">
        <v>64100980</v>
      </c>
      <c r="O21" s="1211">
        <v>148356876</v>
      </c>
      <c r="P21" s="1211">
        <v>343247244</v>
      </c>
      <c r="Q21" s="1210">
        <v>491604120</v>
      </c>
      <c r="R21" s="1210">
        <v>36300</v>
      </c>
      <c r="S21" s="1210">
        <v>0</v>
      </c>
      <c r="T21" s="1212">
        <v>36300</v>
      </c>
      <c r="U21" s="67">
        <v>11</v>
      </c>
    </row>
    <row r="22" spans="1:21" s="101" customFormat="1" ht="23.1" customHeight="1">
      <c r="A22" s="66">
        <v>12</v>
      </c>
      <c r="B22" s="65" t="s">
        <v>1074</v>
      </c>
      <c r="C22" s="1213">
        <v>2256818988</v>
      </c>
      <c r="D22" s="1214">
        <v>471272786</v>
      </c>
      <c r="E22" s="1214">
        <v>2728091774</v>
      </c>
      <c r="F22" s="1214">
        <v>2127672964</v>
      </c>
      <c r="G22" s="1214">
        <v>135895308</v>
      </c>
      <c r="H22" s="1214">
        <v>2263568272</v>
      </c>
      <c r="I22" s="1215">
        <v>1309500</v>
      </c>
      <c r="J22" s="1215">
        <v>141300</v>
      </c>
      <c r="K22" s="1214">
        <v>1450800</v>
      </c>
      <c r="L22" s="1214">
        <v>0</v>
      </c>
      <c r="M22" s="1214">
        <v>79892344</v>
      </c>
      <c r="N22" s="1216">
        <v>79892344</v>
      </c>
      <c r="O22" s="1216">
        <v>129146024</v>
      </c>
      <c r="P22" s="1216">
        <v>255485134</v>
      </c>
      <c r="Q22" s="1215">
        <v>384631158</v>
      </c>
      <c r="R22" s="1215">
        <v>0</v>
      </c>
      <c r="S22" s="1215">
        <v>0</v>
      </c>
      <c r="T22" s="1217">
        <v>0</v>
      </c>
      <c r="U22" s="67">
        <v>12</v>
      </c>
    </row>
    <row r="23" spans="1:21" s="101" customFormat="1" ht="23.1" customHeight="1">
      <c r="A23" s="70">
        <v>14</v>
      </c>
      <c r="B23" s="62" t="s">
        <v>1075</v>
      </c>
      <c r="C23" s="1218">
        <v>5936224436</v>
      </c>
      <c r="D23" s="1219">
        <v>2979417149</v>
      </c>
      <c r="E23" s="1219">
        <v>8915641585</v>
      </c>
      <c r="F23" s="1219">
        <v>5384236912</v>
      </c>
      <c r="G23" s="1219">
        <v>431632209</v>
      </c>
      <c r="H23" s="1219">
        <v>5815869121</v>
      </c>
      <c r="I23" s="1220">
        <v>3743900</v>
      </c>
      <c r="J23" s="1220">
        <v>2800</v>
      </c>
      <c r="K23" s="1219">
        <v>3746700</v>
      </c>
      <c r="L23" s="1219">
        <v>3876400</v>
      </c>
      <c r="M23" s="1219">
        <v>598963833</v>
      </c>
      <c r="N23" s="1221">
        <v>602840233</v>
      </c>
      <c r="O23" s="1221">
        <v>548111124</v>
      </c>
      <c r="P23" s="1221">
        <v>1948821107</v>
      </c>
      <c r="Q23" s="1220">
        <v>2496932231</v>
      </c>
      <c r="R23" s="1220">
        <v>0</v>
      </c>
      <c r="S23" s="1220">
        <v>0</v>
      </c>
      <c r="T23" s="1222">
        <v>0</v>
      </c>
      <c r="U23" s="71">
        <v>14</v>
      </c>
    </row>
    <row r="24" spans="1:21" s="101" customFormat="1" ht="23.1" customHeight="1">
      <c r="A24" s="66">
        <v>15</v>
      </c>
      <c r="B24" s="65" t="s">
        <v>1076</v>
      </c>
      <c r="C24" s="1208">
        <v>3597475819</v>
      </c>
      <c r="D24" s="1209">
        <v>1373822458</v>
      </c>
      <c r="E24" s="1209">
        <v>4971298277</v>
      </c>
      <c r="F24" s="1209">
        <v>3303544211</v>
      </c>
      <c r="G24" s="1209">
        <v>262679711</v>
      </c>
      <c r="H24" s="1209">
        <v>3566223922</v>
      </c>
      <c r="I24" s="1210">
        <v>1944400</v>
      </c>
      <c r="J24" s="1210">
        <v>203300</v>
      </c>
      <c r="K24" s="1209">
        <v>2147700</v>
      </c>
      <c r="L24" s="1209">
        <v>462377</v>
      </c>
      <c r="M24" s="1209">
        <v>189762838</v>
      </c>
      <c r="N24" s="1211">
        <v>190225215</v>
      </c>
      <c r="O24" s="1211">
        <v>293469231</v>
      </c>
      <c r="P24" s="1211">
        <v>921379909</v>
      </c>
      <c r="Q24" s="1210">
        <v>1214849140</v>
      </c>
      <c r="R24" s="1210">
        <v>0</v>
      </c>
      <c r="S24" s="1210">
        <v>0</v>
      </c>
      <c r="T24" s="1212">
        <v>0</v>
      </c>
      <c r="U24" s="67">
        <v>15</v>
      </c>
    </row>
    <row r="25" spans="1:21" s="101" customFormat="1" ht="23.1" customHeight="1">
      <c r="A25" s="66">
        <v>16</v>
      </c>
      <c r="B25" s="65" t="s">
        <v>1077</v>
      </c>
      <c r="C25" s="1208">
        <v>1161980374</v>
      </c>
      <c r="D25" s="1209">
        <v>322998583</v>
      </c>
      <c r="E25" s="1209">
        <v>1484978957</v>
      </c>
      <c r="F25" s="1209">
        <v>1069487742</v>
      </c>
      <c r="G25" s="1209">
        <v>76378946</v>
      </c>
      <c r="H25" s="1209">
        <v>1145866688</v>
      </c>
      <c r="I25" s="1210">
        <v>2627168</v>
      </c>
      <c r="J25" s="1210">
        <v>127238</v>
      </c>
      <c r="K25" s="1209">
        <v>2754406</v>
      </c>
      <c r="L25" s="1209">
        <v>54400</v>
      </c>
      <c r="M25" s="1209">
        <v>60094551</v>
      </c>
      <c r="N25" s="1211">
        <v>60148951</v>
      </c>
      <c r="O25" s="1211">
        <v>92438232</v>
      </c>
      <c r="P25" s="1211">
        <v>186525086</v>
      </c>
      <c r="Q25" s="1210">
        <v>278963318</v>
      </c>
      <c r="R25" s="1210">
        <v>0</v>
      </c>
      <c r="S25" s="1210">
        <v>0</v>
      </c>
      <c r="T25" s="1212">
        <v>0</v>
      </c>
      <c r="U25" s="67">
        <v>16</v>
      </c>
    </row>
    <row r="26" spans="1:21" s="101" customFormat="1" ht="23.1" customHeight="1">
      <c r="A26" s="66">
        <v>17</v>
      </c>
      <c r="B26" s="65" t="s">
        <v>1078</v>
      </c>
      <c r="C26" s="1208">
        <v>2355277193</v>
      </c>
      <c r="D26" s="1209">
        <v>874520955</v>
      </c>
      <c r="E26" s="1209">
        <v>3229798148</v>
      </c>
      <c r="F26" s="1209">
        <v>2235786352</v>
      </c>
      <c r="G26" s="1209">
        <v>197278922</v>
      </c>
      <c r="H26" s="1209">
        <v>2433065274</v>
      </c>
      <c r="I26" s="1210">
        <v>1324809</v>
      </c>
      <c r="J26" s="1210">
        <v>182050</v>
      </c>
      <c r="K26" s="1209">
        <v>1506859</v>
      </c>
      <c r="L26" s="1209">
        <v>75700</v>
      </c>
      <c r="M26" s="1209">
        <v>51101777</v>
      </c>
      <c r="N26" s="1211">
        <v>51177477</v>
      </c>
      <c r="O26" s="1211">
        <v>119415141</v>
      </c>
      <c r="P26" s="1211">
        <v>626140256</v>
      </c>
      <c r="Q26" s="1210">
        <v>745555397</v>
      </c>
      <c r="R26" s="1210">
        <v>652300</v>
      </c>
      <c r="S26" s="1210">
        <v>124000</v>
      </c>
      <c r="T26" s="1212">
        <v>776300</v>
      </c>
      <c r="U26" s="67">
        <v>17</v>
      </c>
    </row>
    <row r="27" spans="1:21" s="101" customFormat="1" ht="23.1" customHeight="1">
      <c r="A27" s="66">
        <v>18</v>
      </c>
      <c r="B27" s="65" t="s">
        <v>1079</v>
      </c>
      <c r="C27" s="1213">
        <v>3446904476</v>
      </c>
      <c r="D27" s="1214">
        <v>823024963</v>
      </c>
      <c r="E27" s="1214">
        <v>4269929439</v>
      </c>
      <c r="F27" s="1214">
        <v>3197270577</v>
      </c>
      <c r="G27" s="1214">
        <v>167512683</v>
      </c>
      <c r="H27" s="1214">
        <v>3364783260</v>
      </c>
      <c r="I27" s="1215">
        <v>4174553</v>
      </c>
      <c r="J27" s="1215">
        <v>453164</v>
      </c>
      <c r="K27" s="1214">
        <v>4627717</v>
      </c>
      <c r="L27" s="1214">
        <v>211145</v>
      </c>
      <c r="M27" s="1214">
        <v>84284994</v>
      </c>
      <c r="N27" s="1216">
        <v>84496139</v>
      </c>
      <c r="O27" s="1216">
        <v>249422754</v>
      </c>
      <c r="P27" s="1216">
        <v>571227286</v>
      </c>
      <c r="Q27" s="1215">
        <v>820650040</v>
      </c>
      <c r="R27" s="1215">
        <v>0</v>
      </c>
      <c r="S27" s="1215">
        <v>0</v>
      </c>
      <c r="T27" s="1217">
        <v>0</v>
      </c>
      <c r="U27" s="67">
        <v>18</v>
      </c>
    </row>
    <row r="28" spans="1:21" s="101" customFormat="1" ht="23.1" customHeight="1">
      <c r="A28" s="72">
        <v>19</v>
      </c>
      <c r="B28" s="62" t="s">
        <v>1080</v>
      </c>
      <c r="C28" s="1218">
        <v>4525455418</v>
      </c>
      <c r="D28" s="1219">
        <v>1257849127</v>
      </c>
      <c r="E28" s="1219">
        <v>5783304545</v>
      </c>
      <c r="F28" s="1219">
        <v>4163980783</v>
      </c>
      <c r="G28" s="1219">
        <v>357377939</v>
      </c>
      <c r="H28" s="1219">
        <v>4521358722</v>
      </c>
      <c r="I28" s="1220">
        <v>7897227</v>
      </c>
      <c r="J28" s="1220">
        <v>735400</v>
      </c>
      <c r="K28" s="1219">
        <v>8632627</v>
      </c>
      <c r="L28" s="1219">
        <v>1747700</v>
      </c>
      <c r="M28" s="1219">
        <v>125294331</v>
      </c>
      <c r="N28" s="1221">
        <v>127042031</v>
      </c>
      <c r="O28" s="1221">
        <v>359726935</v>
      </c>
      <c r="P28" s="1221">
        <v>775176857</v>
      </c>
      <c r="Q28" s="1220">
        <v>1134903792</v>
      </c>
      <c r="R28" s="1220">
        <v>0</v>
      </c>
      <c r="S28" s="1220">
        <v>0</v>
      </c>
      <c r="T28" s="1222">
        <v>0</v>
      </c>
      <c r="U28" s="73">
        <v>19</v>
      </c>
    </row>
    <row r="29" spans="1:21" s="101" customFormat="1" ht="23.1" customHeight="1">
      <c r="A29" s="66">
        <v>21</v>
      </c>
      <c r="B29" s="65" t="s">
        <v>1081</v>
      </c>
      <c r="C29" s="1208">
        <v>5883734612</v>
      </c>
      <c r="D29" s="1209">
        <v>3581725078</v>
      </c>
      <c r="E29" s="1209">
        <v>9465459690</v>
      </c>
      <c r="F29" s="1209">
        <v>5065143230</v>
      </c>
      <c r="G29" s="1209">
        <v>770654086</v>
      </c>
      <c r="H29" s="1209">
        <v>5835797316</v>
      </c>
      <c r="I29" s="1210">
        <v>17444573</v>
      </c>
      <c r="J29" s="1210">
        <v>265229</v>
      </c>
      <c r="K29" s="1209">
        <v>17709802</v>
      </c>
      <c r="L29" s="1209">
        <v>1490330</v>
      </c>
      <c r="M29" s="1209">
        <v>479598142</v>
      </c>
      <c r="N29" s="1211">
        <v>481088472</v>
      </c>
      <c r="O29" s="1211">
        <v>817101052</v>
      </c>
      <c r="P29" s="1211">
        <v>2331472850</v>
      </c>
      <c r="Q29" s="1210">
        <v>3148573902</v>
      </c>
      <c r="R29" s="1210">
        <v>0</v>
      </c>
      <c r="S29" s="1210">
        <v>0</v>
      </c>
      <c r="T29" s="1212">
        <v>0</v>
      </c>
      <c r="U29" s="67">
        <v>21</v>
      </c>
    </row>
    <row r="30" spans="1:21" s="101" customFormat="1" ht="23.1" customHeight="1">
      <c r="A30" s="66">
        <v>22</v>
      </c>
      <c r="B30" s="65" t="s">
        <v>1082</v>
      </c>
      <c r="C30" s="1208">
        <v>8127467891</v>
      </c>
      <c r="D30" s="1209">
        <v>3646596072</v>
      </c>
      <c r="E30" s="1209">
        <v>11774063963</v>
      </c>
      <c r="F30" s="1209">
        <v>7362006273</v>
      </c>
      <c r="G30" s="1209">
        <v>520263650</v>
      </c>
      <c r="H30" s="1209">
        <v>7882269923</v>
      </c>
      <c r="I30" s="1210">
        <v>8711178</v>
      </c>
      <c r="J30" s="1210">
        <v>180662</v>
      </c>
      <c r="K30" s="1209">
        <v>8891840</v>
      </c>
      <c r="L30" s="1209">
        <v>168520</v>
      </c>
      <c r="M30" s="1209">
        <v>465705767</v>
      </c>
      <c r="N30" s="1211">
        <v>465874287</v>
      </c>
      <c r="O30" s="1211">
        <v>765293098</v>
      </c>
      <c r="P30" s="1211">
        <v>2660626655</v>
      </c>
      <c r="Q30" s="1210">
        <v>3425919753</v>
      </c>
      <c r="R30" s="1210">
        <v>436400</v>
      </c>
      <c r="S30" s="1210">
        <v>999700</v>
      </c>
      <c r="T30" s="1212">
        <v>1436100</v>
      </c>
      <c r="U30" s="67">
        <v>22</v>
      </c>
    </row>
    <row r="31" spans="1:21" s="101" customFormat="1" ht="23.1" customHeight="1">
      <c r="A31" s="66">
        <v>23</v>
      </c>
      <c r="B31" s="65" t="s">
        <v>1083</v>
      </c>
      <c r="C31" s="1208">
        <v>1510055294</v>
      </c>
      <c r="D31" s="1209">
        <v>924865902</v>
      </c>
      <c r="E31" s="1209">
        <v>2434921196</v>
      </c>
      <c r="F31" s="1209">
        <v>1305144210</v>
      </c>
      <c r="G31" s="1209">
        <v>147730771</v>
      </c>
      <c r="H31" s="1209">
        <v>1452874981</v>
      </c>
      <c r="I31" s="1210">
        <v>4831140</v>
      </c>
      <c r="J31" s="1210">
        <v>303300</v>
      </c>
      <c r="K31" s="1209">
        <v>5134440</v>
      </c>
      <c r="L31" s="1209">
        <v>0</v>
      </c>
      <c r="M31" s="1209">
        <v>100039064</v>
      </c>
      <c r="N31" s="1211">
        <v>100039064</v>
      </c>
      <c r="O31" s="1211">
        <v>204911084</v>
      </c>
      <c r="P31" s="1211">
        <v>677096067</v>
      </c>
      <c r="Q31" s="1210">
        <v>882007151</v>
      </c>
      <c r="R31" s="1210">
        <v>0</v>
      </c>
      <c r="S31" s="1210">
        <v>0</v>
      </c>
      <c r="T31" s="1212">
        <v>0</v>
      </c>
      <c r="U31" s="67">
        <v>23</v>
      </c>
    </row>
    <row r="32" spans="1:21" s="101" customFormat="1" ht="23.1" customHeight="1">
      <c r="A32" s="66">
        <v>24</v>
      </c>
      <c r="B32" s="65" t="s">
        <v>1084</v>
      </c>
      <c r="C32" s="1213">
        <v>2786011196</v>
      </c>
      <c r="D32" s="1214">
        <v>1628755916</v>
      </c>
      <c r="E32" s="1214">
        <v>4414767112</v>
      </c>
      <c r="F32" s="1214">
        <v>2452735347</v>
      </c>
      <c r="G32" s="1214">
        <v>281439738</v>
      </c>
      <c r="H32" s="1214">
        <v>2734175085</v>
      </c>
      <c r="I32" s="1215">
        <v>8707300</v>
      </c>
      <c r="J32" s="1215">
        <v>409100</v>
      </c>
      <c r="K32" s="1214">
        <v>9116400</v>
      </c>
      <c r="L32" s="1214">
        <v>0</v>
      </c>
      <c r="M32" s="1214">
        <v>302819250</v>
      </c>
      <c r="N32" s="1216">
        <v>302819250</v>
      </c>
      <c r="O32" s="1216">
        <v>333275849</v>
      </c>
      <c r="P32" s="1216">
        <v>1044496928</v>
      </c>
      <c r="Q32" s="1215">
        <v>1377772777</v>
      </c>
      <c r="R32" s="1215">
        <v>0</v>
      </c>
      <c r="S32" s="1215">
        <v>0</v>
      </c>
      <c r="T32" s="1217">
        <v>0</v>
      </c>
      <c r="U32" s="67">
        <v>24</v>
      </c>
    </row>
    <row r="33" spans="1:21" s="101" customFormat="1" ht="23.1" customHeight="1">
      <c r="A33" s="70">
        <v>25</v>
      </c>
      <c r="B33" s="62" t="s">
        <v>1085</v>
      </c>
      <c r="C33" s="1218">
        <v>3424191580</v>
      </c>
      <c r="D33" s="1219">
        <v>1059584045</v>
      </c>
      <c r="E33" s="1219">
        <v>4483775625</v>
      </c>
      <c r="F33" s="1219">
        <v>3213977382</v>
      </c>
      <c r="G33" s="1219">
        <v>264352747</v>
      </c>
      <c r="H33" s="1219">
        <v>3478330129</v>
      </c>
      <c r="I33" s="1220">
        <v>1948112</v>
      </c>
      <c r="J33" s="1220">
        <v>0</v>
      </c>
      <c r="K33" s="1219">
        <v>1948112</v>
      </c>
      <c r="L33" s="1219">
        <v>17500</v>
      </c>
      <c r="M33" s="1219">
        <v>120647200</v>
      </c>
      <c r="N33" s="1221">
        <v>120664700</v>
      </c>
      <c r="O33" s="1221">
        <v>210196698</v>
      </c>
      <c r="P33" s="1221">
        <v>674584098</v>
      </c>
      <c r="Q33" s="1220">
        <v>884780796</v>
      </c>
      <c r="R33" s="1220">
        <v>0</v>
      </c>
      <c r="S33" s="1220">
        <v>0</v>
      </c>
      <c r="T33" s="1222">
        <v>0</v>
      </c>
      <c r="U33" s="71">
        <v>25</v>
      </c>
    </row>
    <row r="34" spans="1:21" s="101" customFormat="1" ht="23.1" customHeight="1">
      <c r="A34" s="66">
        <v>27</v>
      </c>
      <c r="B34" s="65" t="s">
        <v>1086</v>
      </c>
      <c r="C34" s="1208">
        <v>3041575294</v>
      </c>
      <c r="D34" s="1209">
        <v>1601944609</v>
      </c>
      <c r="E34" s="1209">
        <v>4643519903</v>
      </c>
      <c r="F34" s="1209">
        <v>2695339942</v>
      </c>
      <c r="G34" s="1209">
        <v>347903797</v>
      </c>
      <c r="H34" s="1209">
        <v>3043243739</v>
      </c>
      <c r="I34" s="1210">
        <v>3966688</v>
      </c>
      <c r="J34" s="1210">
        <v>223539</v>
      </c>
      <c r="K34" s="1209">
        <v>4190227</v>
      </c>
      <c r="L34" s="1209">
        <v>985200</v>
      </c>
      <c r="M34" s="1209">
        <v>232496442</v>
      </c>
      <c r="N34" s="1211">
        <v>233481642</v>
      </c>
      <c r="O34" s="1211">
        <v>345250152</v>
      </c>
      <c r="P34" s="1211">
        <v>1021544370</v>
      </c>
      <c r="Q34" s="1210">
        <v>1366794522</v>
      </c>
      <c r="R34" s="1210">
        <v>0</v>
      </c>
      <c r="S34" s="1210">
        <v>0</v>
      </c>
      <c r="T34" s="1212">
        <v>0</v>
      </c>
      <c r="U34" s="67">
        <v>27</v>
      </c>
    </row>
    <row r="35" spans="1:21" s="101" customFormat="1" ht="23.1" customHeight="1">
      <c r="A35" s="66">
        <v>28</v>
      </c>
      <c r="B35" s="65" t="s">
        <v>1087</v>
      </c>
      <c r="C35" s="1208">
        <v>1751428620</v>
      </c>
      <c r="D35" s="1209">
        <v>918851219</v>
      </c>
      <c r="E35" s="1209">
        <v>2670279839</v>
      </c>
      <c r="F35" s="1209">
        <v>1609739478</v>
      </c>
      <c r="G35" s="1209">
        <v>151008835</v>
      </c>
      <c r="H35" s="1209">
        <v>1760748313</v>
      </c>
      <c r="I35" s="1210">
        <v>0</v>
      </c>
      <c r="J35" s="1210">
        <v>0</v>
      </c>
      <c r="K35" s="1209">
        <v>0</v>
      </c>
      <c r="L35" s="1209">
        <v>868100</v>
      </c>
      <c r="M35" s="1209">
        <v>82565333</v>
      </c>
      <c r="N35" s="1211">
        <v>83433433</v>
      </c>
      <c r="O35" s="1211">
        <v>140821042</v>
      </c>
      <c r="P35" s="1211">
        <v>685277051</v>
      </c>
      <c r="Q35" s="1210">
        <v>826098093</v>
      </c>
      <c r="R35" s="1210">
        <v>0</v>
      </c>
      <c r="S35" s="1210">
        <v>0</v>
      </c>
      <c r="T35" s="1212">
        <v>0</v>
      </c>
      <c r="U35" s="67">
        <v>28</v>
      </c>
    </row>
    <row r="36" spans="1:21" s="101" customFormat="1" ht="23.1" customHeight="1">
      <c r="A36" s="66">
        <v>29</v>
      </c>
      <c r="B36" s="65" t="s">
        <v>1088</v>
      </c>
      <c r="C36" s="1208">
        <v>1645348141</v>
      </c>
      <c r="D36" s="1209">
        <v>765724576</v>
      </c>
      <c r="E36" s="1209">
        <v>2411072717</v>
      </c>
      <c r="F36" s="1209">
        <v>1509103863</v>
      </c>
      <c r="G36" s="1209">
        <v>165355728</v>
      </c>
      <c r="H36" s="1209">
        <v>1674459591</v>
      </c>
      <c r="I36" s="1210">
        <v>2416761</v>
      </c>
      <c r="J36" s="1210">
        <v>179100</v>
      </c>
      <c r="K36" s="1209">
        <v>2595861</v>
      </c>
      <c r="L36" s="1209">
        <v>248500</v>
      </c>
      <c r="M36" s="1209">
        <v>56342573</v>
      </c>
      <c r="N36" s="1211">
        <v>56591073</v>
      </c>
      <c r="O36" s="1211">
        <v>135995778</v>
      </c>
      <c r="P36" s="1211">
        <v>544026275</v>
      </c>
      <c r="Q36" s="1210">
        <v>680022053</v>
      </c>
      <c r="R36" s="1210">
        <v>29900</v>
      </c>
      <c r="S36" s="1210">
        <v>0</v>
      </c>
      <c r="T36" s="1212">
        <v>29900</v>
      </c>
      <c r="U36" s="67">
        <v>29</v>
      </c>
    </row>
    <row r="37" spans="1:21" s="101" customFormat="1" ht="23.1" customHeight="1">
      <c r="A37" s="66">
        <v>30</v>
      </c>
      <c r="B37" s="65" t="s">
        <v>1089</v>
      </c>
      <c r="C37" s="1213">
        <v>3724680616</v>
      </c>
      <c r="D37" s="1214">
        <v>2037006148</v>
      </c>
      <c r="E37" s="1214">
        <v>5761686764</v>
      </c>
      <c r="F37" s="1214">
        <v>3337240999</v>
      </c>
      <c r="G37" s="1214">
        <v>389859692</v>
      </c>
      <c r="H37" s="1214">
        <v>3727100691</v>
      </c>
      <c r="I37" s="1215">
        <v>10042000</v>
      </c>
      <c r="J37" s="1215">
        <v>961041</v>
      </c>
      <c r="K37" s="1214">
        <v>11003041</v>
      </c>
      <c r="L37" s="1214">
        <v>118000</v>
      </c>
      <c r="M37" s="1214">
        <v>199402983</v>
      </c>
      <c r="N37" s="1216">
        <v>199520983</v>
      </c>
      <c r="O37" s="1216">
        <v>387321617</v>
      </c>
      <c r="P37" s="1216">
        <v>1447743473</v>
      </c>
      <c r="Q37" s="1215">
        <v>1835065090</v>
      </c>
      <c r="R37" s="1215">
        <v>173000</v>
      </c>
      <c r="S37" s="1215">
        <v>311300</v>
      </c>
      <c r="T37" s="1217">
        <v>484300</v>
      </c>
      <c r="U37" s="67">
        <v>30</v>
      </c>
    </row>
    <row r="38" spans="1:21" s="101" customFormat="1" ht="23.1" customHeight="1">
      <c r="A38" s="70">
        <v>31</v>
      </c>
      <c r="B38" s="62" t="s">
        <v>1090</v>
      </c>
      <c r="C38" s="1218">
        <v>1583870794</v>
      </c>
      <c r="D38" s="1219">
        <v>336461951</v>
      </c>
      <c r="E38" s="1219">
        <v>1920332745</v>
      </c>
      <c r="F38" s="1219">
        <v>1526075686</v>
      </c>
      <c r="G38" s="1219">
        <v>67334960</v>
      </c>
      <c r="H38" s="1219">
        <v>1593410646</v>
      </c>
      <c r="I38" s="1220">
        <v>0</v>
      </c>
      <c r="J38" s="1220">
        <v>0</v>
      </c>
      <c r="K38" s="1219">
        <v>0</v>
      </c>
      <c r="L38" s="1219">
        <v>105900</v>
      </c>
      <c r="M38" s="1219">
        <v>29086948</v>
      </c>
      <c r="N38" s="1221">
        <v>29192848</v>
      </c>
      <c r="O38" s="1221">
        <v>57689208</v>
      </c>
      <c r="P38" s="1221">
        <v>240040043</v>
      </c>
      <c r="Q38" s="1220">
        <v>297729251</v>
      </c>
      <c r="R38" s="1220">
        <v>0</v>
      </c>
      <c r="S38" s="1220">
        <v>0</v>
      </c>
      <c r="T38" s="1222">
        <v>0</v>
      </c>
      <c r="U38" s="71">
        <v>31</v>
      </c>
    </row>
    <row r="39" spans="1:21" s="101" customFormat="1" ht="23.1" customHeight="1">
      <c r="A39" s="66">
        <v>32</v>
      </c>
      <c r="B39" s="65" t="s">
        <v>1091</v>
      </c>
      <c r="C39" s="1208">
        <v>3503137057</v>
      </c>
      <c r="D39" s="1209">
        <v>1137552363</v>
      </c>
      <c r="E39" s="1209">
        <v>4640689420</v>
      </c>
      <c r="F39" s="1209">
        <v>3218306832</v>
      </c>
      <c r="G39" s="1209">
        <v>295038789</v>
      </c>
      <c r="H39" s="1209">
        <v>3513345621</v>
      </c>
      <c r="I39" s="1210">
        <v>5213289</v>
      </c>
      <c r="J39" s="1210">
        <v>155000</v>
      </c>
      <c r="K39" s="1209">
        <v>5368289</v>
      </c>
      <c r="L39" s="1209">
        <v>637700</v>
      </c>
      <c r="M39" s="1209">
        <v>112569679</v>
      </c>
      <c r="N39" s="1211">
        <v>113207379</v>
      </c>
      <c r="O39" s="1211">
        <v>284192525</v>
      </c>
      <c r="P39" s="1211">
        <v>729943895</v>
      </c>
      <c r="Q39" s="1210">
        <v>1014136420</v>
      </c>
      <c r="R39" s="1210">
        <v>581300</v>
      </c>
      <c r="S39" s="1210">
        <v>546800</v>
      </c>
      <c r="T39" s="1212">
        <v>1128100</v>
      </c>
      <c r="U39" s="67">
        <v>32</v>
      </c>
    </row>
    <row r="40" spans="1:21" s="101" customFormat="1" ht="23.1" customHeight="1">
      <c r="A40" s="66">
        <v>33</v>
      </c>
      <c r="B40" s="65" t="s">
        <v>1092</v>
      </c>
      <c r="C40" s="1208">
        <v>1347221546</v>
      </c>
      <c r="D40" s="1209">
        <v>504728226</v>
      </c>
      <c r="E40" s="1209">
        <v>1851949772</v>
      </c>
      <c r="F40" s="1209">
        <v>1260084181</v>
      </c>
      <c r="G40" s="1209">
        <v>89661652</v>
      </c>
      <c r="H40" s="1209">
        <v>1349745833</v>
      </c>
      <c r="I40" s="1210">
        <v>623400</v>
      </c>
      <c r="J40" s="1210">
        <v>0</v>
      </c>
      <c r="K40" s="1209">
        <v>623400</v>
      </c>
      <c r="L40" s="1209">
        <v>27100</v>
      </c>
      <c r="M40" s="1209">
        <v>33090451</v>
      </c>
      <c r="N40" s="1211">
        <v>33117551</v>
      </c>
      <c r="O40" s="1211">
        <v>87110265</v>
      </c>
      <c r="P40" s="1211">
        <v>381976123</v>
      </c>
      <c r="Q40" s="1210">
        <v>469086388</v>
      </c>
      <c r="R40" s="1210">
        <v>0</v>
      </c>
      <c r="S40" s="1210">
        <v>0</v>
      </c>
      <c r="T40" s="1212">
        <v>0</v>
      </c>
      <c r="U40" s="67">
        <v>33</v>
      </c>
    </row>
    <row r="41" spans="1:21" s="101" customFormat="1" ht="23.1" customHeight="1">
      <c r="A41" s="66">
        <v>34</v>
      </c>
      <c r="B41" s="65" t="s">
        <v>1093</v>
      </c>
      <c r="C41" s="1208">
        <v>2544028076</v>
      </c>
      <c r="D41" s="1209">
        <v>1360033881</v>
      </c>
      <c r="E41" s="1209">
        <v>3904061957</v>
      </c>
      <c r="F41" s="1209">
        <v>2198948089</v>
      </c>
      <c r="G41" s="1209">
        <v>313952151</v>
      </c>
      <c r="H41" s="1209">
        <v>2512900240</v>
      </c>
      <c r="I41" s="1210">
        <v>2727066</v>
      </c>
      <c r="J41" s="1210">
        <v>415387</v>
      </c>
      <c r="K41" s="1209">
        <v>3142453</v>
      </c>
      <c r="L41" s="1209">
        <v>443255</v>
      </c>
      <c r="M41" s="1209">
        <v>265261154</v>
      </c>
      <c r="N41" s="1211">
        <v>265704409</v>
      </c>
      <c r="O41" s="1211">
        <v>344636732</v>
      </c>
      <c r="P41" s="1211">
        <v>780820576</v>
      </c>
      <c r="Q41" s="1210">
        <v>1125457308</v>
      </c>
      <c r="R41" s="1210">
        <v>0</v>
      </c>
      <c r="S41" s="1210">
        <v>0</v>
      </c>
      <c r="T41" s="1212">
        <v>0</v>
      </c>
      <c r="U41" s="67">
        <v>34</v>
      </c>
    </row>
    <row r="42" spans="1:21" s="101" customFormat="1" ht="23.1" customHeight="1">
      <c r="A42" s="66">
        <v>35</v>
      </c>
      <c r="B42" s="65" t="s">
        <v>1094</v>
      </c>
      <c r="C42" s="1213">
        <v>2301553699</v>
      </c>
      <c r="D42" s="1214">
        <v>975043259</v>
      </c>
      <c r="E42" s="1214">
        <v>3276596958</v>
      </c>
      <c r="F42" s="1214">
        <v>2067695312</v>
      </c>
      <c r="G42" s="1214">
        <v>224694198</v>
      </c>
      <c r="H42" s="1214">
        <v>2292389510</v>
      </c>
      <c r="I42" s="1215">
        <v>731600</v>
      </c>
      <c r="J42" s="1215">
        <v>16500</v>
      </c>
      <c r="K42" s="1214">
        <v>748100</v>
      </c>
      <c r="L42" s="1214">
        <v>22200</v>
      </c>
      <c r="M42" s="1214">
        <v>144234153</v>
      </c>
      <c r="N42" s="1216">
        <v>144256353</v>
      </c>
      <c r="O42" s="1216">
        <v>233836187</v>
      </c>
      <c r="P42" s="1216">
        <v>606114908</v>
      </c>
      <c r="Q42" s="1215">
        <v>839951095</v>
      </c>
      <c r="R42" s="1215">
        <v>0</v>
      </c>
      <c r="S42" s="1215">
        <v>0</v>
      </c>
      <c r="T42" s="1217">
        <v>0</v>
      </c>
      <c r="U42" s="67">
        <v>35</v>
      </c>
    </row>
    <row r="43" spans="1:21" s="101" customFormat="1" ht="23.1" customHeight="1">
      <c r="A43" s="72">
        <v>36</v>
      </c>
      <c r="B43" s="62" t="s">
        <v>1095</v>
      </c>
      <c r="C43" s="1218">
        <v>2422693175</v>
      </c>
      <c r="D43" s="1219">
        <v>1093753384</v>
      </c>
      <c r="E43" s="1219">
        <v>3516446559</v>
      </c>
      <c r="F43" s="1219">
        <v>2110277353</v>
      </c>
      <c r="G43" s="1219">
        <v>235274670</v>
      </c>
      <c r="H43" s="1219">
        <v>2345552023</v>
      </c>
      <c r="I43" s="1220">
        <v>6049223</v>
      </c>
      <c r="J43" s="1220">
        <v>162900</v>
      </c>
      <c r="K43" s="1219">
        <v>6212123</v>
      </c>
      <c r="L43" s="1219">
        <v>24891611</v>
      </c>
      <c r="M43" s="1219">
        <v>304525711</v>
      </c>
      <c r="N43" s="1221">
        <v>329417322</v>
      </c>
      <c r="O43" s="1221">
        <v>287524211</v>
      </c>
      <c r="P43" s="1221">
        <v>553953003</v>
      </c>
      <c r="Q43" s="1220">
        <v>841477214</v>
      </c>
      <c r="R43" s="1220">
        <v>0</v>
      </c>
      <c r="S43" s="1220">
        <v>0</v>
      </c>
      <c r="T43" s="1222">
        <v>0</v>
      </c>
      <c r="U43" s="73">
        <v>36</v>
      </c>
    </row>
    <row r="44" spans="1:21" s="101" customFormat="1" ht="23.1" customHeight="1">
      <c r="A44" s="66">
        <v>37</v>
      </c>
      <c r="B44" s="65" t="s">
        <v>1096</v>
      </c>
      <c r="C44" s="1208">
        <v>3743908296</v>
      </c>
      <c r="D44" s="1209">
        <v>1687335067</v>
      </c>
      <c r="E44" s="1209">
        <v>5431243363</v>
      </c>
      <c r="F44" s="1209">
        <v>3424522181</v>
      </c>
      <c r="G44" s="1209">
        <v>323909492</v>
      </c>
      <c r="H44" s="1209">
        <v>3748431673</v>
      </c>
      <c r="I44" s="1210">
        <v>3548218</v>
      </c>
      <c r="J44" s="1210">
        <v>508000</v>
      </c>
      <c r="K44" s="1209">
        <v>4056218</v>
      </c>
      <c r="L44" s="1209">
        <v>2054100</v>
      </c>
      <c r="M44" s="1209">
        <v>234458223</v>
      </c>
      <c r="N44" s="1211">
        <v>236512323</v>
      </c>
      <c r="O44" s="1211">
        <v>317332015</v>
      </c>
      <c r="P44" s="1211">
        <v>1128967352</v>
      </c>
      <c r="Q44" s="1210">
        <v>1446299367</v>
      </c>
      <c r="R44" s="1210">
        <v>550400</v>
      </c>
      <c r="S44" s="1210">
        <v>0</v>
      </c>
      <c r="T44" s="1212">
        <v>550400</v>
      </c>
      <c r="U44" s="67">
        <v>37</v>
      </c>
    </row>
    <row r="45" spans="1:21" s="101" customFormat="1" ht="23.1" customHeight="1">
      <c r="A45" s="66">
        <v>38</v>
      </c>
      <c r="B45" s="65" t="s">
        <v>1097</v>
      </c>
      <c r="C45" s="1208">
        <v>1536286355</v>
      </c>
      <c r="D45" s="1209">
        <v>606188046</v>
      </c>
      <c r="E45" s="1209">
        <v>2142474401</v>
      </c>
      <c r="F45" s="1209">
        <v>1447948895</v>
      </c>
      <c r="G45" s="1209">
        <v>112161167</v>
      </c>
      <c r="H45" s="1209">
        <v>1560110062</v>
      </c>
      <c r="I45" s="1210">
        <v>1826700</v>
      </c>
      <c r="J45" s="1210">
        <v>139967</v>
      </c>
      <c r="K45" s="1209">
        <v>1966667</v>
      </c>
      <c r="L45" s="1209">
        <v>58900</v>
      </c>
      <c r="M45" s="1209">
        <v>57205706</v>
      </c>
      <c r="N45" s="1211">
        <v>57264606</v>
      </c>
      <c r="O45" s="1211">
        <v>88278560</v>
      </c>
      <c r="P45" s="1211">
        <v>436821173</v>
      </c>
      <c r="Q45" s="1210">
        <v>525099733</v>
      </c>
      <c r="R45" s="1210">
        <v>303900</v>
      </c>
      <c r="S45" s="1210">
        <v>27200</v>
      </c>
      <c r="T45" s="1212">
        <v>331100</v>
      </c>
      <c r="U45" s="67">
        <v>38</v>
      </c>
    </row>
    <row r="46" spans="1:21" s="101" customFormat="1" ht="23.1" customHeight="1">
      <c r="A46" s="66">
        <v>39</v>
      </c>
      <c r="B46" s="65" t="s">
        <v>1098</v>
      </c>
      <c r="C46" s="1208">
        <v>966454288</v>
      </c>
      <c r="D46" s="1209">
        <v>373835382</v>
      </c>
      <c r="E46" s="1209">
        <v>1340289670</v>
      </c>
      <c r="F46" s="1209">
        <v>885973440</v>
      </c>
      <c r="G46" s="1209">
        <v>68825314</v>
      </c>
      <c r="H46" s="1209">
        <v>954798754</v>
      </c>
      <c r="I46" s="1210">
        <v>0</v>
      </c>
      <c r="J46" s="1210">
        <v>0</v>
      </c>
      <c r="K46" s="1209">
        <v>0</v>
      </c>
      <c r="L46" s="1209">
        <v>0</v>
      </c>
      <c r="M46" s="1209">
        <v>65563897</v>
      </c>
      <c r="N46" s="1211">
        <v>65563897</v>
      </c>
      <c r="O46" s="1211">
        <v>80480848</v>
      </c>
      <c r="P46" s="1211">
        <v>239446171</v>
      </c>
      <c r="Q46" s="1210">
        <v>319927019</v>
      </c>
      <c r="R46" s="1210">
        <v>0</v>
      </c>
      <c r="S46" s="1210">
        <v>0</v>
      </c>
      <c r="T46" s="1212">
        <v>0</v>
      </c>
      <c r="U46" s="67">
        <v>39</v>
      </c>
    </row>
    <row r="47" spans="1:21" s="101" customFormat="1" ht="23.1" customHeight="1">
      <c r="A47" s="66">
        <v>42</v>
      </c>
      <c r="B47" s="65" t="s">
        <v>1099</v>
      </c>
      <c r="C47" s="1213">
        <v>945441103</v>
      </c>
      <c r="D47" s="1214">
        <v>213464951</v>
      </c>
      <c r="E47" s="1214">
        <v>1158906054</v>
      </c>
      <c r="F47" s="1214">
        <v>894188592</v>
      </c>
      <c r="G47" s="1214">
        <v>82534942</v>
      </c>
      <c r="H47" s="1214">
        <v>976723534</v>
      </c>
      <c r="I47" s="1215">
        <v>378400</v>
      </c>
      <c r="J47" s="1215">
        <v>4000</v>
      </c>
      <c r="K47" s="1214">
        <v>382400</v>
      </c>
      <c r="L47" s="1214">
        <v>9900</v>
      </c>
      <c r="M47" s="1214">
        <v>17379232</v>
      </c>
      <c r="N47" s="1216">
        <v>17389132</v>
      </c>
      <c r="O47" s="1216">
        <v>51242611</v>
      </c>
      <c r="P47" s="1216">
        <v>113550777</v>
      </c>
      <c r="Q47" s="1215">
        <v>164793388</v>
      </c>
      <c r="R47" s="1215">
        <v>0</v>
      </c>
      <c r="S47" s="1215">
        <v>0</v>
      </c>
      <c r="T47" s="1217">
        <v>0</v>
      </c>
      <c r="U47" s="67">
        <v>42</v>
      </c>
    </row>
    <row r="48" spans="1:21" s="101" customFormat="1" ht="23.1" customHeight="1">
      <c r="A48" s="72">
        <v>43</v>
      </c>
      <c r="B48" s="62" t="s">
        <v>1100</v>
      </c>
      <c r="C48" s="1218">
        <v>2212525141</v>
      </c>
      <c r="D48" s="1219">
        <v>1200499182</v>
      </c>
      <c r="E48" s="1219">
        <v>3413024323</v>
      </c>
      <c r="F48" s="1219">
        <v>1976818511</v>
      </c>
      <c r="G48" s="1219">
        <v>230435087</v>
      </c>
      <c r="H48" s="1219">
        <v>2207253598</v>
      </c>
      <c r="I48" s="1220">
        <v>1187598</v>
      </c>
      <c r="J48" s="1220">
        <v>55862</v>
      </c>
      <c r="K48" s="1219">
        <v>1243460</v>
      </c>
      <c r="L48" s="1219">
        <v>432100</v>
      </c>
      <c r="M48" s="1219">
        <v>128180580</v>
      </c>
      <c r="N48" s="1221">
        <v>128612680</v>
      </c>
      <c r="O48" s="1221">
        <v>235274530</v>
      </c>
      <c r="P48" s="1221">
        <v>841883515</v>
      </c>
      <c r="Q48" s="1220">
        <v>1077158045</v>
      </c>
      <c r="R48" s="1220">
        <v>0</v>
      </c>
      <c r="S48" s="1220">
        <v>0</v>
      </c>
      <c r="T48" s="1222">
        <v>0</v>
      </c>
      <c r="U48" s="73">
        <v>43</v>
      </c>
    </row>
    <row r="49" spans="1:21" s="101" customFormat="1" ht="23.1" customHeight="1">
      <c r="A49" s="66">
        <v>44</v>
      </c>
      <c r="B49" s="65" t="s">
        <v>1101</v>
      </c>
      <c r="C49" s="1208">
        <v>774079287</v>
      </c>
      <c r="D49" s="1209">
        <v>322972225</v>
      </c>
      <c r="E49" s="1209">
        <v>1097051512</v>
      </c>
      <c r="F49" s="1209">
        <v>707689226</v>
      </c>
      <c r="G49" s="1209">
        <v>68333485</v>
      </c>
      <c r="H49" s="1209">
        <v>776022711</v>
      </c>
      <c r="I49" s="1210">
        <v>219300</v>
      </c>
      <c r="J49" s="1210">
        <v>0</v>
      </c>
      <c r="K49" s="1209">
        <v>219300</v>
      </c>
      <c r="L49" s="1209">
        <v>0</v>
      </c>
      <c r="M49" s="1209">
        <v>17810237</v>
      </c>
      <c r="N49" s="1211">
        <v>17810237</v>
      </c>
      <c r="O49" s="1211">
        <v>66390061</v>
      </c>
      <c r="P49" s="1211">
        <v>236828503</v>
      </c>
      <c r="Q49" s="1210">
        <v>303218564</v>
      </c>
      <c r="R49" s="1210">
        <v>0</v>
      </c>
      <c r="S49" s="1210">
        <v>0</v>
      </c>
      <c r="T49" s="1212">
        <v>0</v>
      </c>
      <c r="U49" s="67">
        <v>44</v>
      </c>
    </row>
    <row r="50" spans="1:21" s="101" customFormat="1" ht="23.1" customHeight="1">
      <c r="A50" s="66">
        <v>45</v>
      </c>
      <c r="B50" s="65" t="s">
        <v>1102</v>
      </c>
      <c r="C50" s="1208">
        <v>295471873</v>
      </c>
      <c r="D50" s="1209">
        <v>51784934</v>
      </c>
      <c r="E50" s="1209">
        <v>347256807</v>
      </c>
      <c r="F50" s="1209">
        <v>281338260</v>
      </c>
      <c r="G50" s="1209">
        <v>15728924</v>
      </c>
      <c r="H50" s="1209">
        <v>297067184</v>
      </c>
      <c r="I50" s="1210">
        <v>9700</v>
      </c>
      <c r="J50" s="1210">
        <v>0</v>
      </c>
      <c r="K50" s="1209">
        <v>9700</v>
      </c>
      <c r="L50" s="1209">
        <v>0</v>
      </c>
      <c r="M50" s="1209">
        <v>2943160</v>
      </c>
      <c r="N50" s="1211">
        <v>2943160</v>
      </c>
      <c r="O50" s="1211">
        <v>14133613</v>
      </c>
      <c r="P50" s="1211">
        <v>33112850</v>
      </c>
      <c r="Q50" s="1210">
        <v>47246463</v>
      </c>
      <c r="R50" s="1210">
        <v>0</v>
      </c>
      <c r="S50" s="1210">
        <v>0</v>
      </c>
      <c r="T50" s="1212">
        <v>0</v>
      </c>
      <c r="U50" s="67">
        <v>45</v>
      </c>
    </row>
    <row r="51" spans="1:21" s="101" customFormat="1" ht="23.1" customHeight="1">
      <c r="A51" s="66">
        <v>46</v>
      </c>
      <c r="B51" s="65" t="s">
        <v>1103</v>
      </c>
      <c r="C51" s="1208">
        <v>1474947158</v>
      </c>
      <c r="D51" s="1209">
        <v>625543518</v>
      </c>
      <c r="E51" s="1209">
        <v>2100490676</v>
      </c>
      <c r="F51" s="1209">
        <v>1357980140</v>
      </c>
      <c r="G51" s="1209">
        <v>132166373</v>
      </c>
      <c r="H51" s="1209">
        <v>1490146513</v>
      </c>
      <c r="I51" s="1210">
        <v>771800</v>
      </c>
      <c r="J51" s="1210">
        <v>113700</v>
      </c>
      <c r="K51" s="1209">
        <v>885500</v>
      </c>
      <c r="L51" s="1209">
        <v>22000</v>
      </c>
      <c r="M51" s="1209">
        <v>66382122</v>
      </c>
      <c r="N51" s="1211">
        <v>66404122</v>
      </c>
      <c r="O51" s="1211">
        <v>116945018</v>
      </c>
      <c r="P51" s="1211">
        <v>426995023</v>
      </c>
      <c r="Q51" s="1210">
        <v>543940041</v>
      </c>
      <c r="R51" s="1210">
        <v>0</v>
      </c>
      <c r="S51" s="1210">
        <v>0</v>
      </c>
      <c r="T51" s="1212">
        <v>0</v>
      </c>
      <c r="U51" s="67">
        <v>46</v>
      </c>
    </row>
    <row r="52" spans="1:21" s="101" customFormat="1" ht="23.1" customHeight="1">
      <c r="A52" s="66">
        <v>47</v>
      </c>
      <c r="B52" s="65" t="s">
        <v>1104</v>
      </c>
      <c r="C52" s="1213">
        <v>1295052366</v>
      </c>
      <c r="D52" s="1214">
        <v>410761035</v>
      </c>
      <c r="E52" s="1214">
        <v>1705813401</v>
      </c>
      <c r="F52" s="1214">
        <v>1199702463</v>
      </c>
      <c r="G52" s="1214">
        <v>75020505</v>
      </c>
      <c r="H52" s="1214">
        <v>1274722968</v>
      </c>
      <c r="I52" s="1215">
        <v>969000</v>
      </c>
      <c r="J52" s="1215">
        <v>84700</v>
      </c>
      <c r="K52" s="1214">
        <v>1053700</v>
      </c>
      <c r="L52" s="1214">
        <v>0</v>
      </c>
      <c r="M52" s="1214">
        <v>106012960</v>
      </c>
      <c r="N52" s="1216">
        <v>106012960</v>
      </c>
      <c r="O52" s="1216">
        <v>95349903</v>
      </c>
      <c r="P52" s="1216">
        <v>229727570</v>
      </c>
      <c r="Q52" s="1215">
        <v>325077473</v>
      </c>
      <c r="R52" s="1215">
        <v>0</v>
      </c>
      <c r="S52" s="1215">
        <v>0</v>
      </c>
      <c r="T52" s="1217">
        <v>0</v>
      </c>
      <c r="U52" s="67">
        <v>47</v>
      </c>
    </row>
    <row r="53" spans="1:21" s="101" customFormat="1" ht="23.1" customHeight="1">
      <c r="A53" s="70">
        <v>49</v>
      </c>
      <c r="B53" s="62" t="s">
        <v>1105</v>
      </c>
      <c r="C53" s="1218">
        <v>373080922</v>
      </c>
      <c r="D53" s="1219">
        <v>123699119</v>
      </c>
      <c r="E53" s="1219">
        <v>496780041</v>
      </c>
      <c r="F53" s="1219">
        <v>351451366</v>
      </c>
      <c r="G53" s="1219">
        <v>20022815</v>
      </c>
      <c r="H53" s="1219">
        <v>371474181</v>
      </c>
      <c r="I53" s="1220">
        <v>0</v>
      </c>
      <c r="J53" s="1220">
        <v>0</v>
      </c>
      <c r="K53" s="1219">
        <v>0</v>
      </c>
      <c r="L53" s="1219">
        <v>0</v>
      </c>
      <c r="M53" s="1219">
        <v>23450923</v>
      </c>
      <c r="N53" s="1221">
        <v>23450923</v>
      </c>
      <c r="O53" s="1221">
        <v>21629556</v>
      </c>
      <c r="P53" s="1221">
        <v>80225381</v>
      </c>
      <c r="Q53" s="1220">
        <v>101854937</v>
      </c>
      <c r="R53" s="1220">
        <v>0</v>
      </c>
      <c r="S53" s="1220">
        <v>0</v>
      </c>
      <c r="T53" s="1222">
        <v>0</v>
      </c>
      <c r="U53" s="71">
        <v>49</v>
      </c>
    </row>
    <row r="54" spans="1:21" s="101" customFormat="1" ht="23.1" customHeight="1">
      <c r="A54" s="66">
        <v>50</v>
      </c>
      <c r="B54" s="65" t="s">
        <v>1106</v>
      </c>
      <c r="C54" s="1208">
        <v>420577234</v>
      </c>
      <c r="D54" s="1209">
        <v>86916718</v>
      </c>
      <c r="E54" s="1209">
        <v>507493952</v>
      </c>
      <c r="F54" s="1209">
        <v>395724672</v>
      </c>
      <c r="G54" s="1209">
        <v>19344116</v>
      </c>
      <c r="H54" s="1209">
        <v>415068788</v>
      </c>
      <c r="I54" s="1210">
        <v>600</v>
      </c>
      <c r="J54" s="1210">
        <v>0</v>
      </c>
      <c r="K54" s="1209">
        <v>600</v>
      </c>
      <c r="L54" s="1209">
        <v>0</v>
      </c>
      <c r="M54" s="1209">
        <v>11433190</v>
      </c>
      <c r="N54" s="1211">
        <v>11433190</v>
      </c>
      <c r="O54" s="1211">
        <v>24852562</v>
      </c>
      <c r="P54" s="1211">
        <v>56139412</v>
      </c>
      <c r="Q54" s="1210">
        <v>80991974</v>
      </c>
      <c r="R54" s="1210">
        <v>0</v>
      </c>
      <c r="S54" s="1210">
        <v>0</v>
      </c>
      <c r="T54" s="1212">
        <v>0</v>
      </c>
      <c r="U54" s="67">
        <v>50</v>
      </c>
    </row>
    <row r="55" spans="1:21" s="101" customFormat="1" ht="23.1" customHeight="1">
      <c r="A55" s="66">
        <v>51</v>
      </c>
      <c r="B55" s="65" t="s">
        <v>1107</v>
      </c>
      <c r="C55" s="1208">
        <v>724181266</v>
      </c>
      <c r="D55" s="1209">
        <v>220444401</v>
      </c>
      <c r="E55" s="1209">
        <v>944625667</v>
      </c>
      <c r="F55" s="1209">
        <v>691648352</v>
      </c>
      <c r="G55" s="1209">
        <v>38115456</v>
      </c>
      <c r="H55" s="1209">
        <v>729763808</v>
      </c>
      <c r="I55" s="1210">
        <v>634200</v>
      </c>
      <c r="J55" s="1210">
        <v>97400</v>
      </c>
      <c r="K55" s="1209">
        <v>731600</v>
      </c>
      <c r="L55" s="1209">
        <v>0</v>
      </c>
      <c r="M55" s="1209">
        <v>21556702</v>
      </c>
      <c r="N55" s="1211">
        <v>21556702</v>
      </c>
      <c r="O55" s="1211">
        <v>32532914</v>
      </c>
      <c r="P55" s="1211">
        <v>160772243</v>
      </c>
      <c r="Q55" s="1210">
        <v>193305157</v>
      </c>
      <c r="R55" s="1210">
        <v>0</v>
      </c>
      <c r="S55" s="1210">
        <v>0</v>
      </c>
      <c r="T55" s="1212">
        <v>0</v>
      </c>
      <c r="U55" s="67">
        <v>51</v>
      </c>
    </row>
    <row r="56" spans="1:21" s="101" customFormat="1" ht="23.1" customHeight="1">
      <c r="A56" s="66">
        <v>52</v>
      </c>
      <c r="B56" s="65" t="s">
        <v>1108</v>
      </c>
      <c r="C56" s="1208">
        <v>287644034</v>
      </c>
      <c r="D56" s="1209">
        <v>77197622</v>
      </c>
      <c r="E56" s="1209">
        <v>364841656</v>
      </c>
      <c r="F56" s="1209">
        <v>276084743</v>
      </c>
      <c r="G56" s="1209">
        <v>18668593</v>
      </c>
      <c r="H56" s="1209">
        <v>294753336</v>
      </c>
      <c r="I56" s="1210">
        <v>353600</v>
      </c>
      <c r="J56" s="1210">
        <v>0</v>
      </c>
      <c r="K56" s="1209">
        <v>353600</v>
      </c>
      <c r="L56" s="1209">
        <v>0</v>
      </c>
      <c r="M56" s="1209">
        <v>15390730</v>
      </c>
      <c r="N56" s="1211">
        <v>15390730</v>
      </c>
      <c r="O56" s="1211">
        <v>11559291</v>
      </c>
      <c r="P56" s="1211">
        <v>43138299</v>
      </c>
      <c r="Q56" s="1210">
        <v>54697590</v>
      </c>
      <c r="R56" s="1210">
        <v>0</v>
      </c>
      <c r="S56" s="1210">
        <v>0</v>
      </c>
      <c r="T56" s="1212">
        <v>0</v>
      </c>
      <c r="U56" s="67">
        <v>52</v>
      </c>
    </row>
    <row r="57" spans="1:21" s="101" customFormat="1" ht="23.1" customHeight="1" thickBot="1">
      <c r="A57" s="81">
        <v>54</v>
      </c>
      <c r="B57" s="82" t="s">
        <v>1109</v>
      </c>
      <c r="C57" s="1223">
        <v>561605980</v>
      </c>
      <c r="D57" s="1224">
        <v>177380910</v>
      </c>
      <c r="E57" s="1224">
        <v>738986890</v>
      </c>
      <c r="F57" s="1224">
        <v>538051061</v>
      </c>
      <c r="G57" s="1224">
        <v>34812435</v>
      </c>
      <c r="H57" s="1224">
        <v>572863496</v>
      </c>
      <c r="I57" s="1225">
        <v>296700</v>
      </c>
      <c r="J57" s="1225">
        <v>0</v>
      </c>
      <c r="K57" s="1224">
        <v>296700</v>
      </c>
      <c r="L57" s="1224">
        <v>33200</v>
      </c>
      <c r="M57" s="1224">
        <v>16902679</v>
      </c>
      <c r="N57" s="1226">
        <v>16935879</v>
      </c>
      <c r="O57" s="1226">
        <v>23521719</v>
      </c>
      <c r="P57" s="1226">
        <v>125665796</v>
      </c>
      <c r="Q57" s="1225">
        <v>149187515</v>
      </c>
      <c r="R57" s="1225">
        <v>0</v>
      </c>
      <c r="S57" s="1225">
        <v>0</v>
      </c>
      <c r="T57" s="1227">
        <v>0</v>
      </c>
      <c r="U57" s="83">
        <v>54</v>
      </c>
    </row>
    <row r="58" spans="1:21" s="101" customFormat="1" ht="23.1" customHeight="1">
      <c r="A58" s="66">
        <v>55</v>
      </c>
      <c r="B58" s="65" t="s">
        <v>1110</v>
      </c>
      <c r="C58" s="1208">
        <v>477317208</v>
      </c>
      <c r="D58" s="1209">
        <v>146309188</v>
      </c>
      <c r="E58" s="1209">
        <v>623626396</v>
      </c>
      <c r="F58" s="1209">
        <v>456814443</v>
      </c>
      <c r="G58" s="1209">
        <v>30966463</v>
      </c>
      <c r="H58" s="1209">
        <v>487780906</v>
      </c>
      <c r="I58" s="1210">
        <v>10210</v>
      </c>
      <c r="J58" s="1210">
        <v>700</v>
      </c>
      <c r="K58" s="1209">
        <v>10910</v>
      </c>
      <c r="L58" s="1209">
        <v>0</v>
      </c>
      <c r="M58" s="1209">
        <v>22353541</v>
      </c>
      <c r="N58" s="1211">
        <v>22353541</v>
      </c>
      <c r="O58" s="1211">
        <v>20502765</v>
      </c>
      <c r="P58" s="1211">
        <v>92989184</v>
      </c>
      <c r="Q58" s="1210">
        <v>113491949</v>
      </c>
      <c r="R58" s="1210">
        <v>0</v>
      </c>
      <c r="S58" s="1210">
        <v>0</v>
      </c>
      <c r="T58" s="1212">
        <v>0</v>
      </c>
      <c r="U58" s="67">
        <v>55</v>
      </c>
    </row>
    <row r="59" spans="1:21" s="101" customFormat="1" ht="23.1" customHeight="1">
      <c r="A59" s="66">
        <v>56</v>
      </c>
      <c r="B59" s="65" t="s">
        <v>1111</v>
      </c>
      <c r="C59" s="1208">
        <v>409688737</v>
      </c>
      <c r="D59" s="1209">
        <v>122045128</v>
      </c>
      <c r="E59" s="1209">
        <v>531733865</v>
      </c>
      <c r="F59" s="1209">
        <v>391348656</v>
      </c>
      <c r="G59" s="1209">
        <v>24723271</v>
      </c>
      <c r="H59" s="1209">
        <v>416071927</v>
      </c>
      <c r="I59" s="1210">
        <v>275500</v>
      </c>
      <c r="J59" s="1210">
        <v>0</v>
      </c>
      <c r="K59" s="1209">
        <v>275500</v>
      </c>
      <c r="L59" s="1209">
        <v>0</v>
      </c>
      <c r="M59" s="1209">
        <v>7647000</v>
      </c>
      <c r="N59" s="1211">
        <v>7647000</v>
      </c>
      <c r="O59" s="1211">
        <v>18340081</v>
      </c>
      <c r="P59" s="1211">
        <v>89674857</v>
      </c>
      <c r="Q59" s="1210">
        <v>108014938</v>
      </c>
      <c r="R59" s="1210">
        <v>0</v>
      </c>
      <c r="S59" s="1210">
        <v>0</v>
      </c>
      <c r="T59" s="1212">
        <v>0</v>
      </c>
      <c r="U59" s="67">
        <v>56</v>
      </c>
    </row>
    <row r="60" spans="1:21" s="101" customFormat="1" ht="23.1" customHeight="1">
      <c r="A60" s="66">
        <v>57</v>
      </c>
      <c r="B60" s="65" t="s">
        <v>1112</v>
      </c>
      <c r="C60" s="1208">
        <v>158066680</v>
      </c>
      <c r="D60" s="1209">
        <v>51479940</v>
      </c>
      <c r="E60" s="1209">
        <v>209546620</v>
      </c>
      <c r="F60" s="1209">
        <v>150171843</v>
      </c>
      <c r="G60" s="1209">
        <v>7820843</v>
      </c>
      <c r="H60" s="1209">
        <v>157992686</v>
      </c>
      <c r="I60" s="1210">
        <v>800</v>
      </c>
      <c r="J60" s="1210">
        <v>0</v>
      </c>
      <c r="K60" s="1209">
        <v>800</v>
      </c>
      <c r="L60" s="1209">
        <v>0</v>
      </c>
      <c r="M60" s="1209">
        <v>846100</v>
      </c>
      <c r="N60" s="1211">
        <v>846100</v>
      </c>
      <c r="O60" s="1211">
        <v>7894837</v>
      </c>
      <c r="P60" s="1211">
        <v>42812997</v>
      </c>
      <c r="Q60" s="1210">
        <v>50707834</v>
      </c>
      <c r="R60" s="1210">
        <v>0</v>
      </c>
      <c r="S60" s="1210">
        <v>0</v>
      </c>
      <c r="T60" s="1212">
        <v>0</v>
      </c>
      <c r="U60" s="67">
        <v>57</v>
      </c>
    </row>
    <row r="61" spans="1:21" s="101" customFormat="1" ht="23.1" customHeight="1">
      <c r="A61" s="66">
        <v>58</v>
      </c>
      <c r="B61" s="65" t="s">
        <v>1113</v>
      </c>
      <c r="C61" s="1208">
        <v>188479202</v>
      </c>
      <c r="D61" s="1209">
        <v>40068315</v>
      </c>
      <c r="E61" s="1209">
        <v>228547517</v>
      </c>
      <c r="F61" s="1209">
        <v>180510142</v>
      </c>
      <c r="G61" s="1209">
        <v>6406992</v>
      </c>
      <c r="H61" s="1209">
        <v>186917134</v>
      </c>
      <c r="I61" s="1210">
        <v>0</v>
      </c>
      <c r="J61" s="1210">
        <v>0</v>
      </c>
      <c r="K61" s="1209">
        <v>0</v>
      </c>
      <c r="L61" s="1209">
        <v>0</v>
      </c>
      <c r="M61" s="1209">
        <v>2025166</v>
      </c>
      <c r="N61" s="1211">
        <v>2025166</v>
      </c>
      <c r="O61" s="1211">
        <v>7969060</v>
      </c>
      <c r="P61" s="1211">
        <v>31636157</v>
      </c>
      <c r="Q61" s="1210">
        <v>39605217</v>
      </c>
      <c r="R61" s="1210">
        <v>0</v>
      </c>
      <c r="S61" s="1210">
        <v>0</v>
      </c>
      <c r="T61" s="1212">
        <v>0</v>
      </c>
      <c r="U61" s="67">
        <v>58</v>
      </c>
    </row>
    <row r="62" spans="1:21" s="101" customFormat="1" ht="23.1" customHeight="1">
      <c r="A62" s="66">
        <v>59</v>
      </c>
      <c r="B62" s="65" t="s">
        <v>1114</v>
      </c>
      <c r="C62" s="1213">
        <v>143682500</v>
      </c>
      <c r="D62" s="1214">
        <v>32771762</v>
      </c>
      <c r="E62" s="1214">
        <v>176454262</v>
      </c>
      <c r="F62" s="1214">
        <v>139028170</v>
      </c>
      <c r="G62" s="1214">
        <v>5487631</v>
      </c>
      <c r="H62" s="1214">
        <v>144515801</v>
      </c>
      <c r="I62" s="1215">
        <v>0</v>
      </c>
      <c r="J62" s="1215">
        <v>0</v>
      </c>
      <c r="K62" s="1214">
        <v>0</v>
      </c>
      <c r="L62" s="1214">
        <v>0</v>
      </c>
      <c r="M62" s="1214">
        <v>109000</v>
      </c>
      <c r="N62" s="1216">
        <v>109000</v>
      </c>
      <c r="O62" s="1216">
        <v>4654330</v>
      </c>
      <c r="P62" s="1216">
        <v>27175131</v>
      </c>
      <c r="Q62" s="1215">
        <v>31829461</v>
      </c>
      <c r="R62" s="1215">
        <v>0</v>
      </c>
      <c r="S62" s="1215">
        <v>0</v>
      </c>
      <c r="T62" s="1217">
        <v>0</v>
      </c>
      <c r="U62" s="67">
        <v>59</v>
      </c>
    </row>
    <row r="63" spans="1:21" s="101" customFormat="1" ht="23.1" customHeight="1">
      <c r="A63" s="70">
        <v>61</v>
      </c>
      <c r="B63" s="62" t="s">
        <v>1115</v>
      </c>
      <c r="C63" s="1218">
        <v>221346256</v>
      </c>
      <c r="D63" s="1219">
        <v>47663082</v>
      </c>
      <c r="E63" s="1219">
        <v>269009338</v>
      </c>
      <c r="F63" s="1219">
        <v>214615898</v>
      </c>
      <c r="G63" s="1219">
        <v>8565184</v>
      </c>
      <c r="H63" s="1219">
        <v>223181082</v>
      </c>
      <c r="I63" s="1220">
        <v>0</v>
      </c>
      <c r="J63" s="1220">
        <v>0</v>
      </c>
      <c r="K63" s="1219">
        <v>0</v>
      </c>
      <c r="L63" s="1219">
        <v>0</v>
      </c>
      <c r="M63" s="1219">
        <v>5696593</v>
      </c>
      <c r="N63" s="1221">
        <v>5696593</v>
      </c>
      <c r="O63" s="1221">
        <v>6730358</v>
      </c>
      <c r="P63" s="1221">
        <v>33401305</v>
      </c>
      <c r="Q63" s="1220">
        <v>40131663</v>
      </c>
      <c r="R63" s="1220">
        <v>0</v>
      </c>
      <c r="S63" s="1220">
        <v>0</v>
      </c>
      <c r="T63" s="1222">
        <v>0</v>
      </c>
      <c r="U63" s="71">
        <v>61</v>
      </c>
    </row>
    <row r="64" spans="1:21" s="101" customFormat="1" ht="23.1" customHeight="1">
      <c r="A64" s="66">
        <v>65</v>
      </c>
      <c r="B64" s="65" t="s">
        <v>1116</v>
      </c>
      <c r="C64" s="1208">
        <v>74530027</v>
      </c>
      <c r="D64" s="1209">
        <v>1824500</v>
      </c>
      <c r="E64" s="1209">
        <v>76354527</v>
      </c>
      <c r="F64" s="1209">
        <v>74369327</v>
      </c>
      <c r="G64" s="1209">
        <v>192400</v>
      </c>
      <c r="H64" s="1209">
        <v>74561727</v>
      </c>
      <c r="I64" s="1210">
        <v>0</v>
      </c>
      <c r="J64" s="1210">
        <v>0</v>
      </c>
      <c r="K64" s="1209">
        <v>0</v>
      </c>
      <c r="L64" s="1209">
        <v>0</v>
      </c>
      <c r="M64" s="1209">
        <v>388800</v>
      </c>
      <c r="N64" s="1211">
        <v>388800</v>
      </c>
      <c r="O64" s="1211">
        <v>160700</v>
      </c>
      <c r="P64" s="1211">
        <v>1243300</v>
      </c>
      <c r="Q64" s="1210">
        <v>1404000</v>
      </c>
      <c r="R64" s="1210">
        <v>0</v>
      </c>
      <c r="S64" s="1210">
        <v>0</v>
      </c>
      <c r="T64" s="1212">
        <v>0</v>
      </c>
      <c r="U64" s="67">
        <v>65</v>
      </c>
    </row>
    <row r="65" spans="1:21" s="101" customFormat="1" ht="23.1" customHeight="1">
      <c r="A65" s="66">
        <v>66</v>
      </c>
      <c r="B65" s="65" t="s">
        <v>1117</v>
      </c>
      <c r="C65" s="1208">
        <v>235222069</v>
      </c>
      <c r="D65" s="1209">
        <v>30403122</v>
      </c>
      <c r="E65" s="1209">
        <v>265625191</v>
      </c>
      <c r="F65" s="1209">
        <v>227250122</v>
      </c>
      <c r="G65" s="1209">
        <v>7694256</v>
      </c>
      <c r="H65" s="1209">
        <v>234944378</v>
      </c>
      <c r="I65" s="1210">
        <v>0</v>
      </c>
      <c r="J65" s="1210">
        <v>0</v>
      </c>
      <c r="K65" s="1209">
        <v>0</v>
      </c>
      <c r="L65" s="1209">
        <v>0</v>
      </c>
      <c r="M65" s="1209">
        <v>1348710</v>
      </c>
      <c r="N65" s="1211">
        <v>1348710</v>
      </c>
      <c r="O65" s="1211">
        <v>7971947</v>
      </c>
      <c r="P65" s="1211">
        <v>21360156</v>
      </c>
      <c r="Q65" s="1210">
        <v>29332103</v>
      </c>
      <c r="R65" s="1210">
        <v>0</v>
      </c>
      <c r="S65" s="1210">
        <v>0</v>
      </c>
      <c r="T65" s="1212">
        <v>0</v>
      </c>
      <c r="U65" s="67">
        <v>66</v>
      </c>
    </row>
    <row r="66" spans="1:21" s="101" customFormat="1" ht="23.1" customHeight="1">
      <c r="A66" s="66">
        <v>68</v>
      </c>
      <c r="B66" s="65" t="s">
        <v>1118</v>
      </c>
      <c r="C66" s="1208">
        <v>254962876</v>
      </c>
      <c r="D66" s="1209">
        <v>63349189</v>
      </c>
      <c r="E66" s="1209">
        <v>318312065</v>
      </c>
      <c r="F66" s="1209">
        <v>237993498</v>
      </c>
      <c r="G66" s="1209">
        <v>16512689</v>
      </c>
      <c r="H66" s="1209">
        <v>254506187</v>
      </c>
      <c r="I66" s="1210">
        <v>45800</v>
      </c>
      <c r="J66" s="1210">
        <v>0</v>
      </c>
      <c r="K66" s="1209">
        <v>45800</v>
      </c>
      <c r="L66" s="1209">
        <v>23900</v>
      </c>
      <c r="M66" s="1209">
        <v>11015520</v>
      </c>
      <c r="N66" s="1211">
        <v>11039420</v>
      </c>
      <c r="O66" s="1211">
        <v>16945478</v>
      </c>
      <c r="P66" s="1211">
        <v>35820980</v>
      </c>
      <c r="Q66" s="1210">
        <v>52766458</v>
      </c>
      <c r="R66" s="1210">
        <v>0</v>
      </c>
      <c r="S66" s="1210">
        <v>0</v>
      </c>
      <c r="T66" s="1212">
        <v>0</v>
      </c>
      <c r="U66" s="67">
        <v>68</v>
      </c>
    </row>
    <row r="67" spans="1:21" s="101" customFormat="1" ht="23.1" customHeight="1">
      <c r="A67" s="75">
        <v>70</v>
      </c>
      <c r="B67" s="76" t="s">
        <v>1119</v>
      </c>
      <c r="C67" s="1213">
        <v>643190820</v>
      </c>
      <c r="D67" s="1214">
        <v>133088189</v>
      </c>
      <c r="E67" s="1214">
        <v>776279009</v>
      </c>
      <c r="F67" s="1214">
        <v>602033859</v>
      </c>
      <c r="G67" s="1214">
        <v>39720902</v>
      </c>
      <c r="H67" s="1214">
        <v>641754761</v>
      </c>
      <c r="I67" s="1215">
        <v>1407262</v>
      </c>
      <c r="J67" s="1215">
        <v>55300</v>
      </c>
      <c r="K67" s="1214">
        <v>1462562</v>
      </c>
      <c r="L67" s="1214">
        <v>29300</v>
      </c>
      <c r="M67" s="1214">
        <v>6719234</v>
      </c>
      <c r="N67" s="1216">
        <v>6748534</v>
      </c>
      <c r="O67" s="1216">
        <v>41127661</v>
      </c>
      <c r="P67" s="1216">
        <v>86648053</v>
      </c>
      <c r="Q67" s="1215">
        <v>127775714</v>
      </c>
      <c r="R67" s="1215">
        <v>0</v>
      </c>
      <c r="S67" s="1215">
        <v>0</v>
      </c>
      <c r="T67" s="1217">
        <v>0</v>
      </c>
      <c r="U67" s="77">
        <v>70</v>
      </c>
    </row>
    <row r="68" spans="1:21" s="196" customFormat="1" ht="23.1" customHeight="1">
      <c r="A68" s="78">
        <v>78</v>
      </c>
      <c r="B68" s="65" t="s">
        <v>1120</v>
      </c>
      <c r="C68" s="1218">
        <v>661959317</v>
      </c>
      <c r="D68" s="1219">
        <v>187134986</v>
      </c>
      <c r="E68" s="1219">
        <v>849094303</v>
      </c>
      <c r="F68" s="1219">
        <v>616608488</v>
      </c>
      <c r="G68" s="1219">
        <v>46469717</v>
      </c>
      <c r="H68" s="1219">
        <v>663078205</v>
      </c>
      <c r="I68" s="1220">
        <v>0</v>
      </c>
      <c r="J68" s="1220">
        <v>0</v>
      </c>
      <c r="K68" s="1219">
        <v>0</v>
      </c>
      <c r="L68" s="1219">
        <v>26100</v>
      </c>
      <c r="M68" s="1219">
        <v>11317603</v>
      </c>
      <c r="N68" s="1221">
        <v>11343703</v>
      </c>
      <c r="O68" s="1221">
        <v>45324729</v>
      </c>
      <c r="P68" s="1221">
        <v>129347666</v>
      </c>
      <c r="Q68" s="1220">
        <v>174672395</v>
      </c>
      <c r="R68" s="1220">
        <v>0</v>
      </c>
      <c r="S68" s="1220">
        <v>0</v>
      </c>
      <c r="T68" s="1222">
        <v>0</v>
      </c>
      <c r="U68" s="79">
        <v>78</v>
      </c>
    </row>
    <row r="69" spans="1:21" s="196" customFormat="1" ht="23.1" customHeight="1">
      <c r="A69" s="66">
        <v>84</v>
      </c>
      <c r="B69" s="65" t="s">
        <v>1121</v>
      </c>
      <c r="C69" s="1208">
        <v>725359316</v>
      </c>
      <c r="D69" s="1209">
        <v>191978721</v>
      </c>
      <c r="E69" s="1209">
        <v>917338037</v>
      </c>
      <c r="F69" s="1209">
        <v>688326488</v>
      </c>
      <c r="G69" s="1209">
        <v>54919834</v>
      </c>
      <c r="H69" s="1209">
        <v>743246322</v>
      </c>
      <c r="I69" s="1210">
        <v>2232101</v>
      </c>
      <c r="J69" s="1210">
        <v>8400</v>
      </c>
      <c r="K69" s="1209">
        <v>2240501</v>
      </c>
      <c r="L69" s="1209">
        <v>42000</v>
      </c>
      <c r="M69" s="1209">
        <v>18157448</v>
      </c>
      <c r="N69" s="1211">
        <v>18199448</v>
      </c>
      <c r="O69" s="1211">
        <v>36990828</v>
      </c>
      <c r="P69" s="1211">
        <v>118901439</v>
      </c>
      <c r="Q69" s="1210">
        <v>155892267</v>
      </c>
      <c r="R69" s="1210">
        <v>0</v>
      </c>
      <c r="S69" s="1210">
        <v>0</v>
      </c>
      <c r="T69" s="1212">
        <v>0</v>
      </c>
      <c r="U69" s="67">
        <v>84</v>
      </c>
    </row>
    <row r="70" spans="1:21" s="196" customFormat="1" ht="23.1" customHeight="1">
      <c r="A70" s="66">
        <v>85</v>
      </c>
      <c r="B70" s="65" t="s">
        <v>1122</v>
      </c>
      <c r="C70" s="1208">
        <v>1093424503</v>
      </c>
      <c r="D70" s="1209">
        <v>374400465</v>
      </c>
      <c r="E70" s="1209">
        <v>1467824968</v>
      </c>
      <c r="F70" s="1209">
        <v>1031467493</v>
      </c>
      <c r="G70" s="1209">
        <v>59051491</v>
      </c>
      <c r="H70" s="1209">
        <v>1090518984</v>
      </c>
      <c r="I70" s="1210">
        <v>2680100</v>
      </c>
      <c r="J70" s="1210">
        <v>136100</v>
      </c>
      <c r="K70" s="1209">
        <v>2816200</v>
      </c>
      <c r="L70" s="1209">
        <v>3200</v>
      </c>
      <c r="M70" s="1209">
        <v>37758369</v>
      </c>
      <c r="N70" s="1211">
        <v>37761569</v>
      </c>
      <c r="O70" s="1211">
        <v>61953810</v>
      </c>
      <c r="P70" s="1211">
        <v>277590605</v>
      </c>
      <c r="Q70" s="1210">
        <v>339544415</v>
      </c>
      <c r="R70" s="1210">
        <v>0</v>
      </c>
      <c r="S70" s="1210">
        <v>0</v>
      </c>
      <c r="T70" s="1212">
        <v>0</v>
      </c>
      <c r="U70" s="67">
        <v>85</v>
      </c>
    </row>
    <row r="71" spans="1:21" s="196" customFormat="1" ht="23.1" customHeight="1">
      <c r="A71" s="66">
        <v>89</v>
      </c>
      <c r="B71" s="65" t="s">
        <v>1123</v>
      </c>
      <c r="C71" s="1208">
        <v>1186267723</v>
      </c>
      <c r="D71" s="1209">
        <v>272517150</v>
      </c>
      <c r="E71" s="1209">
        <v>1458784873</v>
      </c>
      <c r="F71" s="1209">
        <v>1127558211</v>
      </c>
      <c r="G71" s="1209">
        <v>86327122</v>
      </c>
      <c r="H71" s="1209">
        <v>1213885333</v>
      </c>
      <c r="I71" s="1210">
        <v>0</v>
      </c>
      <c r="J71" s="1210">
        <v>0</v>
      </c>
      <c r="K71" s="1209">
        <v>0</v>
      </c>
      <c r="L71" s="1209">
        <v>0</v>
      </c>
      <c r="M71" s="1209">
        <v>29202685</v>
      </c>
      <c r="N71" s="1211">
        <v>29202685</v>
      </c>
      <c r="O71" s="1211">
        <v>58709512</v>
      </c>
      <c r="P71" s="1211">
        <v>156987343</v>
      </c>
      <c r="Q71" s="1210">
        <v>215696855</v>
      </c>
      <c r="R71" s="1210">
        <v>0</v>
      </c>
      <c r="S71" s="1210">
        <v>0</v>
      </c>
      <c r="T71" s="1212">
        <v>0</v>
      </c>
      <c r="U71" s="67">
        <v>89</v>
      </c>
    </row>
    <row r="72" spans="1:21" s="196" customFormat="1" ht="23.1" customHeight="1">
      <c r="A72" s="75">
        <v>90</v>
      </c>
      <c r="B72" s="76" t="s">
        <v>1124</v>
      </c>
      <c r="C72" s="1228">
        <v>985109866</v>
      </c>
      <c r="D72" s="1214">
        <v>219988868</v>
      </c>
      <c r="E72" s="1214">
        <v>1205098734</v>
      </c>
      <c r="F72" s="1214">
        <v>920846271</v>
      </c>
      <c r="G72" s="1214">
        <v>63190717</v>
      </c>
      <c r="H72" s="1214">
        <v>984036988</v>
      </c>
      <c r="I72" s="1215">
        <v>140300</v>
      </c>
      <c r="J72" s="1215">
        <v>0</v>
      </c>
      <c r="K72" s="1214">
        <v>140300</v>
      </c>
      <c r="L72" s="1214">
        <v>0</v>
      </c>
      <c r="M72" s="1214">
        <v>18987641</v>
      </c>
      <c r="N72" s="1216">
        <v>18987641</v>
      </c>
      <c r="O72" s="1216">
        <v>64263595</v>
      </c>
      <c r="P72" s="1216">
        <v>137810510</v>
      </c>
      <c r="Q72" s="1215">
        <v>202074105</v>
      </c>
      <c r="R72" s="1215">
        <v>0</v>
      </c>
      <c r="S72" s="1215">
        <v>0</v>
      </c>
      <c r="T72" s="1217">
        <v>0</v>
      </c>
      <c r="U72" s="77">
        <v>90</v>
      </c>
    </row>
    <row r="73" spans="1:21" ht="23.1" customHeight="1">
      <c r="A73" s="64">
        <v>91</v>
      </c>
      <c r="B73" s="97" t="s">
        <v>1125</v>
      </c>
      <c r="C73" s="1198">
        <v>820840331</v>
      </c>
      <c r="D73" s="1199">
        <v>357359316</v>
      </c>
      <c r="E73" s="1199">
        <v>1178199647</v>
      </c>
      <c r="F73" s="1199">
        <v>741602270</v>
      </c>
      <c r="G73" s="1199">
        <v>82446016</v>
      </c>
      <c r="H73" s="1199">
        <v>824048286</v>
      </c>
      <c r="I73" s="1200">
        <v>271200</v>
      </c>
      <c r="J73" s="1200">
        <v>3000</v>
      </c>
      <c r="K73" s="1199">
        <v>274200</v>
      </c>
      <c r="L73" s="1199">
        <v>281200</v>
      </c>
      <c r="M73" s="1199">
        <v>17600848</v>
      </c>
      <c r="N73" s="1201">
        <v>17882048</v>
      </c>
      <c r="O73" s="1201">
        <v>78956861</v>
      </c>
      <c r="P73" s="1201">
        <v>257312452</v>
      </c>
      <c r="Q73" s="1200">
        <v>336269313</v>
      </c>
      <c r="R73" s="1200">
        <v>0</v>
      </c>
      <c r="S73" s="1200">
        <v>0</v>
      </c>
      <c r="T73" s="1202">
        <v>0</v>
      </c>
      <c r="U73" s="59">
        <v>91</v>
      </c>
    </row>
    <row r="74" spans="1:21" ht="23.1" customHeight="1">
      <c r="A74" s="64">
        <v>92</v>
      </c>
      <c r="B74" s="97" t="s">
        <v>1126</v>
      </c>
      <c r="C74" s="1198">
        <v>1674398809</v>
      </c>
      <c r="D74" s="1199">
        <v>1130852508</v>
      </c>
      <c r="E74" s="1199">
        <v>2805251317</v>
      </c>
      <c r="F74" s="1199">
        <v>1547590207</v>
      </c>
      <c r="G74" s="1199">
        <v>181400190</v>
      </c>
      <c r="H74" s="1199">
        <v>1728990397</v>
      </c>
      <c r="I74" s="1200">
        <v>2667604</v>
      </c>
      <c r="J74" s="1200">
        <v>62906</v>
      </c>
      <c r="K74" s="1199">
        <v>2730510</v>
      </c>
      <c r="L74" s="1199">
        <v>460900</v>
      </c>
      <c r="M74" s="1199">
        <v>27418822</v>
      </c>
      <c r="N74" s="1201">
        <v>27879722</v>
      </c>
      <c r="O74" s="1201">
        <v>126347702</v>
      </c>
      <c r="P74" s="1201">
        <v>922033496</v>
      </c>
      <c r="Q74" s="1200">
        <v>1048381198</v>
      </c>
      <c r="R74" s="1200">
        <v>0</v>
      </c>
      <c r="S74" s="1200">
        <v>0</v>
      </c>
      <c r="T74" s="1202">
        <v>0</v>
      </c>
      <c r="U74" s="59">
        <v>92</v>
      </c>
    </row>
    <row r="75" spans="1:21" ht="23.1" customHeight="1">
      <c r="A75" s="64">
        <v>94</v>
      </c>
      <c r="B75" s="97" t="s">
        <v>1127</v>
      </c>
      <c r="C75" s="1198">
        <v>26506427437</v>
      </c>
      <c r="D75" s="1199">
        <v>11093017727</v>
      </c>
      <c r="E75" s="1199">
        <v>37599445164</v>
      </c>
      <c r="F75" s="1199">
        <v>24068051894</v>
      </c>
      <c r="G75" s="1199">
        <v>2940880995</v>
      </c>
      <c r="H75" s="1199">
        <v>27008932889</v>
      </c>
      <c r="I75" s="1200">
        <v>51927119</v>
      </c>
      <c r="J75" s="1200">
        <v>3478424</v>
      </c>
      <c r="K75" s="1199">
        <v>55405543</v>
      </c>
      <c r="L75" s="1199">
        <v>864000</v>
      </c>
      <c r="M75" s="1199">
        <v>1222333982</v>
      </c>
      <c r="N75" s="1201">
        <v>1223197982</v>
      </c>
      <c r="O75" s="1201">
        <v>2437511543</v>
      </c>
      <c r="P75" s="1201">
        <v>6929802750</v>
      </c>
      <c r="Q75" s="1200">
        <v>9367314293</v>
      </c>
      <c r="R75" s="1200">
        <v>10448200</v>
      </c>
      <c r="S75" s="1200">
        <v>22256500</v>
      </c>
      <c r="T75" s="1202">
        <v>32704700</v>
      </c>
      <c r="U75" s="59">
        <v>94</v>
      </c>
    </row>
    <row r="76" spans="1:21" ht="23.1" customHeight="1">
      <c r="A76" s="64">
        <v>301</v>
      </c>
      <c r="B76" s="97" t="s">
        <v>1128</v>
      </c>
      <c r="C76" s="1198">
        <v>3058116900</v>
      </c>
      <c r="D76" s="1199">
        <v>0</v>
      </c>
      <c r="E76" s="1199">
        <v>3058116900</v>
      </c>
      <c r="F76" s="1199">
        <v>3058116900</v>
      </c>
      <c r="G76" s="1199">
        <v>0</v>
      </c>
      <c r="H76" s="1199">
        <v>3058116900</v>
      </c>
      <c r="I76" s="1200">
        <v>0</v>
      </c>
      <c r="J76" s="1200">
        <v>0</v>
      </c>
      <c r="K76" s="1199">
        <v>0</v>
      </c>
      <c r="L76" s="1199">
        <v>0</v>
      </c>
      <c r="M76" s="1199">
        <v>0</v>
      </c>
      <c r="N76" s="1201">
        <v>0</v>
      </c>
      <c r="O76" s="1201">
        <v>0</v>
      </c>
      <c r="P76" s="1201">
        <v>0</v>
      </c>
      <c r="Q76" s="1200">
        <v>0</v>
      </c>
      <c r="R76" s="1200">
        <v>0</v>
      </c>
      <c r="S76" s="1200">
        <v>0</v>
      </c>
      <c r="T76" s="1202">
        <v>0</v>
      </c>
      <c r="U76" s="59">
        <v>301</v>
      </c>
    </row>
    <row r="77" spans="1:21" ht="23.1" customHeight="1">
      <c r="A77" s="64">
        <v>302</v>
      </c>
      <c r="B77" s="97" t="s">
        <v>1129</v>
      </c>
      <c r="C77" s="1203">
        <v>2021853000</v>
      </c>
      <c r="D77" s="1204">
        <v>3168050</v>
      </c>
      <c r="E77" s="1204">
        <v>2025021050</v>
      </c>
      <c r="F77" s="1204">
        <v>2019580050</v>
      </c>
      <c r="G77" s="1204">
        <v>2534750</v>
      </c>
      <c r="H77" s="1204">
        <v>2022114800</v>
      </c>
      <c r="I77" s="1205">
        <v>0</v>
      </c>
      <c r="J77" s="1205">
        <v>0</v>
      </c>
      <c r="K77" s="1204">
        <v>0</v>
      </c>
      <c r="L77" s="1204">
        <v>0</v>
      </c>
      <c r="M77" s="1204">
        <v>0</v>
      </c>
      <c r="N77" s="1206">
        <v>0</v>
      </c>
      <c r="O77" s="1206">
        <v>2272950</v>
      </c>
      <c r="P77" s="1206">
        <v>633300</v>
      </c>
      <c r="Q77" s="1205">
        <v>2906250</v>
      </c>
      <c r="R77" s="1205">
        <v>0</v>
      </c>
      <c r="S77" s="1205">
        <v>0</v>
      </c>
      <c r="T77" s="1207">
        <v>0</v>
      </c>
      <c r="U77" s="59">
        <v>302</v>
      </c>
    </row>
    <row r="78" spans="1:21" ht="23.1" customHeight="1">
      <c r="A78" s="61">
        <v>303</v>
      </c>
      <c r="B78" s="96" t="s">
        <v>1130</v>
      </c>
      <c r="C78" s="1193">
        <v>637204000</v>
      </c>
      <c r="D78" s="1194">
        <v>0</v>
      </c>
      <c r="E78" s="1194">
        <v>637204000</v>
      </c>
      <c r="F78" s="1194">
        <v>637204000</v>
      </c>
      <c r="G78" s="1194">
        <v>0</v>
      </c>
      <c r="H78" s="1194">
        <v>637204000</v>
      </c>
      <c r="I78" s="1195">
        <v>0</v>
      </c>
      <c r="J78" s="1195">
        <v>0</v>
      </c>
      <c r="K78" s="1194">
        <v>0</v>
      </c>
      <c r="L78" s="1194">
        <v>0</v>
      </c>
      <c r="M78" s="1194">
        <v>0</v>
      </c>
      <c r="N78" s="1196">
        <v>0</v>
      </c>
      <c r="O78" s="1196">
        <v>0</v>
      </c>
      <c r="P78" s="1196">
        <v>0</v>
      </c>
      <c r="Q78" s="1195">
        <v>0</v>
      </c>
      <c r="R78" s="1195">
        <v>0</v>
      </c>
      <c r="S78" s="1195">
        <v>0</v>
      </c>
      <c r="T78" s="1197">
        <v>0</v>
      </c>
      <c r="U78" s="63">
        <v>303</v>
      </c>
    </row>
    <row r="79" spans="1:21" ht="23.1" customHeight="1">
      <c r="A79" s="64">
        <v>304</v>
      </c>
      <c r="B79" s="97" t="s">
        <v>1131</v>
      </c>
      <c r="C79" s="1198">
        <v>3855321000</v>
      </c>
      <c r="D79" s="1199">
        <v>222000</v>
      </c>
      <c r="E79" s="1199">
        <v>3855543000</v>
      </c>
      <c r="F79" s="1199">
        <v>3854780800</v>
      </c>
      <c r="G79" s="1199">
        <v>222000</v>
      </c>
      <c r="H79" s="1199">
        <v>3855002800</v>
      </c>
      <c r="I79" s="1200">
        <v>0</v>
      </c>
      <c r="J79" s="1200">
        <v>0</v>
      </c>
      <c r="K79" s="1199">
        <v>0</v>
      </c>
      <c r="L79" s="1199">
        <v>0</v>
      </c>
      <c r="M79" s="1199">
        <v>0</v>
      </c>
      <c r="N79" s="1201">
        <v>0</v>
      </c>
      <c r="O79" s="1201">
        <v>540200</v>
      </c>
      <c r="P79" s="1201">
        <v>0</v>
      </c>
      <c r="Q79" s="1200">
        <v>540200</v>
      </c>
      <c r="R79" s="1200">
        <v>0</v>
      </c>
      <c r="S79" s="1200">
        <v>0</v>
      </c>
      <c r="T79" s="1202">
        <v>0</v>
      </c>
      <c r="U79" s="59">
        <v>304</v>
      </c>
    </row>
    <row r="80" spans="1:21" ht="23.1" customHeight="1">
      <c r="A80" s="64">
        <v>305</v>
      </c>
      <c r="B80" s="97" t="s">
        <v>1132</v>
      </c>
      <c r="C80" s="1198">
        <v>3847630800</v>
      </c>
      <c r="D80" s="1199">
        <v>2771900</v>
      </c>
      <c r="E80" s="1199">
        <v>3850402700</v>
      </c>
      <c r="F80" s="1199">
        <v>3845182500</v>
      </c>
      <c r="G80" s="1199">
        <v>2771900</v>
      </c>
      <c r="H80" s="1199">
        <v>3847954400</v>
      </c>
      <c r="I80" s="1200">
        <v>534900</v>
      </c>
      <c r="J80" s="1200">
        <v>0</v>
      </c>
      <c r="K80" s="1199">
        <v>534900</v>
      </c>
      <c r="L80" s="1199">
        <v>0</v>
      </c>
      <c r="M80" s="1199">
        <v>0</v>
      </c>
      <c r="N80" s="1201">
        <v>0</v>
      </c>
      <c r="O80" s="1201">
        <v>2448300</v>
      </c>
      <c r="P80" s="1201">
        <v>0</v>
      </c>
      <c r="Q80" s="1200">
        <v>2448300</v>
      </c>
      <c r="R80" s="1200">
        <v>0</v>
      </c>
      <c r="S80" s="1200">
        <v>0</v>
      </c>
      <c r="T80" s="1202">
        <v>0</v>
      </c>
      <c r="U80" s="59">
        <v>305</v>
      </c>
    </row>
    <row r="81" spans="1:21" s="101" customFormat="1" ht="23.1" customHeight="1">
      <c r="A81" s="66">
        <v>306</v>
      </c>
      <c r="B81" s="65" t="s">
        <v>1133</v>
      </c>
      <c r="C81" s="1208">
        <v>15211063700</v>
      </c>
      <c r="D81" s="1209">
        <v>9117800</v>
      </c>
      <c r="E81" s="1209">
        <v>15220181500</v>
      </c>
      <c r="F81" s="1209">
        <v>15199361200</v>
      </c>
      <c r="G81" s="1209">
        <v>9117800</v>
      </c>
      <c r="H81" s="1209">
        <v>15208479000</v>
      </c>
      <c r="I81" s="1210">
        <v>0</v>
      </c>
      <c r="J81" s="1210">
        <v>0</v>
      </c>
      <c r="K81" s="1209">
        <v>0</v>
      </c>
      <c r="L81" s="1209">
        <v>0</v>
      </c>
      <c r="M81" s="1209">
        <v>0</v>
      </c>
      <c r="N81" s="1211">
        <v>0</v>
      </c>
      <c r="O81" s="1211">
        <v>11702500</v>
      </c>
      <c r="P81" s="1211">
        <v>0</v>
      </c>
      <c r="Q81" s="1210">
        <v>11702500</v>
      </c>
      <c r="R81" s="1210">
        <v>0</v>
      </c>
      <c r="S81" s="1210">
        <v>0</v>
      </c>
      <c r="T81" s="1212">
        <v>0</v>
      </c>
      <c r="U81" s="67">
        <v>306</v>
      </c>
    </row>
    <row r="82" spans="1:21" s="101" customFormat="1" ht="23.1" customHeight="1">
      <c r="A82" s="66"/>
      <c r="B82" s="65"/>
      <c r="C82" s="1213"/>
      <c r="D82" s="1214"/>
      <c r="E82" s="1214"/>
      <c r="F82" s="1214"/>
      <c r="G82" s="1214"/>
      <c r="H82" s="1214"/>
      <c r="I82" s="1215"/>
      <c r="J82" s="1215"/>
      <c r="K82" s="1214"/>
      <c r="L82" s="1214"/>
      <c r="M82" s="1214"/>
      <c r="N82" s="1216"/>
      <c r="O82" s="1216"/>
      <c r="P82" s="1216"/>
      <c r="Q82" s="1215"/>
      <c r="R82" s="1215"/>
      <c r="S82" s="1215"/>
      <c r="T82" s="1217"/>
      <c r="U82" s="67"/>
    </row>
    <row r="83" spans="1:21" s="101" customFormat="1" ht="23.1" customHeight="1">
      <c r="A83" s="70"/>
      <c r="B83" s="62"/>
      <c r="C83" s="1218"/>
      <c r="D83" s="1219"/>
      <c r="E83" s="1219"/>
      <c r="F83" s="1219"/>
      <c r="G83" s="1219"/>
      <c r="H83" s="1219"/>
      <c r="I83" s="1220"/>
      <c r="J83" s="1220"/>
      <c r="K83" s="1219"/>
      <c r="L83" s="1219"/>
      <c r="M83" s="1219"/>
      <c r="N83" s="1221"/>
      <c r="O83" s="1221"/>
      <c r="P83" s="1221"/>
      <c r="Q83" s="1220"/>
      <c r="R83" s="1220"/>
      <c r="S83" s="1220"/>
      <c r="T83" s="1222"/>
      <c r="U83" s="71"/>
    </row>
    <row r="84" spans="1:21" s="101" customFormat="1" ht="23.1" customHeight="1">
      <c r="A84" s="66"/>
      <c r="B84" s="65"/>
      <c r="C84" s="1208"/>
      <c r="D84" s="1209"/>
      <c r="E84" s="1209"/>
      <c r="F84" s="1209"/>
      <c r="G84" s="1209"/>
      <c r="H84" s="1209"/>
      <c r="I84" s="1210"/>
      <c r="J84" s="1210"/>
      <c r="K84" s="1209"/>
      <c r="L84" s="1209"/>
      <c r="M84" s="1209"/>
      <c r="N84" s="1211"/>
      <c r="O84" s="1211"/>
      <c r="P84" s="1211"/>
      <c r="Q84" s="1210"/>
      <c r="R84" s="1210"/>
      <c r="S84" s="1210"/>
      <c r="T84" s="1212"/>
      <c r="U84" s="67"/>
    </row>
    <row r="85" spans="1:21" s="101" customFormat="1" ht="23.1" customHeight="1">
      <c r="A85" s="66"/>
      <c r="B85" s="65"/>
      <c r="C85" s="1208"/>
      <c r="D85" s="1209"/>
      <c r="E85" s="1209"/>
      <c r="F85" s="1209"/>
      <c r="G85" s="1209"/>
      <c r="H85" s="1209"/>
      <c r="I85" s="1210"/>
      <c r="J85" s="1210"/>
      <c r="K85" s="1209"/>
      <c r="L85" s="1209"/>
      <c r="M85" s="1209"/>
      <c r="N85" s="1211"/>
      <c r="O85" s="1211"/>
      <c r="P85" s="1211"/>
      <c r="Q85" s="1210"/>
      <c r="R85" s="1210"/>
      <c r="S85" s="1210"/>
      <c r="T85" s="1212"/>
      <c r="U85" s="67"/>
    </row>
    <row r="86" spans="1:21" s="101" customFormat="1" ht="23.1" customHeight="1">
      <c r="A86" s="66"/>
      <c r="B86" s="65"/>
      <c r="C86" s="1208"/>
      <c r="D86" s="1209"/>
      <c r="E86" s="1209"/>
      <c r="F86" s="1209"/>
      <c r="G86" s="1209"/>
      <c r="H86" s="1209"/>
      <c r="I86" s="1210"/>
      <c r="J86" s="1210"/>
      <c r="K86" s="1209"/>
      <c r="L86" s="1209"/>
      <c r="M86" s="1209"/>
      <c r="N86" s="1211"/>
      <c r="O86" s="1211"/>
      <c r="P86" s="1211"/>
      <c r="Q86" s="1210"/>
      <c r="R86" s="1210"/>
      <c r="S86" s="1210"/>
      <c r="T86" s="1212"/>
      <c r="U86" s="67"/>
    </row>
    <row r="87" spans="1:21" s="101" customFormat="1" ht="23.1" customHeight="1">
      <c r="A87" s="66"/>
      <c r="B87" s="65"/>
      <c r="C87" s="1213"/>
      <c r="D87" s="1214"/>
      <c r="E87" s="1214"/>
      <c r="F87" s="1214"/>
      <c r="G87" s="1214"/>
      <c r="H87" s="1214"/>
      <c r="I87" s="1215"/>
      <c r="J87" s="1215"/>
      <c r="K87" s="1214"/>
      <c r="L87" s="1214"/>
      <c r="M87" s="1214"/>
      <c r="N87" s="1216"/>
      <c r="O87" s="1216"/>
      <c r="P87" s="1216"/>
      <c r="Q87" s="1215"/>
      <c r="R87" s="1215"/>
      <c r="S87" s="1215"/>
      <c r="T87" s="1217"/>
      <c r="U87" s="67"/>
    </row>
    <row r="88" spans="1:21" s="101" customFormat="1" ht="23.1" customHeight="1">
      <c r="A88" s="72"/>
      <c r="B88" s="62"/>
      <c r="C88" s="1218"/>
      <c r="D88" s="1219"/>
      <c r="E88" s="1219"/>
      <c r="F88" s="1219"/>
      <c r="G88" s="1219"/>
      <c r="H88" s="1219"/>
      <c r="I88" s="1220"/>
      <c r="J88" s="1220"/>
      <c r="K88" s="1219"/>
      <c r="L88" s="1219"/>
      <c r="M88" s="1219"/>
      <c r="N88" s="1221"/>
      <c r="O88" s="1221"/>
      <c r="P88" s="1221"/>
      <c r="Q88" s="1220"/>
      <c r="R88" s="1220"/>
      <c r="S88" s="1220"/>
      <c r="T88" s="1222"/>
      <c r="U88" s="73"/>
    </row>
    <row r="89" spans="1:21" s="101" customFormat="1" ht="23.1" customHeight="1">
      <c r="A89" s="66"/>
      <c r="B89" s="65"/>
      <c r="C89" s="1208"/>
      <c r="D89" s="1209"/>
      <c r="E89" s="1209"/>
      <c r="F89" s="1209"/>
      <c r="G89" s="1209"/>
      <c r="H89" s="1209"/>
      <c r="I89" s="1210"/>
      <c r="J89" s="1210"/>
      <c r="K89" s="1209"/>
      <c r="L89" s="1209"/>
      <c r="M89" s="1209"/>
      <c r="N89" s="1211"/>
      <c r="O89" s="1211"/>
      <c r="P89" s="1211"/>
      <c r="Q89" s="1210"/>
      <c r="R89" s="1210"/>
      <c r="S89" s="1210"/>
      <c r="T89" s="1212"/>
      <c r="U89" s="67"/>
    </row>
    <row r="90" spans="1:21" s="101" customFormat="1" ht="23.1" customHeight="1">
      <c r="A90" s="66"/>
      <c r="B90" s="65"/>
      <c r="C90" s="1208"/>
      <c r="D90" s="1209"/>
      <c r="E90" s="1209"/>
      <c r="F90" s="1209"/>
      <c r="G90" s="1209"/>
      <c r="H90" s="1209"/>
      <c r="I90" s="1210"/>
      <c r="J90" s="1210"/>
      <c r="K90" s="1209"/>
      <c r="L90" s="1209"/>
      <c r="M90" s="1209"/>
      <c r="N90" s="1211"/>
      <c r="O90" s="1211"/>
      <c r="P90" s="1211"/>
      <c r="Q90" s="1210"/>
      <c r="R90" s="1210"/>
      <c r="S90" s="1210"/>
      <c r="T90" s="1212"/>
      <c r="U90" s="67"/>
    </row>
    <row r="91" spans="1:21" s="101" customFormat="1" ht="23.1" customHeight="1">
      <c r="A91" s="66"/>
      <c r="B91" s="65"/>
      <c r="C91" s="1208"/>
      <c r="D91" s="1209"/>
      <c r="E91" s="1209"/>
      <c r="F91" s="1209"/>
      <c r="G91" s="1209"/>
      <c r="H91" s="1209"/>
      <c r="I91" s="1210"/>
      <c r="J91" s="1210"/>
      <c r="K91" s="1209"/>
      <c r="L91" s="1209"/>
      <c r="M91" s="1209"/>
      <c r="N91" s="1211"/>
      <c r="O91" s="1211"/>
      <c r="P91" s="1211"/>
      <c r="Q91" s="1210"/>
      <c r="R91" s="1210"/>
      <c r="S91" s="1210"/>
      <c r="T91" s="1212"/>
      <c r="U91" s="67"/>
    </row>
    <row r="92" spans="1:21" s="101" customFormat="1" ht="23.1" customHeight="1">
      <c r="A92" s="66"/>
      <c r="B92" s="65"/>
      <c r="C92" s="1213"/>
      <c r="D92" s="1214"/>
      <c r="E92" s="1214"/>
      <c r="F92" s="1214"/>
      <c r="G92" s="1214"/>
      <c r="H92" s="1214"/>
      <c r="I92" s="1215"/>
      <c r="J92" s="1215"/>
      <c r="K92" s="1214"/>
      <c r="L92" s="1214"/>
      <c r="M92" s="1214"/>
      <c r="N92" s="1216"/>
      <c r="O92" s="1216"/>
      <c r="P92" s="1216"/>
      <c r="Q92" s="1215"/>
      <c r="R92" s="1215"/>
      <c r="S92" s="1215"/>
      <c r="T92" s="1217"/>
      <c r="U92" s="67"/>
    </row>
    <row r="93" spans="1:21" s="101" customFormat="1" ht="23.1" customHeight="1">
      <c r="A93" s="70"/>
      <c r="B93" s="62"/>
      <c r="C93" s="1218"/>
      <c r="D93" s="1219"/>
      <c r="E93" s="1219"/>
      <c r="F93" s="1219"/>
      <c r="G93" s="1219"/>
      <c r="H93" s="1219"/>
      <c r="I93" s="1220"/>
      <c r="J93" s="1220"/>
      <c r="K93" s="1219"/>
      <c r="L93" s="1219"/>
      <c r="M93" s="1219"/>
      <c r="N93" s="1221"/>
      <c r="O93" s="1221"/>
      <c r="P93" s="1221"/>
      <c r="Q93" s="1220"/>
      <c r="R93" s="1220"/>
      <c r="S93" s="1220"/>
      <c r="T93" s="1222"/>
      <c r="U93" s="71"/>
    </row>
    <row r="94" spans="1:21" s="101" customFormat="1" ht="23.1" customHeight="1">
      <c r="A94" s="66"/>
      <c r="B94" s="65"/>
      <c r="C94" s="1208"/>
      <c r="D94" s="1209"/>
      <c r="E94" s="1209"/>
      <c r="F94" s="1209"/>
      <c r="G94" s="1209"/>
      <c r="H94" s="1209"/>
      <c r="I94" s="1210"/>
      <c r="J94" s="1210"/>
      <c r="K94" s="1209"/>
      <c r="L94" s="1209"/>
      <c r="M94" s="1209"/>
      <c r="N94" s="1211"/>
      <c r="O94" s="1211"/>
      <c r="P94" s="1211"/>
      <c r="Q94" s="1210"/>
      <c r="R94" s="1210"/>
      <c r="S94" s="1210"/>
      <c r="T94" s="1212"/>
      <c r="U94" s="67"/>
    </row>
    <row r="95" spans="1:21" s="101" customFormat="1" ht="23.1" customHeight="1">
      <c r="A95" s="66"/>
      <c r="B95" s="65"/>
      <c r="C95" s="1208"/>
      <c r="D95" s="1209"/>
      <c r="E95" s="1209"/>
      <c r="F95" s="1209"/>
      <c r="G95" s="1209"/>
      <c r="H95" s="1209"/>
      <c r="I95" s="1210"/>
      <c r="J95" s="1210"/>
      <c r="K95" s="1209"/>
      <c r="L95" s="1209"/>
      <c r="M95" s="1209"/>
      <c r="N95" s="1211"/>
      <c r="O95" s="1211"/>
      <c r="P95" s="1211"/>
      <c r="Q95" s="1210"/>
      <c r="R95" s="1210"/>
      <c r="S95" s="1210"/>
      <c r="T95" s="1212"/>
      <c r="U95" s="67"/>
    </row>
    <row r="96" spans="1:21" s="101" customFormat="1" ht="23.1" customHeight="1">
      <c r="A96" s="66"/>
      <c r="B96" s="65"/>
      <c r="C96" s="1208"/>
      <c r="D96" s="1209"/>
      <c r="E96" s="1209"/>
      <c r="F96" s="1209"/>
      <c r="G96" s="1209"/>
      <c r="H96" s="1209"/>
      <c r="I96" s="1210"/>
      <c r="J96" s="1210"/>
      <c r="K96" s="1209"/>
      <c r="L96" s="1209"/>
      <c r="M96" s="1209"/>
      <c r="N96" s="1211"/>
      <c r="O96" s="1211"/>
      <c r="P96" s="1211"/>
      <c r="Q96" s="1210"/>
      <c r="R96" s="1210"/>
      <c r="S96" s="1210"/>
      <c r="T96" s="1212"/>
      <c r="U96" s="67"/>
    </row>
    <row r="97" spans="1:21" s="101" customFormat="1" ht="23.1" customHeight="1">
      <c r="A97" s="66"/>
      <c r="B97" s="65"/>
      <c r="C97" s="1213"/>
      <c r="D97" s="1214"/>
      <c r="E97" s="1214"/>
      <c r="F97" s="1214"/>
      <c r="G97" s="1214"/>
      <c r="H97" s="1214"/>
      <c r="I97" s="1215"/>
      <c r="J97" s="1215"/>
      <c r="K97" s="1214"/>
      <c r="L97" s="1214"/>
      <c r="M97" s="1214"/>
      <c r="N97" s="1216"/>
      <c r="O97" s="1216"/>
      <c r="P97" s="1216"/>
      <c r="Q97" s="1215"/>
      <c r="R97" s="1215"/>
      <c r="S97" s="1215"/>
      <c r="T97" s="1217"/>
      <c r="U97" s="67"/>
    </row>
    <row r="98" spans="1:21" s="101" customFormat="1" ht="23.1" customHeight="1">
      <c r="A98" s="70"/>
      <c r="B98" s="62"/>
      <c r="C98" s="1218"/>
      <c r="D98" s="1219"/>
      <c r="E98" s="1219"/>
      <c r="F98" s="1219"/>
      <c r="G98" s="1219"/>
      <c r="H98" s="1219"/>
      <c r="I98" s="1220"/>
      <c r="J98" s="1220"/>
      <c r="K98" s="1219"/>
      <c r="L98" s="1219"/>
      <c r="M98" s="1219"/>
      <c r="N98" s="1221"/>
      <c r="O98" s="1221"/>
      <c r="P98" s="1221"/>
      <c r="Q98" s="1220"/>
      <c r="R98" s="1220"/>
      <c r="S98" s="1220"/>
      <c r="T98" s="1222"/>
      <c r="U98" s="71"/>
    </row>
    <row r="99" spans="1:21" s="101" customFormat="1" ht="23.1" customHeight="1">
      <c r="A99" s="66"/>
      <c r="B99" s="65"/>
      <c r="C99" s="1208"/>
      <c r="D99" s="1209"/>
      <c r="E99" s="1209"/>
      <c r="F99" s="1209"/>
      <c r="G99" s="1209"/>
      <c r="H99" s="1209"/>
      <c r="I99" s="1210"/>
      <c r="J99" s="1210"/>
      <c r="K99" s="1209"/>
      <c r="L99" s="1209"/>
      <c r="M99" s="1209"/>
      <c r="N99" s="1211"/>
      <c r="O99" s="1211"/>
      <c r="P99" s="1211"/>
      <c r="Q99" s="1210"/>
      <c r="R99" s="1210"/>
      <c r="S99" s="1210"/>
      <c r="T99" s="1212"/>
      <c r="U99" s="67"/>
    </row>
    <row r="100" spans="1:21" s="101" customFormat="1" ht="23.1" customHeight="1">
      <c r="A100" s="66"/>
      <c r="B100" s="65"/>
      <c r="C100" s="1208"/>
      <c r="D100" s="1209"/>
      <c r="E100" s="1209"/>
      <c r="F100" s="1209"/>
      <c r="G100" s="1209"/>
      <c r="H100" s="1209"/>
      <c r="I100" s="1210"/>
      <c r="J100" s="1210"/>
      <c r="K100" s="1209"/>
      <c r="L100" s="1209"/>
      <c r="M100" s="1209"/>
      <c r="N100" s="1211"/>
      <c r="O100" s="1211"/>
      <c r="P100" s="1211"/>
      <c r="Q100" s="1210"/>
      <c r="R100" s="1210"/>
      <c r="S100" s="1210"/>
      <c r="T100" s="1212"/>
      <c r="U100" s="67"/>
    </row>
    <row r="101" spans="1:21" s="101" customFormat="1" ht="23.1" customHeight="1">
      <c r="A101" s="66"/>
      <c r="B101" s="65"/>
      <c r="C101" s="1208"/>
      <c r="D101" s="1209"/>
      <c r="E101" s="1209"/>
      <c r="F101" s="1209"/>
      <c r="G101" s="1209"/>
      <c r="H101" s="1209"/>
      <c r="I101" s="1210"/>
      <c r="J101" s="1210"/>
      <c r="K101" s="1209"/>
      <c r="L101" s="1209"/>
      <c r="M101" s="1209"/>
      <c r="N101" s="1211"/>
      <c r="O101" s="1211"/>
      <c r="P101" s="1211"/>
      <c r="Q101" s="1210"/>
      <c r="R101" s="1210"/>
      <c r="S101" s="1210"/>
      <c r="T101" s="1212"/>
      <c r="U101" s="67"/>
    </row>
    <row r="102" spans="1:21" s="101" customFormat="1" ht="23.1" customHeight="1">
      <c r="A102" s="66"/>
      <c r="B102" s="65"/>
      <c r="C102" s="1213"/>
      <c r="D102" s="1214"/>
      <c r="E102" s="1214"/>
      <c r="F102" s="1214"/>
      <c r="G102" s="1214"/>
      <c r="H102" s="1214"/>
      <c r="I102" s="1215"/>
      <c r="J102" s="1215"/>
      <c r="K102" s="1214"/>
      <c r="L102" s="1214"/>
      <c r="M102" s="1214"/>
      <c r="N102" s="1216"/>
      <c r="O102" s="1216"/>
      <c r="P102" s="1216"/>
      <c r="Q102" s="1215"/>
      <c r="R102" s="1215"/>
      <c r="S102" s="1215"/>
      <c r="T102" s="1217"/>
      <c r="U102" s="67"/>
    </row>
    <row r="103" spans="1:21" s="101" customFormat="1" ht="23.1" customHeight="1">
      <c r="A103" s="72"/>
      <c r="B103" s="62"/>
      <c r="C103" s="1218"/>
      <c r="D103" s="1219"/>
      <c r="E103" s="1219"/>
      <c r="F103" s="1219"/>
      <c r="G103" s="1219"/>
      <c r="H103" s="1219"/>
      <c r="I103" s="1220"/>
      <c r="J103" s="1220"/>
      <c r="K103" s="1219"/>
      <c r="L103" s="1219"/>
      <c r="M103" s="1219"/>
      <c r="N103" s="1221"/>
      <c r="O103" s="1221"/>
      <c r="P103" s="1221"/>
      <c r="Q103" s="1220"/>
      <c r="R103" s="1220"/>
      <c r="S103" s="1220"/>
      <c r="T103" s="1222"/>
      <c r="U103" s="73"/>
    </row>
    <row r="104" spans="1:21" s="101" customFormat="1" ht="23.1" customHeight="1">
      <c r="A104" s="66"/>
      <c r="B104" s="65"/>
      <c r="C104" s="1208"/>
      <c r="D104" s="1209"/>
      <c r="E104" s="1209"/>
      <c r="F104" s="1209"/>
      <c r="G104" s="1209"/>
      <c r="H104" s="1209"/>
      <c r="I104" s="1210"/>
      <c r="J104" s="1210"/>
      <c r="K104" s="1209"/>
      <c r="L104" s="1209"/>
      <c r="M104" s="1209"/>
      <c r="N104" s="1211"/>
      <c r="O104" s="1211"/>
      <c r="P104" s="1211"/>
      <c r="Q104" s="1210"/>
      <c r="R104" s="1210"/>
      <c r="S104" s="1210"/>
      <c r="T104" s="1212"/>
      <c r="U104" s="67"/>
    </row>
    <row r="105" spans="1:21" s="101" customFormat="1" ht="23.1" customHeight="1">
      <c r="A105" s="66"/>
      <c r="B105" s="65"/>
      <c r="C105" s="1208"/>
      <c r="D105" s="1209"/>
      <c r="E105" s="1209"/>
      <c r="F105" s="1209"/>
      <c r="G105" s="1209"/>
      <c r="H105" s="1209"/>
      <c r="I105" s="1210"/>
      <c r="J105" s="1210"/>
      <c r="K105" s="1209"/>
      <c r="L105" s="1209"/>
      <c r="M105" s="1209"/>
      <c r="N105" s="1211"/>
      <c r="O105" s="1211"/>
      <c r="P105" s="1211"/>
      <c r="Q105" s="1210"/>
      <c r="R105" s="1210"/>
      <c r="S105" s="1210"/>
      <c r="T105" s="1212"/>
      <c r="U105" s="67"/>
    </row>
    <row r="106" spans="1:21" s="101" customFormat="1" ht="23.1" customHeight="1">
      <c r="A106" s="66"/>
      <c r="B106" s="65"/>
      <c r="C106" s="1208"/>
      <c r="D106" s="1209"/>
      <c r="E106" s="1209"/>
      <c r="F106" s="1209"/>
      <c r="G106" s="1209"/>
      <c r="H106" s="1209"/>
      <c r="I106" s="1210"/>
      <c r="J106" s="1210"/>
      <c r="K106" s="1209"/>
      <c r="L106" s="1209"/>
      <c r="M106" s="1209"/>
      <c r="N106" s="1211"/>
      <c r="O106" s="1211"/>
      <c r="P106" s="1211"/>
      <c r="Q106" s="1210"/>
      <c r="R106" s="1210"/>
      <c r="S106" s="1210"/>
      <c r="T106" s="1212"/>
      <c r="U106" s="67"/>
    </row>
    <row r="107" spans="1:21" s="101" customFormat="1" ht="23.1" customHeight="1" thickBot="1">
      <c r="A107" s="81"/>
      <c r="B107" s="82"/>
      <c r="C107" s="1223"/>
      <c r="D107" s="1224"/>
      <c r="E107" s="1224"/>
      <c r="F107" s="1224"/>
      <c r="G107" s="1224"/>
      <c r="H107" s="1224"/>
      <c r="I107" s="1225"/>
      <c r="J107" s="1225"/>
      <c r="K107" s="1224"/>
      <c r="L107" s="1224"/>
      <c r="M107" s="1224"/>
      <c r="N107" s="1226"/>
      <c r="O107" s="1226"/>
      <c r="P107" s="1226"/>
      <c r="Q107" s="1225"/>
      <c r="R107" s="1225"/>
      <c r="S107" s="1225"/>
      <c r="T107" s="1227"/>
      <c r="U107" s="83"/>
    </row>
    <row r="108" spans="1:21" ht="20.100000000000001" customHeight="1"/>
    <row r="109" spans="1:21" ht="20.100000000000001" customHeight="1"/>
    <row r="110" spans="1:21" ht="20.100000000000001" customHeight="1"/>
    <row r="111" spans="1:21" ht="20.100000000000001" customHeight="1"/>
    <row r="112" spans="1:21" ht="20.100000000000001" customHeight="1"/>
    <row r="113" ht="20.100000000000001" customHeight="1"/>
    <row r="114" ht="20.100000000000001" customHeight="1"/>
    <row r="115" ht="20.100000000000001" customHeight="1"/>
    <row r="116" ht="20.100000000000001" customHeight="1"/>
    <row r="117" ht="20.100000000000001" customHeight="1"/>
    <row r="118" ht="20.100000000000001" customHeight="1"/>
    <row r="119" ht="20.100000000000001" customHeight="1"/>
    <row r="120" ht="20.100000000000001" customHeight="1"/>
    <row r="121" ht="20.100000000000001" customHeight="1"/>
    <row r="122" ht="20.100000000000001" customHeight="1"/>
    <row r="123" ht="20.100000000000001" customHeight="1"/>
    <row r="124" ht="20.100000000000001" customHeight="1"/>
    <row r="125" ht="20.100000000000001" customHeight="1"/>
    <row r="126" ht="20.100000000000001" customHeight="1"/>
    <row r="127" ht="20.100000000000001" customHeight="1"/>
    <row r="128" ht="20.100000000000001" customHeight="1"/>
    <row r="129" ht="20.100000000000001" customHeight="1"/>
    <row r="130" ht="20.100000000000001" customHeight="1"/>
    <row r="131" ht="20.100000000000001" customHeight="1"/>
    <row r="132" ht="20.100000000000001" customHeight="1"/>
    <row r="133" ht="20.100000000000001" customHeight="1"/>
    <row r="134" ht="20.100000000000001" customHeight="1"/>
    <row r="135" ht="20.100000000000001" customHeight="1"/>
    <row r="136" ht="20.100000000000001" customHeight="1"/>
    <row r="137" ht="20.100000000000001" customHeight="1"/>
    <row r="138" ht="20.100000000000001" customHeight="1"/>
    <row r="139" ht="20.100000000000001" customHeight="1"/>
    <row r="140" ht="20.100000000000001" customHeight="1"/>
    <row r="141" ht="20.100000000000001" customHeight="1"/>
    <row r="142" ht="20.100000000000001" customHeight="1"/>
    <row r="143" ht="20.100000000000001" customHeight="1"/>
    <row r="144" ht="20.100000000000001" customHeight="1"/>
  </sheetData>
  <phoneticPr fontId="2"/>
  <pageMargins left="0.82677165354330717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9" man="1"/>
  </rowBreaks>
  <colBreaks count="1" manualBreakCount="1">
    <brk id="11" max="106" man="1"/>
  </col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U139"/>
  <sheetViews>
    <sheetView showGridLines="0" view="pageBreakPreview" zoomScale="55" zoomScaleNormal="100" zoomScaleSheetLayoutView="50" workbookViewId="0">
      <pane ySplit="12" topLeftCell="A13" activePane="bottomLeft" state="frozen"/>
      <selection pane="bottomLeft"/>
    </sheetView>
  </sheetViews>
  <sheetFormatPr defaultRowHeight="19.7" customHeight="1"/>
  <cols>
    <col min="1" max="1" width="4.875" style="8" customWidth="1"/>
    <col min="2" max="2" width="15.625" style="6" customWidth="1"/>
    <col min="3" max="3" width="14.125" style="102" customWidth="1"/>
    <col min="4" max="4" width="14.125" style="219" customWidth="1"/>
    <col min="5" max="5" width="14.125" style="102" customWidth="1"/>
    <col min="6" max="6" width="14.125" style="219" customWidth="1"/>
    <col min="7" max="7" width="14.125" style="102" customWidth="1"/>
    <col min="8" max="8" width="14.125" style="219" customWidth="1"/>
    <col min="9" max="10" width="14.125" style="182" customWidth="1"/>
    <col min="11" max="12" width="14.125" style="102" customWidth="1"/>
    <col min="13" max="13" width="14.125" style="181" customWidth="1"/>
    <col min="14" max="19" width="14.125" style="182" customWidth="1"/>
    <col min="20" max="20" width="14.125" style="102" customWidth="1"/>
    <col min="21" max="21" width="4.875" style="200" customWidth="1"/>
    <col min="22" max="16384" width="9" style="102"/>
  </cols>
  <sheetData>
    <row r="1" spans="1:21" ht="30.95" customHeight="1">
      <c r="A1" s="4" t="s">
        <v>96</v>
      </c>
      <c r="U1" s="183"/>
    </row>
    <row r="2" spans="1:21" s="86" customFormat="1" ht="22.5" customHeight="1" thickBot="1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216" t="s">
        <v>574</v>
      </c>
    </row>
    <row r="3" spans="1:21" s="187" customFormat="1" ht="24.95" customHeight="1">
      <c r="A3" s="221" t="s">
        <v>549</v>
      </c>
      <c r="B3" s="222"/>
      <c r="C3" s="223" t="s">
        <v>641</v>
      </c>
      <c r="D3" s="224"/>
      <c r="E3" s="225"/>
      <c r="F3" s="226" t="s">
        <v>642</v>
      </c>
      <c r="G3" s="227"/>
      <c r="H3" s="228"/>
      <c r="I3" s="511" t="s">
        <v>474</v>
      </c>
      <c r="J3" s="512"/>
      <c r="K3" s="513"/>
      <c r="L3" s="223" t="s">
        <v>643</v>
      </c>
      <c r="M3" s="227"/>
      <c r="N3" s="225"/>
      <c r="O3" s="223" t="s">
        <v>644</v>
      </c>
      <c r="P3" s="227"/>
      <c r="Q3" s="225"/>
      <c r="R3" s="223" t="s">
        <v>645</v>
      </c>
      <c r="S3" s="227"/>
      <c r="T3" s="227"/>
      <c r="U3" s="229" t="s">
        <v>549</v>
      </c>
    </row>
    <row r="4" spans="1:21" s="187" customFormat="1" ht="24.95" customHeight="1">
      <c r="A4" s="230" t="s">
        <v>550</v>
      </c>
      <c r="B4" s="231"/>
      <c r="C4" s="232"/>
      <c r="D4" s="233"/>
      <c r="E4" s="232"/>
      <c r="F4" s="233"/>
      <c r="G4" s="232"/>
      <c r="H4" s="233"/>
      <c r="I4" s="514"/>
      <c r="J4" s="514"/>
      <c r="K4" s="514"/>
      <c r="L4" s="232"/>
      <c r="M4" s="232"/>
      <c r="N4" s="232"/>
      <c r="O4" s="232"/>
      <c r="P4" s="232"/>
      <c r="Q4" s="232"/>
      <c r="R4" s="232"/>
      <c r="S4" s="232"/>
      <c r="T4" s="234"/>
      <c r="U4" s="235" t="s">
        <v>550</v>
      </c>
    </row>
    <row r="5" spans="1:21" s="196" customFormat="1" ht="24.95" customHeight="1">
      <c r="A5" s="236" t="s">
        <v>551</v>
      </c>
      <c r="B5" s="237" t="s">
        <v>512</v>
      </c>
      <c r="C5" s="238" t="s">
        <v>897</v>
      </c>
      <c r="D5" s="239" t="s">
        <v>518</v>
      </c>
      <c r="E5" s="238" t="s">
        <v>511</v>
      </c>
      <c r="F5" s="239" t="s">
        <v>897</v>
      </c>
      <c r="G5" s="238" t="s">
        <v>518</v>
      </c>
      <c r="H5" s="239" t="s">
        <v>511</v>
      </c>
      <c r="I5" s="238" t="s">
        <v>896</v>
      </c>
      <c r="J5" s="238" t="s">
        <v>518</v>
      </c>
      <c r="K5" s="238" t="s">
        <v>511</v>
      </c>
      <c r="L5" s="238" t="s">
        <v>897</v>
      </c>
      <c r="M5" s="238" t="s">
        <v>518</v>
      </c>
      <c r="N5" s="238" t="s">
        <v>511</v>
      </c>
      <c r="O5" s="238" t="s">
        <v>897</v>
      </c>
      <c r="P5" s="238" t="s">
        <v>518</v>
      </c>
      <c r="Q5" s="238" t="s">
        <v>511</v>
      </c>
      <c r="R5" s="238" t="s">
        <v>897</v>
      </c>
      <c r="S5" s="238" t="s">
        <v>518</v>
      </c>
      <c r="T5" s="240" t="s">
        <v>511</v>
      </c>
      <c r="U5" s="241" t="s">
        <v>551</v>
      </c>
    </row>
    <row r="6" spans="1:21" s="196" customFormat="1" ht="24.95" customHeight="1">
      <c r="A6" s="236" t="s">
        <v>552</v>
      </c>
      <c r="B6" s="237"/>
      <c r="C6" s="238"/>
      <c r="D6" s="239"/>
      <c r="E6" s="238"/>
      <c r="F6" s="239"/>
      <c r="G6" s="238"/>
      <c r="H6" s="239"/>
      <c r="I6" s="238"/>
      <c r="J6" s="238"/>
      <c r="K6" s="238"/>
      <c r="L6" s="238"/>
      <c r="M6" s="238"/>
      <c r="N6" s="238"/>
      <c r="O6" s="238"/>
      <c r="P6" s="238"/>
      <c r="Q6" s="238"/>
      <c r="R6" s="238"/>
      <c r="S6" s="238"/>
      <c r="T6" s="240"/>
      <c r="U6" s="241" t="s">
        <v>552</v>
      </c>
    </row>
    <row r="7" spans="1:21" s="196" customFormat="1" ht="24.95" customHeight="1" thickBot="1">
      <c r="A7" s="242" t="s">
        <v>553</v>
      </c>
      <c r="B7" s="243"/>
      <c r="C7" s="53"/>
      <c r="D7" s="244"/>
      <c r="E7" s="53"/>
      <c r="F7" s="244"/>
      <c r="G7" s="53"/>
      <c r="H7" s="244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245"/>
      <c r="U7" s="246" t="s">
        <v>553</v>
      </c>
    </row>
    <row r="8" spans="1:21" s="187" customFormat="1" ht="30" customHeight="1">
      <c r="A8" s="230"/>
      <c r="B8" s="247" t="s">
        <v>1136</v>
      </c>
      <c r="C8" s="1229" t="s">
        <v>760</v>
      </c>
      <c r="D8" s="1230" t="s">
        <v>760</v>
      </c>
      <c r="E8" s="1230" t="s">
        <v>760</v>
      </c>
      <c r="F8" s="1230" t="s">
        <v>760</v>
      </c>
      <c r="G8" s="1230" t="s">
        <v>760</v>
      </c>
      <c r="H8" s="1230" t="s">
        <v>760</v>
      </c>
      <c r="I8" s="1231" t="s">
        <v>760</v>
      </c>
      <c r="J8" s="1231" t="s">
        <v>760</v>
      </c>
      <c r="K8" s="1230" t="s">
        <v>760</v>
      </c>
      <c r="L8" s="1230" t="s">
        <v>760</v>
      </c>
      <c r="M8" s="1230" t="s">
        <v>760</v>
      </c>
      <c r="N8" s="1232" t="s">
        <v>760</v>
      </c>
      <c r="O8" s="1232" t="s">
        <v>760</v>
      </c>
      <c r="P8" s="1232" t="s">
        <v>760</v>
      </c>
      <c r="Q8" s="1231" t="s">
        <v>760</v>
      </c>
      <c r="R8" s="1231" t="s">
        <v>760</v>
      </c>
      <c r="S8" s="1231" t="s">
        <v>760</v>
      </c>
      <c r="T8" s="1233" t="s">
        <v>760</v>
      </c>
      <c r="U8" s="248"/>
    </row>
    <row r="9" spans="1:21" s="187" customFormat="1" ht="30" customHeight="1">
      <c r="A9" s="230"/>
      <c r="B9" s="247" t="s">
        <v>1137</v>
      </c>
      <c r="C9" s="1234">
        <v>4192628738</v>
      </c>
      <c r="D9" s="1199">
        <v>2146164623</v>
      </c>
      <c r="E9" s="1199">
        <v>6338793361</v>
      </c>
      <c r="F9" s="1199">
        <v>4066506688</v>
      </c>
      <c r="G9" s="1199">
        <v>396970422</v>
      </c>
      <c r="H9" s="1199">
        <v>4463477110</v>
      </c>
      <c r="I9" s="1200">
        <v>2006367</v>
      </c>
      <c r="J9" s="1200">
        <v>169977</v>
      </c>
      <c r="K9" s="1199">
        <v>2176344</v>
      </c>
      <c r="L9" s="1199">
        <v>482950</v>
      </c>
      <c r="M9" s="1199">
        <v>191853577</v>
      </c>
      <c r="N9" s="1201">
        <v>192336527</v>
      </c>
      <c r="O9" s="1201">
        <v>125639100</v>
      </c>
      <c r="P9" s="1201">
        <v>1557340624</v>
      </c>
      <c r="Q9" s="1200">
        <v>1682979724</v>
      </c>
      <c r="R9" s="1200">
        <v>0</v>
      </c>
      <c r="S9" s="1200">
        <v>108500</v>
      </c>
      <c r="T9" s="1202">
        <v>108500</v>
      </c>
      <c r="U9" s="249"/>
    </row>
    <row r="10" spans="1:21" s="187" customFormat="1" ht="30" customHeight="1">
      <c r="A10" s="230"/>
      <c r="B10" s="247" t="s">
        <v>1138</v>
      </c>
      <c r="C10" s="1235" t="s">
        <v>760</v>
      </c>
      <c r="D10" s="1236" t="s">
        <v>760</v>
      </c>
      <c r="E10" s="1236" t="s">
        <v>760</v>
      </c>
      <c r="F10" s="1236" t="s">
        <v>760</v>
      </c>
      <c r="G10" s="1236" t="s">
        <v>760</v>
      </c>
      <c r="H10" s="1236" t="s">
        <v>760</v>
      </c>
      <c r="I10" s="1237" t="s">
        <v>760</v>
      </c>
      <c r="J10" s="1237" t="s">
        <v>760</v>
      </c>
      <c r="K10" s="1236" t="s">
        <v>760</v>
      </c>
      <c r="L10" s="1236" t="s">
        <v>760</v>
      </c>
      <c r="M10" s="1236" t="s">
        <v>760</v>
      </c>
      <c r="N10" s="1238" t="s">
        <v>760</v>
      </c>
      <c r="O10" s="1238" t="s">
        <v>760</v>
      </c>
      <c r="P10" s="1238" t="s">
        <v>760</v>
      </c>
      <c r="Q10" s="1237" t="s">
        <v>760</v>
      </c>
      <c r="R10" s="1237" t="s">
        <v>760</v>
      </c>
      <c r="S10" s="1237" t="s">
        <v>760</v>
      </c>
      <c r="T10" s="1239" t="s">
        <v>760</v>
      </c>
      <c r="U10" s="249"/>
    </row>
    <row r="11" spans="1:21" s="187" customFormat="1" ht="30" customHeight="1">
      <c r="A11" s="230"/>
      <c r="B11" s="247" t="s">
        <v>1139</v>
      </c>
      <c r="C11" s="1234">
        <v>3780460176</v>
      </c>
      <c r="D11" s="1199">
        <v>2072641595</v>
      </c>
      <c r="E11" s="1199">
        <v>5853101771</v>
      </c>
      <c r="F11" s="1199">
        <v>3661262239</v>
      </c>
      <c r="G11" s="1199">
        <v>375475853</v>
      </c>
      <c r="H11" s="1199">
        <v>4036738092</v>
      </c>
      <c r="I11" s="1200">
        <v>1964868</v>
      </c>
      <c r="J11" s="1200">
        <v>169977</v>
      </c>
      <c r="K11" s="1199">
        <v>2134845</v>
      </c>
      <c r="L11" s="1199">
        <v>482950</v>
      </c>
      <c r="M11" s="1199">
        <v>180949663</v>
      </c>
      <c r="N11" s="1201">
        <v>181432613</v>
      </c>
      <c r="O11" s="1201">
        <v>118714987</v>
      </c>
      <c r="P11" s="1201">
        <v>1516216079</v>
      </c>
      <c r="Q11" s="1200">
        <v>1634931066</v>
      </c>
      <c r="R11" s="1200">
        <v>0</v>
      </c>
      <c r="S11" s="1200">
        <v>108500</v>
      </c>
      <c r="T11" s="1202">
        <v>108500</v>
      </c>
      <c r="U11" s="249"/>
    </row>
    <row r="12" spans="1:21" s="187" customFormat="1" ht="30" customHeight="1">
      <c r="A12" s="250"/>
      <c r="B12" s="251" t="s">
        <v>1140</v>
      </c>
      <c r="C12" s="1240">
        <v>412168562</v>
      </c>
      <c r="D12" s="1204">
        <v>73523028</v>
      </c>
      <c r="E12" s="1204">
        <v>485691590</v>
      </c>
      <c r="F12" s="1204">
        <v>405244449</v>
      </c>
      <c r="G12" s="1204">
        <v>21494569</v>
      </c>
      <c r="H12" s="1204">
        <v>426739018</v>
      </c>
      <c r="I12" s="1205">
        <v>41499</v>
      </c>
      <c r="J12" s="1205">
        <v>0</v>
      </c>
      <c r="K12" s="1204">
        <v>41499</v>
      </c>
      <c r="L12" s="1204">
        <v>0</v>
      </c>
      <c r="M12" s="1204">
        <v>10903914</v>
      </c>
      <c r="N12" s="1206">
        <v>10903914</v>
      </c>
      <c r="O12" s="1206">
        <v>6924113</v>
      </c>
      <c r="P12" s="1206">
        <v>41124545</v>
      </c>
      <c r="Q12" s="1205">
        <v>48048658</v>
      </c>
      <c r="R12" s="1205">
        <v>0</v>
      </c>
      <c r="S12" s="1205">
        <v>0</v>
      </c>
      <c r="T12" s="1207">
        <v>0</v>
      </c>
      <c r="U12" s="252"/>
    </row>
    <row r="13" spans="1:21" ht="23.1" customHeight="1">
      <c r="A13" s="61">
        <v>1</v>
      </c>
      <c r="B13" s="96" t="s">
        <v>1065</v>
      </c>
      <c r="C13" s="1241">
        <v>172027087</v>
      </c>
      <c r="D13" s="1194">
        <v>66705102</v>
      </c>
      <c r="E13" s="1194">
        <v>238732189</v>
      </c>
      <c r="F13" s="1194">
        <v>166289582</v>
      </c>
      <c r="G13" s="1194">
        <v>19318255</v>
      </c>
      <c r="H13" s="1194">
        <v>185607837</v>
      </c>
      <c r="I13" s="1195">
        <v>15999</v>
      </c>
      <c r="J13" s="1195">
        <v>0</v>
      </c>
      <c r="K13" s="1194">
        <v>15999</v>
      </c>
      <c r="L13" s="1194">
        <v>0</v>
      </c>
      <c r="M13" s="1194">
        <v>3692600</v>
      </c>
      <c r="N13" s="1196">
        <v>3692600</v>
      </c>
      <c r="O13" s="1196">
        <v>5737505</v>
      </c>
      <c r="P13" s="1196">
        <v>43694247</v>
      </c>
      <c r="Q13" s="1195">
        <v>49431752</v>
      </c>
      <c r="R13" s="1195">
        <v>0</v>
      </c>
      <c r="S13" s="1195">
        <v>0</v>
      </c>
      <c r="T13" s="1197">
        <v>0</v>
      </c>
      <c r="U13" s="63">
        <v>1</v>
      </c>
    </row>
    <row r="14" spans="1:21" ht="23.1" customHeight="1">
      <c r="A14" s="64">
        <v>2</v>
      </c>
      <c r="B14" s="97" t="s">
        <v>1066</v>
      </c>
      <c r="C14" s="1242">
        <v>167975099</v>
      </c>
      <c r="D14" s="1199">
        <v>78077671</v>
      </c>
      <c r="E14" s="1199">
        <v>246052770</v>
      </c>
      <c r="F14" s="1199">
        <v>159379171</v>
      </c>
      <c r="G14" s="1199">
        <v>11037961</v>
      </c>
      <c r="H14" s="1199">
        <v>170417132</v>
      </c>
      <c r="I14" s="1200">
        <v>266270</v>
      </c>
      <c r="J14" s="1200">
        <v>10024</v>
      </c>
      <c r="K14" s="1199">
        <v>276294</v>
      </c>
      <c r="L14" s="1199">
        <v>0</v>
      </c>
      <c r="M14" s="1199">
        <v>10590659</v>
      </c>
      <c r="N14" s="1201">
        <v>10590659</v>
      </c>
      <c r="O14" s="1201">
        <v>8595928</v>
      </c>
      <c r="P14" s="1201">
        <v>56449051</v>
      </c>
      <c r="Q14" s="1200">
        <v>65044979</v>
      </c>
      <c r="R14" s="1200">
        <v>0</v>
      </c>
      <c r="S14" s="1200">
        <v>0</v>
      </c>
      <c r="T14" s="1202">
        <v>0</v>
      </c>
      <c r="U14" s="59">
        <v>2</v>
      </c>
    </row>
    <row r="15" spans="1:21" ht="23.1" customHeight="1">
      <c r="A15" s="64">
        <v>3</v>
      </c>
      <c r="B15" s="97" t="s">
        <v>1067</v>
      </c>
      <c r="C15" s="1242">
        <v>284457566</v>
      </c>
      <c r="D15" s="1199">
        <v>263241288</v>
      </c>
      <c r="E15" s="1199">
        <v>547698854</v>
      </c>
      <c r="F15" s="1199">
        <v>272623675</v>
      </c>
      <c r="G15" s="1199">
        <v>44481665</v>
      </c>
      <c r="H15" s="1199">
        <v>317105340</v>
      </c>
      <c r="I15" s="1200">
        <v>206519</v>
      </c>
      <c r="J15" s="1200">
        <v>10855</v>
      </c>
      <c r="K15" s="1199">
        <v>217374</v>
      </c>
      <c r="L15" s="1199">
        <v>1200</v>
      </c>
      <c r="M15" s="1199">
        <v>20490849</v>
      </c>
      <c r="N15" s="1201">
        <v>20492049</v>
      </c>
      <c r="O15" s="1201">
        <v>11832691</v>
      </c>
      <c r="P15" s="1201">
        <v>198268774</v>
      </c>
      <c r="Q15" s="1200">
        <v>210101465</v>
      </c>
      <c r="R15" s="1200">
        <v>0</v>
      </c>
      <c r="S15" s="1200">
        <v>0</v>
      </c>
      <c r="T15" s="1202">
        <v>0</v>
      </c>
      <c r="U15" s="59">
        <v>3</v>
      </c>
    </row>
    <row r="16" spans="1:21" ht="23.1" customHeight="1">
      <c r="A16" s="64">
        <v>6</v>
      </c>
      <c r="B16" s="97" t="s">
        <v>1068</v>
      </c>
      <c r="C16" s="1242">
        <v>78517374</v>
      </c>
      <c r="D16" s="1199">
        <v>17784590</v>
      </c>
      <c r="E16" s="1199">
        <v>96301964</v>
      </c>
      <c r="F16" s="1199">
        <v>76399952</v>
      </c>
      <c r="G16" s="1199">
        <v>4178839</v>
      </c>
      <c r="H16" s="1199">
        <v>80578791</v>
      </c>
      <c r="I16" s="1200">
        <v>264477</v>
      </c>
      <c r="J16" s="1200">
        <v>5944</v>
      </c>
      <c r="K16" s="1199">
        <v>270421</v>
      </c>
      <c r="L16" s="1199">
        <v>31900</v>
      </c>
      <c r="M16" s="1199">
        <v>2640963</v>
      </c>
      <c r="N16" s="1201">
        <v>2672863</v>
      </c>
      <c r="O16" s="1201">
        <v>2085522</v>
      </c>
      <c r="P16" s="1201">
        <v>10964788</v>
      </c>
      <c r="Q16" s="1200">
        <v>13050310</v>
      </c>
      <c r="R16" s="1200">
        <v>0</v>
      </c>
      <c r="S16" s="1200">
        <v>0</v>
      </c>
      <c r="T16" s="1202">
        <v>0</v>
      </c>
      <c r="U16" s="59">
        <v>6</v>
      </c>
    </row>
    <row r="17" spans="1:21" ht="23.1" customHeight="1">
      <c r="A17" s="64">
        <v>7</v>
      </c>
      <c r="B17" s="97" t="s">
        <v>1069</v>
      </c>
      <c r="C17" s="1243">
        <v>55603692</v>
      </c>
      <c r="D17" s="1204">
        <v>15690549</v>
      </c>
      <c r="E17" s="1204">
        <v>71294241</v>
      </c>
      <c r="F17" s="1204">
        <v>54543557</v>
      </c>
      <c r="G17" s="1204">
        <v>2648325</v>
      </c>
      <c r="H17" s="1204">
        <v>57191882</v>
      </c>
      <c r="I17" s="1205">
        <v>2775</v>
      </c>
      <c r="J17" s="1205">
        <v>0</v>
      </c>
      <c r="K17" s="1204">
        <v>2775</v>
      </c>
      <c r="L17" s="1204">
        <v>0</v>
      </c>
      <c r="M17" s="1204">
        <v>1552496</v>
      </c>
      <c r="N17" s="1206">
        <v>1552496</v>
      </c>
      <c r="O17" s="1206">
        <v>1060135</v>
      </c>
      <c r="P17" s="1206">
        <v>11489728</v>
      </c>
      <c r="Q17" s="1205">
        <v>12549863</v>
      </c>
      <c r="R17" s="1205">
        <v>0</v>
      </c>
      <c r="S17" s="1205">
        <v>0</v>
      </c>
      <c r="T17" s="1207">
        <v>0</v>
      </c>
      <c r="U17" s="59">
        <v>7</v>
      </c>
    </row>
    <row r="18" spans="1:21" ht="23.1" customHeight="1">
      <c r="A18" s="61">
        <v>8</v>
      </c>
      <c r="B18" s="96" t="s">
        <v>1070</v>
      </c>
      <c r="C18" s="1241">
        <v>186693738</v>
      </c>
      <c r="D18" s="1194">
        <v>109824273</v>
      </c>
      <c r="E18" s="1194">
        <v>296518011</v>
      </c>
      <c r="F18" s="1194">
        <v>179678335</v>
      </c>
      <c r="G18" s="1194">
        <v>14499675</v>
      </c>
      <c r="H18" s="1194">
        <v>194178010</v>
      </c>
      <c r="I18" s="1195">
        <v>76817</v>
      </c>
      <c r="J18" s="1195">
        <v>0</v>
      </c>
      <c r="K18" s="1194">
        <v>76817</v>
      </c>
      <c r="L18" s="1194">
        <v>0</v>
      </c>
      <c r="M18" s="1194">
        <v>16546015</v>
      </c>
      <c r="N18" s="1196">
        <v>16546015</v>
      </c>
      <c r="O18" s="1196">
        <v>7015403</v>
      </c>
      <c r="P18" s="1196">
        <v>78778583</v>
      </c>
      <c r="Q18" s="1195">
        <v>85793986</v>
      </c>
      <c r="R18" s="1195">
        <v>0</v>
      </c>
      <c r="S18" s="1195">
        <v>0</v>
      </c>
      <c r="T18" s="1197">
        <v>0</v>
      </c>
      <c r="U18" s="63">
        <v>8</v>
      </c>
    </row>
    <row r="19" spans="1:21" ht="23.1" customHeight="1">
      <c r="A19" s="64">
        <v>9</v>
      </c>
      <c r="B19" s="97" t="s">
        <v>1071</v>
      </c>
      <c r="C19" s="1242">
        <v>51469353</v>
      </c>
      <c r="D19" s="1199">
        <v>15496374</v>
      </c>
      <c r="E19" s="1199">
        <v>66965727</v>
      </c>
      <c r="F19" s="1199">
        <v>50399706</v>
      </c>
      <c r="G19" s="1199">
        <v>2178667</v>
      </c>
      <c r="H19" s="1199">
        <v>52578373</v>
      </c>
      <c r="I19" s="1200">
        <v>2765</v>
      </c>
      <c r="J19" s="1200">
        <v>0</v>
      </c>
      <c r="K19" s="1199">
        <v>2765</v>
      </c>
      <c r="L19" s="1199">
        <v>0</v>
      </c>
      <c r="M19" s="1199">
        <v>2824613</v>
      </c>
      <c r="N19" s="1201">
        <v>2824613</v>
      </c>
      <c r="O19" s="1201">
        <v>1069647</v>
      </c>
      <c r="P19" s="1201">
        <v>10493094</v>
      </c>
      <c r="Q19" s="1200">
        <v>11562741</v>
      </c>
      <c r="R19" s="1200">
        <v>0</v>
      </c>
      <c r="S19" s="1200">
        <v>0</v>
      </c>
      <c r="T19" s="1202">
        <v>0</v>
      </c>
      <c r="U19" s="59">
        <v>9</v>
      </c>
    </row>
    <row r="20" spans="1:21" ht="23.1" customHeight="1">
      <c r="A20" s="64">
        <v>10</v>
      </c>
      <c r="B20" s="97" t="s">
        <v>1072</v>
      </c>
      <c r="C20" s="1242">
        <v>55755524</v>
      </c>
      <c r="D20" s="1199">
        <v>29751123</v>
      </c>
      <c r="E20" s="1199">
        <v>85506647</v>
      </c>
      <c r="F20" s="1199">
        <v>51747361</v>
      </c>
      <c r="G20" s="1199">
        <v>10531041</v>
      </c>
      <c r="H20" s="1199">
        <v>62278402</v>
      </c>
      <c r="I20" s="1200">
        <v>0</v>
      </c>
      <c r="J20" s="1200">
        <v>0</v>
      </c>
      <c r="K20" s="1199">
        <v>0</v>
      </c>
      <c r="L20" s="1199">
        <v>0</v>
      </c>
      <c r="M20" s="1199">
        <v>4895489</v>
      </c>
      <c r="N20" s="1201">
        <v>4895489</v>
      </c>
      <c r="O20" s="1201">
        <v>4008163</v>
      </c>
      <c r="P20" s="1201">
        <v>14324593</v>
      </c>
      <c r="Q20" s="1200">
        <v>18332756</v>
      </c>
      <c r="R20" s="1200">
        <v>0</v>
      </c>
      <c r="S20" s="1200">
        <v>0</v>
      </c>
      <c r="T20" s="1202">
        <v>0</v>
      </c>
      <c r="U20" s="59">
        <v>10</v>
      </c>
    </row>
    <row r="21" spans="1:21" s="101" customFormat="1" ht="23.1" customHeight="1">
      <c r="A21" s="66">
        <v>11</v>
      </c>
      <c r="B21" s="65" t="s">
        <v>1073</v>
      </c>
      <c r="C21" s="1244">
        <v>71672056</v>
      </c>
      <c r="D21" s="1209">
        <v>10982507</v>
      </c>
      <c r="E21" s="1209">
        <v>82654563</v>
      </c>
      <c r="F21" s="1209">
        <v>69087542</v>
      </c>
      <c r="G21" s="1209">
        <v>2395660</v>
      </c>
      <c r="H21" s="1209">
        <v>71483202</v>
      </c>
      <c r="I21" s="1210">
        <v>20213</v>
      </c>
      <c r="J21" s="1210">
        <v>0</v>
      </c>
      <c r="K21" s="1209">
        <v>20213</v>
      </c>
      <c r="L21" s="1209">
        <v>0</v>
      </c>
      <c r="M21" s="1209">
        <v>1084012</v>
      </c>
      <c r="N21" s="1211">
        <v>1084012</v>
      </c>
      <c r="O21" s="1211">
        <v>2584514</v>
      </c>
      <c r="P21" s="1211">
        <v>7502835</v>
      </c>
      <c r="Q21" s="1210">
        <v>10087349</v>
      </c>
      <c r="R21" s="1210">
        <v>0</v>
      </c>
      <c r="S21" s="1210">
        <v>0</v>
      </c>
      <c r="T21" s="1212">
        <v>0</v>
      </c>
      <c r="U21" s="67">
        <v>11</v>
      </c>
    </row>
    <row r="22" spans="1:21" s="101" customFormat="1" ht="23.1" customHeight="1">
      <c r="A22" s="66">
        <v>12</v>
      </c>
      <c r="B22" s="65" t="s">
        <v>1074</v>
      </c>
      <c r="C22" s="1245">
        <v>91583212</v>
      </c>
      <c r="D22" s="1214">
        <v>12580321</v>
      </c>
      <c r="E22" s="1214">
        <v>104163533</v>
      </c>
      <c r="F22" s="1214">
        <v>90482636</v>
      </c>
      <c r="G22" s="1214">
        <v>3703654</v>
      </c>
      <c r="H22" s="1214">
        <v>94186290</v>
      </c>
      <c r="I22" s="1215">
        <v>0</v>
      </c>
      <c r="J22" s="1215">
        <v>0</v>
      </c>
      <c r="K22" s="1214">
        <v>0</v>
      </c>
      <c r="L22" s="1214">
        <v>0</v>
      </c>
      <c r="M22" s="1214">
        <v>1867310</v>
      </c>
      <c r="N22" s="1216">
        <v>1867310</v>
      </c>
      <c r="O22" s="1216">
        <v>1100576</v>
      </c>
      <c r="P22" s="1216">
        <v>7009357</v>
      </c>
      <c r="Q22" s="1215">
        <v>8109933</v>
      </c>
      <c r="R22" s="1215">
        <v>0</v>
      </c>
      <c r="S22" s="1215">
        <v>0</v>
      </c>
      <c r="T22" s="1217">
        <v>0</v>
      </c>
      <c r="U22" s="67">
        <v>12</v>
      </c>
    </row>
    <row r="23" spans="1:21" s="101" customFormat="1" ht="23.1" customHeight="1">
      <c r="A23" s="70">
        <v>14</v>
      </c>
      <c r="B23" s="62" t="s">
        <v>1075</v>
      </c>
      <c r="C23" s="1246">
        <v>113252264</v>
      </c>
      <c r="D23" s="1219">
        <v>163448816</v>
      </c>
      <c r="E23" s="1219">
        <v>276701080</v>
      </c>
      <c r="F23" s="1219">
        <v>109486853</v>
      </c>
      <c r="G23" s="1219">
        <v>29889466</v>
      </c>
      <c r="H23" s="1219">
        <v>139376319</v>
      </c>
      <c r="I23" s="1220">
        <v>44900</v>
      </c>
      <c r="J23" s="1220">
        <v>0</v>
      </c>
      <c r="K23" s="1219">
        <v>44900</v>
      </c>
      <c r="L23" s="1219">
        <v>0</v>
      </c>
      <c r="M23" s="1219">
        <v>0</v>
      </c>
      <c r="N23" s="1221">
        <v>0</v>
      </c>
      <c r="O23" s="1221">
        <v>3765411</v>
      </c>
      <c r="P23" s="1221">
        <v>133559350</v>
      </c>
      <c r="Q23" s="1220">
        <v>137324761</v>
      </c>
      <c r="R23" s="1220">
        <v>0</v>
      </c>
      <c r="S23" s="1220">
        <v>0</v>
      </c>
      <c r="T23" s="1222">
        <v>0</v>
      </c>
      <c r="U23" s="71">
        <v>14</v>
      </c>
    </row>
    <row r="24" spans="1:21" s="101" customFormat="1" ht="23.1" customHeight="1">
      <c r="A24" s="66">
        <v>15</v>
      </c>
      <c r="B24" s="65" t="s">
        <v>1076</v>
      </c>
      <c r="C24" s="1244">
        <v>112408881</v>
      </c>
      <c r="D24" s="1209">
        <v>35472761</v>
      </c>
      <c r="E24" s="1209">
        <v>147881642</v>
      </c>
      <c r="F24" s="1209">
        <v>110835613</v>
      </c>
      <c r="G24" s="1209">
        <v>12173175</v>
      </c>
      <c r="H24" s="1209">
        <v>123008788</v>
      </c>
      <c r="I24" s="1210">
        <v>0</v>
      </c>
      <c r="J24" s="1210">
        <v>0</v>
      </c>
      <c r="K24" s="1209">
        <v>0</v>
      </c>
      <c r="L24" s="1209">
        <v>0</v>
      </c>
      <c r="M24" s="1209">
        <v>4146831</v>
      </c>
      <c r="N24" s="1211">
        <v>4146831</v>
      </c>
      <c r="O24" s="1211">
        <v>1573268</v>
      </c>
      <c r="P24" s="1211">
        <v>19152755</v>
      </c>
      <c r="Q24" s="1210">
        <v>20726023</v>
      </c>
      <c r="R24" s="1210">
        <v>0</v>
      </c>
      <c r="S24" s="1210">
        <v>0</v>
      </c>
      <c r="T24" s="1212">
        <v>0</v>
      </c>
      <c r="U24" s="67">
        <v>15</v>
      </c>
    </row>
    <row r="25" spans="1:21" s="101" customFormat="1" ht="23.1" customHeight="1">
      <c r="A25" s="66">
        <v>16</v>
      </c>
      <c r="B25" s="65" t="s">
        <v>1077</v>
      </c>
      <c r="C25" s="1244">
        <v>53664626</v>
      </c>
      <c r="D25" s="1209">
        <v>7010264</v>
      </c>
      <c r="E25" s="1209">
        <v>60674890</v>
      </c>
      <c r="F25" s="1209">
        <v>52008973</v>
      </c>
      <c r="G25" s="1209">
        <v>2757310</v>
      </c>
      <c r="H25" s="1209">
        <v>54766283</v>
      </c>
      <c r="I25" s="1210">
        <v>121332</v>
      </c>
      <c r="J25" s="1210">
        <v>2762</v>
      </c>
      <c r="K25" s="1209">
        <v>124094</v>
      </c>
      <c r="L25" s="1209">
        <v>0</v>
      </c>
      <c r="M25" s="1209">
        <v>1176170</v>
      </c>
      <c r="N25" s="1211">
        <v>1176170</v>
      </c>
      <c r="O25" s="1211">
        <v>1655653</v>
      </c>
      <c r="P25" s="1211">
        <v>3076784</v>
      </c>
      <c r="Q25" s="1210">
        <v>4732437</v>
      </c>
      <c r="R25" s="1210">
        <v>0</v>
      </c>
      <c r="S25" s="1210">
        <v>0</v>
      </c>
      <c r="T25" s="1212">
        <v>0</v>
      </c>
      <c r="U25" s="67">
        <v>16</v>
      </c>
    </row>
    <row r="26" spans="1:21" s="101" customFormat="1" ht="23.1" customHeight="1">
      <c r="A26" s="66">
        <v>17</v>
      </c>
      <c r="B26" s="65" t="s">
        <v>1078</v>
      </c>
      <c r="C26" s="1244">
        <v>79828107</v>
      </c>
      <c r="D26" s="1209">
        <v>23635581</v>
      </c>
      <c r="E26" s="1209">
        <v>103463688</v>
      </c>
      <c r="F26" s="1209">
        <v>78394536</v>
      </c>
      <c r="G26" s="1209">
        <v>6814915</v>
      </c>
      <c r="H26" s="1209">
        <v>85209451</v>
      </c>
      <c r="I26" s="1210">
        <v>0</v>
      </c>
      <c r="J26" s="1210">
        <v>0</v>
      </c>
      <c r="K26" s="1209">
        <v>0</v>
      </c>
      <c r="L26" s="1209">
        <v>0</v>
      </c>
      <c r="M26" s="1209">
        <v>330054</v>
      </c>
      <c r="N26" s="1211">
        <v>330054</v>
      </c>
      <c r="O26" s="1211">
        <v>1433571</v>
      </c>
      <c r="P26" s="1211">
        <v>16490612</v>
      </c>
      <c r="Q26" s="1210">
        <v>17924183</v>
      </c>
      <c r="R26" s="1210">
        <v>0</v>
      </c>
      <c r="S26" s="1210">
        <v>0</v>
      </c>
      <c r="T26" s="1212">
        <v>0</v>
      </c>
      <c r="U26" s="67">
        <v>17</v>
      </c>
    </row>
    <row r="27" spans="1:21" s="101" customFormat="1" ht="23.1" customHeight="1">
      <c r="A27" s="66">
        <v>18</v>
      </c>
      <c r="B27" s="65" t="s">
        <v>1079</v>
      </c>
      <c r="C27" s="1245">
        <v>105066424</v>
      </c>
      <c r="D27" s="1214">
        <v>74529668</v>
      </c>
      <c r="E27" s="1214">
        <v>179596092</v>
      </c>
      <c r="F27" s="1214">
        <v>97457236</v>
      </c>
      <c r="G27" s="1214">
        <v>15169242</v>
      </c>
      <c r="H27" s="1214">
        <v>112626478</v>
      </c>
      <c r="I27" s="1215">
        <v>127247</v>
      </c>
      <c r="J27" s="1215">
        <v>41036</v>
      </c>
      <c r="K27" s="1214">
        <v>168283</v>
      </c>
      <c r="L27" s="1214">
        <v>14455</v>
      </c>
      <c r="M27" s="1214">
        <v>7361084</v>
      </c>
      <c r="N27" s="1216">
        <v>7375539</v>
      </c>
      <c r="O27" s="1216">
        <v>7594733</v>
      </c>
      <c r="P27" s="1216">
        <v>51999342</v>
      </c>
      <c r="Q27" s="1215">
        <v>59594075</v>
      </c>
      <c r="R27" s="1215">
        <v>0</v>
      </c>
      <c r="S27" s="1215">
        <v>0</v>
      </c>
      <c r="T27" s="1217">
        <v>0</v>
      </c>
      <c r="U27" s="67">
        <v>18</v>
      </c>
    </row>
    <row r="28" spans="1:21" s="101" customFormat="1" ht="23.1" customHeight="1">
      <c r="A28" s="72">
        <v>19</v>
      </c>
      <c r="B28" s="62" t="s">
        <v>1080</v>
      </c>
      <c r="C28" s="1246">
        <v>118685702</v>
      </c>
      <c r="D28" s="1219">
        <v>22630641</v>
      </c>
      <c r="E28" s="1219">
        <v>141316343</v>
      </c>
      <c r="F28" s="1219">
        <v>115446260</v>
      </c>
      <c r="G28" s="1219">
        <v>8610323</v>
      </c>
      <c r="H28" s="1219">
        <v>124056583</v>
      </c>
      <c r="I28" s="1220">
        <v>88562</v>
      </c>
      <c r="J28" s="1220">
        <v>0</v>
      </c>
      <c r="K28" s="1219">
        <v>88562</v>
      </c>
      <c r="L28" s="1219">
        <v>3000</v>
      </c>
      <c r="M28" s="1219">
        <v>2223200</v>
      </c>
      <c r="N28" s="1221">
        <v>2226200</v>
      </c>
      <c r="O28" s="1221">
        <v>3236442</v>
      </c>
      <c r="P28" s="1221">
        <v>11797118</v>
      </c>
      <c r="Q28" s="1220">
        <v>15033560</v>
      </c>
      <c r="R28" s="1220">
        <v>0</v>
      </c>
      <c r="S28" s="1220">
        <v>0</v>
      </c>
      <c r="T28" s="1222">
        <v>0</v>
      </c>
      <c r="U28" s="73">
        <v>19</v>
      </c>
    </row>
    <row r="29" spans="1:21" s="101" customFormat="1" ht="23.1" customHeight="1">
      <c r="A29" s="66">
        <v>21</v>
      </c>
      <c r="B29" s="65" t="s">
        <v>1081</v>
      </c>
      <c r="C29" s="1244">
        <v>89088088</v>
      </c>
      <c r="D29" s="1209">
        <v>12533386</v>
      </c>
      <c r="E29" s="1209">
        <v>101621474</v>
      </c>
      <c r="F29" s="1209">
        <v>87983765</v>
      </c>
      <c r="G29" s="1209">
        <v>2573306</v>
      </c>
      <c r="H29" s="1209">
        <v>90557071</v>
      </c>
      <c r="I29" s="1210">
        <v>302530</v>
      </c>
      <c r="J29" s="1210">
        <v>720</v>
      </c>
      <c r="K29" s="1209">
        <v>303250</v>
      </c>
      <c r="L29" s="1209">
        <v>22470</v>
      </c>
      <c r="M29" s="1209">
        <v>2030361</v>
      </c>
      <c r="N29" s="1211">
        <v>2052831</v>
      </c>
      <c r="O29" s="1211">
        <v>1081853</v>
      </c>
      <c r="P29" s="1211">
        <v>7929719</v>
      </c>
      <c r="Q29" s="1210">
        <v>9011572</v>
      </c>
      <c r="R29" s="1210">
        <v>0</v>
      </c>
      <c r="S29" s="1210">
        <v>0</v>
      </c>
      <c r="T29" s="1212">
        <v>0</v>
      </c>
      <c r="U29" s="67">
        <v>21</v>
      </c>
    </row>
    <row r="30" spans="1:21" s="101" customFormat="1" ht="23.1" customHeight="1">
      <c r="A30" s="66">
        <v>22</v>
      </c>
      <c r="B30" s="65" t="s">
        <v>1082</v>
      </c>
      <c r="C30" s="1244">
        <v>166481909</v>
      </c>
      <c r="D30" s="1209">
        <v>174971395</v>
      </c>
      <c r="E30" s="1209">
        <v>341453304</v>
      </c>
      <c r="F30" s="1209">
        <v>151357828</v>
      </c>
      <c r="G30" s="1209">
        <v>24969897</v>
      </c>
      <c r="H30" s="1209">
        <v>176327725</v>
      </c>
      <c r="I30" s="1210">
        <v>178422</v>
      </c>
      <c r="J30" s="1210">
        <v>8538</v>
      </c>
      <c r="K30" s="1209">
        <v>186960</v>
      </c>
      <c r="L30" s="1209">
        <v>3280</v>
      </c>
      <c r="M30" s="1209">
        <v>22036202</v>
      </c>
      <c r="N30" s="1211">
        <v>22039482</v>
      </c>
      <c r="O30" s="1211">
        <v>15120801</v>
      </c>
      <c r="P30" s="1211">
        <v>127965296</v>
      </c>
      <c r="Q30" s="1210">
        <v>143086097</v>
      </c>
      <c r="R30" s="1210">
        <v>0</v>
      </c>
      <c r="S30" s="1210">
        <v>0</v>
      </c>
      <c r="T30" s="1212">
        <v>0</v>
      </c>
      <c r="U30" s="67">
        <v>22</v>
      </c>
    </row>
    <row r="31" spans="1:21" s="101" customFormat="1" ht="23.1" customHeight="1">
      <c r="A31" s="66">
        <v>23</v>
      </c>
      <c r="B31" s="65" t="s">
        <v>1083</v>
      </c>
      <c r="C31" s="1244">
        <v>30830506</v>
      </c>
      <c r="D31" s="1209">
        <v>20149593</v>
      </c>
      <c r="E31" s="1209">
        <v>50980099</v>
      </c>
      <c r="F31" s="1209">
        <v>30296093</v>
      </c>
      <c r="G31" s="1209">
        <v>6368607</v>
      </c>
      <c r="H31" s="1209">
        <v>36664700</v>
      </c>
      <c r="I31" s="1210">
        <v>9960</v>
      </c>
      <c r="J31" s="1210">
        <v>0</v>
      </c>
      <c r="K31" s="1209">
        <v>9960</v>
      </c>
      <c r="L31" s="1209">
        <v>0</v>
      </c>
      <c r="M31" s="1209">
        <v>1871141</v>
      </c>
      <c r="N31" s="1211">
        <v>1871141</v>
      </c>
      <c r="O31" s="1211">
        <v>534413</v>
      </c>
      <c r="P31" s="1211">
        <v>11909845</v>
      </c>
      <c r="Q31" s="1210">
        <v>12444258</v>
      </c>
      <c r="R31" s="1210">
        <v>0</v>
      </c>
      <c r="S31" s="1210">
        <v>0</v>
      </c>
      <c r="T31" s="1212">
        <v>0</v>
      </c>
      <c r="U31" s="67">
        <v>23</v>
      </c>
    </row>
    <row r="32" spans="1:21" s="101" customFormat="1" ht="23.1" customHeight="1">
      <c r="A32" s="66">
        <v>24</v>
      </c>
      <c r="B32" s="65" t="s">
        <v>1084</v>
      </c>
      <c r="C32" s="1245">
        <v>41444104</v>
      </c>
      <c r="D32" s="1214">
        <v>21335804</v>
      </c>
      <c r="E32" s="1214">
        <v>62779908</v>
      </c>
      <c r="F32" s="1214">
        <v>40621020</v>
      </c>
      <c r="G32" s="1214">
        <v>4345715</v>
      </c>
      <c r="H32" s="1214">
        <v>44966735</v>
      </c>
      <c r="I32" s="1215">
        <v>40800</v>
      </c>
      <c r="J32" s="1215">
        <v>0</v>
      </c>
      <c r="K32" s="1214">
        <v>40800</v>
      </c>
      <c r="L32" s="1214">
        <v>0</v>
      </c>
      <c r="M32" s="1214">
        <v>4334509</v>
      </c>
      <c r="N32" s="1216">
        <v>4334509</v>
      </c>
      <c r="O32" s="1216">
        <v>823084</v>
      </c>
      <c r="P32" s="1216">
        <v>12655580</v>
      </c>
      <c r="Q32" s="1215">
        <v>13478664</v>
      </c>
      <c r="R32" s="1215">
        <v>0</v>
      </c>
      <c r="S32" s="1215">
        <v>0</v>
      </c>
      <c r="T32" s="1217">
        <v>0</v>
      </c>
      <c r="U32" s="67">
        <v>24</v>
      </c>
    </row>
    <row r="33" spans="1:21" s="101" customFormat="1" ht="23.1" customHeight="1">
      <c r="A33" s="70">
        <v>25</v>
      </c>
      <c r="B33" s="62" t="s">
        <v>1085</v>
      </c>
      <c r="C33" s="1246">
        <v>112042220</v>
      </c>
      <c r="D33" s="1219">
        <v>25483994</v>
      </c>
      <c r="E33" s="1219">
        <v>137526214</v>
      </c>
      <c r="F33" s="1219">
        <v>109325894</v>
      </c>
      <c r="G33" s="1219">
        <v>7920155</v>
      </c>
      <c r="H33" s="1219">
        <v>117246049</v>
      </c>
      <c r="I33" s="1220">
        <v>9664</v>
      </c>
      <c r="J33" s="1220">
        <v>0</v>
      </c>
      <c r="K33" s="1219">
        <v>9664</v>
      </c>
      <c r="L33" s="1219">
        <v>0</v>
      </c>
      <c r="M33" s="1219">
        <v>1285908</v>
      </c>
      <c r="N33" s="1221">
        <v>1285908</v>
      </c>
      <c r="O33" s="1221">
        <v>2716326</v>
      </c>
      <c r="P33" s="1221">
        <v>16277931</v>
      </c>
      <c r="Q33" s="1220">
        <v>18994257</v>
      </c>
      <c r="R33" s="1220">
        <v>0</v>
      </c>
      <c r="S33" s="1220">
        <v>0</v>
      </c>
      <c r="T33" s="1222">
        <v>0</v>
      </c>
      <c r="U33" s="71">
        <v>25</v>
      </c>
    </row>
    <row r="34" spans="1:21" s="101" customFormat="1" ht="23.1" customHeight="1">
      <c r="A34" s="66">
        <v>27</v>
      </c>
      <c r="B34" s="65" t="s">
        <v>1086</v>
      </c>
      <c r="C34" s="1244">
        <v>64223306</v>
      </c>
      <c r="D34" s="1209">
        <v>27940908</v>
      </c>
      <c r="E34" s="1209">
        <v>92164214</v>
      </c>
      <c r="F34" s="1209">
        <v>62614391</v>
      </c>
      <c r="G34" s="1209">
        <v>5637584</v>
      </c>
      <c r="H34" s="1209">
        <v>68251975</v>
      </c>
      <c r="I34" s="1210">
        <v>4367</v>
      </c>
      <c r="J34" s="1210">
        <v>0</v>
      </c>
      <c r="K34" s="1209">
        <v>4367</v>
      </c>
      <c r="L34" s="1209">
        <v>0</v>
      </c>
      <c r="M34" s="1209">
        <v>6188921</v>
      </c>
      <c r="N34" s="1211">
        <v>6188921</v>
      </c>
      <c r="O34" s="1211">
        <v>1608915</v>
      </c>
      <c r="P34" s="1211">
        <v>16114403</v>
      </c>
      <c r="Q34" s="1210">
        <v>17723318</v>
      </c>
      <c r="R34" s="1210">
        <v>0</v>
      </c>
      <c r="S34" s="1210">
        <v>0</v>
      </c>
      <c r="T34" s="1212">
        <v>0</v>
      </c>
      <c r="U34" s="67">
        <v>27</v>
      </c>
    </row>
    <row r="35" spans="1:21" s="101" customFormat="1" ht="23.1" customHeight="1">
      <c r="A35" s="66">
        <v>28</v>
      </c>
      <c r="B35" s="65" t="s">
        <v>1087</v>
      </c>
      <c r="C35" s="1244">
        <v>34207580</v>
      </c>
      <c r="D35" s="1209">
        <v>10873177</v>
      </c>
      <c r="E35" s="1209">
        <v>45080757</v>
      </c>
      <c r="F35" s="1209">
        <v>32985563</v>
      </c>
      <c r="G35" s="1209">
        <v>1643746</v>
      </c>
      <c r="H35" s="1209">
        <v>34629309</v>
      </c>
      <c r="I35" s="1210">
        <v>0</v>
      </c>
      <c r="J35" s="1210">
        <v>0</v>
      </c>
      <c r="K35" s="1209">
        <v>0</v>
      </c>
      <c r="L35" s="1209">
        <v>0</v>
      </c>
      <c r="M35" s="1209">
        <v>663855</v>
      </c>
      <c r="N35" s="1211">
        <v>663855</v>
      </c>
      <c r="O35" s="1211">
        <v>1222017</v>
      </c>
      <c r="P35" s="1211">
        <v>8565576</v>
      </c>
      <c r="Q35" s="1210">
        <v>9787593</v>
      </c>
      <c r="R35" s="1210">
        <v>0</v>
      </c>
      <c r="S35" s="1210">
        <v>0</v>
      </c>
      <c r="T35" s="1212">
        <v>0</v>
      </c>
      <c r="U35" s="67">
        <v>28</v>
      </c>
    </row>
    <row r="36" spans="1:21" s="101" customFormat="1" ht="23.1" customHeight="1">
      <c r="A36" s="66">
        <v>29</v>
      </c>
      <c r="B36" s="65" t="s">
        <v>1088</v>
      </c>
      <c r="C36" s="1244">
        <v>36207559</v>
      </c>
      <c r="D36" s="1209">
        <v>22810684</v>
      </c>
      <c r="E36" s="1209">
        <v>59018243</v>
      </c>
      <c r="F36" s="1209">
        <v>35092830</v>
      </c>
      <c r="G36" s="1209">
        <v>1944643</v>
      </c>
      <c r="H36" s="1209">
        <v>37037473</v>
      </c>
      <c r="I36" s="1210">
        <v>5139</v>
      </c>
      <c r="J36" s="1210">
        <v>0</v>
      </c>
      <c r="K36" s="1209">
        <v>5139</v>
      </c>
      <c r="L36" s="1209">
        <v>0</v>
      </c>
      <c r="M36" s="1209">
        <v>2425475</v>
      </c>
      <c r="N36" s="1211">
        <v>2425475</v>
      </c>
      <c r="O36" s="1211">
        <v>1114729</v>
      </c>
      <c r="P36" s="1211">
        <v>18440566</v>
      </c>
      <c r="Q36" s="1210">
        <v>19555295</v>
      </c>
      <c r="R36" s="1210">
        <v>0</v>
      </c>
      <c r="S36" s="1210">
        <v>0</v>
      </c>
      <c r="T36" s="1212">
        <v>0</v>
      </c>
      <c r="U36" s="67">
        <v>29</v>
      </c>
    </row>
    <row r="37" spans="1:21" s="101" customFormat="1" ht="23.1" customHeight="1">
      <c r="A37" s="66">
        <v>30</v>
      </c>
      <c r="B37" s="65" t="s">
        <v>1089</v>
      </c>
      <c r="C37" s="1245">
        <v>81872084</v>
      </c>
      <c r="D37" s="1214">
        <v>33398109</v>
      </c>
      <c r="E37" s="1214">
        <v>115270193</v>
      </c>
      <c r="F37" s="1214">
        <v>80061411</v>
      </c>
      <c r="G37" s="1214">
        <v>10088679</v>
      </c>
      <c r="H37" s="1214">
        <v>90150090</v>
      </c>
      <c r="I37" s="1215">
        <v>5000</v>
      </c>
      <c r="J37" s="1215">
        <v>55859</v>
      </c>
      <c r="K37" s="1214">
        <v>60859</v>
      </c>
      <c r="L37" s="1214">
        <v>0</v>
      </c>
      <c r="M37" s="1214">
        <v>4469918</v>
      </c>
      <c r="N37" s="1216">
        <v>4469918</v>
      </c>
      <c r="O37" s="1216">
        <v>1810673</v>
      </c>
      <c r="P37" s="1216">
        <v>18839512</v>
      </c>
      <c r="Q37" s="1215">
        <v>20650185</v>
      </c>
      <c r="R37" s="1215">
        <v>0</v>
      </c>
      <c r="S37" s="1215">
        <v>0</v>
      </c>
      <c r="T37" s="1217">
        <v>0</v>
      </c>
      <c r="U37" s="67">
        <v>30</v>
      </c>
    </row>
    <row r="38" spans="1:21" s="101" customFormat="1" ht="23.1" customHeight="1">
      <c r="A38" s="70">
        <v>31</v>
      </c>
      <c r="B38" s="62" t="s">
        <v>1090</v>
      </c>
      <c r="C38" s="1246">
        <v>19659056</v>
      </c>
      <c r="D38" s="1219">
        <v>7166090</v>
      </c>
      <c r="E38" s="1219">
        <v>26825146</v>
      </c>
      <c r="F38" s="1219">
        <v>19488098</v>
      </c>
      <c r="G38" s="1219">
        <v>885595</v>
      </c>
      <c r="H38" s="1219">
        <v>20373693</v>
      </c>
      <c r="I38" s="1220">
        <v>0</v>
      </c>
      <c r="J38" s="1220">
        <v>0</v>
      </c>
      <c r="K38" s="1219">
        <v>0</v>
      </c>
      <c r="L38" s="1219">
        <v>0</v>
      </c>
      <c r="M38" s="1219">
        <v>264004</v>
      </c>
      <c r="N38" s="1221">
        <v>264004</v>
      </c>
      <c r="O38" s="1221">
        <v>170958</v>
      </c>
      <c r="P38" s="1221">
        <v>6016491</v>
      </c>
      <c r="Q38" s="1220">
        <v>6187449</v>
      </c>
      <c r="R38" s="1220">
        <v>0</v>
      </c>
      <c r="S38" s="1220">
        <v>0</v>
      </c>
      <c r="T38" s="1222">
        <v>0</v>
      </c>
      <c r="U38" s="71">
        <v>31</v>
      </c>
    </row>
    <row r="39" spans="1:21" s="101" customFormat="1" ht="23.1" customHeight="1">
      <c r="A39" s="66">
        <v>32</v>
      </c>
      <c r="B39" s="65" t="s">
        <v>1091</v>
      </c>
      <c r="C39" s="1244">
        <v>114317943</v>
      </c>
      <c r="D39" s="1209">
        <v>114895773</v>
      </c>
      <c r="E39" s="1209">
        <v>229213716</v>
      </c>
      <c r="F39" s="1209">
        <v>112436689</v>
      </c>
      <c r="G39" s="1209">
        <v>11812654</v>
      </c>
      <c r="H39" s="1209">
        <v>124249343</v>
      </c>
      <c r="I39" s="1210">
        <v>40111</v>
      </c>
      <c r="J39" s="1210">
        <v>0</v>
      </c>
      <c r="K39" s="1209">
        <v>40111</v>
      </c>
      <c r="L39" s="1209">
        <v>2200</v>
      </c>
      <c r="M39" s="1209">
        <v>3685851</v>
      </c>
      <c r="N39" s="1211">
        <v>3688051</v>
      </c>
      <c r="O39" s="1211">
        <v>1879054</v>
      </c>
      <c r="P39" s="1211">
        <v>99397268</v>
      </c>
      <c r="Q39" s="1210">
        <v>101276322</v>
      </c>
      <c r="R39" s="1210">
        <v>0</v>
      </c>
      <c r="S39" s="1210">
        <v>0</v>
      </c>
      <c r="T39" s="1212">
        <v>0</v>
      </c>
      <c r="U39" s="67">
        <v>32</v>
      </c>
    </row>
    <row r="40" spans="1:21" s="101" customFormat="1" ht="23.1" customHeight="1">
      <c r="A40" s="66">
        <v>33</v>
      </c>
      <c r="B40" s="65" t="s">
        <v>1092</v>
      </c>
      <c r="C40" s="1244">
        <v>36645554</v>
      </c>
      <c r="D40" s="1209">
        <v>15816531</v>
      </c>
      <c r="E40" s="1209">
        <v>52462085</v>
      </c>
      <c r="F40" s="1209">
        <v>36118764</v>
      </c>
      <c r="G40" s="1209">
        <v>2299966</v>
      </c>
      <c r="H40" s="1209">
        <v>38418730</v>
      </c>
      <c r="I40" s="1210">
        <v>0</v>
      </c>
      <c r="J40" s="1210">
        <v>0</v>
      </c>
      <c r="K40" s="1209">
        <v>0</v>
      </c>
      <c r="L40" s="1209">
        <v>0</v>
      </c>
      <c r="M40" s="1209">
        <v>524767</v>
      </c>
      <c r="N40" s="1211">
        <v>524767</v>
      </c>
      <c r="O40" s="1211">
        <v>526790</v>
      </c>
      <c r="P40" s="1211">
        <v>12991798</v>
      </c>
      <c r="Q40" s="1210">
        <v>13518588</v>
      </c>
      <c r="R40" s="1210">
        <v>0</v>
      </c>
      <c r="S40" s="1210">
        <v>0</v>
      </c>
      <c r="T40" s="1212">
        <v>0</v>
      </c>
      <c r="U40" s="67">
        <v>33</v>
      </c>
    </row>
    <row r="41" spans="1:21" s="101" customFormat="1" ht="23.1" customHeight="1">
      <c r="A41" s="66">
        <v>34</v>
      </c>
      <c r="B41" s="65" t="s">
        <v>1093</v>
      </c>
      <c r="C41" s="1244">
        <v>40458624</v>
      </c>
      <c r="D41" s="1209">
        <v>17757945</v>
      </c>
      <c r="E41" s="1209">
        <v>58216569</v>
      </c>
      <c r="F41" s="1209">
        <v>39039684</v>
      </c>
      <c r="G41" s="1209">
        <v>6455545</v>
      </c>
      <c r="H41" s="1209">
        <v>45495229</v>
      </c>
      <c r="I41" s="1210">
        <v>13398</v>
      </c>
      <c r="J41" s="1210">
        <v>13</v>
      </c>
      <c r="K41" s="1209">
        <v>13411</v>
      </c>
      <c r="L41" s="1209">
        <v>292045</v>
      </c>
      <c r="M41" s="1209">
        <v>3071215</v>
      </c>
      <c r="N41" s="1211">
        <v>3363260</v>
      </c>
      <c r="O41" s="1211">
        <v>1126895</v>
      </c>
      <c r="P41" s="1211">
        <v>8231185</v>
      </c>
      <c r="Q41" s="1210">
        <v>9358080</v>
      </c>
      <c r="R41" s="1210">
        <v>0</v>
      </c>
      <c r="S41" s="1210">
        <v>0</v>
      </c>
      <c r="T41" s="1212">
        <v>0</v>
      </c>
      <c r="U41" s="67">
        <v>34</v>
      </c>
    </row>
    <row r="42" spans="1:21" s="101" customFormat="1" ht="23.1" customHeight="1">
      <c r="A42" s="66">
        <v>35</v>
      </c>
      <c r="B42" s="65" t="s">
        <v>1094</v>
      </c>
      <c r="C42" s="1245">
        <v>52989001</v>
      </c>
      <c r="D42" s="1214">
        <v>9584391</v>
      </c>
      <c r="E42" s="1214">
        <v>62573392</v>
      </c>
      <c r="F42" s="1214">
        <v>50859856</v>
      </c>
      <c r="G42" s="1214">
        <v>4903356</v>
      </c>
      <c r="H42" s="1214">
        <v>55763212</v>
      </c>
      <c r="I42" s="1215">
        <v>0</v>
      </c>
      <c r="J42" s="1215">
        <v>0</v>
      </c>
      <c r="K42" s="1214">
        <v>0</v>
      </c>
      <c r="L42" s="1214">
        <v>0</v>
      </c>
      <c r="M42" s="1214">
        <v>1272795</v>
      </c>
      <c r="N42" s="1216">
        <v>1272795</v>
      </c>
      <c r="O42" s="1216">
        <v>2129145</v>
      </c>
      <c r="P42" s="1216">
        <v>3408240</v>
      </c>
      <c r="Q42" s="1215">
        <v>5537385</v>
      </c>
      <c r="R42" s="1215">
        <v>0</v>
      </c>
      <c r="S42" s="1215">
        <v>0</v>
      </c>
      <c r="T42" s="1217">
        <v>0</v>
      </c>
      <c r="U42" s="67">
        <v>35</v>
      </c>
    </row>
    <row r="43" spans="1:21" s="101" customFormat="1" ht="23.1" customHeight="1">
      <c r="A43" s="72">
        <v>36</v>
      </c>
      <c r="B43" s="62" t="s">
        <v>1095</v>
      </c>
      <c r="C43" s="1246">
        <v>46074825</v>
      </c>
      <c r="D43" s="1219">
        <v>24415087</v>
      </c>
      <c r="E43" s="1219">
        <v>70489912</v>
      </c>
      <c r="F43" s="1219">
        <v>44995443</v>
      </c>
      <c r="G43" s="1219">
        <v>4155955</v>
      </c>
      <c r="H43" s="1219">
        <v>49151398</v>
      </c>
      <c r="I43" s="1220">
        <v>14877</v>
      </c>
      <c r="J43" s="1220">
        <v>0</v>
      </c>
      <c r="K43" s="1219">
        <v>14877</v>
      </c>
      <c r="L43" s="1219">
        <v>112400</v>
      </c>
      <c r="M43" s="1219">
        <v>7748599</v>
      </c>
      <c r="N43" s="1221">
        <v>7860999</v>
      </c>
      <c r="O43" s="1221">
        <v>966982</v>
      </c>
      <c r="P43" s="1221">
        <v>12510533</v>
      </c>
      <c r="Q43" s="1220">
        <v>13477515</v>
      </c>
      <c r="R43" s="1220">
        <v>0</v>
      </c>
      <c r="S43" s="1220">
        <v>0</v>
      </c>
      <c r="T43" s="1222">
        <v>0</v>
      </c>
      <c r="U43" s="73">
        <v>36</v>
      </c>
    </row>
    <row r="44" spans="1:21" s="101" customFormat="1" ht="23.1" customHeight="1">
      <c r="A44" s="66">
        <v>37</v>
      </c>
      <c r="B44" s="65" t="s">
        <v>1096</v>
      </c>
      <c r="C44" s="1244">
        <v>86587904</v>
      </c>
      <c r="D44" s="1209">
        <v>28325309</v>
      </c>
      <c r="E44" s="1209">
        <v>114913213</v>
      </c>
      <c r="F44" s="1209">
        <v>83459957</v>
      </c>
      <c r="G44" s="1209">
        <v>6789774</v>
      </c>
      <c r="H44" s="1209">
        <v>90249731</v>
      </c>
      <c r="I44" s="1210">
        <v>22624</v>
      </c>
      <c r="J44" s="1210">
        <v>0</v>
      </c>
      <c r="K44" s="1209">
        <v>22624</v>
      </c>
      <c r="L44" s="1209">
        <v>0</v>
      </c>
      <c r="M44" s="1209">
        <v>4994096</v>
      </c>
      <c r="N44" s="1211">
        <v>4994096</v>
      </c>
      <c r="O44" s="1211">
        <v>3127947</v>
      </c>
      <c r="P44" s="1211">
        <v>16541439</v>
      </c>
      <c r="Q44" s="1210">
        <v>19669386</v>
      </c>
      <c r="R44" s="1210">
        <v>0</v>
      </c>
      <c r="S44" s="1210">
        <v>0</v>
      </c>
      <c r="T44" s="1212">
        <v>0</v>
      </c>
      <c r="U44" s="67">
        <v>37</v>
      </c>
    </row>
    <row r="45" spans="1:21" s="101" customFormat="1" ht="23.1" customHeight="1">
      <c r="A45" s="66">
        <v>38</v>
      </c>
      <c r="B45" s="65" t="s">
        <v>1097</v>
      </c>
      <c r="C45" s="1244">
        <v>42222545</v>
      </c>
      <c r="D45" s="1209">
        <v>15557693</v>
      </c>
      <c r="E45" s="1209">
        <v>57780238</v>
      </c>
      <c r="F45" s="1209">
        <v>41366636</v>
      </c>
      <c r="G45" s="1209">
        <v>2717146</v>
      </c>
      <c r="H45" s="1209">
        <v>44083782</v>
      </c>
      <c r="I45" s="1210">
        <v>0</v>
      </c>
      <c r="J45" s="1210">
        <v>0</v>
      </c>
      <c r="K45" s="1209">
        <v>0</v>
      </c>
      <c r="L45" s="1209">
        <v>0</v>
      </c>
      <c r="M45" s="1209">
        <v>2147648</v>
      </c>
      <c r="N45" s="1211">
        <v>2147648</v>
      </c>
      <c r="O45" s="1211">
        <v>855909</v>
      </c>
      <c r="P45" s="1211">
        <v>10692899</v>
      </c>
      <c r="Q45" s="1210">
        <v>11548808</v>
      </c>
      <c r="R45" s="1210">
        <v>0</v>
      </c>
      <c r="S45" s="1210">
        <v>0</v>
      </c>
      <c r="T45" s="1212">
        <v>0</v>
      </c>
      <c r="U45" s="67">
        <v>38</v>
      </c>
    </row>
    <row r="46" spans="1:21" s="101" customFormat="1" ht="23.1" customHeight="1">
      <c r="A46" s="66">
        <v>39</v>
      </c>
      <c r="B46" s="65" t="s">
        <v>1098</v>
      </c>
      <c r="C46" s="1244">
        <v>22953712</v>
      </c>
      <c r="D46" s="1209">
        <v>6542005</v>
      </c>
      <c r="E46" s="1209">
        <v>29495717</v>
      </c>
      <c r="F46" s="1209">
        <v>22582607</v>
      </c>
      <c r="G46" s="1209">
        <v>1536582</v>
      </c>
      <c r="H46" s="1209">
        <v>24119189</v>
      </c>
      <c r="I46" s="1210">
        <v>0</v>
      </c>
      <c r="J46" s="1210">
        <v>0</v>
      </c>
      <c r="K46" s="1209">
        <v>0</v>
      </c>
      <c r="L46" s="1209">
        <v>0</v>
      </c>
      <c r="M46" s="1209">
        <v>1563888</v>
      </c>
      <c r="N46" s="1211">
        <v>1563888</v>
      </c>
      <c r="O46" s="1211">
        <v>371105</v>
      </c>
      <c r="P46" s="1211">
        <v>3441535</v>
      </c>
      <c r="Q46" s="1210">
        <v>3812640</v>
      </c>
      <c r="R46" s="1210">
        <v>0</v>
      </c>
      <c r="S46" s="1210">
        <v>0</v>
      </c>
      <c r="T46" s="1212">
        <v>0</v>
      </c>
      <c r="U46" s="67">
        <v>39</v>
      </c>
    </row>
    <row r="47" spans="1:21" s="101" customFormat="1" ht="23.1" customHeight="1">
      <c r="A47" s="66">
        <v>42</v>
      </c>
      <c r="B47" s="65" t="s">
        <v>1099</v>
      </c>
      <c r="C47" s="1245">
        <v>23503797</v>
      </c>
      <c r="D47" s="1214">
        <v>4178209</v>
      </c>
      <c r="E47" s="1214">
        <v>27682006</v>
      </c>
      <c r="F47" s="1214">
        <v>22700297</v>
      </c>
      <c r="G47" s="1214">
        <v>1416466</v>
      </c>
      <c r="H47" s="1214">
        <v>24116763</v>
      </c>
      <c r="I47" s="1215">
        <v>0</v>
      </c>
      <c r="J47" s="1215">
        <v>0</v>
      </c>
      <c r="K47" s="1214">
        <v>0</v>
      </c>
      <c r="L47" s="1214">
        <v>0</v>
      </c>
      <c r="M47" s="1214">
        <v>2038439</v>
      </c>
      <c r="N47" s="1216">
        <v>2038439</v>
      </c>
      <c r="O47" s="1216">
        <v>803500</v>
      </c>
      <c r="P47" s="1216">
        <v>723304</v>
      </c>
      <c r="Q47" s="1215">
        <v>1526804</v>
      </c>
      <c r="R47" s="1215">
        <v>0</v>
      </c>
      <c r="S47" s="1215">
        <v>0</v>
      </c>
      <c r="T47" s="1217">
        <v>0</v>
      </c>
      <c r="U47" s="67">
        <v>42</v>
      </c>
    </row>
    <row r="48" spans="1:21" s="101" customFormat="1" ht="23.1" customHeight="1">
      <c r="A48" s="72">
        <v>43</v>
      </c>
      <c r="B48" s="62" t="s">
        <v>1100</v>
      </c>
      <c r="C48" s="1246">
        <v>66930059</v>
      </c>
      <c r="D48" s="1219">
        <v>17242473</v>
      </c>
      <c r="E48" s="1219">
        <v>84172532</v>
      </c>
      <c r="F48" s="1219">
        <v>63660266</v>
      </c>
      <c r="G48" s="1219">
        <v>7603175</v>
      </c>
      <c r="H48" s="1219">
        <v>71263441</v>
      </c>
      <c r="I48" s="1220">
        <v>0</v>
      </c>
      <c r="J48" s="1220">
        <v>34226</v>
      </c>
      <c r="K48" s="1219">
        <v>34226</v>
      </c>
      <c r="L48" s="1219">
        <v>0</v>
      </c>
      <c r="M48" s="1219">
        <v>1909789</v>
      </c>
      <c r="N48" s="1221">
        <v>1909789</v>
      </c>
      <c r="O48" s="1221">
        <v>3269793</v>
      </c>
      <c r="P48" s="1221">
        <v>7729509</v>
      </c>
      <c r="Q48" s="1220">
        <v>10999302</v>
      </c>
      <c r="R48" s="1220">
        <v>0</v>
      </c>
      <c r="S48" s="1220">
        <v>0</v>
      </c>
      <c r="T48" s="1222">
        <v>0</v>
      </c>
      <c r="U48" s="73">
        <v>43</v>
      </c>
    </row>
    <row r="49" spans="1:21" s="101" customFormat="1" ht="23.1" customHeight="1">
      <c r="A49" s="66">
        <v>44</v>
      </c>
      <c r="B49" s="65" t="s">
        <v>1101</v>
      </c>
      <c r="C49" s="1244">
        <v>24274313</v>
      </c>
      <c r="D49" s="1209">
        <v>4173078</v>
      </c>
      <c r="E49" s="1209">
        <v>28447391</v>
      </c>
      <c r="F49" s="1209">
        <v>23165354</v>
      </c>
      <c r="G49" s="1209">
        <v>1100105</v>
      </c>
      <c r="H49" s="1209">
        <v>24265459</v>
      </c>
      <c r="I49" s="1210">
        <v>16900</v>
      </c>
      <c r="J49" s="1210">
        <v>0</v>
      </c>
      <c r="K49" s="1209">
        <v>16900</v>
      </c>
      <c r="L49" s="1209">
        <v>0</v>
      </c>
      <c r="M49" s="1209">
        <v>26671</v>
      </c>
      <c r="N49" s="1211">
        <v>26671</v>
      </c>
      <c r="O49" s="1211">
        <v>1108959</v>
      </c>
      <c r="P49" s="1211">
        <v>3046302</v>
      </c>
      <c r="Q49" s="1210">
        <v>4155261</v>
      </c>
      <c r="R49" s="1210">
        <v>0</v>
      </c>
      <c r="S49" s="1210">
        <v>0</v>
      </c>
      <c r="T49" s="1212">
        <v>0</v>
      </c>
      <c r="U49" s="67">
        <v>44</v>
      </c>
    </row>
    <row r="50" spans="1:21" s="101" customFormat="1" ht="23.1" customHeight="1">
      <c r="A50" s="66">
        <v>45</v>
      </c>
      <c r="B50" s="65" t="s">
        <v>1102</v>
      </c>
      <c r="C50" s="1244">
        <v>15622527</v>
      </c>
      <c r="D50" s="1209">
        <v>1335829</v>
      </c>
      <c r="E50" s="1209">
        <v>16958356</v>
      </c>
      <c r="F50" s="1209">
        <v>15293427</v>
      </c>
      <c r="G50" s="1209">
        <v>221337</v>
      </c>
      <c r="H50" s="1209">
        <v>15514764</v>
      </c>
      <c r="I50" s="1210">
        <v>0</v>
      </c>
      <c r="J50" s="1210">
        <v>0</v>
      </c>
      <c r="K50" s="1209">
        <v>0</v>
      </c>
      <c r="L50" s="1209">
        <v>0</v>
      </c>
      <c r="M50" s="1209">
        <v>0</v>
      </c>
      <c r="N50" s="1211">
        <v>0</v>
      </c>
      <c r="O50" s="1211">
        <v>329100</v>
      </c>
      <c r="P50" s="1211">
        <v>1114492</v>
      </c>
      <c r="Q50" s="1210">
        <v>1443592</v>
      </c>
      <c r="R50" s="1210">
        <v>0</v>
      </c>
      <c r="S50" s="1210">
        <v>0</v>
      </c>
      <c r="T50" s="1212">
        <v>0</v>
      </c>
      <c r="U50" s="67">
        <v>45</v>
      </c>
    </row>
    <row r="51" spans="1:21" s="101" customFormat="1" ht="23.1" customHeight="1">
      <c r="A51" s="66">
        <v>46</v>
      </c>
      <c r="B51" s="65" t="s">
        <v>1103</v>
      </c>
      <c r="C51" s="1244">
        <v>42673842</v>
      </c>
      <c r="D51" s="1209">
        <v>16564606</v>
      </c>
      <c r="E51" s="1209">
        <v>59238448</v>
      </c>
      <c r="F51" s="1209">
        <v>41421487</v>
      </c>
      <c r="G51" s="1209">
        <v>4981849</v>
      </c>
      <c r="H51" s="1209">
        <v>46403336</v>
      </c>
      <c r="I51" s="1210">
        <v>0</v>
      </c>
      <c r="J51" s="1210">
        <v>0</v>
      </c>
      <c r="K51" s="1209">
        <v>0</v>
      </c>
      <c r="L51" s="1209">
        <v>0</v>
      </c>
      <c r="M51" s="1209">
        <v>3724559</v>
      </c>
      <c r="N51" s="1211">
        <v>3724559</v>
      </c>
      <c r="O51" s="1211">
        <v>1252355</v>
      </c>
      <c r="P51" s="1211">
        <v>7858198</v>
      </c>
      <c r="Q51" s="1210">
        <v>9110553</v>
      </c>
      <c r="R51" s="1210">
        <v>0</v>
      </c>
      <c r="S51" s="1210">
        <v>0</v>
      </c>
      <c r="T51" s="1212">
        <v>0</v>
      </c>
      <c r="U51" s="67">
        <v>46</v>
      </c>
    </row>
    <row r="52" spans="1:21" s="101" customFormat="1" ht="23.1" customHeight="1">
      <c r="A52" s="66">
        <v>47</v>
      </c>
      <c r="B52" s="65" t="s">
        <v>1104</v>
      </c>
      <c r="C52" s="1245">
        <v>39618234</v>
      </c>
      <c r="D52" s="1214">
        <v>8307711</v>
      </c>
      <c r="E52" s="1214">
        <v>47925945</v>
      </c>
      <c r="F52" s="1214">
        <v>39185637</v>
      </c>
      <c r="G52" s="1214">
        <v>2417958</v>
      </c>
      <c r="H52" s="1214">
        <v>41603595</v>
      </c>
      <c r="I52" s="1215">
        <v>1900</v>
      </c>
      <c r="J52" s="1215">
        <v>0</v>
      </c>
      <c r="K52" s="1214">
        <v>1900</v>
      </c>
      <c r="L52" s="1214">
        <v>0</v>
      </c>
      <c r="M52" s="1214">
        <v>2538402</v>
      </c>
      <c r="N52" s="1216">
        <v>2538402</v>
      </c>
      <c r="O52" s="1216">
        <v>432597</v>
      </c>
      <c r="P52" s="1216">
        <v>3351351</v>
      </c>
      <c r="Q52" s="1215">
        <v>3783948</v>
      </c>
      <c r="R52" s="1215">
        <v>0</v>
      </c>
      <c r="S52" s="1215">
        <v>0</v>
      </c>
      <c r="T52" s="1217">
        <v>0</v>
      </c>
      <c r="U52" s="67">
        <v>47</v>
      </c>
    </row>
    <row r="53" spans="1:21" s="101" customFormat="1" ht="23.1" customHeight="1">
      <c r="A53" s="70">
        <v>49</v>
      </c>
      <c r="B53" s="62" t="s">
        <v>1105</v>
      </c>
      <c r="C53" s="1246">
        <v>16480578</v>
      </c>
      <c r="D53" s="1219">
        <v>2855593</v>
      </c>
      <c r="E53" s="1219">
        <v>19336171</v>
      </c>
      <c r="F53" s="1219">
        <v>15920334</v>
      </c>
      <c r="G53" s="1219">
        <v>855204</v>
      </c>
      <c r="H53" s="1219">
        <v>16775538</v>
      </c>
      <c r="I53" s="1220">
        <v>0</v>
      </c>
      <c r="J53" s="1220">
        <v>0</v>
      </c>
      <c r="K53" s="1219">
        <v>0</v>
      </c>
      <c r="L53" s="1219">
        <v>0</v>
      </c>
      <c r="M53" s="1219">
        <v>140659</v>
      </c>
      <c r="N53" s="1221">
        <v>140659</v>
      </c>
      <c r="O53" s="1221">
        <v>560244</v>
      </c>
      <c r="P53" s="1221">
        <v>1859730</v>
      </c>
      <c r="Q53" s="1220">
        <v>2419974</v>
      </c>
      <c r="R53" s="1220">
        <v>0</v>
      </c>
      <c r="S53" s="1220">
        <v>0</v>
      </c>
      <c r="T53" s="1222">
        <v>0</v>
      </c>
      <c r="U53" s="71">
        <v>49</v>
      </c>
    </row>
    <row r="54" spans="1:21" s="101" customFormat="1" ht="23.1" customHeight="1">
      <c r="A54" s="66">
        <v>50</v>
      </c>
      <c r="B54" s="65" t="s">
        <v>1106</v>
      </c>
      <c r="C54" s="1244">
        <v>16915066</v>
      </c>
      <c r="D54" s="1209">
        <v>1496300</v>
      </c>
      <c r="E54" s="1209">
        <v>18411366</v>
      </c>
      <c r="F54" s="1209">
        <v>16608609</v>
      </c>
      <c r="G54" s="1209">
        <v>519243</v>
      </c>
      <c r="H54" s="1209">
        <v>17127852</v>
      </c>
      <c r="I54" s="1210">
        <v>0</v>
      </c>
      <c r="J54" s="1210">
        <v>0</v>
      </c>
      <c r="K54" s="1209">
        <v>0</v>
      </c>
      <c r="L54" s="1209">
        <v>0</v>
      </c>
      <c r="M54" s="1209">
        <v>74000</v>
      </c>
      <c r="N54" s="1211">
        <v>74000</v>
      </c>
      <c r="O54" s="1211">
        <v>306457</v>
      </c>
      <c r="P54" s="1211">
        <v>903057</v>
      </c>
      <c r="Q54" s="1210">
        <v>1209514</v>
      </c>
      <c r="R54" s="1210">
        <v>0</v>
      </c>
      <c r="S54" s="1210">
        <v>0</v>
      </c>
      <c r="T54" s="1212">
        <v>0</v>
      </c>
      <c r="U54" s="67">
        <v>50</v>
      </c>
    </row>
    <row r="55" spans="1:21" s="101" customFormat="1" ht="23.1" customHeight="1">
      <c r="A55" s="66">
        <v>51</v>
      </c>
      <c r="B55" s="65" t="s">
        <v>1107</v>
      </c>
      <c r="C55" s="1244">
        <v>43456434</v>
      </c>
      <c r="D55" s="1209">
        <v>9754062</v>
      </c>
      <c r="E55" s="1209">
        <v>53210496</v>
      </c>
      <c r="F55" s="1209">
        <v>43320468</v>
      </c>
      <c r="G55" s="1209">
        <v>2543127</v>
      </c>
      <c r="H55" s="1209">
        <v>45863595</v>
      </c>
      <c r="I55" s="1210">
        <v>0</v>
      </c>
      <c r="J55" s="1210">
        <v>0</v>
      </c>
      <c r="K55" s="1209">
        <v>0</v>
      </c>
      <c r="L55" s="1209">
        <v>0</v>
      </c>
      <c r="M55" s="1209">
        <v>1007882</v>
      </c>
      <c r="N55" s="1211">
        <v>1007882</v>
      </c>
      <c r="O55" s="1211">
        <v>135966</v>
      </c>
      <c r="P55" s="1211">
        <v>6203053</v>
      </c>
      <c r="Q55" s="1210">
        <v>6339019</v>
      </c>
      <c r="R55" s="1210">
        <v>0</v>
      </c>
      <c r="S55" s="1210">
        <v>0</v>
      </c>
      <c r="T55" s="1212">
        <v>0</v>
      </c>
      <c r="U55" s="67">
        <v>51</v>
      </c>
    </row>
    <row r="56" spans="1:21" s="101" customFormat="1" ht="23.1" customHeight="1">
      <c r="A56" s="66">
        <v>52</v>
      </c>
      <c r="B56" s="65" t="s">
        <v>1108</v>
      </c>
      <c r="C56" s="1244">
        <v>13810666</v>
      </c>
      <c r="D56" s="1209">
        <v>5025592</v>
      </c>
      <c r="E56" s="1209">
        <v>18836258</v>
      </c>
      <c r="F56" s="1209">
        <v>13538358</v>
      </c>
      <c r="G56" s="1209">
        <v>742960</v>
      </c>
      <c r="H56" s="1209">
        <v>14281318</v>
      </c>
      <c r="I56" s="1210">
        <v>0</v>
      </c>
      <c r="J56" s="1210">
        <v>0</v>
      </c>
      <c r="K56" s="1209">
        <v>0</v>
      </c>
      <c r="L56" s="1209">
        <v>0</v>
      </c>
      <c r="M56" s="1209">
        <v>1076480</v>
      </c>
      <c r="N56" s="1211">
        <v>1076480</v>
      </c>
      <c r="O56" s="1211">
        <v>272308</v>
      </c>
      <c r="P56" s="1211">
        <v>3206152</v>
      </c>
      <c r="Q56" s="1210">
        <v>3478460</v>
      </c>
      <c r="R56" s="1210">
        <v>0</v>
      </c>
      <c r="S56" s="1210">
        <v>0</v>
      </c>
      <c r="T56" s="1212">
        <v>0</v>
      </c>
      <c r="U56" s="67">
        <v>52</v>
      </c>
    </row>
    <row r="57" spans="1:21" s="101" customFormat="1" ht="23.1" customHeight="1" thickBot="1">
      <c r="A57" s="81">
        <v>54</v>
      </c>
      <c r="B57" s="82" t="s">
        <v>1109</v>
      </c>
      <c r="C57" s="1247">
        <v>13001820</v>
      </c>
      <c r="D57" s="1224">
        <v>3644817</v>
      </c>
      <c r="E57" s="1224">
        <v>16646637</v>
      </c>
      <c r="F57" s="1224">
        <v>12946954</v>
      </c>
      <c r="G57" s="1224">
        <v>895327</v>
      </c>
      <c r="H57" s="1224">
        <v>13842281</v>
      </c>
      <c r="I57" s="1225">
        <v>0</v>
      </c>
      <c r="J57" s="1225">
        <v>0</v>
      </c>
      <c r="K57" s="1224">
        <v>0</v>
      </c>
      <c r="L57" s="1224">
        <v>0</v>
      </c>
      <c r="M57" s="1224">
        <v>917311</v>
      </c>
      <c r="N57" s="1226">
        <v>917311</v>
      </c>
      <c r="O57" s="1226">
        <v>54866</v>
      </c>
      <c r="P57" s="1226">
        <v>1832179</v>
      </c>
      <c r="Q57" s="1225">
        <v>1887045</v>
      </c>
      <c r="R57" s="1225">
        <v>0</v>
      </c>
      <c r="S57" s="1225">
        <v>0</v>
      </c>
      <c r="T57" s="1227">
        <v>0</v>
      </c>
      <c r="U57" s="83">
        <v>54</v>
      </c>
    </row>
    <row r="58" spans="1:21" s="101" customFormat="1" ht="23.1" customHeight="1">
      <c r="A58" s="66">
        <v>55</v>
      </c>
      <c r="B58" s="65" t="s">
        <v>1110</v>
      </c>
      <c r="C58" s="1244">
        <v>25619592</v>
      </c>
      <c r="D58" s="1209">
        <v>4479915</v>
      </c>
      <c r="E58" s="1209">
        <v>30099507</v>
      </c>
      <c r="F58" s="1209">
        <v>25355566</v>
      </c>
      <c r="G58" s="1209">
        <v>672545</v>
      </c>
      <c r="H58" s="1209">
        <v>26028111</v>
      </c>
      <c r="I58" s="1210">
        <v>0</v>
      </c>
      <c r="J58" s="1210">
        <v>0</v>
      </c>
      <c r="K58" s="1209">
        <v>0</v>
      </c>
      <c r="L58" s="1209">
        <v>0</v>
      </c>
      <c r="M58" s="1209">
        <v>2673312</v>
      </c>
      <c r="N58" s="1211">
        <v>2673312</v>
      </c>
      <c r="O58" s="1211">
        <v>264026</v>
      </c>
      <c r="P58" s="1211">
        <v>1134058</v>
      </c>
      <c r="Q58" s="1210">
        <v>1398084</v>
      </c>
      <c r="R58" s="1210">
        <v>0</v>
      </c>
      <c r="S58" s="1210">
        <v>0</v>
      </c>
      <c r="T58" s="1212">
        <v>0</v>
      </c>
      <c r="U58" s="67">
        <v>55</v>
      </c>
    </row>
    <row r="59" spans="1:21" s="101" customFormat="1" ht="23.1" customHeight="1">
      <c r="A59" s="66">
        <v>56</v>
      </c>
      <c r="B59" s="65" t="s">
        <v>1111</v>
      </c>
      <c r="C59" s="1244">
        <v>14085763</v>
      </c>
      <c r="D59" s="1209">
        <v>3260306</v>
      </c>
      <c r="E59" s="1209">
        <v>17346069</v>
      </c>
      <c r="F59" s="1209">
        <v>13611444</v>
      </c>
      <c r="G59" s="1209">
        <v>960858</v>
      </c>
      <c r="H59" s="1209">
        <v>14572302</v>
      </c>
      <c r="I59" s="1210">
        <v>0</v>
      </c>
      <c r="J59" s="1210">
        <v>0</v>
      </c>
      <c r="K59" s="1209">
        <v>0</v>
      </c>
      <c r="L59" s="1209">
        <v>0</v>
      </c>
      <c r="M59" s="1209">
        <v>0</v>
      </c>
      <c r="N59" s="1211">
        <v>0</v>
      </c>
      <c r="O59" s="1211">
        <v>474319</v>
      </c>
      <c r="P59" s="1211">
        <v>2299448</v>
      </c>
      <c r="Q59" s="1210">
        <v>2773767</v>
      </c>
      <c r="R59" s="1210">
        <v>0</v>
      </c>
      <c r="S59" s="1210">
        <v>0</v>
      </c>
      <c r="T59" s="1212">
        <v>0</v>
      </c>
      <c r="U59" s="67">
        <v>56</v>
      </c>
    </row>
    <row r="60" spans="1:21" s="101" customFormat="1" ht="23.1" customHeight="1">
      <c r="A60" s="66">
        <v>57</v>
      </c>
      <c r="B60" s="65" t="s">
        <v>1112</v>
      </c>
      <c r="C60" s="1244">
        <v>7314220</v>
      </c>
      <c r="D60" s="1209">
        <v>926760</v>
      </c>
      <c r="E60" s="1209">
        <v>8240980</v>
      </c>
      <c r="F60" s="1209">
        <v>7299950</v>
      </c>
      <c r="G60" s="1209">
        <v>147290</v>
      </c>
      <c r="H60" s="1209">
        <v>7447240</v>
      </c>
      <c r="I60" s="1210">
        <v>0</v>
      </c>
      <c r="J60" s="1210">
        <v>0</v>
      </c>
      <c r="K60" s="1209">
        <v>0</v>
      </c>
      <c r="L60" s="1209">
        <v>0</v>
      </c>
      <c r="M60" s="1209">
        <v>22000</v>
      </c>
      <c r="N60" s="1211">
        <v>22000</v>
      </c>
      <c r="O60" s="1211">
        <v>14270</v>
      </c>
      <c r="P60" s="1211">
        <v>757470</v>
      </c>
      <c r="Q60" s="1210">
        <v>771740</v>
      </c>
      <c r="R60" s="1210">
        <v>0</v>
      </c>
      <c r="S60" s="1210">
        <v>0</v>
      </c>
      <c r="T60" s="1212">
        <v>0</v>
      </c>
      <c r="U60" s="67">
        <v>57</v>
      </c>
    </row>
    <row r="61" spans="1:21" s="101" customFormat="1" ht="23.1" customHeight="1">
      <c r="A61" s="66">
        <v>58</v>
      </c>
      <c r="B61" s="65" t="s">
        <v>1113</v>
      </c>
      <c r="C61" s="1244">
        <v>10046998</v>
      </c>
      <c r="D61" s="1209">
        <v>1847025</v>
      </c>
      <c r="E61" s="1209">
        <v>11894023</v>
      </c>
      <c r="F61" s="1209">
        <v>9980158</v>
      </c>
      <c r="G61" s="1209">
        <v>251579</v>
      </c>
      <c r="H61" s="1209">
        <v>10231737</v>
      </c>
      <c r="I61" s="1210">
        <v>0</v>
      </c>
      <c r="J61" s="1210">
        <v>0</v>
      </c>
      <c r="K61" s="1209">
        <v>0</v>
      </c>
      <c r="L61" s="1209">
        <v>0</v>
      </c>
      <c r="M61" s="1209">
        <v>10849</v>
      </c>
      <c r="N61" s="1211">
        <v>10849</v>
      </c>
      <c r="O61" s="1211">
        <v>66840</v>
      </c>
      <c r="P61" s="1211">
        <v>1584597</v>
      </c>
      <c r="Q61" s="1210">
        <v>1651437</v>
      </c>
      <c r="R61" s="1210">
        <v>0</v>
      </c>
      <c r="S61" s="1210">
        <v>0</v>
      </c>
      <c r="T61" s="1212">
        <v>0</v>
      </c>
      <c r="U61" s="67">
        <v>58</v>
      </c>
    </row>
    <row r="62" spans="1:21" s="101" customFormat="1" ht="23.1" customHeight="1">
      <c r="A62" s="66">
        <v>59</v>
      </c>
      <c r="B62" s="65" t="s">
        <v>1114</v>
      </c>
      <c r="C62" s="1245">
        <v>5876554</v>
      </c>
      <c r="D62" s="1214">
        <v>1128919</v>
      </c>
      <c r="E62" s="1214">
        <v>7005473</v>
      </c>
      <c r="F62" s="1214">
        <v>5876554</v>
      </c>
      <c r="G62" s="1214">
        <v>351860</v>
      </c>
      <c r="H62" s="1214">
        <v>6228414</v>
      </c>
      <c r="I62" s="1215">
        <v>0</v>
      </c>
      <c r="J62" s="1215">
        <v>0</v>
      </c>
      <c r="K62" s="1214">
        <v>0</v>
      </c>
      <c r="L62" s="1214">
        <v>0</v>
      </c>
      <c r="M62" s="1214">
        <v>0</v>
      </c>
      <c r="N62" s="1216">
        <v>0</v>
      </c>
      <c r="O62" s="1216">
        <v>0</v>
      </c>
      <c r="P62" s="1216">
        <v>777059</v>
      </c>
      <c r="Q62" s="1215">
        <v>777059</v>
      </c>
      <c r="R62" s="1215">
        <v>0</v>
      </c>
      <c r="S62" s="1215">
        <v>0</v>
      </c>
      <c r="T62" s="1217">
        <v>0</v>
      </c>
      <c r="U62" s="67">
        <v>59</v>
      </c>
    </row>
    <row r="63" spans="1:21" s="101" customFormat="1" ht="23.1" customHeight="1">
      <c r="A63" s="70">
        <v>61</v>
      </c>
      <c r="B63" s="62" t="s">
        <v>1115</v>
      </c>
      <c r="C63" s="1246">
        <v>11305844</v>
      </c>
      <c r="D63" s="1219">
        <v>859879</v>
      </c>
      <c r="E63" s="1219">
        <v>12165723</v>
      </c>
      <c r="F63" s="1219">
        <v>11296202</v>
      </c>
      <c r="G63" s="1219">
        <v>174235</v>
      </c>
      <c r="H63" s="1219">
        <v>11470437</v>
      </c>
      <c r="I63" s="1220">
        <v>0</v>
      </c>
      <c r="J63" s="1220">
        <v>0</v>
      </c>
      <c r="K63" s="1219">
        <v>0</v>
      </c>
      <c r="L63" s="1219">
        <v>0</v>
      </c>
      <c r="M63" s="1219">
        <v>182637</v>
      </c>
      <c r="N63" s="1221">
        <v>182637</v>
      </c>
      <c r="O63" s="1221">
        <v>9642</v>
      </c>
      <c r="P63" s="1221">
        <v>503007</v>
      </c>
      <c r="Q63" s="1220">
        <v>512649</v>
      </c>
      <c r="R63" s="1220">
        <v>0</v>
      </c>
      <c r="S63" s="1220">
        <v>0</v>
      </c>
      <c r="T63" s="1222">
        <v>0</v>
      </c>
      <c r="U63" s="71">
        <v>61</v>
      </c>
    </row>
    <row r="64" spans="1:21" s="101" customFormat="1" ht="23.1" customHeight="1">
      <c r="A64" s="66">
        <v>65</v>
      </c>
      <c r="B64" s="65" t="s">
        <v>1116</v>
      </c>
      <c r="C64" s="1244">
        <v>5739273</v>
      </c>
      <c r="D64" s="1209">
        <v>0</v>
      </c>
      <c r="E64" s="1209">
        <v>5739273</v>
      </c>
      <c r="F64" s="1209">
        <v>5739273</v>
      </c>
      <c r="G64" s="1209">
        <v>0</v>
      </c>
      <c r="H64" s="1209">
        <v>5739273</v>
      </c>
      <c r="I64" s="1210">
        <v>0</v>
      </c>
      <c r="J64" s="1210">
        <v>0</v>
      </c>
      <c r="K64" s="1209">
        <v>0</v>
      </c>
      <c r="L64" s="1209">
        <v>0</v>
      </c>
      <c r="M64" s="1209">
        <v>0</v>
      </c>
      <c r="N64" s="1211">
        <v>0</v>
      </c>
      <c r="O64" s="1211">
        <v>0</v>
      </c>
      <c r="P64" s="1211">
        <v>0</v>
      </c>
      <c r="Q64" s="1210">
        <v>0</v>
      </c>
      <c r="R64" s="1210">
        <v>0</v>
      </c>
      <c r="S64" s="1210">
        <v>0</v>
      </c>
      <c r="T64" s="1212">
        <v>0</v>
      </c>
      <c r="U64" s="67">
        <v>65</v>
      </c>
    </row>
    <row r="65" spans="1:21" s="101" customFormat="1" ht="23.1" customHeight="1">
      <c r="A65" s="66">
        <v>66</v>
      </c>
      <c r="B65" s="65" t="s">
        <v>1117</v>
      </c>
      <c r="C65" s="1244">
        <v>9281931</v>
      </c>
      <c r="D65" s="1209">
        <v>830491</v>
      </c>
      <c r="E65" s="1209">
        <v>10112422</v>
      </c>
      <c r="F65" s="1209">
        <v>9231931</v>
      </c>
      <c r="G65" s="1209">
        <v>117661</v>
      </c>
      <c r="H65" s="1209">
        <v>9349592</v>
      </c>
      <c r="I65" s="1210">
        <v>0</v>
      </c>
      <c r="J65" s="1210">
        <v>0</v>
      </c>
      <c r="K65" s="1209">
        <v>0</v>
      </c>
      <c r="L65" s="1209">
        <v>0</v>
      </c>
      <c r="M65" s="1209">
        <v>0</v>
      </c>
      <c r="N65" s="1211">
        <v>0</v>
      </c>
      <c r="O65" s="1211">
        <v>50000</v>
      </c>
      <c r="P65" s="1211">
        <v>712830</v>
      </c>
      <c r="Q65" s="1210">
        <v>762830</v>
      </c>
      <c r="R65" s="1210">
        <v>0</v>
      </c>
      <c r="S65" s="1210">
        <v>0</v>
      </c>
      <c r="T65" s="1212">
        <v>0</v>
      </c>
      <c r="U65" s="67">
        <v>66</v>
      </c>
    </row>
    <row r="66" spans="1:21" s="101" customFormat="1" ht="23.1" customHeight="1">
      <c r="A66" s="66">
        <v>68</v>
      </c>
      <c r="B66" s="65" t="s">
        <v>1118</v>
      </c>
      <c r="C66" s="1244">
        <v>8606824</v>
      </c>
      <c r="D66" s="1209">
        <v>834800</v>
      </c>
      <c r="E66" s="1209">
        <v>9441624</v>
      </c>
      <c r="F66" s="1209">
        <v>8553524</v>
      </c>
      <c r="G66" s="1209">
        <v>132144</v>
      </c>
      <c r="H66" s="1209">
        <v>8685668</v>
      </c>
      <c r="I66" s="1210">
        <v>0</v>
      </c>
      <c r="J66" s="1210">
        <v>0</v>
      </c>
      <c r="K66" s="1209">
        <v>0</v>
      </c>
      <c r="L66" s="1209">
        <v>0</v>
      </c>
      <c r="M66" s="1209">
        <v>77200</v>
      </c>
      <c r="N66" s="1211">
        <v>77200</v>
      </c>
      <c r="O66" s="1211">
        <v>53300</v>
      </c>
      <c r="P66" s="1211">
        <v>625456</v>
      </c>
      <c r="Q66" s="1210">
        <v>678756</v>
      </c>
      <c r="R66" s="1210">
        <v>0</v>
      </c>
      <c r="S66" s="1210">
        <v>0</v>
      </c>
      <c r="T66" s="1212">
        <v>0</v>
      </c>
      <c r="U66" s="67">
        <v>68</v>
      </c>
    </row>
    <row r="67" spans="1:21" s="101" customFormat="1" ht="23.1" customHeight="1">
      <c r="A67" s="75">
        <v>70</v>
      </c>
      <c r="B67" s="76" t="s">
        <v>1119</v>
      </c>
      <c r="C67" s="1245">
        <v>21639280</v>
      </c>
      <c r="D67" s="1214">
        <v>2075863</v>
      </c>
      <c r="E67" s="1214">
        <v>23715143</v>
      </c>
      <c r="F67" s="1214">
        <v>21230449</v>
      </c>
      <c r="G67" s="1214">
        <v>859104</v>
      </c>
      <c r="H67" s="1214">
        <v>22089553</v>
      </c>
      <c r="I67" s="1215">
        <v>0</v>
      </c>
      <c r="J67" s="1215">
        <v>0</v>
      </c>
      <c r="K67" s="1214">
        <v>0</v>
      </c>
      <c r="L67" s="1214">
        <v>0</v>
      </c>
      <c r="M67" s="1214">
        <v>14067</v>
      </c>
      <c r="N67" s="1216">
        <v>14067</v>
      </c>
      <c r="O67" s="1216">
        <v>408831</v>
      </c>
      <c r="P67" s="1216">
        <v>1202692</v>
      </c>
      <c r="Q67" s="1215">
        <v>1611523</v>
      </c>
      <c r="R67" s="1215">
        <v>0</v>
      </c>
      <c r="S67" s="1215">
        <v>0</v>
      </c>
      <c r="T67" s="1217">
        <v>0</v>
      </c>
      <c r="U67" s="77">
        <v>70</v>
      </c>
    </row>
    <row r="68" spans="1:21" s="196" customFormat="1" ht="23.1" customHeight="1">
      <c r="A68" s="78">
        <v>78</v>
      </c>
      <c r="B68" s="65" t="s">
        <v>1120</v>
      </c>
      <c r="C68" s="1246">
        <v>24436183</v>
      </c>
      <c r="D68" s="1219">
        <v>3865702</v>
      </c>
      <c r="E68" s="1219">
        <v>28301885</v>
      </c>
      <c r="F68" s="1219">
        <v>24247408</v>
      </c>
      <c r="G68" s="1219">
        <v>1658744</v>
      </c>
      <c r="H68" s="1219">
        <v>25906152</v>
      </c>
      <c r="I68" s="1220">
        <v>0</v>
      </c>
      <c r="J68" s="1220">
        <v>0</v>
      </c>
      <c r="K68" s="1219">
        <v>0</v>
      </c>
      <c r="L68" s="1219">
        <v>0</v>
      </c>
      <c r="M68" s="1219">
        <v>309375</v>
      </c>
      <c r="N68" s="1221">
        <v>309375</v>
      </c>
      <c r="O68" s="1221">
        <v>188775</v>
      </c>
      <c r="P68" s="1221">
        <v>1897583</v>
      </c>
      <c r="Q68" s="1220">
        <v>2086358</v>
      </c>
      <c r="R68" s="1220">
        <v>0</v>
      </c>
      <c r="S68" s="1220">
        <v>0</v>
      </c>
      <c r="T68" s="1222">
        <v>0</v>
      </c>
      <c r="U68" s="79">
        <v>78</v>
      </c>
    </row>
    <row r="69" spans="1:21" s="196" customFormat="1" ht="23.1" customHeight="1">
      <c r="A69" s="66">
        <v>84</v>
      </c>
      <c r="B69" s="65" t="s">
        <v>1121</v>
      </c>
      <c r="C69" s="1244">
        <v>22933484</v>
      </c>
      <c r="D69" s="1209">
        <v>2517697</v>
      </c>
      <c r="E69" s="1209">
        <v>25451181</v>
      </c>
      <c r="F69" s="1209">
        <v>22739484</v>
      </c>
      <c r="G69" s="1209">
        <v>1598749</v>
      </c>
      <c r="H69" s="1209">
        <v>24338233</v>
      </c>
      <c r="I69" s="1210">
        <v>18499</v>
      </c>
      <c r="J69" s="1210">
        <v>0</v>
      </c>
      <c r="K69" s="1209">
        <v>18499</v>
      </c>
      <c r="L69" s="1209">
        <v>0</v>
      </c>
      <c r="M69" s="1209">
        <v>490433</v>
      </c>
      <c r="N69" s="1211">
        <v>490433</v>
      </c>
      <c r="O69" s="1211">
        <v>194000</v>
      </c>
      <c r="P69" s="1211">
        <v>428515</v>
      </c>
      <c r="Q69" s="1210">
        <v>622515</v>
      </c>
      <c r="R69" s="1210">
        <v>0</v>
      </c>
      <c r="S69" s="1210">
        <v>0</v>
      </c>
      <c r="T69" s="1212">
        <v>0</v>
      </c>
      <c r="U69" s="67">
        <v>84</v>
      </c>
    </row>
    <row r="70" spans="1:21" s="196" customFormat="1" ht="23.1" customHeight="1">
      <c r="A70" s="66">
        <v>85</v>
      </c>
      <c r="B70" s="65" t="s">
        <v>1122</v>
      </c>
      <c r="C70" s="1244">
        <v>44455997</v>
      </c>
      <c r="D70" s="1209">
        <v>6375253</v>
      </c>
      <c r="E70" s="1209">
        <v>50831250</v>
      </c>
      <c r="F70" s="1209">
        <v>43579973</v>
      </c>
      <c r="G70" s="1209">
        <v>1575054</v>
      </c>
      <c r="H70" s="1209">
        <v>45155027</v>
      </c>
      <c r="I70" s="1210">
        <v>5700</v>
      </c>
      <c r="J70" s="1210">
        <v>0</v>
      </c>
      <c r="K70" s="1209">
        <v>5700</v>
      </c>
      <c r="L70" s="1209">
        <v>0</v>
      </c>
      <c r="M70" s="1209">
        <v>737859</v>
      </c>
      <c r="N70" s="1211">
        <v>737859</v>
      </c>
      <c r="O70" s="1211">
        <v>876024</v>
      </c>
      <c r="P70" s="1211">
        <v>4062340</v>
      </c>
      <c r="Q70" s="1210">
        <v>4938364</v>
      </c>
      <c r="R70" s="1210">
        <v>0</v>
      </c>
      <c r="S70" s="1210">
        <v>0</v>
      </c>
      <c r="T70" s="1212">
        <v>0</v>
      </c>
      <c r="U70" s="67">
        <v>85</v>
      </c>
    </row>
    <row r="71" spans="1:21" s="196" customFormat="1" ht="23.1" customHeight="1">
      <c r="A71" s="66">
        <v>89</v>
      </c>
      <c r="B71" s="65" t="s">
        <v>1123</v>
      </c>
      <c r="C71" s="1244">
        <v>34445377</v>
      </c>
      <c r="D71" s="1209">
        <v>4718065</v>
      </c>
      <c r="E71" s="1209">
        <v>39163442</v>
      </c>
      <c r="F71" s="1209">
        <v>33760784</v>
      </c>
      <c r="G71" s="1209">
        <v>1389561</v>
      </c>
      <c r="H71" s="1209">
        <v>35150345</v>
      </c>
      <c r="I71" s="1210">
        <v>0</v>
      </c>
      <c r="J71" s="1210">
        <v>0</v>
      </c>
      <c r="K71" s="1209">
        <v>0</v>
      </c>
      <c r="L71" s="1209">
        <v>0</v>
      </c>
      <c r="M71" s="1209">
        <v>639848</v>
      </c>
      <c r="N71" s="1211">
        <v>639848</v>
      </c>
      <c r="O71" s="1211">
        <v>684593</v>
      </c>
      <c r="P71" s="1211">
        <v>2688656</v>
      </c>
      <c r="Q71" s="1210">
        <v>3373249</v>
      </c>
      <c r="R71" s="1210">
        <v>0</v>
      </c>
      <c r="S71" s="1210">
        <v>0</v>
      </c>
      <c r="T71" s="1212">
        <v>0</v>
      </c>
      <c r="U71" s="67">
        <v>89</v>
      </c>
    </row>
    <row r="72" spans="1:21" s="196" customFormat="1" ht="23.1" customHeight="1">
      <c r="A72" s="75">
        <v>90</v>
      </c>
      <c r="B72" s="76" t="s">
        <v>1124</v>
      </c>
      <c r="C72" s="1248">
        <v>34234534</v>
      </c>
      <c r="D72" s="1214">
        <v>6050423</v>
      </c>
      <c r="E72" s="1214">
        <v>40284957</v>
      </c>
      <c r="F72" s="1214">
        <v>33310207</v>
      </c>
      <c r="G72" s="1214">
        <v>2278241</v>
      </c>
      <c r="H72" s="1214">
        <v>35588448</v>
      </c>
      <c r="I72" s="1215">
        <v>6100</v>
      </c>
      <c r="J72" s="1215">
        <v>0</v>
      </c>
      <c r="K72" s="1214">
        <v>6100</v>
      </c>
      <c r="L72" s="1214">
        <v>0</v>
      </c>
      <c r="M72" s="1214">
        <v>178211</v>
      </c>
      <c r="N72" s="1216">
        <v>178211</v>
      </c>
      <c r="O72" s="1216">
        <v>924327</v>
      </c>
      <c r="P72" s="1216">
        <v>3593971</v>
      </c>
      <c r="Q72" s="1215">
        <v>4518298</v>
      </c>
      <c r="R72" s="1215">
        <v>0</v>
      </c>
      <c r="S72" s="1215">
        <v>0</v>
      </c>
      <c r="T72" s="1217">
        <v>0</v>
      </c>
      <c r="U72" s="77">
        <v>90</v>
      </c>
    </row>
    <row r="73" spans="1:21" ht="23.1" customHeight="1">
      <c r="A73" s="64">
        <v>91</v>
      </c>
      <c r="B73" s="97" t="s">
        <v>1125</v>
      </c>
      <c r="C73" s="1242">
        <v>21029169</v>
      </c>
      <c r="D73" s="1199">
        <v>5839763</v>
      </c>
      <c r="E73" s="1199">
        <v>26868932</v>
      </c>
      <c r="F73" s="1199">
        <v>20695891</v>
      </c>
      <c r="G73" s="1199">
        <v>2461208</v>
      </c>
      <c r="H73" s="1199">
        <v>23157099</v>
      </c>
      <c r="I73" s="1200">
        <v>0</v>
      </c>
      <c r="J73" s="1200">
        <v>0</v>
      </c>
      <c r="K73" s="1199">
        <v>0</v>
      </c>
      <c r="L73" s="1199">
        <v>0</v>
      </c>
      <c r="M73" s="1199">
        <v>100500</v>
      </c>
      <c r="N73" s="1201">
        <v>100500</v>
      </c>
      <c r="O73" s="1201">
        <v>333278</v>
      </c>
      <c r="P73" s="1201">
        <v>3278055</v>
      </c>
      <c r="Q73" s="1200">
        <v>3611333</v>
      </c>
      <c r="R73" s="1200">
        <v>0</v>
      </c>
      <c r="S73" s="1200">
        <v>0</v>
      </c>
      <c r="T73" s="1202">
        <v>0</v>
      </c>
      <c r="U73" s="59">
        <v>91</v>
      </c>
    </row>
    <row r="74" spans="1:21" ht="23.1" customHeight="1">
      <c r="A74" s="64">
        <v>92</v>
      </c>
      <c r="B74" s="97" t="s">
        <v>1126</v>
      </c>
      <c r="C74" s="1242">
        <v>46089691</v>
      </c>
      <c r="D74" s="1199">
        <v>19931492</v>
      </c>
      <c r="E74" s="1199">
        <v>66021183</v>
      </c>
      <c r="F74" s="1199">
        <v>45208984</v>
      </c>
      <c r="G74" s="1199">
        <v>3184654</v>
      </c>
      <c r="H74" s="1199">
        <v>48393638</v>
      </c>
      <c r="I74" s="1200">
        <v>5000</v>
      </c>
      <c r="J74" s="1200">
        <v>0</v>
      </c>
      <c r="K74" s="1199">
        <v>5000</v>
      </c>
      <c r="L74" s="1199">
        <v>0</v>
      </c>
      <c r="M74" s="1199">
        <v>487666</v>
      </c>
      <c r="N74" s="1201">
        <v>487666</v>
      </c>
      <c r="O74" s="1201">
        <v>880707</v>
      </c>
      <c r="P74" s="1201">
        <v>16259172</v>
      </c>
      <c r="Q74" s="1200">
        <v>17139879</v>
      </c>
      <c r="R74" s="1200">
        <v>0</v>
      </c>
      <c r="S74" s="1200">
        <v>0</v>
      </c>
      <c r="T74" s="1202">
        <v>0</v>
      </c>
      <c r="U74" s="59">
        <v>92</v>
      </c>
    </row>
    <row r="75" spans="1:21" ht="23.1" customHeight="1">
      <c r="A75" s="64">
        <v>94</v>
      </c>
      <c r="B75" s="97" t="s">
        <v>1127</v>
      </c>
      <c r="C75" s="1242">
        <v>612233463</v>
      </c>
      <c r="D75" s="1199">
        <v>469624597</v>
      </c>
      <c r="E75" s="1199">
        <v>1081858060</v>
      </c>
      <c r="F75" s="1199">
        <v>602080198</v>
      </c>
      <c r="G75" s="1199">
        <v>58423106</v>
      </c>
      <c r="H75" s="1199">
        <v>660503304</v>
      </c>
      <c r="I75" s="1200">
        <v>67500</v>
      </c>
      <c r="J75" s="1200">
        <v>0</v>
      </c>
      <c r="K75" s="1199">
        <v>67500</v>
      </c>
      <c r="L75" s="1199">
        <v>0</v>
      </c>
      <c r="M75" s="1199">
        <v>20473930</v>
      </c>
      <c r="N75" s="1201">
        <v>20473930</v>
      </c>
      <c r="O75" s="1201">
        <v>10153265</v>
      </c>
      <c r="P75" s="1201">
        <v>390727561</v>
      </c>
      <c r="Q75" s="1200">
        <v>400880826</v>
      </c>
      <c r="R75" s="1200">
        <v>0</v>
      </c>
      <c r="S75" s="1200">
        <v>108500</v>
      </c>
      <c r="T75" s="1202">
        <v>108500</v>
      </c>
      <c r="U75" s="59">
        <v>94</v>
      </c>
    </row>
    <row r="76" spans="1:21" ht="23.1" customHeight="1">
      <c r="A76" s="64">
        <v>301</v>
      </c>
      <c r="B76" s="97" t="s">
        <v>1128</v>
      </c>
      <c r="C76" s="1242" t="s">
        <v>760</v>
      </c>
      <c r="D76" s="1199" t="s">
        <v>760</v>
      </c>
      <c r="E76" s="1199" t="s">
        <v>760</v>
      </c>
      <c r="F76" s="1199" t="s">
        <v>760</v>
      </c>
      <c r="G76" s="1199" t="s">
        <v>760</v>
      </c>
      <c r="H76" s="1199" t="s">
        <v>760</v>
      </c>
      <c r="I76" s="1200" t="s">
        <v>760</v>
      </c>
      <c r="J76" s="1200" t="s">
        <v>760</v>
      </c>
      <c r="K76" s="1199" t="s">
        <v>760</v>
      </c>
      <c r="L76" s="1199" t="s">
        <v>760</v>
      </c>
      <c r="M76" s="1199" t="s">
        <v>760</v>
      </c>
      <c r="N76" s="1201" t="s">
        <v>760</v>
      </c>
      <c r="O76" s="1201" t="s">
        <v>760</v>
      </c>
      <c r="P76" s="1201" t="s">
        <v>760</v>
      </c>
      <c r="Q76" s="1200" t="s">
        <v>760</v>
      </c>
      <c r="R76" s="1200" t="s">
        <v>760</v>
      </c>
      <c r="S76" s="1200" t="s">
        <v>760</v>
      </c>
      <c r="T76" s="1202" t="s">
        <v>760</v>
      </c>
      <c r="U76" s="59">
        <v>301</v>
      </c>
    </row>
    <row r="77" spans="1:21" ht="23.1" customHeight="1">
      <c r="A77" s="64">
        <v>302</v>
      </c>
      <c r="B77" s="97" t="s">
        <v>1129</v>
      </c>
      <c r="C77" s="1243" t="s">
        <v>760</v>
      </c>
      <c r="D77" s="1204" t="s">
        <v>760</v>
      </c>
      <c r="E77" s="1204" t="s">
        <v>760</v>
      </c>
      <c r="F77" s="1204" t="s">
        <v>760</v>
      </c>
      <c r="G77" s="1204" t="s">
        <v>760</v>
      </c>
      <c r="H77" s="1204" t="s">
        <v>760</v>
      </c>
      <c r="I77" s="1205" t="s">
        <v>760</v>
      </c>
      <c r="J77" s="1205" t="s">
        <v>760</v>
      </c>
      <c r="K77" s="1204" t="s">
        <v>760</v>
      </c>
      <c r="L77" s="1204" t="s">
        <v>760</v>
      </c>
      <c r="M77" s="1204" t="s">
        <v>760</v>
      </c>
      <c r="N77" s="1206" t="s">
        <v>760</v>
      </c>
      <c r="O77" s="1206" t="s">
        <v>760</v>
      </c>
      <c r="P77" s="1206" t="s">
        <v>760</v>
      </c>
      <c r="Q77" s="1205" t="s">
        <v>760</v>
      </c>
      <c r="R77" s="1205" t="s">
        <v>760</v>
      </c>
      <c r="S77" s="1205" t="s">
        <v>760</v>
      </c>
      <c r="T77" s="1207" t="s">
        <v>760</v>
      </c>
      <c r="U77" s="59">
        <v>302</v>
      </c>
    </row>
    <row r="78" spans="1:21" ht="23.1" customHeight="1">
      <c r="A78" s="61">
        <v>303</v>
      </c>
      <c r="B78" s="96" t="s">
        <v>1130</v>
      </c>
      <c r="C78" s="1241" t="s">
        <v>760</v>
      </c>
      <c r="D78" s="1194" t="s">
        <v>760</v>
      </c>
      <c r="E78" s="1194" t="s">
        <v>760</v>
      </c>
      <c r="F78" s="1194" t="s">
        <v>760</v>
      </c>
      <c r="G78" s="1194" t="s">
        <v>760</v>
      </c>
      <c r="H78" s="1194" t="s">
        <v>760</v>
      </c>
      <c r="I78" s="1195" t="s">
        <v>760</v>
      </c>
      <c r="J78" s="1195" t="s">
        <v>760</v>
      </c>
      <c r="K78" s="1194" t="s">
        <v>760</v>
      </c>
      <c r="L78" s="1194" t="s">
        <v>760</v>
      </c>
      <c r="M78" s="1194" t="s">
        <v>760</v>
      </c>
      <c r="N78" s="1196" t="s">
        <v>760</v>
      </c>
      <c r="O78" s="1196" t="s">
        <v>760</v>
      </c>
      <c r="P78" s="1196" t="s">
        <v>760</v>
      </c>
      <c r="Q78" s="1195" t="s">
        <v>760</v>
      </c>
      <c r="R78" s="1195" t="s">
        <v>760</v>
      </c>
      <c r="S78" s="1195" t="s">
        <v>760</v>
      </c>
      <c r="T78" s="1197" t="s">
        <v>760</v>
      </c>
      <c r="U78" s="63">
        <v>303</v>
      </c>
    </row>
    <row r="79" spans="1:21" ht="23.1" customHeight="1">
      <c r="A79" s="64">
        <v>304</v>
      </c>
      <c r="B79" s="97" t="s">
        <v>1131</v>
      </c>
      <c r="C79" s="1242" t="s">
        <v>760</v>
      </c>
      <c r="D79" s="1199" t="s">
        <v>760</v>
      </c>
      <c r="E79" s="1199" t="s">
        <v>760</v>
      </c>
      <c r="F79" s="1199" t="s">
        <v>760</v>
      </c>
      <c r="G79" s="1199" t="s">
        <v>760</v>
      </c>
      <c r="H79" s="1199" t="s">
        <v>760</v>
      </c>
      <c r="I79" s="1200" t="s">
        <v>760</v>
      </c>
      <c r="J79" s="1200" t="s">
        <v>760</v>
      </c>
      <c r="K79" s="1199" t="s">
        <v>760</v>
      </c>
      <c r="L79" s="1199" t="s">
        <v>760</v>
      </c>
      <c r="M79" s="1199" t="s">
        <v>760</v>
      </c>
      <c r="N79" s="1201" t="s">
        <v>760</v>
      </c>
      <c r="O79" s="1201" t="s">
        <v>760</v>
      </c>
      <c r="P79" s="1201" t="s">
        <v>760</v>
      </c>
      <c r="Q79" s="1200" t="s">
        <v>760</v>
      </c>
      <c r="R79" s="1200" t="s">
        <v>760</v>
      </c>
      <c r="S79" s="1200" t="s">
        <v>760</v>
      </c>
      <c r="T79" s="1202" t="s">
        <v>760</v>
      </c>
      <c r="U79" s="59">
        <v>304</v>
      </c>
    </row>
    <row r="80" spans="1:21" ht="23.1" customHeight="1">
      <c r="A80" s="64">
        <v>305</v>
      </c>
      <c r="B80" s="97" t="s">
        <v>1132</v>
      </c>
      <c r="C80" s="1242" t="s">
        <v>760</v>
      </c>
      <c r="D80" s="1199" t="s">
        <v>760</v>
      </c>
      <c r="E80" s="1199" t="s">
        <v>760</v>
      </c>
      <c r="F80" s="1199" t="s">
        <v>760</v>
      </c>
      <c r="G80" s="1199" t="s">
        <v>760</v>
      </c>
      <c r="H80" s="1199" t="s">
        <v>760</v>
      </c>
      <c r="I80" s="1200" t="s">
        <v>760</v>
      </c>
      <c r="J80" s="1200" t="s">
        <v>760</v>
      </c>
      <c r="K80" s="1199" t="s">
        <v>760</v>
      </c>
      <c r="L80" s="1199" t="s">
        <v>760</v>
      </c>
      <c r="M80" s="1199" t="s">
        <v>760</v>
      </c>
      <c r="N80" s="1201" t="s">
        <v>760</v>
      </c>
      <c r="O80" s="1201" t="s">
        <v>760</v>
      </c>
      <c r="P80" s="1201" t="s">
        <v>760</v>
      </c>
      <c r="Q80" s="1200" t="s">
        <v>760</v>
      </c>
      <c r="R80" s="1200" t="s">
        <v>760</v>
      </c>
      <c r="S80" s="1200" t="s">
        <v>760</v>
      </c>
      <c r="T80" s="1202" t="s">
        <v>760</v>
      </c>
      <c r="U80" s="59">
        <v>305</v>
      </c>
    </row>
    <row r="81" spans="1:21" s="101" customFormat="1" ht="23.1" customHeight="1">
      <c r="A81" s="66">
        <v>306</v>
      </c>
      <c r="B81" s="65" t="s">
        <v>1133</v>
      </c>
      <c r="C81" s="1244" t="s">
        <v>760</v>
      </c>
      <c r="D81" s="1209" t="s">
        <v>760</v>
      </c>
      <c r="E81" s="1209" t="s">
        <v>760</v>
      </c>
      <c r="F81" s="1209" t="s">
        <v>760</v>
      </c>
      <c r="G81" s="1209" t="s">
        <v>760</v>
      </c>
      <c r="H81" s="1209" t="s">
        <v>760</v>
      </c>
      <c r="I81" s="1210" t="s">
        <v>760</v>
      </c>
      <c r="J81" s="1210" t="s">
        <v>760</v>
      </c>
      <c r="K81" s="1209" t="s">
        <v>760</v>
      </c>
      <c r="L81" s="1209" t="s">
        <v>760</v>
      </c>
      <c r="M81" s="1209" t="s">
        <v>760</v>
      </c>
      <c r="N81" s="1211" t="s">
        <v>760</v>
      </c>
      <c r="O81" s="1211" t="s">
        <v>760</v>
      </c>
      <c r="P81" s="1211" t="s">
        <v>760</v>
      </c>
      <c r="Q81" s="1210" t="s">
        <v>760</v>
      </c>
      <c r="R81" s="1210" t="s">
        <v>760</v>
      </c>
      <c r="S81" s="1210" t="s">
        <v>760</v>
      </c>
      <c r="T81" s="1212" t="s">
        <v>760</v>
      </c>
      <c r="U81" s="67">
        <v>306</v>
      </c>
    </row>
    <row r="82" spans="1:21" s="101" customFormat="1" ht="23.1" customHeight="1">
      <c r="A82" s="66"/>
      <c r="B82" s="65"/>
      <c r="C82" s="1245"/>
      <c r="D82" s="1214"/>
      <c r="E82" s="1214"/>
      <c r="F82" s="1214"/>
      <c r="G82" s="1214"/>
      <c r="H82" s="1214"/>
      <c r="I82" s="1215"/>
      <c r="J82" s="1215"/>
      <c r="K82" s="1214"/>
      <c r="L82" s="1214"/>
      <c r="M82" s="1214"/>
      <c r="N82" s="1216"/>
      <c r="O82" s="1216"/>
      <c r="P82" s="1216"/>
      <c r="Q82" s="1215"/>
      <c r="R82" s="1215"/>
      <c r="S82" s="1215"/>
      <c r="T82" s="1217"/>
      <c r="U82" s="67"/>
    </row>
    <row r="83" spans="1:21" s="101" customFormat="1" ht="23.1" customHeight="1">
      <c r="A83" s="70"/>
      <c r="B83" s="62"/>
      <c r="C83" s="1246"/>
      <c r="D83" s="1219"/>
      <c r="E83" s="1219"/>
      <c r="F83" s="1219"/>
      <c r="G83" s="1219"/>
      <c r="H83" s="1219"/>
      <c r="I83" s="1220"/>
      <c r="J83" s="1220"/>
      <c r="K83" s="1219"/>
      <c r="L83" s="1219"/>
      <c r="M83" s="1219"/>
      <c r="N83" s="1221"/>
      <c r="O83" s="1221"/>
      <c r="P83" s="1221"/>
      <c r="Q83" s="1220"/>
      <c r="R83" s="1220"/>
      <c r="S83" s="1220"/>
      <c r="T83" s="1222"/>
      <c r="U83" s="71"/>
    </row>
    <row r="84" spans="1:21" s="101" customFormat="1" ht="23.1" customHeight="1">
      <c r="A84" s="66"/>
      <c r="B84" s="65"/>
      <c r="C84" s="1244"/>
      <c r="D84" s="1209"/>
      <c r="E84" s="1209"/>
      <c r="F84" s="1209"/>
      <c r="G84" s="1209"/>
      <c r="H84" s="1209"/>
      <c r="I84" s="1210"/>
      <c r="J84" s="1210"/>
      <c r="K84" s="1209"/>
      <c r="L84" s="1209"/>
      <c r="M84" s="1209"/>
      <c r="N84" s="1211"/>
      <c r="O84" s="1211"/>
      <c r="P84" s="1211"/>
      <c r="Q84" s="1210"/>
      <c r="R84" s="1210"/>
      <c r="S84" s="1210"/>
      <c r="T84" s="1212"/>
      <c r="U84" s="67"/>
    </row>
    <row r="85" spans="1:21" s="101" customFormat="1" ht="23.1" customHeight="1">
      <c r="A85" s="66"/>
      <c r="B85" s="65"/>
      <c r="C85" s="1244"/>
      <c r="D85" s="1209"/>
      <c r="E85" s="1209"/>
      <c r="F85" s="1209"/>
      <c r="G85" s="1209"/>
      <c r="H85" s="1209"/>
      <c r="I85" s="1210"/>
      <c r="J85" s="1210"/>
      <c r="K85" s="1209"/>
      <c r="L85" s="1209"/>
      <c r="M85" s="1209"/>
      <c r="N85" s="1211"/>
      <c r="O85" s="1211"/>
      <c r="P85" s="1211"/>
      <c r="Q85" s="1210"/>
      <c r="R85" s="1210"/>
      <c r="S85" s="1210"/>
      <c r="T85" s="1212"/>
      <c r="U85" s="67"/>
    </row>
    <row r="86" spans="1:21" s="101" customFormat="1" ht="23.1" customHeight="1">
      <c r="A86" s="66"/>
      <c r="B86" s="65"/>
      <c r="C86" s="1244"/>
      <c r="D86" s="1209"/>
      <c r="E86" s="1209"/>
      <c r="F86" s="1209"/>
      <c r="G86" s="1209"/>
      <c r="H86" s="1209"/>
      <c r="I86" s="1210"/>
      <c r="J86" s="1210"/>
      <c r="K86" s="1209"/>
      <c r="L86" s="1209"/>
      <c r="M86" s="1209"/>
      <c r="N86" s="1211"/>
      <c r="O86" s="1211"/>
      <c r="P86" s="1211"/>
      <c r="Q86" s="1210"/>
      <c r="R86" s="1210"/>
      <c r="S86" s="1210"/>
      <c r="T86" s="1212"/>
      <c r="U86" s="67"/>
    </row>
    <row r="87" spans="1:21" s="101" customFormat="1" ht="23.1" customHeight="1">
      <c r="A87" s="66"/>
      <c r="B87" s="65"/>
      <c r="C87" s="1245"/>
      <c r="D87" s="1214"/>
      <c r="E87" s="1214"/>
      <c r="F87" s="1214"/>
      <c r="G87" s="1214"/>
      <c r="H87" s="1214"/>
      <c r="I87" s="1215"/>
      <c r="J87" s="1215"/>
      <c r="K87" s="1214"/>
      <c r="L87" s="1214"/>
      <c r="M87" s="1214"/>
      <c r="N87" s="1216"/>
      <c r="O87" s="1216"/>
      <c r="P87" s="1216"/>
      <c r="Q87" s="1215"/>
      <c r="R87" s="1215"/>
      <c r="S87" s="1215"/>
      <c r="T87" s="1217"/>
      <c r="U87" s="67"/>
    </row>
    <row r="88" spans="1:21" s="101" customFormat="1" ht="23.1" customHeight="1">
      <c r="A88" s="72"/>
      <c r="B88" s="62"/>
      <c r="C88" s="1246"/>
      <c r="D88" s="1219"/>
      <c r="E88" s="1219"/>
      <c r="F88" s="1219"/>
      <c r="G88" s="1219"/>
      <c r="H88" s="1219"/>
      <c r="I88" s="1220"/>
      <c r="J88" s="1220"/>
      <c r="K88" s="1219"/>
      <c r="L88" s="1219"/>
      <c r="M88" s="1219"/>
      <c r="N88" s="1221"/>
      <c r="O88" s="1221"/>
      <c r="P88" s="1221"/>
      <c r="Q88" s="1220"/>
      <c r="R88" s="1220"/>
      <c r="S88" s="1220"/>
      <c r="T88" s="1222"/>
      <c r="U88" s="73"/>
    </row>
    <row r="89" spans="1:21" s="101" customFormat="1" ht="23.1" customHeight="1">
      <c r="A89" s="66"/>
      <c r="B89" s="65"/>
      <c r="C89" s="1244"/>
      <c r="D89" s="1209"/>
      <c r="E89" s="1209"/>
      <c r="F89" s="1209"/>
      <c r="G89" s="1209"/>
      <c r="H89" s="1209"/>
      <c r="I89" s="1210"/>
      <c r="J89" s="1210"/>
      <c r="K89" s="1209"/>
      <c r="L89" s="1209"/>
      <c r="M89" s="1209"/>
      <c r="N89" s="1211"/>
      <c r="O89" s="1211"/>
      <c r="P89" s="1211"/>
      <c r="Q89" s="1210"/>
      <c r="R89" s="1210"/>
      <c r="S89" s="1210"/>
      <c r="T89" s="1212"/>
      <c r="U89" s="67"/>
    </row>
    <row r="90" spans="1:21" s="101" customFormat="1" ht="23.1" customHeight="1">
      <c r="A90" s="66"/>
      <c r="B90" s="65"/>
      <c r="C90" s="1244"/>
      <c r="D90" s="1209"/>
      <c r="E90" s="1209"/>
      <c r="F90" s="1209"/>
      <c r="G90" s="1209"/>
      <c r="H90" s="1209"/>
      <c r="I90" s="1210"/>
      <c r="J90" s="1210"/>
      <c r="K90" s="1209"/>
      <c r="L90" s="1209"/>
      <c r="M90" s="1209"/>
      <c r="N90" s="1211"/>
      <c r="O90" s="1211"/>
      <c r="P90" s="1211"/>
      <c r="Q90" s="1210"/>
      <c r="R90" s="1210"/>
      <c r="S90" s="1210"/>
      <c r="T90" s="1212"/>
      <c r="U90" s="67"/>
    </row>
    <row r="91" spans="1:21" s="101" customFormat="1" ht="23.1" customHeight="1">
      <c r="A91" s="66"/>
      <c r="B91" s="65"/>
      <c r="C91" s="1244"/>
      <c r="D91" s="1209"/>
      <c r="E91" s="1209"/>
      <c r="F91" s="1209"/>
      <c r="G91" s="1209"/>
      <c r="H91" s="1209"/>
      <c r="I91" s="1210"/>
      <c r="J91" s="1210"/>
      <c r="K91" s="1209"/>
      <c r="L91" s="1209"/>
      <c r="M91" s="1209"/>
      <c r="N91" s="1211"/>
      <c r="O91" s="1211"/>
      <c r="P91" s="1211"/>
      <c r="Q91" s="1210"/>
      <c r="R91" s="1210"/>
      <c r="S91" s="1210"/>
      <c r="T91" s="1212"/>
      <c r="U91" s="67"/>
    </row>
    <row r="92" spans="1:21" s="101" customFormat="1" ht="23.1" customHeight="1">
      <c r="A92" s="66"/>
      <c r="B92" s="65"/>
      <c r="C92" s="1245"/>
      <c r="D92" s="1214"/>
      <c r="E92" s="1214"/>
      <c r="F92" s="1214"/>
      <c r="G92" s="1214"/>
      <c r="H92" s="1214"/>
      <c r="I92" s="1215"/>
      <c r="J92" s="1215"/>
      <c r="K92" s="1214"/>
      <c r="L92" s="1214"/>
      <c r="M92" s="1214"/>
      <c r="N92" s="1216"/>
      <c r="O92" s="1216"/>
      <c r="P92" s="1216"/>
      <c r="Q92" s="1215"/>
      <c r="R92" s="1215"/>
      <c r="S92" s="1215"/>
      <c r="T92" s="1217"/>
      <c r="U92" s="67"/>
    </row>
    <row r="93" spans="1:21" s="101" customFormat="1" ht="23.1" customHeight="1">
      <c r="A93" s="70"/>
      <c r="B93" s="62"/>
      <c r="C93" s="1246"/>
      <c r="D93" s="1219"/>
      <c r="E93" s="1219"/>
      <c r="F93" s="1219"/>
      <c r="G93" s="1219"/>
      <c r="H93" s="1219"/>
      <c r="I93" s="1220"/>
      <c r="J93" s="1220"/>
      <c r="K93" s="1219"/>
      <c r="L93" s="1219"/>
      <c r="M93" s="1219"/>
      <c r="N93" s="1221"/>
      <c r="O93" s="1221"/>
      <c r="P93" s="1221"/>
      <c r="Q93" s="1220"/>
      <c r="R93" s="1220"/>
      <c r="S93" s="1220"/>
      <c r="T93" s="1222"/>
      <c r="U93" s="71"/>
    </row>
    <row r="94" spans="1:21" s="101" customFormat="1" ht="23.1" customHeight="1">
      <c r="A94" s="66"/>
      <c r="B94" s="65"/>
      <c r="C94" s="1244"/>
      <c r="D94" s="1209"/>
      <c r="E94" s="1209"/>
      <c r="F94" s="1209"/>
      <c r="G94" s="1209"/>
      <c r="H94" s="1209"/>
      <c r="I94" s="1210"/>
      <c r="J94" s="1210"/>
      <c r="K94" s="1209"/>
      <c r="L94" s="1209"/>
      <c r="M94" s="1209"/>
      <c r="N94" s="1211"/>
      <c r="O94" s="1211"/>
      <c r="P94" s="1211"/>
      <c r="Q94" s="1210"/>
      <c r="R94" s="1210"/>
      <c r="S94" s="1210"/>
      <c r="T94" s="1212"/>
      <c r="U94" s="67"/>
    </row>
    <row r="95" spans="1:21" s="101" customFormat="1" ht="23.1" customHeight="1">
      <c r="A95" s="66"/>
      <c r="B95" s="65"/>
      <c r="C95" s="1244"/>
      <c r="D95" s="1209"/>
      <c r="E95" s="1209"/>
      <c r="F95" s="1209"/>
      <c r="G95" s="1209"/>
      <c r="H95" s="1209"/>
      <c r="I95" s="1210"/>
      <c r="J95" s="1210"/>
      <c r="K95" s="1209"/>
      <c r="L95" s="1209"/>
      <c r="M95" s="1209"/>
      <c r="N95" s="1211"/>
      <c r="O95" s="1211"/>
      <c r="P95" s="1211"/>
      <c r="Q95" s="1210"/>
      <c r="R95" s="1210"/>
      <c r="S95" s="1210"/>
      <c r="T95" s="1212"/>
      <c r="U95" s="67"/>
    </row>
    <row r="96" spans="1:21" s="101" customFormat="1" ht="23.1" customHeight="1">
      <c r="A96" s="66"/>
      <c r="B96" s="65"/>
      <c r="C96" s="1244"/>
      <c r="D96" s="1209"/>
      <c r="E96" s="1209"/>
      <c r="F96" s="1209"/>
      <c r="G96" s="1209"/>
      <c r="H96" s="1209"/>
      <c r="I96" s="1210"/>
      <c r="J96" s="1210"/>
      <c r="K96" s="1209"/>
      <c r="L96" s="1209"/>
      <c r="M96" s="1209"/>
      <c r="N96" s="1211"/>
      <c r="O96" s="1211"/>
      <c r="P96" s="1211"/>
      <c r="Q96" s="1210"/>
      <c r="R96" s="1210"/>
      <c r="S96" s="1210"/>
      <c r="T96" s="1212"/>
      <c r="U96" s="67"/>
    </row>
    <row r="97" spans="1:21" s="101" customFormat="1" ht="23.1" customHeight="1">
      <c r="A97" s="66"/>
      <c r="B97" s="65"/>
      <c r="C97" s="1245"/>
      <c r="D97" s="1214"/>
      <c r="E97" s="1214"/>
      <c r="F97" s="1214"/>
      <c r="G97" s="1214"/>
      <c r="H97" s="1214"/>
      <c r="I97" s="1215"/>
      <c r="J97" s="1215"/>
      <c r="K97" s="1214"/>
      <c r="L97" s="1214"/>
      <c r="M97" s="1214"/>
      <c r="N97" s="1216"/>
      <c r="O97" s="1216"/>
      <c r="P97" s="1216"/>
      <c r="Q97" s="1215"/>
      <c r="R97" s="1215"/>
      <c r="S97" s="1215"/>
      <c r="T97" s="1217"/>
      <c r="U97" s="67"/>
    </row>
    <row r="98" spans="1:21" s="101" customFormat="1" ht="23.1" customHeight="1">
      <c r="A98" s="70"/>
      <c r="B98" s="62"/>
      <c r="C98" s="1246"/>
      <c r="D98" s="1219"/>
      <c r="E98" s="1219"/>
      <c r="F98" s="1219"/>
      <c r="G98" s="1219"/>
      <c r="H98" s="1219"/>
      <c r="I98" s="1220"/>
      <c r="J98" s="1220"/>
      <c r="K98" s="1219"/>
      <c r="L98" s="1219"/>
      <c r="M98" s="1219"/>
      <c r="N98" s="1221"/>
      <c r="O98" s="1221"/>
      <c r="P98" s="1221"/>
      <c r="Q98" s="1220"/>
      <c r="R98" s="1220"/>
      <c r="S98" s="1220"/>
      <c r="T98" s="1222"/>
      <c r="U98" s="71"/>
    </row>
    <row r="99" spans="1:21" s="101" customFormat="1" ht="23.1" customHeight="1">
      <c r="A99" s="66"/>
      <c r="B99" s="65"/>
      <c r="C99" s="1244"/>
      <c r="D99" s="1209"/>
      <c r="E99" s="1209"/>
      <c r="F99" s="1209"/>
      <c r="G99" s="1209"/>
      <c r="H99" s="1209"/>
      <c r="I99" s="1210"/>
      <c r="J99" s="1210"/>
      <c r="K99" s="1209"/>
      <c r="L99" s="1209"/>
      <c r="M99" s="1209"/>
      <c r="N99" s="1211"/>
      <c r="O99" s="1211"/>
      <c r="P99" s="1211"/>
      <c r="Q99" s="1210"/>
      <c r="R99" s="1210"/>
      <c r="S99" s="1210"/>
      <c r="T99" s="1212"/>
      <c r="U99" s="67"/>
    </row>
    <row r="100" spans="1:21" s="101" customFormat="1" ht="23.1" customHeight="1">
      <c r="A100" s="66"/>
      <c r="B100" s="65"/>
      <c r="C100" s="1244"/>
      <c r="D100" s="1209"/>
      <c r="E100" s="1209"/>
      <c r="F100" s="1209"/>
      <c r="G100" s="1209"/>
      <c r="H100" s="1209"/>
      <c r="I100" s="1210"/>
      <c r="J100" s="1210"/>
      <c r="K100" s="1209"/>
      <c r="L100" s="1209"/>
      <c r="M100" s="1209"/>
      <c r="N100" s="1211"/>
      <c r="O100" s="1211"/>
      <c r="P100" s="1211"/>
      <c r="Q100" s="1210"/>
      <c r="R100" s="1210"/>
      <c r="S100" s="1210"/>
      <c r="T100" s="1212"/>
      <c r="U100" s="67"/>
    </row>
    <row r="101" spans="1:21" s="101" customFormat="1" ht="23.1" customHeight="1">
      <c r="A101" s="66"/>
      <c r="B101" s="65"/>
      <c r="C101" s="1244"/>
      <c r="D101" s="1209"/>
      <c r="E101" s="1209"/>
      <c r="F101" s="1209"/>
      <c r="G101" s="1209"/>
      <c r="H101" s="1209"/>
      <c r="I101" s="1210"/>
      <c r="J101" s="1210"/>
      <c r="K101" s="1209"/>
      <c r="L101" s="1209"/>
      <c r="M101" s="1209"/>
      <c r="N101" s="1211"/>
      <c r="O101" s="1211"/>
      <c r="P101" s="1211"/>
      <c r="Q101" s="1210"/>
      <c r="R101" s="1210"/>
      <c r="S101" s="1210"/>
      <c r="T101" s="1212"/>
      <c r="U101" s="67"/>
    </row>
    <row r="102" spans="1:21" s="101" customFormat="1" ht="23.1" customHeight="1">
      <c r="A102" s="66"/>
      <c r="B102" s="65"/>
      <c r="C102" s="1245"/>
      <c r="D102" s="1214"/>
      <c r="E102" s="1214"/>
      <c r="F102" s="1214"/>
      <c r="G102" s="1214"/>
      <c r="H102" s="1214"/>
      <c r="I102" s="1215"/>
      <c r="J102" s="1215"/>
      <c r="K102" s="1214"/>
      <c r="L102" s="1214"/>
      <c r="M102" s="1214"/>
      <c r="N102" s="1216"/>
      <c r="O102" s="1216"/>
      <c r="P102" s="1216"/>
      <c r="Q102" s="1215"/>
      <c r="R102" s="1215"/>
      <c r="S102" s="1215"/>
      <c r="T102" s="1217"/>
      <c r="U102" s="67"/>
    </row>
    <row r="103" spans="1:21" s="101" customFormat="1" ht="23.1" customHeight="1">
      <c r="A103" s="72"/>
      <c r="B103" s="62"/>
      <c r="C103" s="1246"/>
      <c r="D103" s="1219"/>
      <c r="E103" s="1219"/>
      <c r="F103" s="1219"/>
      <c r="G103" s="1219"/>
      <c r="H103" s="1219"/>
      <c r="I103" s="1220"/>
      <c r="J103" s="1220"/>
      <c r="K103" s="1219"/>
      <c r="L103" s="1219"/>
      <c r="M103" s="1219"/>
      <c r="N103" s="1221"/>
      <c r="O103" s="1221"/>
      <c r="P103" s="1221"/>
      <c r="Q103" s="1220"/>
      <c r="R103" s="1220"/>
      <c r="S103" s="1220"/>
      <c r="T103" s="1222"/>
      <c r="U103" s="73"/>
    </row>
    <row r="104" spans="1:21" s="101" customFormat="1" ht="23.1" customHeight="1">
      <c r="A104" s="66"/>
      <c r="B104" s="65"/>
      <c r="C104" s="1244"/>
      <c r="D104" s="1209"/>
      <c r="E104" s="1209"/>
      <c r="F104" s="1209"/>
      <c r="G104" s="1209"/>
      <c r="H104" s="1209"/>
      <c r="I104" s="1210"/>
      <c r="J104" s="1210"/>
      <c r="K104" s="1209"/>
      <c r="L104" s="1209"/>
      <c r="M104" s="1209"/>
      <c r="N104" s="1211"/>
      <c r="O104" s="1211"/>
      <c r="P104" s="1211"/>
      <c r="Q104" s="1210"/>
      <c r="R104" s="1210"/>
      <c r="S104" s="1210"/>
      <c r="T104" s="1212"/>
      <c r="U104" s="67"/>
    </row>
    <row r="105" spans="1:21" s="101" customFormat="1" ht="23.1" customHeight="1">
      <c r="A105" s="66"/>
      <c r="B105" s="65"/>
      <c r="C105" s="1244"/>
      <c r="D105" s="1209"/>
      <c r="E105" s="1209"/>
      <c r="F105" s="1209"/>
      <c r="G105" s="1209"/>
      <c r="H105" s="1209"/>
      <c r="I105" s="1210"/>
      <c r="J105" s="1210"/>
      <c r="K105" s="1209"/>
      <c r="L105" s="1209"/>
      <c r="M105" s="1209"/>
      <c r="N105" s="1211"/>
      <c r="O105" s="1211"/>
      <c r="P105" s="1211"/>
      <c r="Q105" s="1210"/>
      <c r="R105" s="1210"/>
      <c r="S105" s="1210"/>
      <c r="T105" s="1212"/>
      <c r="U105" s="67"/>
    </row>
    <row r="106" spans="1:21" s="101" customFormat="1" ht="23.1" customHeight="1">
      <c r="A106" s="66"/>
      <c r="B106" s="65"/>
      <c r="C106" s="1244"/>
      <c r="D106" s="1209"/>
      <c r="E106" s="1209"/>
      <c r="F106" s="1209"/>
      <c r="G106" s="1209"/>
      <c r="H106" s="1209"/>
      <c r="I106" s="1210"/>
      <c r="J106" s="1210"/>
      <c r="K106" s="1209"/>
      <c r="L106" s="1209"/>
      <c r="M106" s="1209"/>
      <c r="N106" s="1211"/>
      <c r="O106" s="1211"/>
      <c r="P106" s="1211"/>
      <c r="Q106" s="1210"/>
      <c r="R106" s="1210"/>
      <c r="S106" s="1210"/>
      <c r="T106" s="1212"/>
      <c r="U106" s="67"/>
    </row>
    <row r="107" spans="1:21" s="101" customFormat="1" ht="23.1" customHeight="1" thickBot="1">
      <c r="A107" s="81"/>
      <c r="B107" s="82"/>
      <c r="C107" s="1247"/>
      <c r="D107" s="1224"/>
      <c r="E107" s="1224"/>
      <c r="F107" s="1224"/>
      <c r="G107" s="1224"/>
      <c r="H107" s="1224"/>
      <c r="I107" s="1225"/>
      <c r="J107" s="1225"/>
      <c r="K107" s="1224"/>
      <c r="L107" s="1224"/>
      <c r="M107" s="1224"/>
      <c r="N107" s="1226"/>
      <c r="O107" s="1226"/>
      <c r="P107" s="1226"/>
      <c r="Q107" s="1225"/>
      <c r="R107" s="1225"/>
      <c r="S107" s="1225"/>
      <c r="T107" s="1227"/>
      <c r="U107" s="83"/>
    </row>
    <row r="108" spans="1:21" ht="20.100000000000001" customHeight="1">
      <c r="A108" s="84"/>
      <c r="B108" s="102"/>
    </row>
    <row r="109" spans="1:21" ht="20.100000000000001" customHeight="1">
      <c r="A109" s="84"/>
      <c r="B109" s="102"/>
    </row>
    <row r="110" spans="1:21" ht="20.100000000000001" customHeight="1">
      <c r="A110" s="84"/>
      <c r="B110" s="102"/>
    </row>
    <row r="111" spans="1:21" ht="20.100000000000001" customHeight="1">
      <c r="A111" s="84"/>
      <c r="B111" s="102"/>
    </row>
    <row r="112" spans="1:21" ht="20.100000000000001" customHeight="1">
      <c r="A112" s="84"/>
      <c r="B112" s="102"/>
    </row>
    <row r="113" spans="1:2" ht="20.100000000000001" customHeight="1">
      <c r="A113" s="84"/>
      <c r="B113" s="102"/>
    </row>
    <row r="114" spans="1:2" ht="20.100000000000001" customHeight="1">
      <c r="A114" s="84"/>
      <c r="B114" s="102"/>
    </row>
    <row r="115" spans="1:2" ht="20.100000000000001" customHeight="1">
      <c r="A115" s="84"/>
      <c r="B115" s="102"/>
    </row>
    <row r="116" spans="1:2" ht="20.100000000000001" customHeight="1">
      <c r="A116" s="84"/>
      <c r="B116" s="102"/>
    </row>
    <row r="117" spans="1:2" ht="20.100000000000001" customHeight="1">
      <c r="A117" s="84"/>
      <c r="B117" s="102"/>
    </row>
    <row r="118" spans="1:2" ht="20.100000000000001" customHeight="1">
      <c r="A118" s="84"/>
      <c r="B118" s="102"/>
    </row>
    <row r="119" spans="1:2" ht="20.100000000000001" customHeight="1">
      <c r="A119" s="84"/>
      <c r="B119" s="102"/>
    </row>
    <row r="120" spans="1:2" ht="20.100000000000001" customHeight="1">
      <c r="A120" s="84"/>
      <c r="B120" s="102"/>
    </row>
    <row r="121" spans="1:2" ht="20.100000000000001" customHeight="1">
      <c r="A121" s="84"/>
      <c r="B121" s="102"/>
    </row>
    <row r="122" spans="1:2" ht="20.100000000000001" customHeight="1">
      <c r="A122" s="84"/>
      <c r="B122" s="102"/>
    </row>
    <row r="123" spans="1:2" ht="20.100000000000001" customHeight="1">
      <c r="A123" s="84"/>
      <c r="B123" s="102"/>
    </row>
    <row r="124" spans="1:2" ht="20.100000000000001" customHeight="1">
      <c r="A124" s="84"/>
      <c r="B124" s="102"/>
    </row>
    <row r="125" spans="1:2" ht="20.100000000000001" customHeight="1">
      <c r="A125" s="84"/>
      <c r="B125" s="102"/>
    </row>
    <row r="126" spans="1:2" ht="20.100000000000001" customHeight="1">
      <c r="A126" s="84"/>
      <c r="B126" s="102"/>
    </row>
    <row r="127" spans="1:2" ht="20.100000000000001" customHeight="1">
      <c r="A127" s="84"/>
      <c r="B127" s="102"/>
    </row>
    <row r="128" spans="1:2" ht="20.100000000000001" customHeight="1">
      <c r="A128" s="84"/>
      <c r="B128" s="102"/>
    </row>
    <row r="129" spans="1:2" ht="20.100000000000001" customHeight="1">
      <c r="A129" s="84"/>
      <c r="B129" s="102"/>
    </row>
    <row r="130" spans="1:2" ht="20.100000000000001" customHeight="1">
      <c r="A130" s="84"/>
      <c r="B130" s="102"/>
    </row>
    <row r="131" spans="1:2" ht="20.100000000000001" customHeight="1">
      <c r="A131" s="84"/>
      <c r="B131" s="102"/>
    </row>
    <row r="132" spans="1:2" ht="20.100000000000001" customHeight="1">
      <c r="A132" s="84"/>
      <c r="B132" s="102"/>
    </row>
    <row r="133" spans="1:2" ht="20.100000000000001" customHeight="1">
      <c r="A133" s="84"/>
      <c r="B133" s="102"/>
    </row>
    <row r="134" spans="1:2" ht="20.100000000000001" customHeight="1">
      <c r="A134" s="84"/>
      <c r="B134" s="102"/>
    </row>
    <row r="135" spans="1:2" ht="20.100000000000001" customHeight="1">
      <c r="A135" s="84"/>
      <c r="B135" s="102"/>
    </row>
    <row r="136" spans="1:2" ht="20.100000000000001" customHeight="1">
      <c r="A136" s="84"/>
      <c r="B136" s="102"/>
    </row>
    <row r="137" spans="1:2" ht="20.100000000000001" customHeight="1">
      <c r="A137" s="84"/>
      <c r="B137" s="102"/>
    </row>
    <row r="138" spans="1:2" ht="20.100000000000001" customHeight="1">
      <c r="A138" s="84"/>
      <c r="B138" s="102"/>
    </row>
    <row r="139" spans="1:2" ht="20.100000000000001" customHeight="1">
      <c r="A139" s="84"/>
      <c r="B139" s="102"/>
    </row>
  </sheetData>
  <phoneticPr fontId="2"/>
  <pageMargins left="0.82677165354330717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20" man="1"/>
  </rowBreaks>
  <colBreaks count="1" manualBreakCount="1">
    <brk id="11" max="1048575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U139"/>
  <sheetViews>
    <sheetView showGridLines="0" view="pageBreakPreview" zoomScale="55" zoomScaleNormal="75" zoomScaleSheetLayoutView="50" workbookViewId="0">
      <pane ySplit="12" topLeftCell="A13" activePane="bottomLeft" state="frozen"/>
      <selection pane="bottomLeft"/>
    </sheetView>
  </sheetViews>
  <sheetFormatPr defaultRowHeight="19.7" customHeight="1"/>
  <cols>
    <col min="1" max="1" width="4.875" style="8" customWidth="1"/>
    <col min="2" max="2" width="15.625" style="6" customWidth="1"/>
    <col min="3" max="3" width="14.125" style="102" customWidth="1"/>
    <col min="4" max="4" width="14.125" style="219" customWidth="1"/>
    <col min="5" max="5" width="14.125" style="102" customWidth="1"/>
    <col min="6" max="6" width="14.125" style="219" customWidth="1"/>
    <col min="7" max="7" width="14.125" style="102" customWidth="1"/>
    <col min="8" max="8" width="14.125" style="219" customWidth="1"/>
    <col min="9" max="10" width="14.125" style="182" customWidth="1"/>
    <col min="11" max="12" width="14.125" style="102" customWidth="1"/>
    <col min="13" max="13" width="14.125" style="181" customWidth="1"/>
    <col min="14" max="19" width="14.125" style="182" customWidth="1"/>
    <col min="20" max="20" width="14.125" style="102" customWidth="1"/>
    <col min="21" max="21" width="4.875" style="200" customWidth="1"/>
    <col min="22" max="16384" width="9" style="102"/>
  </cols>
  <sheetData>
    <row r="1" spans="1:21" ht="30.95" customHeight="1">
      <c r="A1" s="4" t="s">
        <v>898</v>
      </c>
      <c r="U1" s="254"/>
    </row>
    <row r="2" spans="1:21" s="86" customFormat="1" ht="22.5" customHeight="1" thickBot="1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721" t="s">
        <v>55</v>
      </c>
    </row>
    <row r="3" spans="1:21" s="187" customFormat="1" ht="24.95" customHeight="1">
      <c r="A3" s="221" t="s">
        <v>549</v>
      </c>
      <c r="B3" s="222"/>
      <c r="C3" s="223" t="s">
        <v>641</v>
      </c>
      <c r="D3" s="224"/>
      <c r="E3" s="225"/>
      <c r="F3" s="226" t="s">
        <v>642</v>
      </c>
      <c r="G3" s="227"/>
      <c r="H3" s="228"/>
      <c r="I3" s="511" t="s">
        <v>474</v>
      </c>
      <c r="J3" s="512"/>
      <c r="K3" s="513"/>
      <c r="L3" s="223" t="s">
        <v>643</v>
      </c>
      <c r="M3" s="227"/>
      <c r="N3" s="225"/>
      <c r="O3" s="223" t="s">
        <v>644</v>
      </c>
      <c r="P3" s="227"/>
      <c r="Q3" s="225"/>
      <c r="R3" s="223" t="s">
        <v>645</v>
      </c>
      <c r="S3" s="227"/>
      <c r="T3" s="227"/>
      <c r="U3" s="229" t="s">
        <v>549</v>
      </c>
    </row>
    <row r="4" spans="1:21" s="187" customFormat="1" ht="24.95" customHeight="1">
      <c r="A4" s="230" t="s">
        <v>550</v>
      </c>
      <c r="B4" s="231"/>
      <c r="C4" s="232"/>
      <c r="D4" s="233"/>
      <c r="E4" s="232"/>
      <c r="F4" s="233"/>
      <c r="G4" s="232"/>
      <c r="H4" s="233"/>
      <c r="I4" s="514"/>
      <c r="J4" s="514"/>
      <c r="K4" s="514"/>
      <c r="L4" s="232"/>
      <c r="M4" s="232"/>
      <c r="N4" s="232"/>
      <c r="O4" s="232"/>
      <c r="P4" s="232"/>
      <c r="Q4" s="232"/>
      <c r="R4" s="232"/>
      <c r="S4" s="232"/>
      <c r="T4" s="234"/>
      <c r="U4" s="235" t="s">
        <v>550</v>
      </c>
    </row>
    <row r="5" spans="1:21" s="187" customFormat="1" ht="24.95" customHeight="1">
      <c r="A5" s="230" t="s">
        <v>551</v>
      </c>
      <c r="B5" s="231" t="s">
        <v>512</v>
      </c>
      <c r="C5" s="255" t="s">
        <v>899</v>
      </c>
      <c r="D5" s="256" t="s">
        <v>518</v>
      </c>
      <c r="E5" s="255" t="s">
        <v>511</v>
      </c>
      <c r="F5" s="256" t="s">
        <v>899</v>
      </c>
      <c r="G5" s="255" t="s">
        <v>518</v>
      </c>
      <c r="H5" s="256" t="s">
        <v>511</v>
      </c>
      <c r="I5" s="238" t="s">
        <v>896</v>
      </c>
      <c r="J5" s="238" t="s">
        <v>518</v>
      </c>
      <c r="K5" s="238" t="s">
        <v>511</v>
      </c>
      <c r="L5" s="255" t="s">
        <v>899</v>
      </c>
      <c r="M5" s="255" t="s">
        <v>518</v>
      </c>
      <c r="N5" s="255" t="s">
        <v>511</v>
      </c>
      <c r="O5" s="255" t="s">
        <v>899</v>
      </c>
      <c r="P5" s="255" t="s">
        <v>518</v>
      </c>
      <c r="Q5" s="255" t="s">
        <v>511</v>
      </c>
      <c r="R5" s="255" t="s">
        <v>899</v>
      </c>
      <c r="S5" s="255" t="s">
        <v>518</v>
      </c>
      <c r="T5" s="257" t="s">
        <v>511</v>
      </c>
      <c r="U5" s="235" t="s">
        <v>551</v>
      </c>
    </row>
    <row r="6" spans="1:21" s="187" customFormat="1" ht="24.95" customHeight="1">
      <c r="A6" s="230" t="s">
        <v>552</v>
      </c>
      <c r="B6" s="231"/>
      <c r="C6" s="255"/>
      <c r="D6" s="256"/>
      <c r="E6" s="255"/>
      <c r="F6" s="256"/>
      <c r="G6" s="255"/>
      <c r="H6" s="256"/>
      <c r="I6" s="238"/>
      <c r="J6" s="238"/>
      <c r="K6" s="238"/>
      <c r="L6" s="255"/>
      <c r="M6" s="255"/>
      <c r="N6" s="255"/>
      <c r="O6" s="255"/>
      <c r="P6" s="255"/>
      <c r="Q6" s="255"/>
      <c r="R6" s="255"/>
      <c r="S6" s="255"/>
      <c r="T6" s="257"/>
      <c r="U6" s="235" t="s">
        <v>552</v>
      </c>
    </row>
    <row r="7" spans="1:21" s="196" customFormat="1" ht="24.95" customHeight="1" thickBot="1">
      <c r="A7" s="242" t="s">
        <v>553</v>
      </c>
      <c r="B7" s="243"/>
      <c r="C7" s="53"/>
      <c r="D7" s="244"/>
      <c r="E7" s="53"/>
      <c r="F7" s="244"/>
      <c r="G7" s="53"/>
      <c r="H7" s="244"/>
      <c r="I7" s="53"/>
      <c r="J7" s="53"/>
      <c r="K7" s="53"/>
      <c r="L7" s="53"/>
      <c r="M7" s="53"/>
      <c r="N7" s="53"/>
      <c r="O7" s="53"/>
      <c r="P7" s="53"/>
      <c r="Q7" s="53"/>
      <c r="R7" s="53"/>
      <c r="S7" s="53"/>
      <c r="T7" s="245"/>
      <c r="U7" s="246" t="s">
        <v>553</v>
      </c>
    </row>
    <row r="8" spans="1:21" s="187" customFormat="1" ht="30" customHeight="1">
      <c r="A8" s="230"/>
      <c r="B8" s="247" t="s">
        <v>1136</v>
      </c>
      <c r="C8" s="1193">
        <v>199197426724</v>
      </c>
      <c r="D8" s="1194">
        <v>79131995952</v>
      </c>
      <c r="E8" s="1194">
        <v>278329422676</v>
      </c>
      <c r="F8" s="1194">
        <v>183173875816</v>
      </c>
      <c r="G8" s="1194">
        <v>15702012750</v>
      </c>
      <c r="H8" s="1194">
        <v>198875888566</v>
      </c>
      <c r="I8" s="1195">
        <v>223744505</v>
      </c>
      <c r="J8" s="1195">
        <v>13364556</v>
      </c>
      <c r="K8" s="1194">
        <v>237109061</v>
      </c>
      <c r="L8" s="1194">
        <v>47112888</v>
      </c>
      <c r="M8" s="1194">
        <v>9452664258</v>
      </c>
      <c r="N8" s="1196">
        <v>9499777146</v>
      </c>
      <c r="O8" s="1196">
        <v>15976438020</v>
      </c>
      <c r="P8" s="1196">
        <v>53977318944</v>
      </c>
      <c r="Q8" s="1195">
        <v>69953756964</v>
      </c>
      <c r="R8" s="1195">
        <v>14537200</v>
      </c>
      <c r="S8" s="1195">
        <v>27299500</v>
      </c>
      <c r="T8" s="1197">
        <v>41836700</v>
      </c>
      <c r="U8" s="715"/>
    </row>
    <row r="9" spans="1:21" s="187" customFormat="1" ht="30" customHeight="1">
      <c r="A9" s="230"/>
      <c r="B9" s="247" t="s">
        <v>1137</v>
      </c>
      <c r="C9" s="1198">
        <v>170566237324</v>
      </c>
      <c r="D9" s="1199">
        <v>79116716202</v>
      </c>
      <c r="E9" s="1199">
        <v>249682953526</v>
      </c>
      <c r="F9" s="1199">
        <v>154559650366</v>
      </c>
      <c r="G9" s="1199">
        <v>15687366300</v>
      </c>
      <c r="H9" s="1199">
        <v>170247016666</v>
      </c>
      <c r="I9" s="1200">
        <v>223209605</v>
      </c>
      <c r="J9" s="1200">
        <v>13364556</v>
      </c>
      <c r="K9" s="1199">
        <v>236574161</v>
      </c>
      <c r="L9" s="1199">
        <v>47112888</v>
      </c>
      <c r="M9" s="1199">
        <v>9452664258</v>
      </c>
      <c r="N9" s="1201">
        <v>9499777146</v>
      </c>
      <c r="O9" s="1201">
        <v>15959474070</v>
      </c>
      <c r="P9" s="1201">
        <v>53976685644</v>
      </c>
      <c r="Q9" s="1200">
        <v>69936159714</v>
      </c>
      <c r="R9" s="1200">
        <v>14537200</v>
      </c>
      <c r="S9" s="1200">
        <v>27299500</v>
      </c>
      <c r="T9" s="1202">
        <v>41836700</v>
      </c>
      <c r="U9" s="716"/>
    </row>
    <row r="10" spans="1:21" s="187" customFormat="1" ht="30" customHeight="1">
      <c r="A10" s="230"/>
      <c r="B10" s="247" t="s">
        <v>1138</v>
      </c>
      <c r="C10" s="1198">
        <v>28631189400</v>
      </c>
      <c r="D10" s="1199">
        <v>15279750</v>
      </c>
      <c r="E10" s="1199">
        <v>28646469150</v>
      </c>
      <c r="F10" s="1199">
        <v>28614225450</v>
      </c>
      <c r="G10" s="1199">
        <v>14646450</v>
      </c>
      <c r="H10" s="1199">
        <v>28628871900</v>
      </c>
      <c r="I10" s="1200">
        <v>534900</v>
      </c>
      <c r="J10" s="1200">
        <v>0</v>
      </c>
      <c r="K10" s="1199">
        <v>534900</v>
      </c>
      <c r="L10" s="1199">
        <v>0</v>
      </c>
      <c r="M10" s="1199">
        <v>0</v>
      </c>
      <c r="N10" s="1201">
        <v>0</v>
      </c>
      <c r="O10" s="1201">
        <v>16963950</v>
      </c>
      <c r="P10" s="1201">
        <v>633300</v>
      </c>
      <c r="Q10" s="1200">
        <v>17597250</v>
      </c>
      <c r="R10" s="1200">
        <v>0</v>
      </c>
      <c r="S10" s="1200">
        <v>0</v>
      </c>
      <c r="T10" s="1202">
        <v>0</v>
      </c>
      <c r="U10" s="716"/>
    </row>
    <row r="11" spans="1:21" s="187" customFormat="1" ht="30" customHeight="1">
      <c r="A11" s="230"/>
      <c r="B11" s="247" t="s">
        <v>1139</v>
      </c>
      <c r="C11" s="1198">
        <v>158805777570</v>
      </c>
      <c r="D11" s="1199">
        <v>75770032606</v>
      </c>
      <c r="E11" s="1199">
        <v>234575810176</v>
      </c>
      <c r="F11" s="1199">
        <v>143490736730</v>
      </c>
      <c r="G11" s="1199">
        <v>14904368736</v>
      </c>
      <c r="H11" s="1199">
        <v>158395105466</v>
      </c>
      <c r="I11" s="1200">
        <v>216892433</v>
      </c>
      <c r="J11" s="1200">
        <v>13195756</v>
      </c>
      <c r="K11" s="1199">
        <v>230088189</v>
      </c>
      <c r="L11" s="1199">
        <v>46667288</v>
      </c>
      <c r="M11" s="1199">
        <v>9125116390</v>
      </c>
      <c r="N11" s="1201">
        <v>9171783678</v>
      </c>
      <c r="O11" s="1201">
        <v>15268373552</v>
      </c>
      <c r="P11" s="1201">
        <v>51740547480</v>
      </c>
      <c r="Q11" s="1200">
        <v>67008921032</v>
      </c>
      <c r="R11" s="1200">
        <v>14537200</v>
      </c>
      <c r="S11" s="1200">
        <v>27299500</v>
      </c>
      <c r="T11" s="1202">
        <v>41836700</v>
      </c>
      <c r="U11" s="716"/>
    </row>
    <row r="12" spans="1:21" s="187" customFormat="1" ht="30" customHeight="1">
      <c r="A12" s="250"/>
      <c r="B12" s="251" t="s">
        <v>1140</v>
      </c>
      <c r="C12" s="1203">
        <v>11760459754</v>
      </c>
      <c r="D12" s="1204">
        <v>3346683596</v>
      </c>
      <c r="E12" s="1204">
        <v>15107143350</v>
      </c>
      <c r="F12" s="1204">
        <v>11068913636</v>
      </c>
      <c r="G12" s="1204">
        <v>782997564</v>
      </c>
      <c r="H12" s="1204">
        <v>11851911200</v>
      </c>
      <c r="I12" s="1205">
        <v>6317172</v>
      </c>
      <c r="J12" s="1205">
        <v>168800</v>
      </c>
      <c r="K12" s="1204">
        <v>6485972</v>
      </c>
      <c r="L12" s="1204">
        <v>445600</v>
      </c>
      <c r="M12" s="1204">
        <v>327547868</v>
      </c>
      <c r="N12" s="1206">
        <v>327993468</v>
      </c>
      <c r="O12" s="1206">
        <v>691100518</v>
      </c>
      <c r="P12" s="1206">
        <v>2236138164</v>
      </c>
      <c r="Q12" s="1205">
        <v>2927238682</v>
      </c>
      <c r="R12" s="1205">
        <v>0</v>
      </c>
      <c r="S12" s="1205">
        <v>0</v>
      </c>
      <c r="T12" s="1207">
        <v>0</v>
      </c>
      <c r="U12" s="717"/>
    </row>
    <row r="13" spans="1:21" ht="23.1" customHeight="1">
      <c r="A13" s="61">
        <v>1</v>
      </c>
      <c r="B13" s="96" t="s">
        <v>1065</v>
      </c>
      <c r="C13" s="1249">
        <v>7838753700</v>
      </c>
      <c r="D13" s="1194">
        <v>3787190485</v>
      </c>
      <c r="E13" s="1194">
        <v>11625944185</v>
      </c>
      <c r="F13" s="1194">
        <v>7082188013</v>
      </c>
      <c r="G13" s="1194">
        <v>841464523</v>
      </c>
      <c r="H13" s="1194">
        <v>7923652536</v>
      </c>
      <c r="I13" s="1195">
        <v>10934549</v>
      </c>
      <c r="J13" s="1195">
        <v>766694</v>
      </c>
      <c r="K13" s="1194">
        <v>11701243</v>
      </c>
      <c r="L13" s="1194">
        <v>0</v>
      </c>
      <c r="M13" s="1194">
        <v>225391757</v>
      </c>
      <c r="N13" s="1196">
        <v>225391757</v>
      </c>
      <c r="O13" s="1196">
        <v>756565687</v>
      </c>
      <c r="P13" s="1196">
        <v>2720334205</v>
      </c>
      <c r="Q13" s="1195">
        <v>3476899892</v>
      </c>
      <c r="R13" s="1195">
        <v>0</v>
      </c>
      <c r="S13" s="1195">
        <v>0</v>
      </c>
      <c r="T13" s="1197">
        <v>0</v>
      </c>
      <c r="U13" s="63">
        <v>1</v>
      </c>
    </row>
    <row r="14" spans="1:21" ht="23.1" customHeight="1">
      <c r="A14" s="64">
        <v>2</v>
      </c>
      <c r="B14" s="97" t="s">
        <v>1066</v>
      </c>
      <c r="C14" s="1234">
        <v>4201073000</v>
      </c>
      <c r="D14" s="1199">
        <v>1469103197</v>
      </c>
      <c r="E14" s="1199">
        <v>5670176197</v>
      </c>
      <c r="F14" s="1199">
        <v>3888692901</v>
      </c>
      <c r="G14" s="1199">
        <v>288722064</v>
      </c>
      <c r="H14" s="1199">
        <v>4177414965</v>
      </c>
      <c r="I14" s="1200">
        <v>6496700</v>
      </c>
      <c r="J14" s="1200">
        <v>262200</v>
      </c>
      <c r="K14" s="1199">
        <v>6758900</v>
      </c>
      <c r="L14" s="1199">
        <v>0</v>
      </c>
      <c r="M14" s="1199">
        <v>198283571</v>
      </c>
      <c r="N14" s="1201">
        <v>198283571</v>
      </c>
      <c r="O14" s="1201">
        <v>312380099</v>
      </c>
      <c r="P14" s="1201">
        <v>982097562</v>
      </c>
      <c r="Q14" s="1200">
        <v>1294477661</v>
      </c>
      <c r="R14" s="1200">
        <v>0</v>
      </c>
      <c r="S14" s="1200">
        <v>0</v>
      </c>
      <c r="T14" s="1202">
        <v>0</v>
      </c>
      <c r="U14" s="59">
        <v>2</v>
      </c>
    </row>
    <row r="15" spans="1:21" ht="23.1" customHeight="1">
      <c r="A15" s="64">
        <v>3</v>
      </c>
      <c r="B15" s="97" t="s">
        <v>1067</v>
      </c>
      <c r="C15" s="1234">
        <v>15903039100</v>
      </c>
      <c r="D15" s="1199">
        <v>12992538999</v>
      </c>
      <c r="E15" s="1199">
        <v>28895578099</v>
      </c>
      <c r="F15" s="1199">
        <v>13514685351</v>
      </c>
      <c r="G15" s="1199">
        <v>2076829535</v>
      </c>
      <c r="H15" s="1199">
        <v>15591514886</v>
      </c>
      <c r="I15" s="1200">
        <v>17164825</v>
      </c>
      <c r="J15" s="1200">
        <v>1136221</v>
      </c>
      <c r="K15" s="1199">
        <v>18301046</v>
      </c>
      <c r="L15" s="1199">
        <v>5696000</v>
      </c>
      <c r="M15" s="1199">
        <v>1369653363</v>
      </c>
      <c r="N15" s="1201">
        <v>1375349363</v>
      </c>
      <c r="O15" s="1201">
        <v>2382657749</v>
      </c>
      <c r="P15" s="1201">
        <v>9546056101</v>
      </c>
      <c r="Q15" s="1200">
        <v>11928713850</v>
      </c>
      <c r="R15" s="1200">
        <v>0</v>
      </c>
      <c r="S15" s="1200">
        <v>0</v>
      </c>
      <c r="T15" s="1202">
        <v>0</v>
      </c>
      <c r="U15" s="59">
        <v>3</v>
      </c>
    </row>
    <row r="16" spans="1:21" ht="23.1" customHeight="1">
      <c r="A16" s="64">
        <v>6</v>
      </c>
      <c r="B16" s="97" t="s">
        <v>1068</v>
      </c>
      <c r="C16" s="1234">
        <v>1877252800</v>
      </c>
      <c r="D16" s="1199">
        <v>489019419</v>
      </c>
      <c r="E16" s="1199">
        <v>2366272219</v>
      </c>
      <c r="F16" s="1199">
        <v>1720981442</v>
      </c>
      <c r="G16" s="1199">
        <v>114650278</v>
      </c>
      <c r="H16" s="1199">
        <v>1835631720</v>
      </c>
      <c r="I16" s="1200">
        <v>5800400</v>
      </c>
      <c r="J16" s="1200">
        <v>417900</v>
      </c>
      <c r="K16" s="1199">
        <v>6218300</v>
      </c>
      <c r="L16" s="1199">
        <v>149300</v>
      </c>
      <c r="M16" s="1199">
        <v>92516983</v>
      </c>
      <c r="N16" s="1201">
        <v>92666283</v>
      </c>
      <c r="O16" s="1201">
        <v>156122058</v>
      </c>
      <c r="P16" s="1201">
        <v>281852158</v>
      </c>
      <c r="Q16" s="1200">
        <v>437974216</v>
      </c>
      <c r="R16" s="1200">
        <v>0</v>
      </c>
      <c r="S16" s="1200">
        <v>0</v>
      </c>
      <c r="T16" s="1202">
        <v>0</v>
      </c>
      <c r="U16" s="59">
        <v>6</v>
      </c>
    </row>
    <row r="17" spans="1:21" ht="23.1" customHeight="1">
      <c r="A17" s="64">
        <v>7</v>
      </c>
      <c r="B17" s="97" t="s">
        <v>1069</v>
      </c>
      <c r="C17" s="1240">
        <v>1251254600</v>
      </c>
      <c r="D17" s="1204">
        <v>516660132</v>
      </c>
      <c r="E17" s="1204">
        <v>1767914732</v>
      </c>
      <c r="F17" s="1204">
        <v>1168175807</v>
      </c>
      <c r="G17" s="1204">
        <v>69692754</v>
      </c>
      <c r="H17" s="1204">
        <v>1237868561</v>
      </c>
      <c r="I17" s="1205">
        <v>337900</v>
      </c>
      <c r="J17" s="1205">
        <v>0</v>
      </c>
      <c r="K17" s="1204">
        <v>337900</v>
      </c>
      <c r="L17" s="1204">
        <v>0</v>
      </c>
      <c r="M17" s="1204">
        <v>41714127</v>
      </c>
      <c r="N17" s="1206">
        <v>41714127</v>
      </c>
      <c r="O17" s="1206">
        <v>83078793</v>
      </c>
      <c r="P17" s="1206">
        <v>405253251</v>
      </c>
      <c r="Q17" s="1205">
        <v>488332044</v>
      </c>
      <c r="R17" s="1205">
        <v>0</v>
      </c>
      <c r="S17" s="1205">
        <v>0</v>
      </c>
      <c r="T17" s="1207">
        <v>0</v>
      </c>
      <c r="U17" s="59">
        <v>7</v>
      </c>
    </row>
    <row r="18" spans="1:21" ht="23.1" customHeight="1">
      <c r="A18" s="61">
        <v>8</v>
      </c>
      <c r="B18" s="96" t="s">
        <v>1070</v>
      </c>
      <c r="C18" s="1249">
        <v>8915496600</v>
      </c>
      <c r="D18" s="1194">
        <v>6404620867</v>
      </c>
      <c r="E18" s="1194">
        <v>15320117467</v>
      </c>
      <c r="F18" s="1194">
        <v>7838849632</v>
      </c>
      <c r="G18" s="1194">
        <v>831044760</v>
      </c>
      <c r="H18" s="1194">
        <v>8669894392</v>
      </c>
      <c r="I18" s="1195">
        <v>9870500</v>
      </c>
      <c r="J18" s="1195">
        <v>534618</v>
      </c>
      <c r="K18" s="1194">
        <v>10405118</v>
      </c>
      <c r="L18" s="1194">
        <v>0</v>
      </c>
      <c r="M18" s="1194">
        <v>838671839</v>
      </c>
      <c r="N18" s="1196">
        <v>838671839</v>
      </c>
      <c r="O18" s="1196">
        <v>1076646968</v>
      </c>
      <c r="P18" s="1196">
        <v>4734904268</v>
      </c>
      <c r="Q18" s="1195">
        <v>5811551236</v>
      </c>
      <c r="R18" s="1195">
        <v>1325500</v>
      </c>
      <c r="S18" s="1195">
        <v>2925500</v>
      </c>
      <c r="T18" s="1197">
        <v>4251000</v>
      </c>
      <c r="U18" s="63">
        <v>8</v>
      </c>
    </row>
    <row r="19" spans="1:21" ht="23.1" customHeight="1">
      <c r="A19" s="64">
        <v>9</v>
      </c>
      <c r="B19" s="97" t="s">
        <v>1071</v>
      </c>
      <c r="C19" s="1234">
        <v>1946128300</v>
      </c>
      <c r="D19" s="1199">
        <v>639074827</v>
      </c>
      <c r="E19" s="1199">
        <v>2585203127</v>
      </c>
      <c r="F19" s="1199">
        <v>1830166328</v>
      </c>
      <c r="G19" s="1199">
        <v>129576173</v>
      </c>
      <c r="H19" s="1199">
        <v>1959742501</v>
      </c>
      <c r="I19" s="1200">
        <v>1484600</v>
      </c>
      <c r="J19" s="1200">
        <v>0</v>
      </c>
      <c r="K19" s="1199">
        <v>1484600</v>
      </c>
      <c r="L19" s="1199">
        <v>25300</v>
      </c>
      <c r="M19" s="1199">
        <v>85791645</v>
      </c>
      <c r="N19" s="1201">
        <v>85816945</v>
      </c>
      <c r="O19" s="1201">
        <v>115936672</v>
      </c>
      <c r="P19" s="1201">
        <v>423707009</v>
      </c>
      <c r="Q19" s="1200">
        <v>539643681</v>
      </c>
      <c r="R19" s="1200">
        <v>0</v>
      </c>
      <c r="S19" s="1200">
        <v>0</v>
      </c>
      <c r="T19" s="1202">
        <v>0</v>
      </c>
      <c r="U19" s="59">
        <v>9</v>
      </c>
    </row>
    <row r="20" spans="1:21" ht="23.1" customHeight="1">
      <c r="A20" s="64">
        <v>10</v>
      </c>
      <c r="B20" s="97" t="s">
        <v>1072</v>
      </c>
      <c r="C20" s="1234">
        <v>2598052100</v>
      </c>
      <c r="D20" s="1199">
        <v>392245162</v>
      </c>
      <c r="E20" s="1199">
        <v>2990297262</v>
      </c>
      <c r="F20" s="1199">
        <v>2403320975</v>
      </c>
      <c r="G20" s="1199">
        <v>131640299</v>
      </c>
      <c r="H20" s="1199">
        <v>2534961274</v>
      </c>
      <c r="I20" s="1200">
        <v>0</v>
      </c>
      <c r="J20" s="1200">
        <v>0</v>
      </c>
      <c r="K20" s="1199">
        <v>0</v>
      </c>
      <c r="L20" s="1199">
        <v>0</v>
      </c>
      <c r="M20" s="1199">
        <v>64543179</v>
      </c>
      <c r="N20" s="1201">
        <v>64543179</v>
      </c>
      <c r="O20" s="1201">
        <v>194731125</v>
      </c>
      <c r="P20" s="1201">
        <v>196061684</v>
      </c>
      <c r="Q20" s="1200">
        <v>390792809</v>
      </c>
      <c r="R20" s="1200">
        <v>0</v>
      </c>
      <c r="S20" s="1200">
        <v>0</v>
      </c>
      <c r="T20" s="1202">
        <v>0</v>
      </c>
      <c r="U20" s="59">
        <v>10</v>
      </c>
    </row>
    <row r="21" spans="1:21" s="101" customFormat="1" ht="23.1" customHeight="1">
      <c r="A21" s="66">
        <v>11</v>
      </c>
      <c r="B21" s="65" t="s">
        <v>1073</v>
      </c>
      <c r="C21" s="1250">
        <v>2018066600</v>
      </c>
      <c r="D21" s="1209">
        <v>537844052</v>
      </c>
      <c r="E21" s="1209">
        <v>2555910652</v>
      </c>
      <c r="F21" s="1209">
        <v>1867125210</v>
      </c>
      <c r="G21" s="1209">
        <v>121908981</v>
      </c>
      <c r="H21" s="1209">
        <v>1989034191</v>
      </c>
      <c r="I21" s="1210">
        <v>1681900</v>
      </c>
      <c r="J21" s="1210">
        <v>238300</v>
      </c>
      <c r="K21" s="1209">
        <v>1920200</v>
      </c>
      <c r="L21" s="1209">
        <v>0</v>
      </c>
      <c r="M21" s="1209">
        <v>65184992</v>
      </c>
      <c r="N21" s="1211">
        <v>65184992</v>
      </c>
      <c r="O21" s="1211">
        <v>150941390</v>
      </c>
      <c r="P21" s="1211">
        <v>350750079</v>
      </c>
      <c r="Q21" s="1210">
        <v>501691469</v>
      </c>
      <c r="R21" s="1210">
        <v>36300</v>
      </c>
      <c r="S21" s="1210">
        <v>0</v>
      </c>
      <c r="T21" s="1212">
        <v>36300</v>
      </c>
      <c r="U21" s="67">
        <v>11</v>
      </c>
    </row>
    <row r="22" spans="1:21" s="101" customFormat="1" ht="23.1" customHeight="1">
      <c r="A22" s="66">
        <v>12</v>
      </c>
      <c r="B22" s="65" t="s">
        <v>1074</v>
      </c>
      <c r="C22" s="1251">
        <v>2348402200</v>
      </c>
      <c r="D22" s="1214">
        <v>483853107</v>
      </c>
      <c r="E22" s="1214">
        <v>2832255307</v>
      </c>
      <c r="F22" s="1214">
        <v>2218155600</v>
      </c>
      <c r="G22" s="1214">
        <v>139598962</v>
      </c>
      <c r="H22" s="1214">
        <v>2357754562</v>
      </c>
      <c r="I22" s="1215">
        <v>1309500</v>
      </c>
      <c r="J22" s="1215">
        <v>141300</v>
      </c>
      <c r="K22" s="1214">
        <v>1450800</v>
      </c>
      <c r="L22" s="1214">
        <v>0</v>
      </c>
      <c r="M22" s="1214">
        <v>81759654</v>
      </c>
      <c r="N22" s="1216">
        <v>81759654</v>
      </c>
      <c r="O22" s="1216">
        <v>130246600</v>
      </c>
      <c r="P22" s="1216">
        <v>262494491</v>
      </c>
      <c r="Q22" s="1215">
        <v>392741091</v>
      </c>
      <c r="R22" s="1215">
        <v>0</v>
      </c>
      <c r="S22" s="1215">
        <v>0</v>
      </c>
      <c r="T22" s="1217">
        <v>0</v>
      </c>
      <c r="U22" s="67">
        <v>12</v>
      </c>
    </row>
    <row r="23" spans="1:21" s="101" customFormat="1" ht="23.1" customHeight="1">
      <c r="A23" s="70">
        <v>14</v>
      </c>
      <c r="B23" s="62" t="s">
        <v>1075</v>
      </c>
      <c r="C23" s="1252">
        <v>6049476700</v>
      </c>
      <c r="D23" s="1219">
        <v>3142865965</v>
      </c>
      <c r="E23" s="1219">
        <v>9192342665</v>
      </c>
      <c r="F23" s="1219">
        <v>5493723765</v>
      </c>
      <c r="G23" s="1219">
        <v>461521675</v>
      </c>
      <c r="H23" s="1219">
        <v>5955245440</v>
      </c>
      <c r="I23" s="1220">
        <v>3788800</v>
      </c>
      <c r="J23" s="1220">
        <v>2800</v>
      </c>
      <c r="K23" s="1219">
        <v>3791600</v>
      </c>
      <c r="L23" s="1219">
        <v>3876400</v>
      </c>
      <c r="M23" s="1219">
        <v>598963833</v>
      </c>
      <c r="N23" s="1221">
        <v>602840233</v>
      </c>
      <c r="O23" s="1221">
        <v>551876535</v>
      </c>
      <c r="P23" s="1221">
        <v>2082380457</v>
      </c>
      <c r="Q23" s="1220">
        <v>2634256992</v>
      </c>
      <c r="R23" s="1220">
        <v>0</v>
      </c>
      <c r="S23" s="1220">
        <v>0</v>
      </c>
      <c r="T23" s="1222">
        <v>0</v>
      </c>
      <c r="U23" s="71">
        <v>14</v>
      </c>
    </row>
    <row r="24" spans="1:21" s="101" customFormat="1" ht="23.1" customHeight="1">
      <c r="A24" s="66">
        <v>15</v>
      </c>
      <c r="B24" s="65" t="s">
        <v>1076</v>
      </c>
      <c r="C24" s="1250">
        <v>3709884700</v>
      </c>
      <c r="D24" s="1209">
        <v>1409295219</v>
      </c>
      <c r="E24" s="1209">
        <v>5119179919</v>
      </c>
      <c r="F24" s="1209">
        <v>3414379824</v>
      </c>
      <c r="G24" s="1209">
        <v>274852886</v>
      </c>
      <c r="H24" s="1209">
        <v>3689232710</v>
      </c>
      <c r="I24" s="1210">
        <v>1944400</v>
      </c>
      <c r="J24" s="1210">
        <v>203300</v>
      </c>
      <c r="K24" s="1209">
        <v>2147700</v>
      </c>
      <c r="L24" s="1209">
        <v>462377</v>
      </c>
      <c r="M24" s="1209">
        <v>193909669</v>
      </c>
      <c r="N24" s="1211">
        <v>194372046</v>
      </c>
      <c r="O24" s="1211">
        <v>295042499</v>
      </c>
      <c r="P24" s="1211">
        <v>940532664</v>
      </c>
      <c r="Q24" s="1210">
        <v>1235575163</v>
      </c>
      <c r="R24" s="1210">
        <v>0</v>
      </c>
      <c r="S24" s="1210">
        <v>0</v>
      </c>
      <c r="T24" s="1212">
        <v>0</v>
      </c>
      <c r="U24" s="67">
        <v>15</v>
      </c>
    </row>
    <row r="25" spans="1:21" s="101" customFormat="1" ht="23.1" customHeight="1">
      <c r="A25" s="66">
        <v>16</v>
      </c>
      <c r="B25" s="65" t="s">
        <v>1077</v>
      </c>
      <c r="C25" s="1250">
        <v>1215645000</v>
      </c>
      <c r="D25" s="1209">
        <v>330008847</v>
      </c>
      <c r="E25" s="1209">
        <v>1545653847</v>
      </c>
      <c r="F25" s="1209">
        <v>1121496715</v>
      </c>
      <c r="G25" s="1209">
        <v>79136256</v>
      </c>
      <c r="H25" s="1209">
        <v>1200632971</v>
      </c>
      <c r="I25" s="1210">
        <v>2748500</v>
      </c>
      <c r="J25" s="1210">
        <v>130000</v>
      </c>
      <c r="K25" s="1209">
        <v>2878500</v>
      </c>
      <c r="L25" s="1209">
        <v>54400</v>
      </c>
      <c r="M25" s="1209">
        <v>61270721</v>
      </c>
      <c r="N25" s="1211">
        <v>61325121</v>
      </c>
      <c r="O25" s="1211">
        <v>94093885</v>
      </c>
      <c r="P25" s="1211">
        <v>189601870</v>
      </c>
      <c r="Q25" s="1210">
        <v>283695755</v>
      </c>
      <c r="R25" s="1210">
        <v>0</v>
      </c>
      <c r="S25" s="1210">
        <v>0</v>
      </c>
      <c r="T25" s="1212">
        <v>0</v>
      </c>
      <c r="U25" s="67">
        <v>16</v>
      </c>
    </row>
    <row r="26" spans="1:21" s="101" customFormat="1" ht="23.1" customHeight="1">
      <c r="A26" s="66">
        <v>17</v>
      </c>
      <c r="B26" s="65" t="s">
        <v>1078</v>
      </c>
      <c r="C26" s="1250">
        <v>2435105300</v>
      </c>
      <c r="D26" s="1209">
        <v>898156536</v>
      </c>
      <c r="E26" s="1209">
        <v>3333261836</v>
      </c>
      <c r="F26" s="1209">
        <v>2314180888</v>
      </c>
      <c r="G26" s="1209">
        <v>204093837</v>
      </c>
      <c r="H26" s="1209">
        <v>2518274725</v>
      </c>
      <c r="I26" s="1210">
        <v>1324809</v>
      </c>
      <c r="J26" s="1210">
        <v>182050</v>
      </c>
      <c r="K26" s="1209">
        <v>1506859</v>
      </c>
      <c r="L26" s="1209">
        <v>75700</v>
      </c>
      <c r="M26" s="1209">
        <v>51431831</v>
      </c>
      <c r="N26" s="1211">
        <v>51507531</v>
      </c>
      <c r="O26" s="1211">
        <v>120848712</v>
      </c>
      <c r="P26" s="1211">
        <v>642630868</v>
      </c>
      <c r="Q26" s="1210">
        <v>763479580</v>
      </c>
      <c r="R26" s="1210">
        <v>652300</v>
      </c>
      <c r="S26" s="1210">
        <v>124000</v>
      </c>
      <c r="T26" s="1212">
        <v>776300</v>
      </c>
      <c r="U26" s="67">
        <v>17</v>
      </c>
    </row>
    <row r="27" spans="1:21" s="101" customFormat="1" ht="23.1" customHeight="1">
      <c r="A27" s="66">
        <v>18</v>
      </c>
      <c r="B27" s="65" t="s">
        <v>1079</v>
      </c>
      <c r="C27" s="1251">
        <v>3551970900</v>
      </c>
      <c r="D27" s="1214">
        <v>897554631</v>
      </c>
      <c r="E27" s="1214">
        <v>4449525531</v>
      </c>
      <c r="F27" s="1214">
        <v>3294727813</v>
      </c>
      <c r="G27" s="1214">
        <v>182681925</v>
      </c>
      <c r="H27" s="1214">
        <v>3477409738</v>
      </c>
      <c r="I27" s="1215">
        <v>4301800</v>
      </c>
      <c r="J27" s="1215">
        <v>494200</v>
      </c>
      <c r="K27" s="1214">
        <v>4796000</v>
      </c>
      <c r="L27" s="1214">
        <v>225600</v>
      </c>
      <c r="M27" s="1214">
        <v>91646078</v>
      </c>
      <c r="N27" s="1216">
        <v>91871678</v>
      </c>
      <c r="O27" s="1216">
        <v>257017487</v>
      </c>
      <c r="P27" s="1216">
        <v>623226628</v>
      </c>
      <c r="Q27" s="1215">
        <v>880244115</v>
      </c>
      <c r="R27" s="1215">
        <v>0</v>
      </c>
      <c r="S27" s="1215">
        <v>0</v>
      </c>
      <c r="T27" s="1217">
        <v>0</v>
      </c>
      <c r="U27" s="67">
        <v>18</v>
      </c>
    </row>
    <row r="28" spans="1:21" s="101" customFormat="1" ht="23.1" customHeight="1">
      <c r="A28" s="72">
        <v>19</v>
      </c>
      <c r="B28" s="62" t="s">
        <v>1080</v>
      </c>
      <c r="C28" s="1252">
        <v>4644141120</v>
      </c>
      <c r="D28" s="1219">
        <v>1280479768</v>
      </c>
      <c r="E28" s="1219">
        <v>5924620888</v>
      </c>
      <c r="F28" s="1219">
        <v>4279427043</v>
      </c>
      <c r="G28" s="1219">
        <v>365988262</v>
      </c>
      <c r="H28" s="1219">
        <v>4645415305</v>
      </c>
      <c r="I28" s="1220">
        <v>7985789</v>
      </c>
      <c r="J28" s="1220">
        <v>735400</v>
      </c>
      <c r="K28" s="1219">
        <v>8721189</v>
      </c>
      <c r="L28" s="1219">
        <v>1750700</v>
      </c>
      <c r="M28" s="1219">
        <v>127517531</v>
      </c>
      <c r="N28" s="1221">
        <v>129268231</v>
      </c>
      <c r="O28" s="1221">
        <v>362963377</v>
      </c>
      <c r="P28" s="1221">
        <v>786973975</v>
      </c>
      <c r="Q28" s="1220">
        <v>1149937352</v>
      </c>
      <c r="R28" s="1220">
        <v>0</v>
      </c>
      <c r="S28" s="1220">
        <v>0</v>
      </c>
      <c r="T28" s="1222">
        <v>0</v>
      </c>
      <c r="U28" s="73">
        <v>19</v>
      </c>
    </row>
    <row r="29" spans="1:21" s="101" customFormat="1" ht="23.1" customHeight="1">
      <c r="A29" s="66">
        <v>21</v>
      </c>
      <c r="B29" s="65" t="s">
        <v>1081</v>
      </c>
      <c r="C29" s="1250">
        <v>5972822700</v>
      </c>
      <c r="D29" s="1209">
        <v>3594258464</v>
      </c>
      <c r="E29" s="1209">
        <v>9567081164</v>
      </c>
      <c r="F29" s="1209">
        <v>5153126995</v>
      </c>
      <c r="G29" s="1209">
        <v>773227392</v>
      </c>
      <c r="H29" s="1209">
        <v>5926354387</v>
      </c>
      <c r="I29" s="1210">
        <v>17747103</v>
      </c>
      <c r="J29" s="1210">
        <v>265949</v>
      </c>
      <c r="K29" s="1209">
        <v>18013052</v>
      </c>
      <c r="L29" s="1209">
        <v>1512800</v>
      </c>
      <c r="M29" s="1209">
        <v>481628503</v>
      </c>
      <c r="N29" s="1211">
        <v>483141303</v>
      </c>
      <c r="O29" s="1211">
        <v>818182905</v>
      </c>
      <c r="P29" s="1211">
        <v>2339402569</v>
      </c>
      <c r="Q29" s="1210">
        <v>3157585474</v>
      </c>
      <c r="R29" s="1210">
        <v>0</v>
      </c>
      <c r="S29" s="1210">
        <v>0</v>
      </c>
      <c r="T29" s="1212">
        <v>0</v>
      </c>
      <c r="U29" s="67">
        <v>21</v>
      </c>
    </row>
    <row r="30" spans="1:21" s="101" customFormat="1" ht="23.1" customHeight="1">
      <c r="A30" s="66">
        <v>22</v>
      </c>
      <c r="B30" s="65" t="s">
        <v>1082</v>
      </c>
      <c r="C30" s="1250">
        <v>8293949800</v>
      </c>
      <c r="D30" s="1209">
        <v>3821567467</v>
      </c>
      <c r="E30" s="1209">
        <v>12115517267</v>
      </c>
      <c r="F30" s="1209">
        <v>7513364101</v>
      </c>
      <c r="G30" s="1209">
        <v>545233547</v>
      </c>
      <c r="H30" s="1209">
        <v>8058597648</v>
      </c>
      <c r="I30" s="1210">
        <v>8889600</v>
      </c>
      <c r="J30" s="1210">
        <v>189200</v>
      </c>
      <c r="K30" s="1209">
        <v>9078800</v>
      </c>
      <c r="L30" s="1209">
        <v>171800</v>
      </c>
      <c r="M30" s="1209">
        <v>487741969</v>
      </c>
      <c r="N30" s="1211">
        <v>487913769</v>
      </c>
      <c r="O30" s="1211">
        <v>780413899</v>
      </c>
      <c r="P30" s="1211">
        <v>2788591951</v>
      </c>
      <c r="Q30" s="1210">
        <v>3569005850</v>
      </c>
      <c r="R30" s="1210">
        <v>436400</v>
      </c>
      <c r="S30" s="1210">
        <v>999700</v>
      </c>
      <c r="T30" s="1212">
        <v>1436100</v>
      </c>
      <c r="U30" s="67">
        <v>22</v>
      </c>
    </row>
    <row r="31" spans="1:21" s="101" customFormat="1" ht="23.1" customHeight="1">
      <c r="A31" s="66">
        <v>23</v>
      </c>
      <c r="B31" s="65" t="s">
        <v>1083</v>
      </c>
      <c r="C31" s="1250">
        <v>1540885800</v>
      </c>
      <c r="D31" s="1209">
        <v>945015495</v>
      </c>
      <c r="E31" s="1209">
        <v>2485901295</v>
      </c>
      <c r="F31" s="1209">
        <v>1335440303</v>
      </c>
      <c r="G31" s="1209">
        <v>154099378</v>
      </c>
      <c r="H31" s="1209">
        <v>1489539681</v>
      </c>
      <c r="I31" s="1210">
        <v>4841100</v>
      </c>
      <c r="J31" s="1210">
        <v>303300</v>
      </c>
      <c r="K31" s="1209">
        <v>5144400</v>
      </c>
      <c r="L31" s="1209">
        <v>0</v>
      </c>
      <c r="M31" s="1209">
        <v>101910205</v>
      </c>
      <c r="N31" s="1211">
        <v>101910205</v>
      </c>
      <c r="O31" s="1211">
        <v>205445497</v>
      </c>
      <c r="P31" s="1211">
        <v>689005912</v>
      </c>
      <c r="Q31" s="1210">
        <v>894451409</v>
      </c>
      <c r="R31" s="1210">
        <v>0</v>
      </c>
      <c r="S31" s="1210">
        <v>0</v>
      </c>
      <c r="T31" s="1212">
        <v>0</v>
      </c>
      <c r="U31" s="67">
        <v>23</v>
      </c>
    </row>
    <row r="32" spans="1:21" s="101" customFormat="1" ht="23.1" customHeight="1">
      <c r="A32" s="66">
        <v>24</v>
      </c>
      <c r="B32" s="65" t="s">
        <v>1084</v>
      </c>
      <c r="C32" s="1251">
        <v>2827455300</v>
      </c>
      <c r="D32" s="1214">
        <v>1650091720</v>
      </c>
      <c r="E32" s="1214">
        <v>4477547020</v>
      </c>
      <c r="F32" s="1214">
        <v>2493356367</v>
      </c>
      <c r="G32" s="1214">
        <v>285785453</v>
      </c>
      <c r="H32" s="1214">
        <v>2779141820</v>
      </c>
      <c r="I32" s="1215">
        <v>8748100</v>
      </c>
      <c r="J32" s="1215">
        <v>409100</v>
      </c>
      <c r="K32" s="1214">
        <v>9157200</v>
      </c>
      <c r="L32" s="1214">
        <v>0</v>
      </c>
      <c r="M32" s="1214">
        <v>307153759</v>
      </c>
      <c r="N32" s="1216">
        <v>307153759</v>
      </c>
      <c r="O32" s="1216">
        <v>334098933</v>
      </c>
      <c r="P32" s="1216">
        <v>1057152508</v>
      </c>
      <c r="Q32" s="1215">
        <v>1391251441</v>
      </c>
      <c r="R32" s="1215">
        <v>0</v>
      </c>
      <c r="S32" s="1215">
        <v>0</v>
      </c>
      <c r="T32" s="1217">
        <v>0</v>
      </c>
      <c r="U32" s="67">
        <v>24</v>
      </c>
    </row>
    <row r="33" spans="1:21" s="101" customFormat="1" ht="23.1" customHeight="1">
      <c r="A33" s="70">
        <v>25</v>
      </c>
      <c r="B33" s="62" t="s">
        <v>1085</v>
      </c>
      <c r="C33" s="1252">
        <v>3536233800</v>
      </c>
      <c r="D33" s="1219">
        <v>1085068039</v>
      </c>
      <c r="E33" s="1219">
        <v>4621301839</v>
      </c>
      <c r="F33" s="1219">
        <v>3323303276</v>
      </c>
      <c r="G33" s="1219">
        <v>272272902</v>
      </c>
      <c r="H33" s="1219">
        <v>3595576178</v>
      </c>
      <c r="I33" s="1220">
        <v>1957776</v>
      </c>
      <c r="J33" s="1220">
        <v>0</v>
      </c>
      <c r="K33" s="1219">
        <v>1957776</v>
      </c>
      <c r="L33" s="1219">
        <v>17500</v>
      </c>
      <c r="M33" s="1219">
        <v>121933108</v>
      </c>
      <c r="N33" s="1221">
        <v>121950608</v>
      </c>
      <c r="O33" s="1221">
        <v>212913024</v>
      </c>
      <c r="P33" s="1221">
        <v>690862029</v>
      </c>
      <c r="Q33" s="1220">
        <v>903775053</v>
      </c>
      <c r="R33" s="1220">
        <v>0</v>
      </c>
      <c r="S33" s="1220">
        <v>0</v>
      </c>
      <c r="T33" s="1222">
        <v>0</v>
      </c>
      <c r="U33" s="71">
        <v>25</v>
      </c>
    </row>
    <row r="34" spans="1:21" s="101" customFormat="1" ht="23.1" customHeight="1">
      <c r="A34" s="66">
        <v>27</v>
      </c>
      <c r="B34" s="65" t="s">
        <v>1086</v>
      </c>
      <c r="C34" s="1250">
        <v>3105798600</v>
      </c>
      <c r="D34" s="1209">
        <v>1629885517</v>
      </c>
      <c r="E34" s="1209">
        <v>4735684117</v>
      </c>
      <c r="F34" s="1209">
        <v>2757954333</v>
      </c>
      <c r="G34" s="1209">
        <v>353541381</v>
      </c>
      <c r="H34" s="1209">
        <v>3111495714</v>
      </c>
      <c r="I34" s="1210">
        <v>3971055</v>
      </c>
      <c r="J34" s="1210">
        <v>223539</v>
      </c>
      <c r="K34" s="1209">
        <v>4194594</v>
      </c>
      <c r="L34" s="1209">
        <v>985200</v>
      </c>
      <c r="M34" s="1209">
        <v>238685363</v>
      </c>
      <c r="N34" s="1211">
        <v>239670563</v>
      </c>
      <c r="O34" s="1211">
        <v>346859067</v>
      </c>
      <c r="P34" s="1211">
        <v>1037658773</v>
      </c>
      <c r="Q34" s="1210">
        <v>1384517840</v>
      </c>
      <c r="R34" s="1210">
        <v>0</v>
      </c>
      <c r="S34" s="1210">
        <v>0</v>
      </c>
      <c r="T34" s="1212">
        <v>0</v>
      </c>
      <c r="U34" s="67">
        <v>27</v>
      </c>
    </row>
    <row r="35" spans="1:21" s="101" customFormat="1" ht="23.1" customHeight="1">
      <c r="A35" s="66">
        <v>28</v>
      </c>
      <c r="B35" s="65" t="s">
        <v>1087</v>
      </c>
      <c r="C35" s="1250">
        <v>1785636200</v>
      </c>
      <c r="D35" s="1209">
        <v>929724396</v>
      </c>
      <c r="E35" s="1209">
        <v>2715360596</v>
      </c>
      <c r="F35" s="1209">
        <v>1642725041</v>
      </c>
      <c r="G35" s="1209">
        <v>152652581</v>
      </c>
      <c r="H35" s="1209">
        <v>1795377622</v>
      </c>
      <c r="I35" s="1210">
        <v>0</v>
      </c>
      <c r="J35" s="1210">
        <v>0</v>
      </c>
      <c r="K35" s="1209">
        <v>0</v>
      </c>
      <c r="L35" s="1209">
        <v>868100</v>
      </c>
      <c r="M35" s="1209">
        <v>83229188</v>
      </c>
      <c r="N35" s="1211">
        <v>84097288</v>
      </c>
      <c r="O35" s="1211">
        <v>142043059</v>
      </c>
      <c r="P35" s="1211">
        <v>693842627</v>
      </c>
      <c r="Q35" s="1210">
        <v>835885686</v>
      </c>
      <c r="R35" s="1210">
        <v>0</v>
      </c>
      <c r="S35" s="1210">
        <v>0</v>
      </c>
      <c r="T35" s="1212">
        <v>0</v>
      </c>
      <c r="U35" s="67">
        <v>28</v>
      </c>
    </row>
    <row r="36" spans="1:21" s="101" customFormat="1" ht="23.1" customHeight="1">
      <c r="A36" s="66">
        <v>29</v>
      </c>
      <c r="B36" s="65" t="s">
        <v>1088</v>
      </c>
      <c r="C36" s="1250">
        <v>1681555700</v>
      </c>
      <c r="D36" s="1209">
        <v>788535260</v>
      </c>
      <c r="E36" s="1209">
        <v>2470090960</v>
      </c>
      <c r="F36" s="1209">
        <v>1544196693</v>
      </c>
      <c r="G36" s="1209">
        <v>167300371</v>
      </c>
      <c r="H36" s="1209">
        <v>1711497064</v>
      </c>
      <c r="I36" s="1210">
        <v>2421900</v>
      </c>
      <c r="J36" s="1210">
        <v>179100</v>
      </c>
      <c r="K36" s="1209">
        <v>2601000</v>
      </c>
      <c r="L36" s="1209">
        <v>248500</v>
      </c>
      <c r="M36" s="1209">
        <v>58768048</v>
      </c>
      <c r="N36" s="1211">
        <v>59016548</v>
      </c>
      <c r="O36" s="1211">
        <v>137110507</v>
      </c>
      <c r="P36" s="1211">
        <v>562466841</v>
      </c>
      <c r="Q36" s="1210">
        <v>699577348</v>
      </c>
      <c r="R36" s="1210">
        <v>29900</v>
      </c>
      <c r="S36" s="1210">
        <v>0</v>
      </c>
      <c r="T36" s="1212">
        <v>29900</v>
      </c>
      <c r="U36" s="67">
        <v>29</v>
      </c>
    </row>
    <row r="37" spans="1:21" s="101" customFormat="1" ht="23.1" customHeight="1">
      <c r="A37" s="66">
        <v>30</v>
      </c>
      <c r="B37" s="65" t="s">
        <v>1089</v>
      </c>
      <c r="C37" s="1251">
        <v>3806552700</v>
      </c>
      <c r="D37" s="1214">
        <v>2070404257</v>
      </c>
      <c r="E37" s="1214">
        <v>5876956957</v>
      </c>
      <c r="F37" s="1214">
        <v>3417302410</v>
      </c>
      <c r="G37" s="1214">
        <v>399948371</v>
      </c>
      <c r="H37" s="1214">
        <v>3817250781</v>
      </c>
      <c r="I37" s="1215">
        <v>10047000</v>
      </c>
      <c r="J37" s="1215">
        <v>1016900</v>
      </c>
      <c r="K37" s="1214">
        <v>11063900</v>
      </c>
      <c r="L37" s="1214">
        <v>118000</v>
      </c>
      <c r="M37" s="1214">
        <v>203872901</v>
      </c>
      <c r="N37" s="1216">
        <v>203990901</v>
      </c>
      <c r="O37" s="1216">
        <v>389132290</v>
      </c>
      <c r="P37" s="1216">
        <v>1466582985</v>
      </c>
      <c r="Q37" s="1215">
        <v>1855715275</v>
      </c>
      <c r="R37" s="1215">
        <v>173000</v>
      </c>
      <c r="S37" s="1215">
        <v>311300</v>
      </c>
      <c r="T37" s="1217">
        <v>484300</v>
      </c>
      <c r="U37" s="67">
        <v>30</v>
      </c>
    </row>
    <row r="38" spans="1:21" s="101" customFormat="1" ht="23.1" customHeight="1">
      <c r="A38" s="70">
        <v>31</v>
      </c>
      <c r="B38" s="62" t="s">
        <v>1090</v>
      </c>
      <c r="C38" s="1252">
        <v>1603529850</v>
      </c>
      <c r="D38" s="1219">
        <v>343628041</v>
      </c>
      <c r="E38" s="1219">
        <v>1947157891</v>
      </c>
      <c r="F38" s="1219">
        <v>1545563784</v>
      </c>
      <c r="G38" s="1219">
        <v>68220555</v>
      </c>
      <c r="H38" s="1219">
        <v>1613784339</v>
      </c>
      <c r="I38" s="1220">
        <v>0</v>
      </c>
      <c r="J38" s="1220">
        <v>0</v>
      </c>
      <c r="K38" s="1219">
        <v>0</v>
      </c>
      <c r="L38" s="1219">
        <v>105900</v>
      </c>
      <c r="M38" s="1219">
        <v>29350952</v>
      </c>
      <c r="N38" s="1221">
        <v>29456852</v>
      </c>
      <c r="O38" s="1221">
        <v>57860166</v>
      </c>
      <c r="P38" s="1221">
        <v>246056534</v>
      </c>
      <c r="Q38" s="1220">
        <v>303916700</v>
      </c>
      <c r="R38" s="1220">
        <v>0</v>
      </c>
      <c r="S38" s="1220">
        <v>0</v>
      </c>
      <c r="T38" s="1222">
        <v>0</v>
      </c>
      <c r="U38" s="71">
        <v>31</v>
      </c>
    </row>
    <row r="39" spans="1:21" s="101" customFormat="1" ht="23.1" customHeight="1">
      <c r="A39" s="66">
        <v>32</v>
      </c>
      <c r="B39" s="65" t="s">
        <v>1091</v>
      </c>
      <c r="C39" s="1250">
        <v>3617455000</v>
      </c>
      <c r="D39" s="1209">
        <v>1252448136</v>
      </c>
      <c r="E39" s="1209">
        <v>4869903136</v>
      </c>
      <c r="F39" s="1209">
        <v>3330743521</v>
      </c>
      <c r="G39" s="1209">
        <v>306851443</v>
      </c>
      <c r="H39" s="1209">
        <v>3637594964</v>
      </c>
      <c r="I39" s="1210">
        <v>5253400</v>
      </c>
      <c r="J39" s="1210">
        <v>155000</v>
      </c>
      <c r="K39" s="1209">
        <v>5408400</v>
      </c>
      <c r="L39" s="1209">
        <v>639900</v>
      </c>
      <c r="M39" s="1209">
        <v>116255530</v>
      </c>
      <c r="N39" s="1211">
        <v>116895430</v>
      </c>
      <c r="O39" s="1211">
        <v>286071579</v>
      </c>
      <c r="P39" s="1211">
        <v>829341163</v>
      </c>
      <c r="Q39" s="1210">
        <v>1115412742</v>
      </c>
      <c r="R39" s="1210">
        <v>581300</v>
      </c>
      <c r="S39" s="1210">
        <v>546800</v>
      </c>
      <c r="T39" s="1212">
        <v>1128100</v>
      </c>
      <c r="U39" s="67">
        <v>32</v>
      </c>
    </row>
    <row r="40" spans="1:21" s="101" customFormat="1" ht="23.1" customHeight="1">
      <c r="A40" s="66">
        <v>33</v>
      </c>
      <c r="B40" s="65" t="s">
        <v>1092</v>
      </c>
      <c r="C40" s="1250">
        <v>1383867100</v>
      </c>
      <c r="D40" s="1209">
        <v>520544757</v>
      </c>
      <c r="E40" s="1209">
        <v>1904411857</v>
      </c>
      <c r="F40" s="1209">
        <v>1296202945</v>
      </c>
      <c r="G40" s="1209">
        <v>91961618</v>
      </c>
      <c r="H40" s="1209">
        <v>1388164563</v>
      </c>
      <c r="I40" s="1210">
        <v>623400</v>
      </c>
      <c r="J40" s="1210">
        <v>0</v>
      </c>
      <c r="K40" s="1209">
        <v>623400</v>
      </c>
      <c r="L40" s="1209">
        <v>27100</v>
      </c>
      <c r="M40" s="1209">
        <v>33615218</v>
      </c>
      <c r="N40" s="1211">
        <v>33642318</v>
      </c>
      <c r="O40" s="1211">
        <v>87637055</v>
      </c>
      <c r="P40" s="1211">
        <v>394967921</v>
      </c>
      <c r="Q40" s="1210">
        <v>482604976</v>
      </c>
      <c r="R40" s="1210">
        <v>0</v>
      </c>
      <c r="S40" s="1210">
        <v>0</v>
      </c>
      <c r="T40" s="1212">
        <v>0</v>
      </c>
      <c r="U40" s="67">
        <v>33</v>
      </c>
    </row>
    <row r="41" spans="1:21" s="101" customFormat="1" ht="23.1" customHeight="1">
      <c r="A41" s="66">
        <v>34</v>
      </c>
      <c r="B41" s="65" t="s">
        <v>1093</v>
      </c>
      <c r="C41" s="1250">
        <v>2584486700</v>
      </c>
      <c r="D41" s="1209">
        <v>1377791826</v>
      </c>
      <c r="E41" s="1209">
        <v>3962278526</v>
      </c>
      <c r="F41" s="1209">
        <v>2237987773</v>
      </c>
      <c r="G41" s="1209">
        <v>320407696</v>
      </c>
      <c r="H41" s="1209">
        <v>2558395469</v>
      </c>
      <c r="I41" s="1210">
        <v>2740464</v>
      </c>
      <c r="J41" s="1210">
        <v>415400</v>
      </c>
      <c r="K41" s="1209">
        <v>3155864</v>
      </c>
      <c r="L41" s="1209">
        <v>735300</v>
      </c>
      <c r="M41" s="1209">
        <v>268332369</v>
      </c>
      <c r="N41" s="1211">
        <v>269067669</v>
      </c>
      <c r="O41" s="1211">
        <v>345763627</v>
      </c>
      <c r="P41" s="1211">
        <v>789051761</v>
      </c>
      <c r="Q41" s="1210">
        <v>1134815388</v>
      </c>
      <c r="R41" s="1210">
        <v>0</v>
      </c>
      <c r="S41" s="1210">
        <v>0</v>
      </c>
      <c r="T41" s="1212">
        <v>0</v>
      </c>
      <c r="U41" s="67">
        <v>34</v>
      </c>
    </row>
    <row r="42" spans="1:21" s="101" customFormat="1" ht="23.1" customHeight="1">
      <c r="A42" s="66">
        <v>35</v>
      </c>
      <c r="B42" s="65" t="s">
        <v>1094</v>
      </c>
      <c r="C42" s="1251">
        <v>2354542700</v>
      </c>
      <c r="D42" s="1214">
        <v>984627650</v>
      </c>
      <c r="E42" s="1214">
        <v>3339170350</v>
      </c>
      <c r="F42" s="1214">
        <v>2118555168</v>
      </c>
      <c r="G42" s="1214">
        <v>229597554</v>
      </c>
      <c r="H42" s="1214">
        <v>2348152722</v>
      </c>
      <c r="I42" s="1215">
        <v>731600</v>
      </c>
      <c r="J42" s="1215">
        <v>16500</v>
      </c>
      <c r="K42" s="1214">
        <v>748100</v>
      </c>
      <c r="L42" s="1214">
        <v>22200</v>
      </c>
      <c r="M42" s="1214">
        <v>145506948</v>
      </c>
      <c r="N42" s="1216">
        <v>145529148</v>
      </c>
      <c r="O42" s="1216">
        <v>235965332</v>
      </c>
      <c r="P42" s="1216">
        <v>609523148</v>
      </c>
      <c r="Q42" s="1215">
        <v>845488480</v>
      </c>
      <c r="R42" s="1215">
        <v>0</v>
      </c>
      <c r="S42" s="1215">
        <v>0</v>
      </c>
      <c r="T42" s="1217">
        <v>0</v>
      </c>
      <c r="U42" s="67">
        <v>35</v>
      </c>
    </row>
    <row r="43" spans="1:21" s="101" customFormat="1" ht="23.1" customHeight="1">
      <c r="A43" s="72">
        <v>36</v>
      </c>
      <c r="B43" s="62" t="s">
        <v>1095</v>
      </c>
      <c r="C43" s="1252">
        <v>2468768000</v>
      </c>
      <c r="D43" s="1219">
        <v>1118168471</v>
      </c>
      <c r="E43" s="1219">
        <v>3586936471</v>
      </c>
      <c r="F43" s="1219">
        <v>2155272796</v>
      </c>
      <c r="G43" s="1219">
        <v>239430625</v>
      </c>
      <c r="H43" s="1219">
        <v>2394703421</v>
      </c>
      <c r="I43" s="1220">
        <v>6064100</v>
      </c>
      <c r="J43" s="1220">
        <v>162900</v>
      </c>
      <c r="K43" s="1219">
        <v>6227000</v>
      </c>
      <c r="L43" s="1219">
        <v>25004011</v>
      </c>
      <c r="M43" s="1219">
        <v>312274310</v>
      </c>
      <c r="N43" s="1221">
        <v>337278321</v>
      </c>
      <c r="O43" s="1221">
        <v>288491193</v>
      </c>
      <c r="P43" s="1221">
        <v>566463536</v>
      </c>
      <c r="Q43" s="1220">
        <v>854954729</v>
      </c>
      <c r="R43" s="1220">
        <v>0</v>
      </c>
      <c r="S43" s="1220">
        <v>0</v>
      </c>
      <c r="T43" s="1222">
        <v>0</v>
      </c>
      <c r="U43" s="73">
        <v>36</v>
      </c>
    </row>
    <row r="44" spans="1:21" s="101" customFormat="1" ht="23.1" customHeight="1">
      <c r="A44" s="66">
        <v>37</v>
      </c>
      <c r="B44" s="65" t="s">
        <v>1096</v>
      </c>
      <c r="C44" s="1250">
        <v>3830496200</v>
      </c>
      <c r="D44" s="1209">
        <v>1715660376</v>
      </c>
      <c r="E44" s="1209">
        <v>5546156576</v>
      </c>
      <c r="F44" s="1209">
        <v>3507982138</v>
      </c>
      <c r="G44" s="1209">
        <v>330699266</v>
      </c>
      <c r="H44" s="1209">
        <v>3838681404</v>
      </c>
      <c r="I44" s="1210">
        <v>3570842</v>
      </c>
      <c r="J44" s="1210">
        <v>508000</v>
      </c>
      <c r="K44" s="1209">
        <v>4078842</v>
      </c>
      <c r="L44" s="1209">
        <v>2054100</v>
      </c>
      <c r="M44" s="1209">
        <v>239452319</v>
      </c>
      <c r="N44" s="1211">
        <v>241506419</v>
      </c>
      <c r="O44" s="1211">
        <v>320459962</v>
      </c>
      <c r="P44" s="1211">
        <v>1145508791</v>
      </c>
      <c r="Q44" s="1210">
        <v>1465968753</v>
      </c>
      <c r="R44" s="1210">
        <v>550400</v>
      </c>
      <c r="S44" s="1210">
        <v>0</v>
      </c>
      <c r="T44" s="1212">
        <v>550400</v>
      </c>
      <c r="U44" s="67">
        <v>37</v>
      </c>
    </row>
    <row r="45" spans="1:21" s="101" customFormat="1" ht="23.1" customHeight="1">
      <c r="A45" s="66">
        <v>38</v>
      </c>
      <c r="B45" s="65" t="s">
        <v>1097</v>
      </c>
      <c r="C45" s="1250">
        <v>1578508900</v>
      </c>
      <c r="D45" s="1209">
        <v>621745739</v>
      </c>
      <c r="E45" s="1209">
        <v>2200254639</v>
      </c>
      <c r="F45" s="1209">
        <v>1489315531</v>
      </c>
      <c r="G45" s="1209">
        <v>114878313</v>
      </c>
      <c r="H45" s="1209">
        <v>1604193844</v>
      </c>
      <c r="I45" s="1210">
        <v>1826700</v>
      </c>
      <c r="J45" s="1210">
        <v>139967</v>
      </c>
      <c r="K45" s="1209">
        <v>1966667</v>
      </c>
      <c r="L45" s="1209">
        <v>58900</v>
      </c>
      <c r="M45" s="1209">
        <v>59353354</v>
      </c>
      <c r="N45" s="1211">
        <v>59412254</v>
      </c>
      <c r="O45" s="1211">
        <v>89134469</v>
      </c>
      <c r="P45" s="1211">
        <v>447514072</v>
      </c>
      <c r="Q45" s="1210">
        <v>536648541</v>
      </c>
      <c r="R45" s="1210">
        <v>303900</v>
      </c>
      <c r="S45" s="1210">
        <v>27200</v>
      </c>
      <c r="T45" s="1212">
        <v>331100</v>
      </c>
      <c r="U45" s="67">
        <v>38</v>
      </c>
    </row>
    <row r="46" spans="1:21" s="101" customFormat="1" ht="23.1" customHeight="1">
      <c r="A46" s="66">
        <v>39</v>
      </c>
      <c r="B46" s="65" t="s">
        <v>1098</v>
      </c>
      <c r="C46" s="1250">
        <v>989408000</v>
      </c>
      <c r="D46" s="1209">
        <v>380377387</v>
      </c>
      <c r="E46" s="1209">
        <v>1369785387</v>
      </c>
      <c r="F46" s="1209">
        <v>908556047</v>
      </c>
      <c r="G46" s="1209">
        <v>70361896</v>
      </c>
      <c r="H46" s="1209">
        <v>978917943</v>
      </c>
      <c r="I46" s="1210">
        <v>0</v>
      </c>
      <c r="J46" s="1210">
        <v>0</v>
      </c>
      <c r="K46" s="1209">
        <v>0</v>
      </c>
      <c r="L46" s="1209">
        <v>0</v>
      </c>
      <c r="M46" s="1209">
        <v>67127785</v>
      </c>
      <c r="N46" s="1211">
        <v>67127785</v>
      </c>
      <c r="O46" s="1211">
        <v>80851953</v>
      </c>
      <c r="P46" s="1211">
        <v>242887706</v>
      </c>
      <c r="Q46" s="1210">
        <v>323739659</v>
      </c>
      <c r="R46" s="1210">
        <v>0</v>
      </c>
      <c r="S46" s="1210">
        <v>0</v>
      </c>
      <c r="T46" s="1212">
        <v>0</v>
      </c>
      <c r="U46" s="67">
        <v>39</v>
      </c>
    </row>
    <row r="47" spans="1:21" s="101" customFormat="1" ht="23.1" customHeight="1">
      <c r="A47" s="66">
        <v>42</v>
      </c>
      <c r="B47" s="65" t="s">
        <v>1099</v>
      </c>
      <c r="C47" s="1251">
        <v>968944900</v>
      </c>
      <c r="D47" s="1214">
        <v>217643160</v>
      </c>
      <c r="E47" s="1214">
        <v>1186588060</v>
      </c>
      <c r="F47" s="1214">
        <v>916888889</v>
      </c>
      <c r="G47" s="1214">
        <v>83951408</v>
      </c>
      <c r="H47" s="1214">
        <v>1000840297</v>
      </c>
      <c r="I47" s="1215">
        <v>378400</v>
      </c>
      <c r="J47" s="1215">
        <v>4000</v>
      </c>
      <c r="K47" s="1214">
        <v>382400</v>
      </c>
      <c r="L47" s="1214">
        <v>9900</v>
      </c>
      <c r="M47" s="1214">
        <v>19417671</v>
      </c>
      <c r="N47" s="1216">
        <v>19427571</v>
      </c>
      <c r="O47" s="1216">
        <v>52046111</v>
      </c>
      <c r="P47" s="1216">
        <v>114274081</v>
      </c>
      <c r="Q47" s="1215">
        <v>166320192</v>
      </c>
      <c r="R47" s="1215">
        <v>0</v>
      </c>
      <c r="S47" s="1215">
        <v>0</v>
      </c>
      <c r="T47" s="1217">
        <v>0</v>
      </c>
      <c r="U47" s="67">
        <v>42</v>
      </c>
    </row>
    <row r="48" spans="1:21" s="101" customFormat="1" ht="23.1" customHeight="1">
      <c r="A48" s="72">
        <v>43</v>
      </c>
      <c r="B48" s="62" t="s">
        <v>1100</v>
      </c>
      <c r="C48" s="1252">
        <v>2279455200</v>
      </c>
      <c r="D48" s="1219">
        <v>1217741655</v>
      </c>
      <c r="E48" s="1219">
        <v>3497196855</v>
      </c>
      <c r="F48" s="1219">
        <v>2040478777</v>
      </c>
      <c r="G48" s="1219">
        <v>238038262</v>
      </c>
      <c r="H48" s="1219">
        <v>2278517039</v>
      </c>
      <c r="I48" s="1220">
        <v>1187598</v>
      </c>
      <c r="J48" s="1220">
        <v>90088</v>
      </c>
      <c r="K48" s="1219">
        <v>1277686</v>
      </c>
      <c r="L48" s="1219">
        <v>432100</v>
      </c>
      <c r="M48" s="1219">
        <v>130090369</v>
      </c>
      <c r="N48" s="1221">
        <v>130522469</v>
      </c>
      <c r="O48" s="1221">
        <v>238544323</v>
      </c>
      <c r="P48" s="1221">
        <v>849613024</v>
      </c>
      <c r="Q48" s="1220">
        <v>1088157347</v>
      </c>
      <c r="R48" s="1220">
        <v>0</v>
      </c>
      <c r="S48" s="1220">
        <v>0</v>
      </c>
      <c r="T48" s="1222">
        <v>0</v>
      </c>
      <c r="U48" s="73">
        <v>43</v>
      </c>
    </row>
    <row r="49" spans="1:21" s="101" customFormat="1" ht="23.1" customHeight="1">
      <c r="A49" s="66">
        <v>44</v>
      </c>
      <c r="B49" s="65" t="s">
        <v>1101</v>
      </c>
      <c r="C49" s="1250">
        <v>798353600</v>
      </c>
      <c r="D49" s="1209">
        <v>327145303</v>
      </c>
      <c r="E49" s="1209">
        <v>1125498903</v>
      </c>
      <c r="F49" s="1209">
        <v>730854580</v>
      </c>
      <c r="G49" s="1209">
        <v>69433590</v>
      </c>
      <c r="H49" s="1209">
        <v>800288170</v>
      </c>
      <c r="I49" s="1210">
        <v>236200</v>
      </c>
      <c r="J49" s="1210">
        <v>0</v>
      </c>
      <c r="K49" s="1209">
        <v>236200</v>
      </c>
      <c r="L49" s="1209">
        <v>0</v>
      </c>
      <c r="M49" s="1209">
        <v>17836908</v>
      </c>
      <c r="N49" s="1211">
        <v>17836908</v>
      </c>
      <c r="O49" s="1211">
        <v>67499020</v>
      </c>
      <c r="P49" s="1211">
        <v>239874805</v>
      </c>
      <c r="Q49" s="1210">
        <v>307373825</v>
      </c>
      <c r="R49" s="1210">
        <v>0</v>
      </c>
      <c r="S49" s="1210">
        <v>0</v>
      </c>
      <c r="T49" s="1212">
        <v>0</v>
      </c>
      <c r="U49" s="67">
        <v>44</v>
      </c>
    </row>
    <row r="50" spans="1:21" s="101" customFormat="1" ht="23.1" customHeight="1">
      <c r="A50" s="66">
        <v>45</v>
      </c>
      <c r="B50" s="65" t="s">
        <v>1102</v>
      </c>
      <c r="C50" s="1250">
        <v>311094400</v>
      </c>
      <c r="D50" s="1209">
        <v>53120763</v>
      </c>
      <c r="E50" s="1209">
        <v>364215163</v>
      </c>
      <c r="F50" s="1209">
        <v>296631687</v>
      </c>
      <c r="G50" s="1209">
        <v>15950261</v>
      </c>
      <c r="H50" s="1209">
        <v>312581948</v>
      </c>
      <c r="I50" s="1210">
        <v>9700</v>
      </c>
      <c r="J50" s="1210">
        <v>0</v>
      </c>
      <c r="K50" s="1209">
        <v>9700</v>
      </c>
      <c r="L50" s="1209">
        <v>0</v>
      </c>
      <c r="M50" s="1209">
        <v>2943160</v>
      </c>
      <c r="N50" s="1211">
        <v>2943160</v>
      </c>
      <c r="O50" s="1211">
        <v>14462713</v>
      </c>
      <c r="P50" s="1211">
        <v>34227342</v>
      </c>
      <c r="Q50" s="1210">
        <v>48690055</v>
      </c>
      <c r="R50" s="1210">
        <v>0</v>
      </c>
      <c r="S50" s="1210">
        <v>0</v>
      </c>
      <c r="T50" s="1212">
        <v>0</v>
      </c>
      <c r="U50" s="67">
        <v>45</v>
      </c>
    </row>
    <row r="51" spans="1:21" s="101" customFormat="1" ht="23.1" customHeight="1">
      <c r="A51" s="66">
        <v>46</v>
      </c>
      <c r="B51" s="65" t="s">
        <v>1103</v>
      </c>
      <c r="C51" s="1250">
        <v>1517621000</v>
      </c>
      <c r="D51" s="1209">
        <v>642108124</v>
      </c>
      <c r="E51" s="1209">
        <v>2159729124</v>
      </c>
      <c r="F51" s="1209">
        <v>1399401627</v>
      </c>
      <c r="G51" s="1209">
        <v>137148222</v>
      </c>
      <c r="H51" s="1209">
        <v>1536549849</v>
      </c>
      <c r="I51" s="1210">
        <v>771800</v>
      </c>
      <c r="J51" s="1210">
        <v>113700</v>
      </c>
      <c r="K51" s="1209">
        <v>885500</v>
      </c>
      <c r="L51" s="1209">
        <v>22000</v>
      </c>
      <c r="M51" s="1209">
        <v>70106681</v>
      </c>
      <c r="N51" s="1211">
        <v>70128681</v>
      </c>
      <c r="O51" s="1211">
        <v>118197373</v>
      </c>
      <c r="P51" s="1211">
        <v>434853221</v>
      </c>
      <c r="Q51" s="1210">
        <v>553050594</v>
      </c>
      <c r="R51" s="1210">
        <v>0</v>
      </c>
      <c r="S51" s="1210">
        <v>0</v>
      </c>
      <c r="T51" s="1212">
        <v>0</v>
      </c>
      <c r="U51" s="67">
        <v>46</v>
      </c>
    </row>
    <row r="52" spans="1:21" s="101" customFormat="1" ht="23.1" customHeight="1">
      <c r="A52" s="66">
        <v>47</v>
      </c>
      <c r="B52" s="65" t="s">
        <v>1104</v>
      </c>
      <c r="C52" s="1251">
        <v>1334670600</v>
      </c>
      <c r="D52" s="1214">
        <v>419068746</v>
      </c>
      <c r="E52" s="1214">
        <v>1753739346</v>
      </c>
      <c r="F52" s="1214">
        <v>1238888100</v>
      </c>
      <c r="G52" s="1214">
        <v>77438463</v>
      </c>
      <c r="H52" s="1214">
        <v>1316326563</v>
      </c>
      <c r="I52" s="1215">
        <v>970900</v>
      </c>
      <c r="J52" s="1215">
        <v>84700</v>
      </c>
      <c r="K52" s="1214">
        <v>1055600</v>
      </c>
      <c r="L52" s="1214">
        <v>0</v>
      </c>
      <c r="M52" s="1214">
        <v>108551362</v>
      </c>
      <c r="N52" s="1216">
        <v>108551362</v>
      </c>
      <c r="O52" s="1216">
        <v>95782500</v>
      </c>
      <c r="P52" s="1216">
        <v>233078921</v>
      </c>
      <c r="Q52" s="1215">
        <v>328861421</v>
      </c>
      <c r="R52" s="1215">
        <v>0</v>
      </c>
      <c r="S52" s="1215">
        <v>0</v>
      </c>
      <c r="T52" s="1217">
        <v>0</v>
      </c>
      <c r="U52" s="67">
        <v>47</v>
      </c>
    </row>
    <row r="53" spans="1:21" s="101" customFormat="1" ht="23.1" customHeight="1">
      <c r="A53" s="70">
        <v>49</v>
      </c>
      <c r="B53" s="62" t="s">
        <v>1105</v>
      </c>
      <c r="C53" s="1252">
        <v>389561500</v>
      </c>
      <c r="D53" s="1219">
        <v>126554712</v>
      </c>
      <c r="E53" s="1219">
        <v>516116212</v>
      </c>
      <c r="F53" s="1219">
        <v>367371700</v>
      </c>
      <c r="G53" s="1219">
        <v>20878019</v>
      </c>
      <c r="H53" s="1219">
        <v>388249719</v>
      </c>
      <c r="I53" s="1220">
        <v>0</v>
      </c>
      <c r="J53" s="1220">
        <v>0</v>
      </c>
      <c r="K53" s="1219">
        <v>0</v>
      </c>
      <c r="L53" s="1219">
        <v>0</v>
      </c>
      <c r="M53" s="1219">
        <v>23591582</v>
      </c>
      <c r="N53" s="1221">
        <v>23591582</v>
      </c>
      <c r="O53" s="1221">
        <v>22189800</v>
      </c>
      <c r="P53" s="1221">
        <v>82085111</v>
      </c>
      <c r="Q53" s="1220">
        <v>104274911</v>
      </c>
      <c r="R53" s="1220">
        <v>0</v>
      </c>
      <c r="S53" s="1220">
        <v>0</v>
      </c>
      <c r="T53" s="1222">
        <v>0</v>
      </c>
      <c r="U53" s="71">
        <v>49</v>
      </c>
    </row>
    <row r="54" spans="1:21" s="101" customFormat="1" ht="23.1" customHeight="1">
      <c r="A54" s="66">
        <v>50</v>
      </c>
      <c r="B54" s="65" t="s">
        <v>1106</v>
      </c>
      <c r="C54" s="1250">
        <v>437492300</v>
      </c>
      <c r="D54" s="1209">
        <v>88413018</v>
      </c>
      <c r="E54" s="1209">
        <v>525905318</v>
      </c>
      <c r="F54" s="1209">
        <v>412333281</v>
      </c>
      <c r="G54" s="1209">
        <v>19863359</v>
      </c>
      <c r="H54" s="1209">
        <v>432196640</v>
      </c>
      <c r="I54" s="1210">
        <v>600</v>
      </c>
      <c r="J54" s="1210">
        <v>0</v>
      </c>
      <c r="K54" s="1209">
        <v>600</v>
      </c>
      <c r="L54" s="1209">
        <v>0</v>
      </c>
      <c r="M54" s="1209">
        <v>11507190</v>
      </c>
      <c r="N54" s="1211">
        <v>11507190</v>
      </c>
      <c r="O54" s="1211">
        <v>25159019</v>
      </c>
      <c r="P54" s="1211">
        <v>57042469</v>
      </c>
      <c r="Q54" s="1210">
        <v>82201488</v>
      </c>
      <c r="R54" s="1210">
        <v>0</v>
      </c>
      <c r="S54" s="1210">
        <v>0</v>
      </c>
      <c r="T54" s="1212">
        <v>0</v>
      </c>
      <c r="U54" s="67">
        <v>50</v>
      </c>
    </row>
    <row r="55" spans="1:21" s="101" customFormat="1" ht="23.1" customHeight="1">
      <c r="A55" s="66">
        <v>51</v>
      </c>
      <c r="B55" s="65" t="s">
        <v>1107</v>
      </c>
      <c r="C55" s="1250">
        <v>767637700</v>
      </c>
      <c r="D55" s="1209">
        <v>230198463</v>
      </c>
      <c r="E55" s="1209">
        <v>997836163</v>
      </c>
      <c r="F55" s="1209">
        <v>734968820</v>
      </c>
      <c r="G55" s="1209">
        <v>40658583</v>
      </c>
      <c r="H55" s="1209">
        <v>775627403</v>
      </c>
      <c r="I55" s="1210">
        <v>634200</v>
      </c>
      <c r="J55" s="1210">
        <v>97400</v>
      </c>
      <c r="K55" s="1209">
        <v>731600</v>
      </c>
      <c r="L55" s="1209">
        <v>0</v>
      </c>
      <c r="M55" s="1209">
        <v>22564584</v>
      </c>
      <c r="N55" s="1211">
        <v>22564584</v>
      </c>
      <c r="O55" s="1211">
        <v>32668880</v>
      </c>
      <c r="P55" s="1211">
        <v>166975296</v>
      </c>
      <c r="Q55" s="1210">
        <v>199644176</v>
      </c>
      <c r="R55" s="1210">
        <v>0</v>
      </c>
      <c r="S55" s="1210">
        <v>0</v>
      </c>
      <c r="T55" s="1212">
        <v>0</v>
      </c>
      <c r="U55" s="67">
        <v>51</v>
      </c>
    </row>
    <row r="56" spans="1:21" s="101" customFormat="1" ht="23.1" customHeight="1">
      <c r="A56" s="66">
        <v>52</v>
      </c>
      <c r="B56" s="65" t="s">
        <v>1108</v>
      </c>
      <c r="C56" s="1250">
        <v>301454700</v>
      </c>
      <c r="D56" s="1209">
        <v>82223214</v>
      </c>
      <c r="E56" s="1209">
        <v>383677914</v>
      </c>
      <c r="F56" s="1209">
        <v>289623101</v>
      </c>
      <c r="G56" s="1209">
        <v>19411553</v>
      </c>
      <c r="H56" s="1209">
        <v>309034654</v>
      </c>
      <c r="I56" s="1210">
        <v>353600</v>
      </c>
      <c r="J56" s="1210">
        <v>0</v>
      </c>
      <c r="K56" s="1209">
        <v>353600</v>
      </c>
      <c r="L56" s="1209">
        <v>0</v>
      </c>
      <c r="M56" s="1209">
        <v>16467210</v>
      </c>
      <c r="N56" s="1211">
        <v>16467210</v>
      </c>
      <c r="O56" s="1211">
        <v>11831599</v>
      </c>
      <c r="P56" s="1211">
        <v>46344451</v>
      </c>
      <c r="Q56" s="1210">
        <v>58176050</v>
      </c>
      <c r="R56" s="1210">
        <v>0</v>
      </c>
      <c r="S56" s="1210">
        <v>0</v>
      </c>
      <c r="T56" s="1212">
        <v>0</v>
      </c>
      <c r="U56" s="67">
        <v>52</v>
      </c>
    </row>
    <row r="57" spans="1:21" s="101" customFormat="1" ht="23.1" customHeight="1" thickBot="1">
      <c r="A57" s="81">
        <v>54</v>
      </c>
      <c r="B57" s="82" t="s">
        <v>1109</v>
      </c>
      <c r="C57" s="1253">
        <v>574607800</v>
      </c>
      <c r="D57" s="1224">
        <v>181025727</v>
      </c>
      <c r="E57" s="1224">
        <v>755633527</v>
      </c>
      <c r="F57" s="1224">
        <v>550998015</v>
      </c>
      <c r="G57" s="1224">
        <v>35707762</v>
      </c>
      <c r="H57" s="1224">
        <v>586705777</v>
      </c>
      <c r="I57" s="1225">
        <v>296700</v>
      </c>
      <c r="J57" s="1225">
        <v>0</v>
      </c>
      <c r="K57" s="1224">
        <v>296700</v>
      </c>
      <c r="L57" s="1224">
        <v>33200</v>
      </c>
      <c r="M57" s="1224">
        <v>17819990</v>
      </c>
      <c r="N57" s="1226">
        <v>17853190</v>
      </c>
      <c r="O57" s="1226">
        <v>23576585</v>
      </c>
      <c r="P57" s="1226">
        <v>127497975</v>
      </c>
      <c r="Q57" s="1225">
        <v>151074560</v>
      </c>
      <c r="R57" s="1225">
        <v>0</v>
      </c>
      <c r="S57" s="1225">
        <v>0</v>
      </c>
      <c r="T57" s="1227">
        <v>0</v>
      </c>
      <c r="U57" s="83">
        <v>54</v>
      </c>
    </row>
    <row r="58" spans="1:21" s="101" customFormat="1" ht="23.1" customHeight="1">
      <c r="A58" s="66">
        <v>55</v>
      </c>
      <c r="B58" s="65" t="s">
        <v>1110</v>
      </c>
      <c r="C58" s="1250">
        <v>502936800</v>
      </c>
      <c r="D58" s="1209">
        <v>150789103</v>
      </c>
      <c r="E58" s="1209">
        <v>653725903</v>
      </c>
      <c r="F58" s="1209">
        <v>482170009</v>
      </c>
      <c r="G58" s="1209">
        <v>31639008</v>
      </c>
      <c r="H58" s="1209">
        <v>513809017</v>
      </c>
      <c r="I58" s="1210">
        <v>10210</v>
      </c>
      <c r="J58" s="1210">
        <v>700</v>
      </c>
      <c r="K58" s="1209">
        <v>10910</v>
      </c>
      <c r="L58" s="1209">
        <v>0</v>
      </c>
      <c r="M58" s="1209">
        <v>25026853</v>
      </c>
      <c r="N58" s="1211">
        <v>25026853</v>
      </c>
      <c r="O58" s="1211">
        <v>20766791</v>
      </c>
      <c r="P58" s="1211">
        <v>94123242</v>
      </c>
      <c r="Q58" s="1210">
        <v>114890033</v>
      </c>
      <c r="R58" s="1210">
        <v>0</v>
      </c>
      <c r="S58" s="1210">
        <v>0</v>
      </c>
      <c r="T58" s="1212">
        <v>0</v>
      </c>
      <c r="U58" s="67">
        <v>55</v>
      </c>
    </row>
    <row r="59" spans="1:21" s="101" customFormat="1" ht="23.1" customHeight="1">
      <c r="A59" s="66">
        <v>56</v>
      </c>
      <c r="B59" s="65" t="s">
        <v>1111</v>
      </c>
      <c r="C59" s="1250">
        <v>423774500</v>
      </c>
      <c r="D59" s="1209">
        <v>125305434</v>
      </c>
      <c r="E59" s="1209">
        <v>549079934</v>
      </c>
      <c r="F59" s="1209">
        <v>404960100</v>
      </c>
      <c r="G59" s="1209">
        <v>25684129</v>
      </c>
      <c r="H59" s="1209">
        <v>430644229</v>
      </c>
      <c r="I59" s="1210">
        <v>275500</v>
      </c>
      <c r="J59" s="1210">
        <v>0</v>
      </c>
      <c r="K59" s="1209">
        <v>275500</v>
      </c>
      <c r="L59" s="1209">
        <v>0</v>
      </c>
      <c r="M59" s="1209">
        <v>7647000</v>
      </c>
      <c r="N59" s="1211">
        <v>7647000</v>
      </c>
      <c r="O59" s="1211">
        <v>18814400</v>
      </c>
      <c r="P59" s="1211">
        <v>91974305</v>
      </c>
      <c r="Q59" s="1210">
        <v>110788705</v>
      </c>
      <c r="R59" s="1210">
        <v>0</v>
      </c>
      <c r="S59" s="1210">
        <v>0</v>
      </c>
      <c r="T59" s="1212">
        <v>0</v>
      </c>
      <c r="U59" s="67">
        <v>56</v>
      </c>
    </row>
    <row r="60" spans="1:21" s="101" customFormat="1" ht="23.1" customHeight="1">
      <c r="A60" s="66">
        <v>57</v>
      </c>
      <c r="B60" s="65" t="s">
        <v>1112</v>
      </c>
      <c r="C60" s="1250">
        <v>165380900</v>
      </c>
      <c r="D60" s="1209">
        <v>52406700</v>
      </c>
      <c r="E60" s="1209">
        <v>217787600</v>
      </c>
      <c r="F60" s="1209">
        <v>157471793</v>
      </c>
      <c r="G60" s="1209">
        <v>7968133</v>
      </c>
      <c r="H60" s="1209">
        <v>165439926</v>
      </c>
      <c r="I60" s="1210">
        <v>800</v>
      </c>
      <c r="J60" s="1210">
        <v>0</v>
      </c>
      <c r="K60" s="1209">
        <v>800</v>
      </c>
      <c r="L60" s="1209">
        <v>0</v>
      </c>
      <c r="M60" s="1209">
        <v>868100</v>
      </c>
      <c r="N60" s="1211">
        <v>868100</v>
      </c>
      <c r="O60" s="1211">
        <v>7909107</v>
      </c>
      <c r="P60" s="1211">
        <v>43570467</v>
      </c>
      <c r="Q60" s="1210">
        <v>51479574</v>
      </c>
      <c r="R60" s="1210">
        <v>0</v>
      </c>
      <c r="S60" s="1210">
        <v>0</v>
      </c>
      <c r="T60" s="1212">
        <v>0</v>
      </c>
      <c r="U60" s="67">
        <v>57</v>
      </c>
    </row>
    <row r="61" spans="1:21" s="101" customFormat="1" ht="23.1" customHeight="1">
      <c r="A61" s="66">
        <v>58</v>
      </c>
      <c r="B61" s="65" t="s">
        <v>1113</v>
      </c>
      <c r="C61" s="1250">
        <v>198526200</v>
      </c>
      <c r="D61" s="1209">
        <v>41915340</v>
      </c>
      <c r="E61" s="1209">
        <v>240441540</v>
      </c>
      <c r="F61" s="1209">
        <v>190490300</v>
      </c>
      <c r="G61" s="1209">
        <v>6658571</v>
      </c>
      <c r="H61" s="1209">
        <v>197148871</v>
      </c>
      <c r="I61" s="1210">
        <v>0</v>
      </c>
      <c r="J61" s="1210">
        <v>0</v>
      </c>
      <c r="K61" s="1209">
        <v>0</v>
      </c>
      <c r="L61" s="1209">
        <v>0</v>
      </c>
      <c r="M61" s="1209">
        <v>2036015</v>
      </c>
      <c r="N61" s="1211">
        <v>2036015</v>
      </c>
      <c r="O61" s="1211">
        <v>8035900</v>
      </c>
      <c r="P61" s="1211">
        <v>33220754</v>
      </c>
      <c r="Q61" s="1210">
        <v>41256654</v>
      </c>
      <c r="R61" s="1210">
        <v>0</v>
      </c>
      <c r="S61" s="1210">
        <v>0</v>
      </c>
      <c r="T61" s="1212">
        <v>0</v>
      </c>
      <c r="U61" s="67">
        <v>58</v>
      </c>
    </row>
    <row r="62" spans="1:21" s="101" customFormat="1" ht="23.1" customHeight="1">
      <c r="A62" s="66">
        <v>59</v>
      </c>
      <c r="B62" s="65" t="s">
        <v>1114</v>
      </c>
      <c r="C62" s="1251">
        <v>149559054</v>
      </c>
      <c r="D62" s="1214">
        <v>33900681</v>
      </c>
      <c r="E62" s="1214">
        <v>183459735</v>
      </c>
      <c r="F62" s="1214">
        <v>144904724</v>
      </c>
      <c r="G62" s="1214">
        <v>5839491</v>
      </c>
      <c r="H62" s="1214">
        <v>150744215</v>
      </c>
      <c r="I62" s="1215">
        <v>0</v>
      </c>
      <c r="J62" s="1215">
        <v>0</v>
      </c>
      <c r="K62" s="1214">
        <v>0</v>
      </c>
      <c r="L62" s="1214">
        <v>0</v>
      </c>
      <c r="M62" s="1214">
        <v>109000</v>
      </c>
      <c r="N62" s="1216">
        <v>109000</v>
      </c>
      <c r="O62" s="1216">
        <v>4654330</v>
      </c>
      <c r="P62" s="1216">
        <v>27952190</v>
      </c>
      <c r="Q62" s="1215">
        <v>32606520</v>
      </c>
      <c r="R62" s="1215">
        <v>0</v>
      </c>
      <c r="S62" s="1215">
        <v>0</v>
      </c>
      <c r="T62" s="1217">
        <v>0</v>
      </c>
      <c r="U62" s="67">
        <v>59</v>
      </c>
    </row>
    <row r="63" spans="1:21" s="101" customFormat="1" ht="23.1" customHeight="1">
      <c r="A63" s="70">
        <v>61</v>
      </c>
      <c r="B63" s="62" t="s">
        <v>1115</v>
      </c>
      <c r="C63" s="1252">
        <v>232652100</v>
      </c>
      <c r="D63" s="1219">
        <v>48522961</v>
      </c>
      <c r="E63" s="1219">
        <v>281175061</v>
      </c>
      <c r="F63" s="1219">
        <v>225912100</v>
      </c>
      <c r="G63" s="1219">
        <v>8739419</v>
      </c>
      <c r="H63" s="1219">
        <v>234651519</v>
      </c>
      <c r="I63" s="1220">
        <v>0</v>
      </c>
      <c r="J63" s="1220">
        <v>0</v>
      </c>
      <c r="K63" s="1219">
        <v>0</v>
      </c>
      <c r="L63" s="1219">
        <v>0</v>
      </c>
      <c r="M63" s="1219">
        <v>5879230</v>
      </c>
      <c r="N63" s="1221">
        <v>5879230</v>
      </c>
      <c r="O63" s="1221">
        <v>6740000</v>
      </c>
      <c r="P63" s="1221">
        <v>33904312</v>
      </c>
      <c r="Q63" s="1220">
        <v>40644312</v>
      </c>
      <c r="R63" s="1220">
        <v>0</v>
      </c>
      <c r="S63" s="1220">
        <v>0</v>
      </c>
      <c r="T63" s="1222">
        <v>0</v>
      </c>
      <c r="U63" s="71">
        <v>61</v>
      </c>
    </row>
    <row r="64" spans="1:21" s="101" customFormat="1" ht="23.1" customHeight="1">
      <c r="A64" s="66">
        <v>65</v>
      </c>
      <c r="B64" s="65" t="s">
        <v>1116</v>
      </c>
      <c r="C64" s="1250">
        <v>80269300</v>
      </c>
      <c r="D64" s="1209">
        <v>1824500</v>
      </c>
      <c r="E64" s="1209">
        <v>82093800</v>
      </c>
      <c r="F64" s="1209">
        <v>80108600</v>
      </c>
      <c r="G64" s="1209">
        <v>192400</v>
      </c>
      <c r="H64" s="1209">
        <v>80301000</v>
      </c>
      <c r="I64" s="1210">
        <v>0</v>
      </c>
      <c r="J64" s="1210">
        <v>0</v>
      </c>
      <c r="K64" s="1209">
        <v>0</v>
      </c>
      <c r="L64" s="1209">
        <v>0</v>
      </c>
      <c r="M64" s="1209">
        <v>388800</v>
      </c>
      <c r="N64" s="1211">
        <v>388800</v>
      </c>
      <c r="O64" s="1211">
        <v>160700</v>
      </c>
      <c r="P64" s="1211">
        <v>1243300</v>
      </c>
      <c r="Q64" s="1210">
        <v>1404000</v>
      </c>
      <c r="R64" s="1210">
        <v>0</v>
      </c>
      <c r="S64" s="1210">
        <v>0</v>
      </c>
      <c r="T64" s="1212">
        <v>0</v>
      </c>
      <c r="U64" s="67">
        <v>65</v>
      </c>
    </row>
    <row r="65" spans="1:21" s="101" customFormat="1" ht="23.1" customHeight="1">
      <c r="A65" s="66">
        <v>66</v>
      </c>
      <c r="B65" s="65" t="s">
        <v>1117</v>
      </c>
      <c r="C65" s="1250">
        <v>244504000</v>
      </c>
      <c r="D65" s="1209">
        <v>31233613</v>
      </c>
      <c r="E65" s="1209">
        <v>275737613</v>
      </c>
      <c r="F65" s="1209">
        <v>236482053</v>
      </c>
      <c r="G65" s="1209">
        <v>7811917</v>
      </c>
      <c r="H65" s="1209">
        <v>244293970</v>
      </c>
      <c r="I65" s="1210">
        <v>0</v>
      </c>
      <c r="J65" s="1210">
        <v>0</v>
      </c>
      <c r="K65" s="1209">
        <v>0</v>
      </c>
      <c r="L65" s="1209">
        <v>0</v>
      </c>
      <c r="M65" s="1209">
        <v>1348710</v>
      </c>
      <c r="N65" s="1211">
        <v>1348710</v>
      </c>
      <c r="O65" s="1211">
        <v>8021947</v>
      </c>
      <c r="P65" s="1211">
        <v>22072986</v>
      </c>
      <c r="Q65" s="1210">
        <v>30094933</v>
      </c>
      <c r="R65" s="1210">
        <v>0</v>
      </c>
      <c r="S65" s="1210">
        <v>0</v>
      </c>
      <c r="T65" s="1212">
        <v>0</v>
      </c>
      <c r="U65" s="67">
        <v>66</v>
      </c>
    </row>
    <row r="66" spans="1:21" s="101" customFormat="1" ht="23.1" customHeight="1">
      <c r="A66" s="66">
        <v>68</v>
      </c>
      <c r="B66" s="65" t="s">
        <v>1118</v>
      </c>
      <c r="C66" s="1250">
        <v>263569700</v>
      </c>
      <c r="D66" s="1209">
        <v>64183989</v>
      </c>
      <c r="E66" s="1209">
        <v>327753689</v>
      </c>
      <c r="F66" s="1209">
        <v>246547022</v>
      </c>
      <c r="G66" s="1209">
        <v>16644833</v>
      </c>
      <c r="H66" s="1209">
        <v>263191855</v>
      </c>
      <c r="I66" s="1210">
        <v>45800</v>
      </c>
      <c r="J66" s="1210">
        <v>0</v>
      </c>
      <c r="K66" s="1209">
        <v>45800</v>
      </c>
      <c r="L66" s="1209">
        <v>23900</v>
      </c>
      <c r="M66" s="1209">
        <v>11092720</v>
      </c>
      <c r="N66" s="1211">
        <v>11116620</v>
      </c>
      <c r="O66" s="1211">
        <v>16998778</v>
      </c>
      <c r="P66" s="1211">
        <v>36446436</v>
      </c>
      <c r="Q66" s="1210">
        <v>53445214</v>
      </c>
      <c r="R66" s="1210">
        <v>0</v>
      </c>
      <c r="S66" s="1210">
        <v>0</v>
      </c>
      <c r="T66" s="1212">
        <v>0</v>
      </c>
      <c r="U66" s="67">
        <v>68</v>
      </c>
    </row>
    <row r="67" spans="1:21" s="101" customFormat="1" ht="23.1" customHeight="1">
      <c r="A67" s="75">
        <v>70</v>
      </c>
      <c r="B67" s="76" t="s">
        <v>1119</v>
      </c>
      <c r="C67" s="1251">
        <v>664830100</v>
      </c>
      <c r="D67" s="1214">
        <v>135164052</v>
      </c>
      <c r="E67" s="1214">
        <v>799994152</v>
      </c>
      <c r="F67" s="1214">
        <v>623264308</v>
      </c>
      <c r="G67" s="1214">
        <v>40580006</v>
      </c>
      <c r="H67" s="1214">
        <v>663844314</v>
      </c>
      <c r="I67" s="1215">
        <v>1407262</v>
      </c>
      <c r="J67" s="1215">
        <v>55300</v>
      </c>
      <c r="K67" s="1214">
        <v>1462562</v>
      </c>
      <c r="L67" s="1214">
        <v>29300</v>
      </c>
      <c r="M67" s="1214">
        <v>6733301</v>
      </c>
      <c r="N67" s="1216">
        <v>6762601</v>
      </c>
      <c r="O67" s="1216">
        <v>41536492</v>
      </c>
      <c r="P67" s="1216">
        <v>87850745</v>
      </c>
      <c r="Q67" s="1215">
        <v>129387237</v>
      </c>
      <c r="R67" s="1215">
        <v>0</v>
      </c>
      <c r="S67" s="1215">
        <v>0</v>
      </c>
      <c r="T67" s="1217">
        <v>0</v>
      </c>
      <c r="U67" s="77">
        <v>70</v>
      </c>
    </row>
    <row r="68" spans="1:21" s="196" customFormat="1" ht="23.1" customHeight="1">
      <c r="A68" s="78">
        <v>78</v>
      </c>
      <c r="B68" s="65" t="s">
        <v>1120</v>
      </c>
      <c r="C68" s="1252">
        <v>686395500</v>
      </c>
      <c r="D68" s="1219">
        <v>191000688</v>
      </c>
      <c r="E68" s="1219">
        <v>877396188</v>
      </c>
      <c r="F68" s="1219">
        <v>640855896</v>
      </c>
      <c r="G68" s="1219">
        <v>48128461</v>
      </c>
      <c r="H68" s="1219">
        <v>688984357</v>
      </c>
      <c r="I68" s="1220">
        <v>0</v>
      </c>
      <c r="J68" s="1220">
        <v>0</v>
      </c>
      <c r="K68" s="1219">
        <v>0</v>
      </c>
      <c r="L68" s="1219">
        <v>26100</v>
      </c>
      <c r="M68" s="1219">
        <v>11626978</v>
      </c>
      <c r="N68" s="1221">
        <v>11653078</v>
      </c>
      <c r="O68" s="1221">
        <v>45513504</v>
      </c>
      <c r="P68" s="1221">
        <v>131245249</v>
      </c>
      <c r="Q68" s="1220">
        <v>176758753</v>
      </c>
      <c r="R68" s="1220">
        <v>0</v>
      </c>
      <c r="S68" s="1220">
        <v>0</v>
      </c>
      <c r="T68" s="1222">
        <v>0</v>
      </c>
      <c r="U68" s="79">
        <v>78</v>
      </c>
    </row>
    <row r="69" spans="1:21" s="196" customFormat="1" ht="23.1" customHeight="1">
      <c r="A69" s="66">
        <v>84</v>
      </c>
      <c r="B69" s="65" t="s">
        <v>1121</v>
      </c>
      <c r="C69" s="1250">
        <v>748292800</v>
      </c>
      <c r="D69" s="1209">
        <v>194496418</v>
      </c>
      <c r="E69" s="1209">
        <v>942789218</v>
      </c>
      <c r="F69" s="1209">
        <v>711065972</v>
      </c>
      <c r="G69" s="1209">
        <v>56518583</v>
      </c>
      <c r="H69" s="1209">
        <v>767584555</v>
      </c>
      <c r="I69" s="1210">
        <v>2250600</v>
      </c>
      <c r="J69" s="1210">
        <v>8400</v>
      </c>
      <c r="K69" s="1209">
        <v>2259000</v>
      </c>
      <c r="L69" s="1209">
        <v>42000</v>
      </c>
      <c r="M69" s="1209">
        <v>18647881</v>
      </c>
      <c r="N69" s="1211">
        <v>18689881</v>
      </c>
      <c r="O69" s="1211">
        <v>37184828</v>
      </c>
      <c r="P69" s="1211">
        <v>119329954</v>
      </c>
      <c r="Q69" s="1210">
        <v>156514782</v>
      </c>
      <c r="R69" s="1210">
        <v>0</v>
      </c>
      <c r="S69" s="1210">
        <v>0</v>
      </c>
      <c r="T69" s="1212">
        <v>0</v>
      </c>
      <c r="U69" s="67">
        <v>84</v>
      </c>
    </row>
    <row r="70" spans="1:21" s="196" customFormat="1" ht="23.1" customHeight="1">
      <c r="A70" s="66">
        <v>85</v>
      </c>
      <c r="B70" s="65" t="s">
        <v>1122</v>
      </c>
      <c r="C70" s="1250">
        <v>1137880500</v>
      </c>
      <c r="D70" s="1209">
        <v>380775718</v>
      </c>
      <c r="E70" s="1209">
        <v>1518656218</v>
      </c>
      <c r="F70" s="1209">
        <v>1075047466</v>
      </c>
      <c r="G70" s="1209">
        <v>60626545</v>
      </c>
      <c r="H70" s="1209">
        <v>1135674011</v>
      </c>
      <c r="I70" s="1210">
        <v>2685800</v>
      </c>
      <c r="J70" s="1210">
        <v>136100</v>
      </c>
      <c r="K70" s="1209">
        <v>2821900</v>
      </c>
      <c r="L70" s="1209">
        <v>3200</v>
      </c>
      <c r="M70" s="1209">
        <v>38496228</v>
      </c>
      <c r="N70" s="1211">
        <v>38499428</v>
      </c>
      <c r="O70" s="1211">
        <v>62829834</v>
      </c>
      <c r="P70" s="1211">
        <v>281652945</v>
      </c>
      <c r="Q70" s="1210">
        <v>344482779</v>
      </c>
      <c r="R70" s="1210">
        <v>0</v>
      </c>
      <c r="S70" s="1210">
        <v>0</v>
      </c>
      <c r="T70" s="1212">
        <v>0</v>
      </c>
      <c r="U70" s="67">
        <v>85</v>
      </c>
    </row>
    <row r="71" spans="1:21" s="196" customFormat="1" ht="23.1" customHeight="1">
      <c r="A71" s="66">
        <v>89</v>
      </c>
      <c r="B71" s="65" t="s">
        <v>1123</v>
      </c>
      <c r="C71" s="1250">
        <v>1220713100</v>
      </c>
      <c r="D71" s="1209">
        <v>277235215</v>
      </c>
      <c r="E71" s="1209">
        <v>1497948315</v>
      </c>
      <c r="F71" s="1209">
        <v>1161318995</v>
      </c>
      <c r="G71" s="1209">
        <v>87716683</v>
      </c>
      <c r="H71" s="1209">
        <v>1249035678</v>
      </c>
      <c r="I71" s="1210">
        <v>0</v>
      </c>
      <c r="J71" s="1210">
        <v>0</v>
      </c>
      <c r="K71" s="1209">
        <v>0</v>
      </c>
      <c r="L71" s="1209">
        <v>0</v>
      </c>
      <c r="M71" s="1209">
        <v>29842533</v>
      </c>
      <c r="N71" s="1211">
        <v>29842533</v>
      </c>
      <c r="O71" s="1211">
        <v>59394105</v>
      </c>
      <c r="P71" s="1211">
        <v>159675999</v>
      </c>
      <c r="Q71" s="1210">
        <v>219070104</v>
      </c>
      <c r="R71" s="1210">
        <v>0</v>
      </c>
      <c r="S71" s="1210">
        <v>0</v>
      </c>
      <c r="T71" s="1212">
        <v>0</v>
      </c>
      <c r="U71" s="67">
        <v>89</v>
      </c>
    </row>
    <row r="72" spans="1:21" s="196" customFormat="1" ht="23.1" customHeight="1">
      <c r="A72" s="75">
        <v>90</v>
      </c>
      <c r="B72" s="76" t="s">
        <v>1124</v>
      </c>
      <c r="C72" s="1254">
        <v>1019344400</v>
      </c>
      <c r="D72" s="1214">
        <v>226039291</v>
      </c>
      <c r="E72" s="1214">
        <v>1245383691</v>
      </c>
      <c r="F72" s="1214">
        <v>954156478</v>
      </c>
      <c r="G72" s="1214">
        <v>65468958</v>
      </c>
      <c r="H72" s="1214">
        <v>1019625436</v>
      </c>
      <c r="I72" s="1215">
        <v>146400</v>
      </c>
      <c r="J72" s="1215">
        <v>0</v>
      </c>
      <c r="K72" s="1214">
        <v>146400</v>
      </c>
      <c r="L72" s="1214">
        <v>0</v>
      </c>
      <c r="M72" s="1214">
        <v>19165852</v>
      </c>
      <c r="N72" s="1216">
        <v>19165852</v>
      </c>
      <c r="O72" s="1216">
        <v>65187922</v>
      </c>
      <c r="P72" s="1216">
        <v>141404481</v>
      </c>
      <c r="Q72" s="1215">
        <v>206592403</v>
      </c>
      <c r="R72" s="1215">
        <v>0</v>
      </c>
      <c r="S72" s="1215">
        <v>0</v>
      </c>
      <c r="T72" s="1217">
        <v>0</v>
      </c>
      <c r="U72" s="77">
        <v>90</v>
      </c>
    </row>
    <row r="73" spans="1:21" ht="23.1" customHeight="1">
      <c r="A73" s="64">
        <v>91</v>
      </c>
      <c r="B73" s="97" t="s">
        <v>1125</v>
      </c>
      <c r="C73" s="1234">
        <v>841869500</v>
      </c>
      <c r="D73" s="1199">
        <v>363199079</v>
      </c>
      <c r="E73" s="1199">
        <v>1205068579</v>
      </c>
      <c r="F73" s="1199">
        <v>762298161</v>
      </c>
      <c r="G73" s="1199">
        <v>84907224</v>
      </c>
      <c r="H73" s="1199">
        <v>847205385</v>
      </c>
      <c r="I73" s="1200">
        <v>271200</v>
      </c>
      <c r="J73" s="1200">
        <v>3000</v>
      </c>
      <c r="K73" s="1199">
        <v>274200</v>
      </c>
      <c r="L73" s="1199">
        <v>281200</v>
      </c>
      <c r="M73" s="1199">
        <v>17701348</v>
      </c>
      <c r="N73" s="1201">
        <v>17982548</v>
      </c>
      <c r="O73" s="1201">
        <v>79290139</v>
      </c>
      <c r="P73" s="1201">
        <v>260590507</v>
      </c>
      <c r="Q73" s="1200">
        <v>339880646</v>
      </c>
      <c r="R73" s="1200">
        <v>0</v>
      </c>
      <c r="S73" s="1200">
        <v>0</v>
      </c>
      <c r="T73" s="1202">
        <v>0</v>
      </c>
      <c r="U73" s="59">
        <v>91</v>
      </c>
    </row>
    <row r="74" spans="1:21" ht="23.1" customHeight="1">
      <c r="A74" s="64">
        <v>92</v>
      </c>
      <c r="B74" s="97" t="s">
        <v>1126</v>
      </c>
      <c r="C74" s="1234">
        <v>1720488500</v>
      </c>
      <c r="D74" s="1199">
        <v>1150784000</v>
      </c>
      <c r="E74" s="1199">
        <v>2871272500</v>
      </c>
      <c r="F74" s="1199">
        <v>1592799191</v>
      </c>
      <c r="G74" s="1199">
        <v>184584844</v>
      </c>
      <c r="H74" s="1199">
        <v>1777384035</v>
      </c>
      <c r="I74" s="1200">
        <v>2672604</v>
      </c>
      <c r="J74" s="1200">
        <v>62906</v>
      </c>
      <c r="K74" s="1199">
        <v>2735510</v>
      </c>
      <c r="L74" s="1199">
        <v>460900</v>
      </c>
      <c r="M74" s="1199">
        <v>27906488</v>
      </c>
      <c r="N74" s="1201">
        <v>28367388</v>
      </c>
      <c r="O74" s="1201">
        <v>127228409</v>
      </c>
      <c r="P74" s="1201">
        <v>938292668</v>
      </c>
      <c r="Q74" s="1200">
        <v>1065521077</v>
      </c>
      <c r="R74" s="1200">
        <v>0</v>
      </c>
      <c r="S74" s="1200">
        <v>0</v>
      </c>
      <c r="T74" s="1202">
        <v>0</v>
      </c>
      <c r="U74" s="59">
        <v>92</v>
      </c>
    </row>
    <row r="75" spans="1:21" ht="23.1" customHeight="1">
      <c r="A75" s="64">
        <v>94</v>
      </c>
      <c r="B75" s="97" t="s">
        <v>1127</v>
      </c>
      <c r="C75" s="1234">
        <v>27118660900</v>
      </c>
      <c r="D75" s="1199">
        <v>11562642324</v>
      </c>
      <c r="E75" s="1199">
        <v>38681303224</v>
      </c>
      <c r="F75" s="1199">
        <v>24670132092</v>
      </c>
      <c r="G75" s="1199">
        <v>2999304101</v>
      </c>
      <c r="H75" s="1199">
        <v>27669436193</v>
      </c>
      <c r="I75" s="1200">
        <v>51994619</v>
      </c>
      <c r="J75" s="1200">
        <v>3478424</v>
      </c>
      <c r="K75" s="1199">
        <v>55473043</v>
      </c>
      <c r="L75" s="1199">
        <v>864000</v>
      </c>
      <c r="M75" s="1199">
        <v>1242807912</v>
      </c>
      <c r="N75" s="1201">
        <v>1243671912</v>
      </c>
      <c r="O75" s="1201">
        <v>2447664808</v>
      </c>
      <c r="P75" s="1201">
        <v>7320530311</v>
      </c>
      <c r="Q75" s="1200">
        <v>9768195119</v>
      </c>
      <c r="R75" s="1200">
        <v>10448200</v>
      </c>
      <c r="S75" s="1200">
        <v>22365000</v>
      </c>
      <c r="T75" s="1202">
        <v>32813200</v>
      </c>
      <c r="U75" s="59">
        <v>94</v>
      </c>
    </row>
    <row r="76" spans="1:21" ht="23.1" customHeight="1">
      <c r="A76" s="64">
        <v>301</v>
      </c>
      <c r="B76" s="97" t="s">
        <v>1128</v>
      </c>
      <c r="C76" s="1234">
        <v>3058116900</v>
      </c>
      <c r="D76" s="1199">
        <v>0</v>
      </c>
      <c r="E76" s="1199">
        <v>3058116900</v>
      </c>
      <c r="F76" s="1199">
        <v>3058116900</v>
      </c>
      <c r="G76" s="1199">
        <v>0</v>
      </c>
      <c r="H76" s="1199">
        <v>3058116900</v>
      </c>
      <c r="I76" s="1200">
        <v>0</v>
      </c>
      <c r="J76" s="1200">
        <v>0</v>
      </c>
      <c r="K76" s="1199">
        <v>0</v>
      </c>
      <c r="L76" s="1199">
        <v>0</v>
      </c>
      <c r="M76" s="1199">
        <v>0</v>
      </c>
      <c r="N76" s="1201">
        <v>0</v>
      </c>
      <c r="O76" s="1201">
        <v>0</v>
      </c>
      <c r="P76" s="1201">
        <v>0</v>
      </c>
      <c r="Q76" s="1200">
        <v>0</v>
      </c>
      <c r="R76" s="1200">
        <v>0</v>
      </c>
      <c r="S76" s="1200">
        <v>0</v>
      </c>
      <c r="T76" s="1202">
        <v>0</v>
      </c>
      <c r="U76" s="59">
        <v>301</v>
      </c>
    </row>
    <row r="77" spans="1:21" ht="23.1" customHeight="1">
      <c r="A77" s="64">
        <v>302</v>
      </c>
      <c r="B77" s="97" t="s">
        <v>1129</v>
      </c>
      <c r="C77" s="1240">
        <v>2021853000</v>
      </c>
      <c r="D77" s="1204">
        <v>3168050</v>
      </c>
      <c r="E77" s="1204">
        <v>2025021050</v>
      </c>
      <c r="F77" s="1204">
        <v>2019580050</v>
      </c>
      <c r="G77" s="1204">
        <v>2534750</v>
      </c>
      <c r="H77" s="1204">
        <v>2022114800</v>
      </c>
      <c r="I77" s="1205">
        <v>0</v>
      </c>
      <c r="J77" s="1205">
        <v>0</v>
      </c>
      <c r="K77" s="1204">
        <v>0</v>
      </c>
      <c r="L77" s="1204">
        <v>0</v>
      </c>
      <c r="M77" s="1204">
        <v>0</v>
      </c>
      <c r="N77" s="1206">
        <v>0</v>
      </c>
      <c r="O77" s="1206">
        <v>2272950</v>
      </c>
      <c r="P77" s="1206">
        <v>633300</v>
      </c>
      <c r="Q77" s="1205">
        <v>2906250</v>
      </c>
      <c r="R77" s="1205">
        <v>0</v>
      </c>
      <c r="S77" s="1205">
        <v>0</v>
      </c>
      <c r="T77" s="1207">
        <v>0</v>
      </c>
      <c r="U77" s="59">
        <v>302</v>
      </c>
    </row>
    <row r="78" spans="1:21" ht="23.1" customHeight="1">
      <c r="A78" s="61">
        <v>303</v>
      </c>
      <c r="B78" s="96" t="s">
        <v>1130</v>
      </c>
      <c r="C78" s="1249">
        <v>637204000</v>
      </c>
      <c r="D78" s="1194">
        <v>0</v>
      </c>
      <c r="E78" s="1194">
        <v>637204000</v>
      </c>
      <c r="F78" s="1194">
        <v>637204000</v>
      </c>
      <c r="G78" s="1194">
        <v>0</v>
      </c>
      <c r="H78" s="1194">
        <v>637204000</v>
      </c>
      <c r="I78" s="1195">
        <v>0</v>
      </c>
      <c r="J78" s="1195">
        <v>0</v>
      </c>
      <c r="K78" s="1194">
        <v>0</v>
      </c>
      <c r="L78" s="1194">
        <v>0</v>
      </c>
      <c r="M78" s="1194">
        <v>0</v>
      </c>
      <c r="N78" s="1196">
        <v>0</v>
      </c>
      <c r="O78" s="1196">
        <v>0</v>
      </c>
      <c r="P78" s="1196">
        <v>0</v>
      </c>
      <c r="Q78" s="1195">
        <v>0</v>
      </c>
      <c r="R78" s="1195">
        <v>0</v>
      </c>
      <c r="S78" s="1195">
        <v>0</v>
      </c>
      <c r="T78" s="1197">
        <v>0</v>
      </c>
      <c r="U78" s="63">
        <v>303</v>
      </c>
    </row>
    <row r="79" spans="1:21" ht="23.1" customHeight="1">
      <c r="A79" s="64">
        <v>304</v>
      </c>
      <c r="B79" s="97" t="s">
        <v>1131</v>
      </c>
      <c r="C79" s="1234">
        <v>3855321000</v>
      </c>
      <c r="D79" s="1199">
        <v>222000</v>
      </c>
      <c r="E79" s="1199">
        <v>3855543000</v>
      </c>
      <c r="F79" s="1199">
        <v>3854780800</v>
      </c>
      <c r="G79" s="1199">
        <v>222000</v>
      </c>
      <c r="H79" s="1199">
        <v>3855002800</v>
      </c>
      <c r="I79" s="1200">
        <v>0</v>
      </c>
      <c r="J79" s="1200">
        <v>0</v>
      </c>
      <c r="K79" s="1199">
        <v>0</v>
      </c>
      <c r="L79" s="1199">
        <v>0</v>
      </c>
      <c r="M79" s="1199">
        <v>0</v>
      </c>
      <c r="N79" s="1201">
        <v>0</v>
      </c>
      <c r="O79" s="1201">
        <v>540200</v>
      </c>
      <c r="P79" s="1201">
        <v>0</v>
      </c>
      <c r="Q79" s="1200">
        <v>540200</v>
      </c>
      <c r="R79" s="1200">
        <v>0</v>
      </c>
      <c r="S79" s="1200">
        <v>0</v>
      </c>
      <c r="T79" s="1202">
        <v>0</v>
      </c>
      <c r="U79" s="59">
        <v>304</v>
      </c>
    </row>
    <row r="80" spans="1:21" ht="23.1" customHeight="1">
      <c r="A80" s="64">
        <v>305</v>
      </c>
      <c r="B80" s="97" t="s">
        <v>1132</v>
      </c>
      <c r="C80" s="1234">
        <v>3847630800</v>
      </c>
      <c r="D80" s="1199">
        <v>2771900</v>
      </c>
      <c r="E80" s="1199">
        <v>3850402700</v>
      </c>
      <c r="F80" s="1199">
        <v>3845182500</v>
      </c>
      <c r="G80" s="1199">
        <v>2771900</v>
      </c>
      <c r="H80" s="1199">
        <v>3847954400</v>
      </c>
      <c r="I80" s="1200">
        <v>534900</v>
      </c>
      <c r="J80" s="1200">
        <v>0</v>
      </c>
      <c r="K80" s="1199">
        <v>534900</v>
      </c>
      <c r="L80" s="1199">
        <v>0</v>
      </c>
      <c r="M80" s="1199">
        <v>0</v>
      </c>
      <c r="N80" s="1201">
        <v>0</v>
      </c>
      <c r="O80" s="1201">
        <v>2448300</v>
      </c>
      <c r="P80" s="1201">
        <v>0</v>
      </c>
      <c r="Q80" s="1200">
        <v>2448300</v>
      </c>
      <c r="R80" s="1200">
        <v>0</v>
      </c>
      <c r="S80" s="1200">
        <v>0</v>
      </c>
      <c r="T80" s="1202">
        <v>0</v>
      </c>
      <c r="U80" s="59">
        <v>305</v>
      </c>
    </row>
    <row r="81" spans="1:21" s="101" customFormat="1" ht="23.1" customHeight="1">
      <c r="A81" s="66">
        <v>306</v>
      </c>
      <c r="B81" s="65" t="s">
        <v>1133</v>
      </c>
      <c r="C81" s="1250">
        <v>15211063700</v>
      </c>
      <c r="D81" s="1209">
        <v>9117800</v>
      </c>
      <c r="E81" s="1209">
        <v>15220181500</v>
      </c>
      <c r="F81" s="1209">
        <v>15199361200</v>
      </c>
      <c r="G81" s="1209">
        <v>9117800</v>
      </c>
      <c r="H81" s="1209">
        <v>15208479000</v>
      </c>
      <c r="I81" s="1210">
        <v>0</v>
      </c>
      <c r="J81" s="1210">
        <v>0</v>
      </c>
      <c r="K81" s="1209">
        <v>0</v>
      </c>
      <c r="L81" s="1209">
        <v>0</v>
      </c>
      <c r="M81" s="1209">
        <v>0</v>
      </c>
      <c r="N81" s="1211">
        <v>0</v>
      </c>
      <c r="O81" s="1211">
        <v>11702500</v>
      </c>
      <c r="P81" s="1211">
        <v>0</v>
      </c>
      <c r="Q81" s="1210">
        <v>11702500</v>
      </c>
      <c r="R81" s="1210">
        <v>0</v>
      </c>
      <c r="S81" s="1210">
        <v>0</v>
      </c>
      <c r="T81" s="1212">
        <v>0</v>
      </c>
      <c r="U81" s="67">
        <v>306</v>
      </c>
    </row>
    <row r="82" spans="1:21" s="101" customFormat="1" ht="23.1" customHeight="1">
      <c r="A82" s="66"/>
      <c r="B82" s="65"/>
      <c r="C82" s="1251"/>
      <c r="D82" s="1214"/>
      <c r="E82" s="1214"/>
      <c r="F82" s="1214"/>
      <c r="G82" s="1214"/>
      <c r="H82" s="1214"/>
      <c r="I82" s="1215"/>
      <c r="J82" s="1215"/>
      <c r="K82" s="1214"/>
      <c r="L82" s="1214"/>
      <c r="M82" s="1214"/>
      <c r="N82" s="1216"/>
      <c r="O82" s="1216"/>
      <c r="P82" s="1216"/>
      <c r="Q82" s="1215"/>
      <c r="R82" s="1215"/>
      <c r="S82" s="1215"/>
      <c r="T82" s="1217"/>
      <c r="U82" s="67"/>
    </row>
    <row r="83" spans="1:21" s="101" customFormat="1" ht="23.1" customHeight="1">
      <c r="A83" s="70"/>
      <c r="B83" s="62"/>
      <c r="C83" s="1252"/>
      <c r="D83" s="1219"/>
      <c r="E83" s="1219"/>
      <c r="F83" s="1219"/>
      <c r="G83" s="1219"/>
      <c r="H83" s="1219"/>
      <c r="I83" s="1220"/>
      <c r="J83" s="1220"/>
      <c r="K83" s="1219"/>
      <c r="L83" s="1219"/>
      <c r="M83" s="1219"/>
      <c r="N83" s="1221"/>
      <c r="O83" s="1221"/>
      <c r="P83" s="1221"/>
      <c r="Q83" s="1220"/>
      <c r="R83" s="1220"/>
      <c r="S83" s="1220"/>
      <c r="T83" s="1222"/>
      <c r="U83" s="71"/>
    </row>
    <row r="84" spans="1:21" s="101" customFormat="1" ht="23.1" customHeight="1">
      <c r="A84" s="66"/>
      <c r="B84" s="65"/>
      <c r="C84" s="1250"/>
      <c r="D84" s="1209"/>
      <c r="E84" s="1209"/>
      <c r="F84" s="1209"/>
      <c r="G84" s="1209"/>
      <c r="H84" s="1209"/>
      <c r="I84" s="1210"/>
      <c r="J84" s="1210"/>
      <c r="K84" s="1209"/>
      <c r="L84" s="1209"/>
      <c r="M84" s="1209"/>
      <c r="N84" s="1211"/>
      <c r="O84" s="1211"/>
      <c r="P84" s="1211"/>
      <c r="Q84" s="1210"/>
      <c r="R84" s="1210"/>
      <c r="S84" s="1210"/>
      <c r="T84" s="1212"/>
      <c r="U84" s="67"/>
    </row>
    <row r="85" spans="1:21" s="101" customFormat="1" ht="23.1" customHeight="1">
      <c r="A85" s="66"/>
      <c r="B85" s="65"/>
      <c r="C85" s="1250"/>
      <c r="D85" s="1209"/>
      <c r="E85" s="1209"/>
      <c r="F85" s="1209"/>
      <c r="G85" s="1209"/>
      <c r="H85" s="1209"/>
      <c r="I85" s="1210"/>
      <c r="J85" s="1210"/>
      <c r="K85" s="1209"/>
      <c r="L85" s="1209"/>
      <c r="M85" s="1209"/>
      <c r="N85" s="1211"/>
      <c r="O85" s="1211"/>
      <c r="P85" s="1211"/>
      <c r="Q85" s="1210"/>
      <c r="R85" s="1210"/>
      <c r="S85" s="1210"/>
      <c r="T85" s="1212"/>
      <c r="U85" s="67"/>
    </row>
    <row r="86" spans="1:21" s="101" customFormat="1" ht="23.1" customHeight="1">
      <c r="A86" s="66"/>
      <c r="B86" s="65"/>
      <c r="C86" s="1250"/>
      <c r="D86" s="1209"/>
      <c r="E86" s="1209"/>
      <c r="F86" s="1209"/>
      <c r="G86" s="1209"/>
      <c r="H86" s="1209"/>
      <c r="I86" s="1210"/>
      <c r="J86" s="1210"/>
      <c r="K86" s="1209"/>
      <c r="L86" s="1209"/>
      <c r="M86" s="1209"/>
      <c r="N86" s="1211"/>
      <c r="O86" s="1211"/>
      <c r="P86" s="1211"/>
      <c r="Q86" s="1210"/>
      <c r="R86" s="1210"/>
      <c r="S86" s="1210"/>
      <c r="T86" s="1212"/>
      <c r="U86" s="67"/>
    </row>
    <row r="87" spans="1:21" s="101" customFormat="1" ht="23.1" customHeight="1">
      <c r="A87" s="66"/>
      <c r="B87" s="65"/>
      <c r="C87" s="1251"/>
      <c r="D87" s="1214"/>
      <c r="E87" s="1214"/>
      <c r="F87" s="1214"/>
      <c r="G87" s="1214"/>
      <c r="H87" s="1214"/>
      <c r="I87" s="1215"/>
      <c r="J87" s="1215"/>
      <c r="K87" s="1214"/>
      <c r="L87" s="1214"/>
      <c r="M87" s="1214"/>
      <c r="N87" s="1216"/>
      <c r="O87" s="1216"/>
      <c r="P87" s="1216"/>
      <c r="Q87" s="1215"/>
      <c r="R87" s="1215"/>
      <c r="S87" s="1215"/>
      <c r="T87" s="1217"/>
      <c r="U87" s="67"/>
    </row>
    <row r="88" spans="1:21" s="101" customFormat="1" ht="23.1" customHeight="1">
      <c r="A88" s="72"/>
      <c r="B88" s="62"/>
      <c r="C88" s="1252"/>
      <c r="D88" s="1219"/>
      <c r="E88" s="1219"/>
      <c r="F88" s="1219"/>
      <c r="G88" s="1219"/>
      <c r="H88" s="1219"/>
      <c r="I88" s="1220"/>
      <c r="J88" s="1220"/>
      <c r="K88" s="1219"/>
      <c r="L88" s="1219"/>
      <c r="M88" s="1219"/>
      <c r="N88" s="1221"/>
      <c r="O88" s="1221"/>
      <c r="P88" s="1221"/>
      <c r="Q88" s="1220"/>
      <c r="R88" s="1220"/>
      <c r="S88" s="1220"/>
      <c r="T88" s="1222"/>
      <c r="U88" s="73"/>
    </row>
    <row r="89" spans="1:21" s="101" customFormat="1" ht="23.1" customHeight="1">
      <c r="A89" s="66"/>
      <c r="B89" s="65"/>
      <c r="C89" s="1250"/>
      <c r="D89" s="1209"/>
      <c r="E89" s="1209"/>
      <c r="F89" s="1209"/>
      <c r="G89" s="1209"/>
      <c r="H89" s="1209"/>
      <c r="I89" s="1210"/>
      <c r="J89" s="1210"/>
      <c r="K89" s="1209"/>
      <c r="L89" s="1209"/>
      <c r="M89" s="1209"/>
      <c r="N89" s="1211"/>
      <c r="O89" s="1211"/>
      <c r="P89" s="1211"/>
      <c r="Q89" s="1210"/>
      <c r="R89" s="1210"/>
      <c r="S89" s="1210"/>
      <c r="T89" s="1212"/>
      <c r="U89" s="67"/>
    </row>
    <row r="90" spans="1:21" s="101" customFormat="1" ht="23.1" customHeight="1">
      <c r="A90" s="66"/>
      <c r="B90" s="65"/>
      <c r="C90" s="1250"/>
      <c r="D90" s="1209"/>
      <c r="E90" s="1209"/>
      <c r="F90" s="1209"/>
      <c r="G90" s="1209"/>
      <c r="H90" s="1209"/>
      <c r="I90" s="1210"/>
      <c r="J90" s="1210"/>
      <c r="K90" s="1209"/>
      <c r="L90" s="1209"/>
      <c r="M90" s="1209"/>
      <c r="N90" s="1211"/>
      <c r="O90" s="1211"/>
      <c r="P90" s="1211"/>
      <c r="Q90" s="1210"/>
      <c r="R90" s="1210"/>
      <c r="S90" s="1210"/>
      <c r="T90" s="1212"/>
      <c r="U90" s="67"/>
    </row>
    <row r="91" spans="1:21" s="101" customFormat="1" ht="23.1" customHeight="1">
      <c r="A91" s="66"/>
      <c r="B91" s="65"/>
      <c r="C91" s="1250"/>
      <c r="D91" s="1209"/>
      <c r="E91" s="1209"/>
      <c r="F91" s="1209"/>
      <c r="G91" s="1209"/>
      <c r="H91" s="1209"/>
      <c r="I91" s="1210"/>
      <c r="J91" s="1210"/>
      <c r="K91" s="1209"/>
      <c r="L91" s="1209"/>
      <c r="M91" s="1209"/>
      <c r="N91" s="1211"/>
      <c r="O91" s="1211"/>
      <c r="P91" s="1211"/>
      <c r="Q91" s="1210"/>
      <c r="R91" s="1210"/>
      <c r="S91" s="1210"/>
      <c r="T91" s="1212"/>
      <c r="U91" s="67"/>
    </row>
    <row r="92" spans="1:21" s="101" customFormat="1" ht="23.1" customHeight="1">
      <c r="A92" s="66"/>
      <c r="B92" s="65"/>
      <c r="C92" s="1251"/>
      <c r="D92" s="1214"/>
      <c r="E92" s="1214"/>
      <c r="F92" s="1214"/>
      <c r="G92" s="1214"/>
      <c r="H92" s="1214"/>
      <c r="I92" s="1215"/>
      <c r="J92" s="1215"/>
      <c r="K92" s="1214"/>
      <c r="L92" s="1214"/>
      <c r="M92" s="1214"/>
      <c r="N92" s="1216"/>
      <c r="O92" s="1216"/>
      <c r="P92" s="1216"/>
      <c r="Q92" s="1215"/>
      <c r="R92" s="1215"/>
      <c r="S92" s="1215"/>
      <c r="T92" s="1217"/>
      <c r="U92" s="67"/>
    </row>
    <row r="93" spans="1:21" s="101" customFormat="1" ht="23.1" customHeight="1">
      <c r="A93" s="70"/>
      <c r="B93" s="62"/>
      <c r="C93" s="1252"/>
      <c r="D93" s="1219"/>
      <c r="E93" s="1219"/>
      <c r="F93" s="1219"/>
      <c r="G93" s="1219"/>
      <c r="H93" s="1219"/>
      <c r="I93" s="1220"/>
      <c r="J93" s="1220"/>
      <c r="K93" s="1219"/>
      <c r="L93" s="1219"/>
      <c r="M93" s="1219"/>
      <c r="N93" s="1221"/>
      <c r="O93" s="1221"/>
      <c r="P93" s="1221"/>
      <c r="Q93" s="1220"/>
      <c r="R93" s="1220"/>
      <c r="S93" s="1220"/>
      <c r="T93" s="1222"/>
      <c r="U93" s="71"/>
    </row>
    <row r="94" spans="1:21" s="101" customFormat="1" ht="23.1" customHeight="1">
      <c r="A94" s="66"/>
      <c r="B94" s="65"/>
      <c r="C94" s="1250"/>
      <c r="D94" s="1209"/>
      <c r="E94" s="1209"/>
      <c r="F94" s="1209"/>
      <c r="G94" s="1209"/>
      <c r="H94" s="1209"/>
      <c r="I94" s="1210"/>
      <c r="J94" s="1210"/>
      <c r="K94" s="1209"/>
      <c r="L94" s="1209"/>
      <c r="M94" s="1209"/>
      <c r="N94" s="1211"/>
      <c r="O94" s="1211"/>
      <c r="P94" s="1211"/>
      <c r="Q94" s="1210"/>
      <c r="R94" s="1210"/>
      <c r="S94" s="1210"/>
      <c r="T94" s="1212"/>
      <c r="U94" s="67"/>
    </row>
    <row r="95" spans="1:21" s="101" customFormat="1" ht="23.1" customHeight="1">
      <c r="A95" s="66"/>
      <c r="B95" s="65"/>
      <c r="C95" s="1250"/>
      <c r="D95" s="1209"/>
      <c r="E95" s="1209"/>
      <c r="F95" s="1209"/>
      <c r="G95" s="1209"/>
      <c r="H95" s="1209"/>
      <c r="I95" s="1210"/>
      <c r="J95" s="1210"/>
      <c r="K95" s="1209"/>
      <c r="L95" s="1209"/>
      <c r="M95" s="1209"/>
      <c r="N95" s="1211"/>
      <c r="O95" s="1211"/>
      <c r="P95" s="1211"/>
      <c r="Q95" s="1210"/>
      <c r="R95" s="1210"/>
      <c r="S95" s="1210"/>
      <c r="T95" s="1212"/>
      <c r="U95" s="67"/>
    </row>
    <row r="96" spans="1:21" s="101" customFormat="1" ht="23.1" customHeight="1">
      <c r="A96" s="66"/>
      <c r="B96" s="65"/>
      <c r="C96" s="1250"/>
      <c r="D96" s="1209"/>
      <c r="E96" s="1209"/>
      <c r="F96" s="1209"/>
      <c r="G96" s="1209"/>
      <c r="H96" s="1209"/>
      <c r="I96" s="1210"/>
      <c r="J96" s="1210"/>
      <c r="K96" s="1209"/>
      <c r="L96" s="1209"/>
      <c r="M96" s="1209"/>
      <c r="N96" s="1211"/>
      <c r="O96" s="1211"/>
      <c r="P96" s="1211"/>
      <c r="Q96" s="1210"/>
      <c r="R96" s="1210"/>
      <c r="S96" s="1210"/>
      <c r="T96" s="1212"/>
      <c r="U96" s="67"/>
    </row>
    <row r="97" spans="1:21" s="101" customFormat="1" ht="23.1" customHeight="1">
      <c r="A97" s="66"/>
      <c r="B97" s="65"/>
      <c r="C97" s="1251"/>
      <c r="D97" s="1214"/>
      <c r="E97" s="1214"/>
      <c r="F97" s="1214"/>
      <c r="G97" s="1214"/>
      <c r="H97" s="1214"/>
      <c r="I97" s="1215"/>
      <c r="J97" s="1215"/>
      <c r="K97" s="1214"/>
      <c r="L97" s="1214"/>
      <c r="M97" s="1214"/>
      <c r="N97" s="1216"/>
      <c r="O97" s="1216"/>
      <c r="P97" s="1216"/>
      <c r="Q97" s="1215"/>
      <c r="R97" s="1215"/>
      <c r="S97" s="1215"/>
      <c r="T97" s="1217"/>
      <c r="U97" s="67"/>
    </row>
    <row r="98" spans="1:21" s="101" customFormat="1" ht="23.1" customHeight="1">
      <c r="A98" s="70"/>
      <c r="B98" s="62"/>
      <c r="C98" s="1252"/>
      <c r="D98" s="1219"/>
      <c r="E98" s="1219"/>
      <c r="F98" s="1219"/>
      <c r="G98" s="1219"/>
      <c r="H98" s="1219"/>
      <c r="I98" s="1220"/>
      <c r="J98" s="1220"/>
      <c r="K98" s="1219"/>
      <c r="L98" s="1219"/>
      <c r="M98" s="1219"/>
      <c r="N98" s="1221"/>
      <c r="O98" s="1221"/>
      <c r="P98" s="1221"/>
      <c r="Q98" s="1220"/>
      <c r="R98" s="1220"/>
      <c r="S98" s="1220"/>
      <c r="T98" s="1222"/>
      <c r="U98" s="71"/>
    </row>
    <row r="99" spans="1:21" s="101" customFormat="1" ht="23.1" customHeight="1">
      <c r="A99" s="66"/>
      <c r="B99" s="65"/>
      <c r="C99" s="1250"/>
      <c r="D99" s="1209"/>
      <c r="E99" s="1209"/>
      <c r="F99" s="1209"/>
      <c r="G99" s="1209"/>
      <c r="H99" s="1209"/>
      <c r="I99" s="1210"/>
      <c r="J99" s="1210"/>
      <c r="K99" s="1209"/>
      <c r="L99" s="1209"/>
      <c r="M99" s="1209"/>
      <c r="N99" s="1211"/>
      <c r="O99" s="1211"/>
      <c r="P99" s="1211"/>
      <c r="Q99" s="1210"/>
      <c r="R99" s="1210"/>
      <c r="S99" s="1210"/>
      <c r="T99" s="1212"/>
      <c r="U99" s="67"/>
    </row>
    <row r="100" spans="1:21" s="101" customFormat="1" ht="23.1" customHeight="1">
      <c r="A100" s="66"/>
      <c r="B100" s="65"/>
      <c r="C100" s="1250"/>
      <c r="D100" s="1209"/>
      <c r="E100" s="1209"/>
      <c r="F100" s="1209"/>
      <c r="G100" s="1209"/>
      <c r="H100" s="1209"/>
      <c r="I100" s="1210"/>
      <c r="J100" s="1210"/>
      <c r="K100" s="1209"/>
      <c r="L100" s="1209"/>
      <c r="M100" s="1209"/>
      <c r="N100" s="1211"/>
      <c r="O100" s="1211"/>
      <c r="P100" s="1211"/>
      <c r="Q100" s="1210"/>
      <c r="R100" s="1210"/>
      <c r="S100" s="1210"/>
      <c r="T100" s="1212"/>
      <c r="U100" s="67"/>
    </row>
    <row r="101" spans="1:21" s="101" customFormat="1" ht="23.1" customHeight="1">
      <c r="A101" s="66"/>
      <c r="B101" s="65"/>
      <c r="C101" s="1250"/>
      <c r="D101" s="1209"/>
      <c r="E101" s="1209"/>
      <c r="F101" s="1209"/>
      <c r="G101" s="1209"/>
      <c r="H101" s="1209"/>
      <c r="I101" s="1210"/>
      <c r="J101" s="1210"/>
      <c r="K101" s="1209"/>
      <c r="L101" s="1209"/>
      <c r="M101" s="1209"/>
      <c r="N101" s="1211"/>
      <c r="O101" s="1211"/>
      <c r="P101" s="1211"/>
      <c r="Q101" s="1210"/>
      <c r="R101" s="1210"/>
      <c r="S101" s="1210"/>
      <c r="T101" s="1212"/>
      <c r="U101" s="67"/>
    </row>
    <row r="102" spans="1:21" s="101" customFormat="1" ht="23.1" customHeight="1">
      <c r="A102" s="66"/>
      <c r="B102" s="65"/>
      <c r="C102" s="1251"/>
      <c r="D102" s="1214"/>
      <c r="E102" s="1214"/>
      <c r="F102" s="1214"/>
      <c r="G102" s="1214"/>
      <c r="H102" s="1214"/>
      <c r="I102" s="1215"/>
      <c r="J102" s="1215"/>
      <c r="K102" s="1214"/>
      <c r="L102" s="1214"/>
      <c r="M102" s="1214"/>
      <c r="N102" s="1216"/>
      <c r="O102" s="1216"/>
      <c r="P102" s="1216"/>
      <c r="Q102" s="1215"/>
      <c r="R102" s="1215"/>
      <c r="S102" s="1215"/>
      <c r="T102" s="1217"/>
      <c r="U102" s="67"/>
    </row>
    <row r="103" spans="1:21" s="101" customFormat="1" ht="23.1" customHeight="1">
      <c r="A103" s="72"/>
      <c r="B103" s="62"/>
      <c r="C103" s="1252"/>
      <c r="D103" s="1219"/>
      <c r="E103" s="1219"/>
      <c r="F103" s="1219"/>
      <c r="G103" s="1219"/>
      <c r="H103" s="1219"/>
      <c r="I103" s="1220"/>
      <c r="J103" s="1220"/>
      <c r="K103" s="1219"/>
      <c r="L103" s="1219"/>
      <c r="M103" s="1219"/>
      <c r="N103" s="1221"/>
      <c r="O103" s="1221"/>
      <c r="P103" s="1221"/>
      <c r="Q103" s="1220"/>
      <c r="R103" s="1220"/>
      <c r="S103" s="1220"/>
      <c r="T103" s="1222"/>
      <c r="U103" s="73"/>
    </row>
    <row r="104" spans="1:21" s="101" customFormat="1" ht="23.1" customHeight="1">
      <c r="A104" s="66"/>
      <c r="B104" s="65"/>
      <c r="C104" s="1250"/>
      <c r="D104" s="1209"/>
      <c r="E104" s="1209"/>
      <c r="F104" s="1209"/>
      <c r="G104" s="1209"/>
      <c r="H104" s="1209"/>
      <c r="I104" s="1210"/>
      <c r="J104" s="1210"/>
      <c r="K104" s="1209"/>
      <c r="L104" s="1209"/>
      <c r="M104" s="1209"/>
      <c r="N104" s="1211"/>
      <c r="O104" s="1211"/>
      <c r="P104" s="1211"/>
      <c r="Q104" s="1210"/>
      <c r="R104" s="1210"/>
      <c r="S104" s="1210"/>
      <c r="T104" s="1212"/>
      <c r="U104" s="67"/>
    </row>
    <row r="105" spans="1:21" s="101" customFormat="1" ht="23.1" customHeight="1">
      <c r="A105" s="66"/>
      <c r="B105" s="65"/>
      <c r="C105" s="1250"/>
      <c r="D105" s="1209"/>
      <c r="E105" s="1209"/>
      <c r="F105" s="1209"/>
      <c r="G105" s="1209"/>
      <c r="H105" s="1209"/>
      <c r="I105" s="1210"/>
      <c r="J105" s="1210"/>
      <c r="K105" s="1209"/>
      <c r="L105" s="1209"/>
      <c r="M105" s="1209"/>
      <c r="N105" s="1211"/>
      <c r="O105" s="1211"/>
      <c r="P105" s="1211"/>
      <c r="Q105" s="1210"/>
      <c r="R105" s="1210"/>
      <c r="S105" s="1210"/>
      <c r="T105" s="1212"/>
      <c r="U105" s="67"/>
    </row>
    <row r="106" spans="1:21" s="101" customFormat="1" ht="23.1" customHeight="1">
      <c r="A106" s="66"/>
      <c r="B106" s="65"/>
      <c r="C106" s="1250"/>
      <c r="D106" s="1209"/>
      <c r="E106" s="1209"/>
      <c r="F106" s="1209"/>
      <c r="G106" s="1209"/>
      <c r="H106" s="1209"/>
      <c r="I106" s="1210"/>
      <c r="J106" s="1210"/>
      <c r="K106" s="1209"/>
      <c r="L106" s="1209"/>
      <c r="M106" s="1209"/>
      <c r="N106" s="1211"/>
      <c r="O106" s="1211"/>
      <c r="P106" s="1211"/>
      <c r="Q106" s="1210"/>
      <c r="R106" s="1210"/>
      <c r="S106" s="1210"/>
      <c r="T106" s="1212"/>
      <c r="U106" s="67"/>
    </row>
    <row r="107" spans="1:21" s="101" customFormat="1" ht="23.1" customHeight="1" thickBot="1">
      <c r="A107" s="81"/>
      <c r="B107" s="82"/>
      <c r="C107" s="1253"/>
      <c r="D107" s="1224"/>
      <c r="E107" s="1224"/>
      <c r="F107" s="1224"/>
      <c r="G107" s="1224"/>
      <c r="H107" s="1224"/>
      <c r="I107" s="1225"/>
      <c r="J107" s="1225"/>
      <c r="K107" s="1224"/>
      <c r="L107" s="1224"/>
      <c r="M107" s="1224"/>
      <c r="N107" s="1226"/>
      <c r="O107" s="1226"/>
      <c r="P107" s="1226"/>
      <c r="Q107" s="1225"/>
      <c r="R107" s="1225"/>
      <c r="S107" s="1225"/>
      <c r="T107" s="1227"/>
      <c r="U107" s="83"/>
    </row>
    <row r="108" spans="1:21" ht="20.100000000000001" customHeight="1">
      <c r="A108" s="84"/>
      <c r="B108" s="102"/>
    </row>
    <row r="109" spans="1:21" ht="20.100000000000001" customHeight="1">
      <c r="A109" s="84"/>
      <c r="B109" s="102"/>
    </row>
    <row r="110" spans="1:21" ht="20.100000000000001" customHeight="1">
      <c r="A110" s="84"/>
      <c r="B110" s="102"/>
    </row>
    <row r="111" spans="1:21" ht="20.100000000000001" customHeight="1">
      <c r="A111" s="84"/>
      <c r="B111" s="102"/>
    </row>
    <row r="112" spans="1:21" ht="20.100000000000001" customHeight="1">
      <c r="A112" s="84"/>
      <c r="B112" s="102"/>
    </row>
    <row r="113" spans="1:2" ht="20.100000000000001" customHeight="1">
      <c r="A113" s="84"/>
      <c r="B113" s="102"/>
    </row>
    <row r="114" spans="1:2" ht="20.100000000000001" customHeight="1">
      <c r="A114" s="84"/>
      <c r="B114" s="102"/>
    </row>
    <row r="115" spans="1:2" ht="20.100000000000001" customHeight="1">
      <c r="A115" s="84"/>
      <c r="B115" s="102"/>
    </row>
    <row r="116" spans="1:2" ht="20.100000000000001" customHeight="1">
      <c r="A116" s="84"/>
      <c r="B116" s="102"/>
    </row>
    <row r="117" spans="1:2" ht="20.100000000000001" customHeight="1">
      <c r="A117" s="84"/>
      <c r="B117" s="102"/>
    </row>
    <row r="118" spans="1:2" ht="20.100000000000001" customHeight="1">
      <c r="A118" s="84"/>
      <c r="B118" s="102"/>
    </row>
    <row r="119" spans="1:2" ht="20.100000000000001" customHeight="1">
      <c r="A119" s="84"/>
      <c r="B119" s="102"/>
    </row>
    <row r="120" spans="1:2" ht="20.100000000000001" customHeight="1">
      <c r="A120" s="84"/>
      <c r="B120" s="102"/>
    </row>
    <row r="121" spans="1:2" ht="20.100000000000001" customHeight="1">
      <c r="A121" s="84"/>
      <c r="B121" s="102"/>
    </row>
    <row r="122" spans="1:2" ht="20.100000000000001" customHeight="1">
      <c r="A122" s="84"/>
      <c r="B122" s="102"/>
    </row>
    <row r="123" spans="1:2" ht="20.100000000000001" customHeight="1">
      <c r="A123" s="84"/>
      <c r="B123" s="102"/>
    </row>
    <row r="124" spans="1:2" ht="20.100000000000001" customHeight="1">
      <c r="A124" s="84"/>
      <c r="B124" s="102"/>
    </row>
    <row r="125" spans="1:2" ht="20.100000000000001" customHeight="1">
      <c r="A125" s="84"/>
      <c r="B125" s="102"/>
    </row>
    <row r="126" spans="1:2" ht="20.100000000000001" customHeight="1">
      <c r="A126" s="84"/>
      <c r="B126" s="102"/>
    </row>
    <row r="127" spans="1:2" ht="20.100000000000001" customHeight="1">
      <c r="A127" s="84"/>
      <c r="B127" s="102"/>
    </row>
    <row r="128" spans="1:2" ht="20.100000000000001" customHeight="1">
      <c r="A128" s="84"/>
      <c r="B128" s="102"/>
    </row>
    <row r="129" spans="1:2" ht="20.100000000000001" customHeight="1">
      <c r="A129" s="84"/>
      <c r="B129" s="102"/>
    </row>
    <row r="130" spans="1:2" ht="20.100000000000001" customHeight="1">
      <c r="A130" s="84"/>
      <c r="B130" s="102"/>
    </row>
    <row r="131" spans="1:2" ht="20.100000000000001" customHeight="1">
      <c r="A131" s="84"/>
      <c r="B131" s="102"/>
    </row>
    <row r="132" spans="1:2" ht="20.100000000000001" customHeight="1">
      <c r="A132" s="84"/>
      <c r="B132" s="102"/>
    </row>
    <row r="133" spans="1:2" ht="20.100000000000001" customHeight="1">
      <c r="A133" s="84"/>
      <c r="B133" s="102"/>
    </row>
    <row r="134" spans="1:2" ht="20.100000000000001" customHeight="1">
      <c r="A134" s="84"/>
      <c r="B134" s="102"/>
    </row>
    <row r="135" spans="1:2" ht="20.100000000000001" customHeight="1">
      <c r="A135" s="84"/>
      <c r="B135" s="102"/>
    </row>
    <row r="136" spans="1:2" ht="20.100000000000001" customHeight="1">
      <c r="A136" s="84"/>
      <c r="B136" s="102"/>
    </row>
    <row r="137" spans="1:2" ht="20.100000000000001" customHeight="1">
      <c r="A137" s="84"/>
      <c r="B137" s="102"/>
    </row>
    <row r="138" spans="1:2" ht="20.100000000000001" customHeight="1">
      <c r="A138" s="84"/>
      <c r="B138" s="102"/>
    </row>
    <row r="139" spans="1:2" ht="20.100000000000001" customHeight="1">
      <c r="A139" s="84"/>
      <c r="B139" s="102"/>
    </row>
  </sheetData>
  <phoneticPr fontId="2"/>
  <pageMargins left="0.82677165354330717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20" man="1"/>
  </rowBreaks>
  <colBreaks count="1" manualBreakCount="1">
    <brk id="11" max="1048575" man="1"/>
  </col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R107"/>
  <sheetViews>
    <sheetView showGridLines="0" view="pageBreakPreview" zoomScale="55" zoomScaleNormal="75" zoomScaleSheetLayoutView="55" workbookViewId="0"/>
  </sheetViews>
  <sheetFormatPr defaultRowHeight="19.7" customHeight="1"/>
  <cols>
    <col min="1" max="1" width="4.875" style="8" customWidth="1"/>
    <col min="2" max="2" width="21.625" style="6" customWidth="1"/>
    <col min="3" max="3" width="18.625" style="6" customWidth="1"/>
    <col min="4" max="4" width="18.625" style="258" customWidth="1"/>
    <col min="5" max="5" width="18.625" style="6" customWidth="1"/>
    <col min="6" max="6" width="18.625" style="258" customWidth="1"/>
    <col min="7" max="7" width="18.625" style="6" customWidth="1"/>
    <col min="8" max="8" width="18.625" style="258" customWidth="1"/>
    <col min="9" max="9" width="18.625" style="6" customWidth="1"/>
    <col min="10" max="10" width="18.625" style="207" customWidth="1"/>
    <col min="11" max="15" width="18.625" style="107" customWidth="1"/>
    <col min="16" max="16" width="4.875" style="151" customWidth="1"/>
    <col min="17" max="17" width="11.125" style="6" customWidth="1"/>
    <col min="18" max="16384" width="9" style="6"/>
  </cols>
  <sheetData>
    <row r="1" spans="1:18" ht="30.95" customHeight="1">
      <c r="A1" s="4" t="s">
        <v>869</v>
      </c>
      <c r="P1" s="208"/>
    </row>
    <row r="2" spans="1:18" s="86" customFormat="1" ht="22.5" customHeight="1" thickBot="1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 t="s">
        <v>574</v>
      </c>
    </row>
    <row r="3" spans="1:18" s="121" customFormat="1" ht="24.95" customHeight="1">
      <c r="A3" s="13" t="s">
        <v>549</v>
      </c>
      <c r="B3" s="14"/>
      <c r="C3" s="259"/>
      <c r="D3" s="260"/>
      <c r="E3" s="260"/>
      <c r="F3" s="260"/>
      <c r="G3" s="260"/>
      <c r="H3" s="260"/>
      <c r="I3" s="372" t="s">
        <v>646</v>
      </c>
      <c r="J3" s="260"/>
      <c r="K3" s="261"/>
      <c r="L3" s="2021" t="s">
        <v>901</v>
      </c>
      <c r="M3" s="2423"/>
      <c r="N3" s="2423"/>
      <c r="O3" s="2426"/>
      <c r="P3" s="20" t="s">
        <v>549</v>
      </c>
    </row>
    <row r="4" spans="1:18" s="121" customFormat="1" ht="24.95" customHeight="1">
      <c r="A4" s="22" t="s">
        <v>550</v>
      </c>
      <c r="B4" s="23"/>
      <c r="C4" s="188" t="s">
        <v>900</v>
      </c>
      <c r="D4" s="262"/>
      <c r="E4" s="263"/>
      <c r="F4" s="188" t="s">
        <v>902</v>
      </c>
      <c r="G4" s="262"/>
      <c r="H4" s="263"/>
      <c r="I4" s="188" t="s">
        <v>511</v>
      </c>
      <c r="J4" s="262"/>
      <c r="K4" s="263"/>
      <c r="L4" s="92"/>
      <c r="M4" s="92"/>
      <c r="N4" s="92"/>
      <c r="O4" s="264"/>
      <c r="P4" s="29" t="s">
        <v>550</v>
      </c>
    </row>
    <row r="5" spans="1:18" s="121" customFormat="1" ht="24.95" customHeight="1">
      <c r="A5" s="22" t="s">
        <v>551</v>
      </c>
      <c r="B5" s="23" t="s">
        <v>512</v>
      </c>
      <c r="C5" s="92"/>
      <c r="D5" s="92"/>
      <c r="E5" s="92"/>
      <c r="F5" s="92"/>
      <c r="G5" s="92"/>
      <c r="H5" s="92"/>
      <c r="I5" s="92"/>
      <c r="J5" s="92"/>
      <c r="K5" s="92"/>
      <c r="L5" s="93" t="s">
        <v>647</v>
      </c>
      <c r="M5" s="93" t="s">
        <v>648</v>
      </c>
      <c r="N5" s="93" t="s">
        <v>648</v>
      </c>
      <c r="O5" s="191" t="s">
        <v>648</v>
      </c>
      <c r="P5" s="29" t="s">
        <v>551</v>
      </c>
    </row>
    <row r="6" spans="1:18" s="121" customFormat="1" ht="24.95" customHeight="1">
      <c r="A6" s="22" t="s">
        <v>552</v>
      </c>
      <c r="B6" s="23"/>
      <c r="C6" s="93" t="s">
        <v>903</v>
      </c>
      <c r="D6" s="93" t="s">
        <v>518</v>
      </c>
      <c r="E6" s="93" t="s">
        <v>511</v>
      </c>
      <c r="F6" s="93" t="s">
        <v>903</v>
      </c>
      <c r="G6" s="93" t="s">
        <v>518</v>
      </c>
      <c r="H6" s="93" t="s">
        <v>511</v>
      </c>
      <c r="I6" s="93" t="s">
        <v>903</v>
      </c>
      <c r="J6" s="93" t="s">
        <v>518</v>
      </c>
      <c r="K6" s="93" t="s">
        <v>511</v>
      </c>
      <c r="L6" s="93" t="s">
        <v>523</v>
      </c>
      <c r="M6" s="93" t="s">
        <v>523</v>
      </c>
      <c r="N6" s="93" t="s">
        <v>524</v>
      </c>
      <c r="O6" s="191" t="s">
        <v>525</v>
      </c>
      <c r="P6" s="29" t="s">
        <v>552</v>
      </c>
    </row>
    <row r="7" spans="1:18" s="125" customFormat="1" ht="24.95" customHeight="1" thickBot="1">
      <c r="A7" s="49" t="s">
        <v>553</v>
      </c>
      <c r="B7" s="50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140"/>
      <c r="P7" s="48" t="s">
        <v>553</v>
      </c>
    </row>
    <row r="8" spans="1:18" s="121" customFormat="1" ht="30" customHeight="1">
      <c r="A8" s="22"/>
      <c r="B8" s="30" t="s">
        <v>1136</v>
      </c>
      <c r="C8" s="1255">
        <v>91.85</v>
      </c>
      <c r="D8" s="1255">
        <v>19.89</v>
      </c>
      <c r="E8" s="1255">
        <v>71.489999999999995</v>
      </c>
      <c r="F8" s="1255">
        <v>96.99</v>
      </c>
      <c r="G8" s="1255">
        <v>18.5</v>
      </c>
      <c r="H8" s="1255">
        <v>70.42</v>
      </c>
      <c r="I8" s="1255">
        <v>91.96</v>
      </c>
      <c r="J8" s="1255">
        <v>19.850000000000001</v>
      </c>
      <c r="K8" s="1255">
        <v>71.459999999999994</v>
      </c>
      <c r="L8" s="1255">
        <v>162407</v>
      </c>
      <c r="M8" s="1255">
        <v>96812</v>
      </c>
      <c r="N8" s="1255">
        <v>89025</v>
      </c>
      <c r="O8" s="1257">
        <v>7765</v>
      </c>
      <c r="P8" s="265"/>
    </row>
    <row r="9" spans="1:18" s="121" customFormat="1" ht="30" customHeight="1">
      <c r="A9" s="22"/>
      <c r="B9" s="30" t="s">
        <v>1137</v>
      </c>
      <c r="C9" s="1123">
        <v>90.46</v>
      </c>
      <c r="D9" s="1123">
        <v>19.87</v>
      </c>
      <c r="E9" s="1123">
        <v>68.14</v>
      </c>
      <c r="F9" s="1123">
        <v>96.99</v>
      </c>
      <c r="G9" s="1124">
        <v>18.5</v>
      </c>
      <c r="H9" s="1123">
        <v>70.42</v>
      </c>
      <c r="I9" s="1124">
        <v>90.62</v>
      </c>
      <c r="J9" s="1123">
        <v>19.829999999999998</v>
      </c>
      <c r="K9" s="1123">
        <v>68.2</v>
      </c>
      <c r="L9" s="1123">
        <v>150157</v>
      </c>
      <c r="M9" s="1123">
        <v>91027</v>
      </c>
      <c r="N9" s="1123">
        <v>82485</v>
      </c>
      <c r="O9" s="1123">
        <v>8517</v>
      </c>
      <c r="P9" s="59"/>
    </row>
    <row r="10" spans="1:18" s="121" customFormat="1" ht="30" customHeight="1">
      <c r="A10" s="22"/>
      <c r="B10" s="30" t="s">
        <v>1138</v>
      </c>
      <c r="C10" s="1124">
        <v>99.94</v>
      </c>
      <c r="D10" s="1124">
        <v>95.86</v>
      </c>
      <c r="E10" s="1124">
        <v>99.94</v>
      </c>
      <c r="F10" s="1256" t="s">
        <v>760</v>
      </c>
      <c r="G10" s="1256" t="s">
        <v>760</v>
      </c>
      <c r="H10" s="1256" t="s">
        <v>760</v>
      </c>
      <c r="I10" s="1255">
        <v>99.94</v>
      </c>
      <c r="J10" s="1255">
        <v>95.86</v>
      </c>
      <c r="K10" s="1255">
        <v>99.94</v>
      </c>
      <c r="L10" s="1124">
        <v>315965</v>
      </c>
      <c r="M10" s="1124">
        <v>155798</v>
      </c>
      <c r="N10" s="1124">
        <v>155706</v>
      </c>
      <c r="O10" s="1124">
        <v>92</v>
      </c>
      <c r="P10" s="59"/>
    </row>
    <row r="11" spans="1:18" s="121" customFormat="1" ht="30" customHeight="1">
      <c r="A11" s="22"/>
      <c r="B11" s="30" t="s">
        <v>1139</v>
      </c>
      <c r="C11" s="1124">
        <v>90.21</v>
      </c>
      <c r="D11" s="1124">
        <v>19.72</v>
      </c>
      <c r="E11" s="1124">
        <v>67.5</v>
      </c>
      <c r="F11" s="1124">
        <v>96.85</v>
      </c>
      <c r="G11" s="1124">
        <v>18.12</v>
      </c>
      <c r="H11" s="1124">
        <v>68.97</v>
      </c>
      <c r="I11" s="1255">
        <v>90.36</v>
      </c>
      <c r="J11" s="1255">
        <v>19.68</v>
      </c>
      <c r="K11" s="1255">
        <v>67.540000000000006</v>
      </c>
      <c r="L11" s="1258">
        <v>150779</v>
      </c>
      <c r="M11" s="1258">
        <v>91704</v>
      </c>
      <c r="N11" s="1259">
        <v>82860</v>
      </c>
      <c r="O11" s="1260">
        <v>8817</v>
      </c>
      <c r="P11" s="59"/>
    </row>
    <row r="12" spans="1:18" s="121" customFormat="1" ht="30" customHeight="1">
      <c r="A12" s="122"/>
      <c r="B12" s="150" t="s">
        <v>1140</v>
      </c>
      <c r="C12" s="1126">
        <v>93.97</v>
      </c>
      <c r="D12" s="1126">
        <v>23.27</v>
      </c>
      <c r="E12" s="1126">
        <v>78.14</v>
      </c>
      <c r="F12" s="1126">
        <v>98.32</v>
      </c>
      <c r="G12" s="1126">
        <v>29.24</v>
      </c>
      <c r="H12" s="1126">
        <v>87.86</v>
      </c>
      <c r="I12" s="1126">
        <v>94.12</v>
      </c>
      <c r="J12" s="1126">
        <v>23.4</v>
      </c>
      <c r="K12" s="1126">
        <v>78.45</v>
      </c>
      <c r="L12" s="1261">
        <v>142232</v>
      </c>
      <c r="M12" s="1261">
        <v>82784</v>
      </c>
      <c r="N12" s="1261">
        <v>77916</v>
      </c>
      <c r="O12" s="1262">
        <v>4865</v>
      </c>
      <c r="P12" s="141"/>
    </row>
    <row r="13" spans="1:18" ht="23.1" customHeight="1">
      <c r="A13" s="61">
        <v>1</v>
      </c>
      <c r="B13" s="96" t="s">
        <v>1065</v>
      </c>
      <c r="C13" s="1142">
        <v>90.21</v>
      </c>
      <c r="D13" s="1142">
        <v>22.1</v>
      </c>
      <c r="E13" s="1142">
        <v>67.95</v>
      </c>
      <c r="F13" s="1142">
        <v>96.66</v>
      </c>
      <c r="G13" s="1142">
        <v>28.96</v>
      </c>
      <c r="H13" s="1142">
        <v>77.75</v>
      </c>
      <c r="I13" s="1142">
        <v>90.35</v>
      </c>
      <c r="J13" s="1142">
        <v>22.22</v>
      </c>
      <c r="K13" s="1263">
        <v>68.150000000000006</v>
      </c>
      <c r="L13" s="1263">
        <v>142014</v>
      </c>
      <c r="M13" s="1263">
        <v>86772</v>
      </c>
      <c r="N13" s="1264">
        <v>78397</v>
      </c>
      <c r="O13" s="1265">
        <v>8375</v>
      </c>
      <c r="P13" s="63">
        <v>1</v>
      </c>
      <c r="Q13" s="121"/>
      <c r="R13" s="121"/>
    </row>
    <row r="14" spans="1:18" ht="23.1" customHeight="1">
      <c r="A14" s="64">
        <v>2</v>
      </c>
      <c r="B14" s="97" t="s">
        <v>1066</v>
      </c>
      <c r="C14" s="1140">
        <v>92.47</v>
      </c>
      <c r="D14" s="1140">
        <v>19.96</v>
      </c>
      <c r="E14" s="1140">
        <v>73.87</v>
      </c>
      <c r="F14" s="1140">
        <v>94.88</v>
      </c>
      <c r="G14" s="1140">
        <v>14.14</v>
      </c>
      <c r="H14" s="1140">
        <v>69.260000000000005</v>
      </c>
      <c r="I14" s="1140">
        <v>92.56</v>
      </c>
      <c r="J14" s="1140">
        <v>19.649999999999999</v>
      </c>
      <c r="K14" s="1266">
        <v>73.67</v>
      </c>
      <c r="L14" s="1266">
        <v>133775</v>
      </c>
      <c r="M14" s="1266">
        <v>80136</v>
      </c>
      <c r="N14" s="1267">
        <v>74178</v>
      </c>
      <c r="O14" s="1268">
        <v>5959</v>
      </c>
      <c r="P14" s="59">
        <v>2</v>
      </c>
      <c r="Q14" s="121"/>
      <c r="R14" s="121"/>
    </row>
    <row r="15" spans="1:18" ht="23.1" customHeight="1">
      <c r="A15" s="64">
        <v>3</v>
      </c>
      <c r="B15" s="97" t="s">
        <v>1067</v>
      </c>
      <c r="C15" s="1140">
        <v>84.78</v>
      </c>
      <c r="D15" s="1140">
        <v>15.97</v>
      </c>
      <c r="E15" s="1140">
        <v>53.88</v>
      </c>
      <c r="F15" s="1140">
        <v>95.84</v>
      </c>
      <c r="G15" s="1140">
        <v>16.899999999999999</v>
      </c>
      <c r="H15" s="1140">
        <v>57.9</v>
      </c>
      <c r="I15" s="1140">
        <v>84.98</v>
      </c>
      <c r="J15" s="1140">
        <v>15.98</v>
      </c>
      <c r="K15" s="1266">
        <v>53.96</v>
      </c>
      <c r="L15" s="1266">
        <v>162911</v>
      </c>
      <c r="M15" s="1266">
        <v>99991</v>
      </c>
      <c r="N15" s="1267">
        <v>84974</v>
      </c>
      <c r="O15" s="1268">
        <v>14981</v>
      </c>
      <c r="P15" s="59">
        <v>3</v>
      </c>
      <c r="Q15" s="121"/>
      <c r="R15" s="121"/>
    </row>
    <row r="16" spans="1:18" ht="23.1" customHeight="1">
      <c r="A16" s="64">
        <v>6</v>
      </c>
      <c r="B16" s="97" t="s">
        <v>1068</v>
      </c>
      <c r="C16" s="1140">
        <v>91.43</v>
      </c>
      <c r="D16" s="1140">
        <v>23.44</v>
      </c>
      <c r="E16" s="1140">
        <v>77.319999999999993</v>
      </c>
      <c r="F16" s="1140">
        <v>97.3</v>
      </c>
      <c r="G16" s="1140">
        <v>23.5</v>
      </c>
      <c r="H16" s="1140">
        <v>83.67</v>
      </c>
      <c r="I16" s="1140">
        <v>91.68</v>
      </c>
      <c r="J16" s="1140">
        <v>23.44</v>
      </c>
      <c r="K16" s="1266">
        <v>77.569999999999993</v>
      </c>
      <c r="L16" s="1266">
        <v>139999</v>
      </c>
      <c r="M16" s="1266">
        <v>81641</v>
      </c>
      <c r="N16" s="1267">
        <v>74845</v>
      </c>
      <c r="O16" s="1268">
        <v>6790</v>
      </c>
      <c r="P16" s="59">
        <v>6</v>
      </c>
      <c r="Q16" s="121"/>
      <c r="R16" s="121"/>
    </row>
    <row r="17" spans="1:18" ht="23.1" customHeight="1">
      <c r="A17" s="64">
        <v>7</v>
      </c>
      <c r="B17" s="97" t="s">
        <v>1069</v>
      </c>
      <c r="C17" s="1141">
        <v>93.14</v>
      </c>
      <c r="D17" s="1141">
        <v>13.38</v>
      </c>
      <c r="E17" s="1141">
        <v>69.59</v>
      </c>
      <c r="F17" s="1141">
        <v>98.09</v>
      </c>
      <c r="G17" s="1141">
        <v>16.88</v>
      </c>
      <c r="H17" s="1141">
        <v>80.22</v>
      </c>
      <c r="I17" s="1141">
        <v>93.36</v>
      </c>
      <c r="J17" s="1141">
        <v>13.49</v>
      </c>
      <c r="K17" s="1269">
        <v>70.02</v>
      </c>
      <c r="L17" s="1269">
        <v>119417</v>
      </c>
      <c r="M17" s="1269">
        <v>70090</v>
      </c>
      <c r="N17" s="1270">
        <v>65437</v>
      </c>
      <c r="O17" s="1271">
        <v>4654</v>
      </c>
      <c r="P17" s="59">
        <v>7</v>
      </c>
      <c r="Q17" s="121"/>
      <c r="R17" s="121"/>
    </row>
    <row r="18" spans="1:18" ht="23.1" customHeight="1">
      <c r="A18" s="61">
        <v>8</v>
      </c>
      <c r="B18" s="96" t="s">
        <v>1070</v>
      </c>
      <c r="C18" s="1142">
        <v>87.76</v>
      </c>
      <c r="D18" s="1142">
        <v>12.98</v>
      </c>
      <c r="E18" s="1142">
        <v>56.43</v>
      </c>
      <c r="F18" s="1142">
        <v>96.24</v>
      </c>
      <c r="G18" s="1142">
        <v>13.2</v>
      </c>
      <c r="H18" s="1142">
        <v>65.489999999999995</v>
      </c>
      <c r="I18" s="1142">
        <v>87.94</v>
      </c>
      <c r="J18" s="1142">
        <v>12.98</v>
      </c>
      <c r="K18" s="1263">
        <v>56.61</v>
      </c>
      <c r="L18" s="1263">
        <v>163810</v>
      </c>
      <c r="M18" s="1263">
        <v>100758</v>
      </c>
      <c r="N18" s="1264">
        <v>88591</v>
      </c>
      <c r="O18" s="1265">
        <v>12168</v>
      </c>
      <c r="P18" s="63">
        <v>8</v>
      </c>
      <c r="Q18" s="121"/>
      <c r="R18" s="121"/>
    </row>
    <row r="19" spans="1:18" ht="23.1" customHeight="1">
      <c r="A19" s="64">
        <v>9</v>
      </c>
      <c r="B19" s="97" t="s">
        <v>1071</v>
      </c>
      <c r="C19" s="1140">
        <v>93.94</v>
      </c>
      <c r="D19" s="1140">
        <v>20.43</v>
      </c>
      <c r="E19" s="1140">
        <v>75.73</v>
      </c>
      <c r="F19" s="1140">
        <v>97.92</v>
      </c>
      <c r="G19" s="1140">
        <v>14.06</v>
      </c>
      <c r="H19" s="1140">
        <v>78.52</v>
      </c>
      <c r="I19" s="1140">
        <v>94.04</v>
      </c>
      <c r="J19" s="1140">
        <v>20.28</v>
      </c>
      <c r="K19" s="1266">
        <v>75.81</v>
      </c>
      <c r="L19" s="1266">
        <v>145974</v>
      </c>
      <c r="M19" s="1266">
        <v>86854</v>
      </c>
      <c r="N19" s="1267">
        <v>81678</v>
      </c>
      <c r="O19" s="1268">
        <v>5174</v>
      </c>
      <c r="P19" s="59">
        <v>9</v>
      </c>
      <c r="Q19" s="121"/>
      <c r="R19" s="121"/>
    </row>
    <row r="20" spans="1:18" ht="23.1" customHeight="1">
      <c r="A20" s="64">
        <v>10</v>
      </c>
      <c r="B20" s="97" t="s">
        <v>1072</v>
      </c>
      <c r="C20" s="1140">
        <v>92.5</v>
      </c>
      <c r="D20" s="1140">
        <v>33.409999999999997</v>
      </c>
      <c r="E20" s="1140">
        <v>85.12</v>
      </c>
      <c r="F20" s="1140">
        <v>92.81</v>
      </c>
      <c r="G20" s="1140">
        <v>35.4</v>
      </c>
      <c r="H20" s="1140">
        <v>72.83</v>
      </c>
      <c r="I20" s="1140">
        <v>92.5</v>
      </c>
      <c r="J20" s="1140">
        <v>33.56</v>
      </c>
      <c r="K20" s="1266">
        <v>84.77</v>
      </c>
      <c r="L20" s="1266">
        <v>145411</v>
      </c>
      <c r="M20" s="1266">
        <v>83968</v>
      </c>
      <c r="N20" s="1267">
        <v>77674</v>
      </c>
      <c r="O20" s="1268">
        <v>6294</v>
      </c>
      <c r="P20" s="59">
        <v>10</v>
      </c>
      <c r="Q20" s="121"/>
      <c r="R20" s="121"/>
    </row>
    <row r="21" spans="1:18" s="103" customFormat="1" ht="23.1" customHeight="1">
      <c r="A21" s="66">
        <v>11</v>
      </c>
      <c r="B21" s="65" t="s">
        <v>1073</v>
      </c>
      <c r="C21" s="1124">
        <v>92.38</v>
      </c>
      <c r="D21" s="1124">
        <v>22.68</v>
      </c>
      <c r="E21" s="1124">
        <v>77.53</v>
      </c>
      <c r="F21" s="1124">
        <v>96.39</v>
      </c>
      <c r="G21" s="1124">
        <v>21.81</v>
      </c>
      <c r="H21" s="1124">
        <v>86.48</v>
      </c>
      <c r="I21" s="1124">
        <v>92.52</v>
      </c>
      <c r="J21" s="1124">
        <v>22.67</v>
      </c>
      <c r="K21" s="1258">
        <v>77.819999999999993</v>
      </c>
      <c r="L21" s="1258">
        <v>162616</v>
      </c>
      <c r="M21" s="1258">
        <v>94408</v>
      </c>
      <c r="N21" s="1259">
        <v>87347</v>
      </c>
      <c r="O21" s="1272">
        <v>7061</v>
      </c>
      <c r="P21" s="67">
        <v>11</v>
      </c>
      <c r="Q21" s="121"/>
      <c r="R21" s="121"/>
    </row>
    <row r="22" spans="1:18" s="103" customFormat="1" ht="23.1" customHeight="1">
      <c r="A22" s="66">
        <v>12</v>
      </c>
      <c r="B22" s="65" t="s">
        <v>1074</v>
      </c>
      <c r="C22" s="1126">
        <v>94.28</v>
      </c>
      <c r="D22" s="1126">
        <v>28.84</v>
      </c>
      <c r="E22" s="1126">
        <v>82.97</v>
      </c>
      <c r="F22" s="1126">
        <v>98.8</v>
      </c>
      <c r="G22" s="1126">
        <v>29.44</v>
      </c>
      <c r="H22" s="1126">
        <v>90.42</v>
      </c>
      <c r="I22" s="1126">
        <v>94.45</v>
      </c>
      <c r="J22" s="1126">
        <v>28.85</v>
      </c>
      <c r="K22" s="1261">
        <v>83.25</v>
      </c>
      <c r="L22" s="1261">
        <v>161758</v>
      </c>
      <c r="M22" s="1261">
        <v>97287</v>
      </c>
      <c r="N22" s="1273">
        <v>91891</v>
      </c>
      <c r="O22" s="1274">
        <v>5396</v>
      </c>
      <c r="P22" s="67">
        <v>12</v>
      </c>
      <c r="Q22" s="121"/>
      <c r="R22" s="121"/>
    </row>
    <row r="23" spans="1:18" s="103" customFormat="1" ht="23.1" customHeight="1">
      <c r="A23" s="70">
        <v>14</v>
      </c>
      <c r="B23" s="62" t="s">
        <v>1075</v>
      </c>
      <c r="C23" s="1122">
        <v>90.7</v>
      </c>
      <c r="D23" s="1122">
        <v>14.49</v>
      </c>
      <c r="E23" s="1122">
        <v>65.23</v>
      </c>
      <c r="F23" s="1122">
        <v>96.68</v>
      </c>
      <c r="G23" s="1122">
        <v>18.29</v>
      </c>
      <c r="H23" s="1122">
        <v>50.37</v>
      </c>
      <c r="I23" s="1122">
        <v>90.81</v>
      </c>
      <c r="J23" s="1122">
        <v>14.68</v>
      </c>
      <c r="K23" s="1275">
        <v>64.78</v>
      </c>
      <c r="L23" s="1275">
        <v>149160</v>
      </c>
      <c r="M23" s="1275">
        <v>90623</v>
      </c>
      <c r="N23" s="1276">
        <v>82298</v>
      </c>
      <c r="O23" s="1277">
        <v>8267</v>
      </c>
      <c r="P23" s="71">
        <v>14</v>
      </c>
      <c r="Q23" s="121"/>
      <c r="R23" s="121"/>
    </row>
    <row r="24" spans="1:18" s="103" customFormat="1" ht="23.1" customHeight="1">
      <c r="A24" s="66">
        <v>15</v>
      </c>
      <c r="B24" s="65" t="s">
        <v>1076</v>
      </c>
      <c r="C24" s="1124">
        <v>91.83</v>
      </c>
      <c r="D24" s="1124">
        <v>19.12</v>
      </c>
      <c r="E24" s="1124">
        <v>71.739999999999995</v>
      </c>
      <c r="F24" s="1124">
        <v>98.6</v>
      </c>
      <c r="G24" s="1124">
        <v>34.32</v>
      </c>
      <c r="H24" s="1124">
        <v>83.18</v>
      </c>
      <c r="I24" s="1124">
        <v>92.03</v>
      </c>
      <c r="J24" s="1124">
        <v>19.5</v>
      </c>
      <c r="K24" s="1258">
        <v>72.069999999999993</v>
      </c>
      <c r="L24" s="1258">
        <v>148735</v>
      </c>
      <c r="M24" s="1258">
        <v>88845</v>
      </c>
      <c r="N24" s="1259">
        <v>81768</v>
      </c>
      <c r="O24" s="1272">
        <v>7066</v>
      </c>
      <c r="P24" s="67">
        <v>15</v>
      </c>
      <c r="Q24" s="121"/>
      <c r="R24" s="121"/>
    </row>
    <row r="25" spans="1:18" s="103" customFormat="1" ht="23.1" customHeight="1">
      <c r="A25" s="66">
        <v>16</v>
      </c>
      <c r="B25" s="65" t="s">
        <v>1077</v>
      </c>
      <c r="C25" s="1124">
        <v>92.04</v>
      </c>
      <c r="D25" s="1124">
        <v>23.65</v>
      </c>
      <c r="E25" s="1124">
        <v>77.16</v>
      </c>
      <c r="F25" s="1124">
        <v>96.91</v>
      </c>
      <c r="G25" s="1124">
        <v>39.33</v>
      </c>
      <c r="H25" s="1124">
        <v>90.26</v>
      </c>
      <c r="I25" s="1124">
        <v>92.26</v>
      </c>
      <c r="J25" s="1124">
        <v>23.98</v>
      </c>
      <c r="K25" s="1258">
        <v>77.680000000000007</v>
      </c>
      <c r="L25" s="1258">
        <v>141059</v>
      </c>
      <c r="M25" s="1258">
        <v>82866</v>
      </c>
      <c r="N25" s="1259">
        <v>76448</v>
      </c>
      <c r="O25" s="1272">
        <v>6414</v>
      </c>
      <c r="P25" s="67">
        <v>16</v>
      </c>
      <c r="Q25" s="121"/>
      <c r="R25" s="121"/>
    </row>
    <row r="26" spans="1:18" s="103" customFormat="1" ht="23.1" customHeight="1">
      <c r="A26" s="66">
        <v>17</v>
      </c>
      <c r="B26" s="65" t="s">
        <v>1078</v>
      </c>
      <c r="C26" s="1124">
        <v>94.95</v>
      </c>
      <c r="D26" s="1124">
        <v>22.56</v>
      </c>
      <c r="E26" s="1124">
        <v>75.349999999999994</v>
      </c>
      <c r="F26" s="1124">
        <v>98.2</v>
      </c>
      <c r="G26" s="1124">
        <v>28.83</v>
      </c>
      <c r="H26" s="1124">
        <v>82.36</v>
      </c>
      <c r="I26" s="1124">
        <v>95.06</v>
      </c>
      <c r="J26" s="1124">
        <v>22.73</v>
      </c>
      <c r="K26" s="1258">
        <v>75.569999999999993</v>
      </c>
      <c r="L26" s="1258">
        <v>136199</v>
      </c>
      <c r="M26" s="1258">
        <v>80261</v>
      </c>
      <c r="N26" s="1259">
        <v>76275</v>
      </c>
      <c r="O26" s="1272">
        <v>3983</v>
      </c>
      <c r="P26" s="67">
        <v>17</v>
      </c>
      <c r="Q26" s="121"/>
      <c r="R26" s="121"/>
    </row>
    <row r="27" spans="1:18" s="103" customFormat="1" ht="23.1" customHeight="1">
      <c r="A27" s="66">
        <v>18</v>
      </c>
      <c r="B27" s="65" t="s">
        <v>1079</v>
      </c>
      <c r="C27" s="1126">
        <v>92.76</v>
      </c>
      <c r="D27" s="1126">
        <v>20.350000000000001</v>
      </c>
      <c r="E27" s="1126">
        <v>78.8</v>
      </c>
      <c r="F27" s="1126">
        <v>92.76</v>
      </c>
      <c r="G27" s="1126">
        <v>20.350000000000001</v>
      </c>
      <c r="H27" s="1126">
        <v>62.71</v>
      </c>
      <c r="I27" s="1126">
        <v>92.76</v>
      </c>
      <c r="J27" s="1126">
        <v>20.350000000000001</v>
      </c>
      <c r="K27" s="1261">
        <v>78.150000000000006</v>
      </c>
      <c r="L27" s="1261">
        <v>155645</v>
      </c>
      <c r="M27" s="1261">
        <v>88311</v>
      </c>
      <c r="N27" s="1273">
        <v>81916</v>
      </c>
      <c r="O27" s="1274">
        <v>6390</v>
      </c>
      <c r="P27" s="67">
        <v>18</v>
      </c>
      <c r="Q27" s="121"/>
      <c r="R27" s="121"/>
    </row>
    <row r="28" spans="1:18" s="103" customFormat="1" ht="23.1" customHeight="1">
      <c r="A28" s="72">
        <v>19</v>
      </c>
      <c r="B28" s="62" t="s">
        <v>1080</v>
      </c>
      <c r="C28" s="1122">
        <v>92.01</v>
      </c>
      <c r="D28" s="1122">
        <v>28.41</v>
      </c>
      <c r="E28" s="1122">
        <v>78.180000000000007</v>
      </c>
      <c r="F28" s="1122">
        <v>97.27</v>
      </c>
      <c r="G28" s="1122">
        <v>38.049999999999997</v>
      </c>
      <c r="H28" s="1122">
        <v>87.79</v>
      </c>
      <c r="I28" s="1122">
        <v>92.15</v>
      </c>
      <c r="J28" s="1122">
        <v>28.58</v>
      </c>
      <c r="K28" s="1275">
        <v>78.41</v>
      </c>
      <c r="L28" s="1275">
        <v>135869</v>
      </c>
      <c r="M28" s="1275">
        <v>82649</v>
      </c>
      <c r="N28" s="1276">
        <v>76159</v>
      </c>
      <c r="O28" s="1277">
        <v>6459</v>
      </c>
      <c r="P28" s="73">
        <v>19</v>
      </c>
      <c r="Q28" s="121"/>
      <c r="R28" s="121"/>
    </row>
    <row r="29" spans="1:18" s="103" customFormat="1" ht="23.1" customHeight="1">
      <c r="A29" s="66">
        <v>21</v>
      </c>
      <c r="B29" s="65" t="s">
        <v>1081</v>
      </c>
      <c r="C29" s="1124">
        <v>86.09</v>
      </c>
      <c r="D29" s="1124">
        <v>21.52</v>
      </c>
      <c r="E29" s="1124">
        <v>61.65</v>
      </c>
      <c r="F29" s="1124">
        <v>98.76</v>
      </c>
      <c r="G29" s="1124">
        <v>20.53</v>
      </c>
      <c r="H29" s="1124">
        <v>89.11</v>
      </c>
      <c r="I29" s="1124">
        <v>86.28</v>
      </c>
      <c r="J29" s="1124">
        <v>21.51</v>
      </c>
      <c r="K29" s="1258">
        <v>61.95</v>
      </c>
      <c r="L29" s="1258">
        <v>149586</v>
      </c>
      <c r="M29" s="1258">
        <v>91476</v>
      </c>
      <c r="N29" s="1259">
        <v>78922</v>
      </c>
      <c r="O29" s="1272">
        <v>12531</v>
      </c>
      <c r="P29" s="67">
        <v>21</v>
      </c>
      <c r="Q29" s="121"/>
      <c r="R29" s="121"/>
    </row>
    <row r="30" spans="1:18" s="103" customFormat="1" ht="23.1" customHeight="1">
      <c r="A30" s="66">
        <v>22</v>
      </c>
      <c r="B30" s="65" t="s">
        <v>1082</v>
      </c>
      <c r="C30" s="1124">
        <v>90.59</v>
      </c>
      <c r="D30" s="1124">
        <v>14.27</v>
      </c>
      <c r="E30" s="1124">
        <v>66.95</v>
      </c>
      <c r="F30" s="1124">
        <v>90.92</v>
      </c>
      <c r="G30" s="1124">
        <v>14.27</v>
      </c>
      <c r="H30" s="1124">
        <v>51.64</v>
      </c>
      <c r="I30" s="1124">
        <v>90.59</v>
      </c>
      <c r="J30" s="1124">
        <v>14.27</v>
      </c>
      <c r="K30" s="1258">
        <v>66.52</v>
      </c>
      <c r="L30" s="1258">
        <v>157956</v>
      </c>
      <c r="M30" s="1258">
        <v>96428</v>
      </c>
      <c r="N30" s="1259">
        <v>87353</v>
      </c>
      <c r="O30" s="1272">
        <v>9073</v>
      </c>
      <c r="P30" s="67">
        <v>22</v>
      </c>
      <c r="Q30" s="121"/>
      <c r="R30" s="121"/>
    </row>
    <row r="31" spans="1:18" s="103" customFormat="1" ht="23.1" customHeight="1">
      <c r="A31" s="66">
        <v>23</v>
      </c>
      <c r="B31" s="65" t="s">
        <v>1083</v>
      </c>
      <c r="C31" s="1124">
        <v>86.43</v>
      </c>
      <c r="D31" s="1124">
        <v>15.97</v>
      </c>
      <c r="E31" s="1124">
        <v>59.67</v>
      </c>
      <c r="F31" s="1124">
        <v>98.27</v>
      </c>
      <c r="G31" s="1124">
        <v>31.61</v>
      </c>
      <c r="H31" s="1124">
        <v>71.92</v>
      </c>
      <c r="I31" s="1124">
        <v>86.67</v>
      </c>
      <c r="J31" s="1124">
        <v>16.309999999999999</v>
      </c>
      <c r="K31" s="1258">
        <v>59.92</v>
      </c>
      <c r="L31" s="1258">
        <v>114207</v>
      </c>
      <c r="M31" s="1258">
        <v>74986</v>
      </c>
      <c r="N31" s="1259">
        <v>64988</v>
      </c>
      <c r="O31" s="1272">
        <v>9998</v>
      </c>
      <c r="P31" s="67">
        <v>23</v>
      </c>
      <c r="Q31" s="121"/>
      <c r="R31" s="121"/>
    </row>
    <row r="32" spans="1:18" s="103" customFormat="1" ht="23.1" customHeight="1">
      <c r="A32" s="66">
        <v>24</v>
      </c>
      <c r="B32" s="65" t="s">
        <v>1084</v>
      </c>
      <c r="C32" s="1126">
        <v>88.04</v>
      </c>
      <c r="D32" s="1126">
        <v>17.28</v>
      </c>
      <c r="E32" s="1126">
        <v>61.93</v>
      </c>
      <c r="F32" s="1126">
        <v>98.01</v>
      </c>
      <c r="G32" s="1126">
        <v>20.37</v>
      </c>
      <c r="H32" s="1126">
        <v>71.63</v>
      </c>
      <c r="I32" s="1126">
        <v>88.18</v>
      </c>
      <c r="J32" s="1126">
        <v>17.32</v>
      </c>
      <c r="K32" s="1261">
        <v>62.07</v>
      </c>
      <c r="L32" s="1261">
        <v>146296</v>
      </c>
      <c r="M32" s="1261">
        <v>90322</v>
      </c>
      <c r="N32" s="1273">
        <v>79650</v>
      </c>
      <c r="O32" s="1274">
        <v>10673</v>
      </c>
      <c r="P32" s="67">
        <v>24</v>
      </c>
      <c r="Q32" s="121"/>
      <c r="R32" s="121"/>
    </row>
    <row r="33" spans="1:18" s="103" customFormat="1" ht="23.1" customHeight="1">
      <c r="A33" s="70">
        <v>25</v>
      </c>
      <c r="B33" s="62" t="s">
        <v>1085</v>
      </c>
      <c r="C33" s="1122">
        <v>93.86</v>
      </c>
      <c r="D33" s="1122">
        <v>24.95</v>
      </c>
      <c r="E33" s="1122">
        <v>77.58</v>
      </c>
      <c r="F33" s="1122">
        <v>97.58</v>
      </c>
      <c r="G33" s="1122">
        <v>31.08</v>
      </c>
      <c r="H33" s="1122">
        <v>85.25</v>
      </c>
      <c r="I33" s="1122">
        <v>93.98</v>
      </c>
      <c r="J33" s="1122">
        <v>25.09</v>
      </c>
      <c r="K33" s="1275">
        <v>77.8</v>
      </c>
      <c r="L33" s="1275">
        <v>146970</v>
      </c>
      <c r="M33" s="1275">
        <v>86747</v>
      </c>
      <c r="N33" s="1276">
        <v>81523</v>
      </c>
      <c r="O33" s="1277">
        <v>5223</v>
      </c>
      <c r="P33" s="71">
        <v>25</v>
      </c>
      <c r="Q33" s="121"/>
      <c r="R33" s="121"/>
    </row>
    <row r="34" spans="1:18" s="103" customFormat="1" ht="23.1" customHeight="1">
      <c r="A34" s="66">
        <v>27</v>
      </c>
      <c r="B34" s="65" t="s">
        <v>1086</v>
      </c>
      <c r="C34" s="1124">
        <v>88.62</v>
      </c>
      <c r="D34" s="1124">
        <v>21.72</v>
      </c>
      <c r="E34" s="1124">
        <v>65.540000000000006</v>
      </c>
      <c r="F34" s="1124">
        <v>97.49</v>
      </c>
      <c r="G34" s="1124">
        <v>20.18</v>
      </c>
      <c r="H34" s="1124">
        <v>74.05</v>
      </c>
      <c r="I34" s="1124">
        <v>88.8</v>
      </c>
      <c r="J34" s="1124">
        <v>21.69</v>
      </c>
      <c r="K34" s="1258">
        <v>65.7</v>
      </c>
      <c r="L34" s="1258">
        <v>163920</v>
      </c>
      <c r="M34" s="1258">
        <v>104096</v>
      </c>
      <c r="N34" s="1259">
        <v>92437</v>
      </c>
      <c r="O34" s="1272">
        <v>11626</v>
      </c>
      <c r="P34" s="67">
        <v>27</v>
      </c>
      <c r="Q34" s="121"/>
      <c r="R34" s="121"/>
    </row>
    <row r="35" spans="1:18" s="103" customFormat="1" ht="23.1" customHeight="1">
      <c r="A35" s="66">
        <v>28</v>
      </c>
      <c r="B35" s="65" t="s">
        <v>1087</v>
      </c>
      <c r="C35" s="1124">
        <v>91.91</v>
      </c>
      <c r="D35" s="1124">
        <v>16.43</v>
      </c>
      <c r="E35" s="1124">
        <v>65.94</v>
      </c>
      <c r="F35" s="1124">
        <v>96.43</v>
      </c>
      <c r="G35" s="1124">
        <v>15.12</v>
      </c>
      <c r="H35" s="1124">
        <v>76.819999999999993</v>
      </c>
      <c r="I35" s="1124">
        <v>92</v>
      </c>
      <c r="J35" s="1124">
        <v>16.420000000000002</v>
      </c>
      <c r="K35" s="1258">
        <v>66.12</v>
      </c>
      <c r="L35" s="1258">
        <v>158737</v>
      </c>
      <c r="M35" s="1258">
        <v>97352</v>
      </c>
      <c r="N35" s="1259">
        <v>89561</v>
      </c>
      <c r="O35" s="1272">
        <v>7744</v>
      </c>
      <c r="P35" s="67">
        <v>28</v>
      </c>
      <c r="Q35" s="121"/>
      <c r="R35" s="121"/>
    </row>
    <row r="36" spans="1:18" s="103" customFormat="1" ht="23.1" customHeight="1">
      <c r="A36" s="66">
        <v>29</v>
      </c>
      <c r="B36" s="65" t="s">
        <v>1088</v>
      </c>
      <c r="C36" s="1124">
        <v>91.72</v>
      </c>
      <c r="D36" s="1124">
        <v>21.59</v>
      </c>
      <c r="E36" s="1124">
        <v>69.45</v>
      </c>
      <c r="F36" s="1124">
        <v>96.92</v>
      </c>
      <c r="G36" s="1124">
        <v>8.5299999999999994</v>
      </c>
      <c r="H36" s="1124">
        <v>62.76</v>
      </c>
      <c r="I36" s="1124">
        <v>91.83</v>
      </c>
      <c r="J36" s="1124">
        <v>21.22</v>
      </c>
      <c r="K36" s="1258">
        <v>69.290000000000006</v>
      </c>
      <c r="L36" s="1258">
        <v>155988</v>
      </c>
      <c r="M36" s="1258">
        <v>100584</v>
      </c>
      <c r="N36" s="1259">
        <v>92367</v>
      </c>
      <c r="O36" s="1272">
        <v>8201</v>
      </c>
      <c r="P36" s="67">
        <v>29</v>
      </c>
      <c r="Q36" s="121"/>
      <c r="R36" s="121"/>
    </row>
    <row r="37" spans="1:18" s="103" customFormat="1" ht="23.1" customHeight="1">
      <c r="A37" s="66">
        <v>30</v>
      </c>
      <c r="B37" s="65" t="s">
        <v>1089</v>
      </c>
      <c r="C37" s="1126">
        <v>89.6</v>
      </c>
      <c r="D37" s="1126">
        <v>19.14</v>
      </c>
      <c r="E37" s="1126">
        <v>64.69</v>
      </c>
      <c r="F37" s="1126">
        <v>97.79</v>
      </c>
      <c r="G37" s="1126">
        <v>30.21</v>
      </c>
      <c r="H37" s="1126">
        <v>78.209999999999994</v>
      </c>
      <c r="I37" s="1126">
        <v>89.78</v>
      </c>
      <c r="J37" s="1126">
        <v>19.32</v>
      </c>
      <c r="K37" s="1261">
        <v>64.959999999999994</v>
      </c>
      <c r="L37" s="1261">
        <v>144062</v>
      </c>
      <c r="M37" s="1261">
        <v>87844</v>
      </c>
      <c r="N37" s="1273">
        <v>78861</v>
      </c>
      <c r="O37" s="1274">
        <v>8980</v>
      </c>
      <c r="P37" s="67">
        <v>30</v>
      </c>
      <c r="Q37" s="121"/>
      <c r="R37" s="121"/>
    </row>
    <row r="38" spans="1:18" s="103" customFormat="1" ht="23.1" customHeight="1">
      <c r="A38" s="70">
        <v>31</v>
      </c>
      <c r="B38" s="62" t="s">
        <v>1090</v>
      </c>
      <c r="C38" s="1122">
        <v>96.35</v>
      </c>
      <c r="D38" s="1122">
        <v>20.010000000000002</v>
      </c>
      <c r="E38" s="1122">
        <v>82.98</v>
      </c>
      <c r="F38" s="1122">
        <v>99.13</v>
      </c>
      <c r="G38" s="1122">
        <v>12.36</v>
      </c>
      <c r="H38" s="1122">
        <v>75.95</v>
      </c>
      <c r="I38" s="1122">
        <v>96.39</v>
      </c>
      <c r="J38" s="1122">
        <v>19.850000000000001</v>
      </c>
      <c r="K38" s="1275">
        <v>82.88</v>
      </c>
      <c r="L38" s="1275">
        <v>140304</v>
      </c>
      <c r="M38" s="1275">
        <v>83893</v>
      </c>
      <c r="N38" s="1276">
        <v>80860</v>
      </c>
      <c r="O38" s="1277">
        <v>3027</v>
      </c>
      <c r="P38" s="71">
        <v>31</v>
      </c>
      <c r="Q38" s="121"/>
      <c r="R38" s="121"/>
    </row>
    <row r="39" spans="1:18" s="103" customFormat="1" ht="23.1" customHeight="1">
      <c r="A39" s="66">
        <v>32</v>
      </c>
      <c r="B39" s="65" t="s">
        <v>1091</v>
      </c>
      <c r="C39" s="1124">
        <v>91.88</v>
      </c>
      <c r="D39" s="1124">
        <v>25.95</v>
      </c>
      <c r="E39" s="1124">
        <v>75.73</v>
      </c>
      <c r="F39" s="1124">
        <v>98.35</v>
      </c>
      <c r="G39" s="1124">
        <v>10.28</v>
      </c>
      <c r="H39" s="1124">
        <v>54.21</v>
      </c>
      <c r="I39" s="1124">
        <v>92.09</v>
      </c>
      <c r="J39" s="1124">
        <v>24.51</v>
      </c>
      <c r="K39" s="1258">
        <v>74.709999999999994</v>
      </c>
      <c r="L39" s="1258">
        <v>150539</v>
      </c>
      <c r="M39" s="1258">
        <v>89931</v>
      </c>
      <c r="N39" s="1259">
        <v>82803</v>
      </c>
      <c r="O39" s="1272">
        <v>7112</v>
      </c>
      <c r="P39" s="67">
        <v>32</v>
      </c>
      <c r="Q39" s="121"/>
      <c r="R39" s="121"/>
    </row>
    <row r="40" spans="1:18" s="103" customFormat="1" ht="23.1" customHeight="1">
      <c r="A40" s="66">
        <v>33</v>
      </c>
      <c r="B40" s="65" t="s">
        <v>1092</v>
      </c>
      <c r="C40" s="1124">
        <v>93.53</v>
      </c>
      <c r="D40" s="1124">
        <v>17.760000000000002</v>
      </c>
      <c r="E40" s="1124">
        <v>72.88</v>
      </c>
      <c r="F40" s="1124">
        <v>98.56</v>
      </c>
      <c r="G40" s="1124">
        <v>14.54</v>
      </c>
      <c r="H40" s="1124">
        <v>73.23</v>
      </c>
      <c r="I40" s="1124">
        <v>93.67</v>
      </c>
      <c r="J40" s="1124">
        <v>17.670000000000002</v>
      </c>
      <c r="K40" s="1258">
        <v>72.89</v>
      </c>
      <c r="L40" s="1258">
        <v>127030</v>
      </c>
      <c r="M40" s="1258">
        <v>76635</v>
      </c>
      <c r="N40" s="1259">
        <v>71780</v>
      </c>
      <c r="O40" s="1272">
        <v>4853</v>
      </c>
      <c r="P40" s="67">
        <v>33</v>
      </c>
      <c r="Q40" s="121"/>
      <c r="R40" s="121"/>
    </row>
    <row r="41" spans="1:18" s="103" customFormat="1" ht="23.1" customHeight="1">
      <c r="A41" s="66">
        <v>34</v>
      </c>
      <c r="B41" s="65" t="s">
        <v>1093</v>
      </c>
      <c r="C41" s="1124">
        <v>86.44</v>
      </c>
      <c r="D41" s="1124">
        <v>23.08</v>
      </c>
      <c r="E41" s="1124">
        <v>64.37</v>
      </c>
      <c r="F41" s="1124">
        <v>96.49</v>
      </c>
      <c r="G41" s="1124">
        <v>36.35</v>
      </c>
      <c r="H41" s="1124">
        <v>78.150000000000006</v>
      </c>
      <c r="I41" s="1124">
        <v>86.59</v>
      </c>
      <c r="J41" s="1124">
        <v>23.26</v>
      </c>
      <c r="K41" s="1258">
        <v>64.569999999999993</v>
      </c>
      <c r="L41" s="1258">
        <v>183154</v>
      </c>
      <c r="M41" s="1258">
        <v>107298</v>
      </c>
      <c r="N41" s="1259">
        <v>92913</v>
      </c>
      <c r="O41" s="1272">
        <v>14355</v>
      </c>
      <c r="P41" s="67">
        <v>34</v>
      </c>
      <c r="Q41" s="121"/>
      <c r="R41" s="121"/>
    </row>
    <row r="42" spans="1:18" s="103" customFormat="1" ht="23.1" customHeight="1">
      <c r="A42" s="66">
        <v>35</v>
      </c>
      <c r="B42" s="76" t="s">
        <v>1094</v>
      </c>
      <c r="C42" s="1126">
        <v>89.84</v>
      </c>
      <c r="D42" s="1126">
        <v>23.04</v>
      </c>
      <c r="E42" s="1126">
        <v>69.959999999999994</v>
      </c>
      <c r="F42" s="1126">
        <v>95.98</v>
      </c>
      <c r="G42" s="1126">
        <v>51.16</v>
      </c>
      <c r="H42" s="1126">
        <v>89.12</v>
      </c>
      <c r="I42" s="1126">
        <v>89.98</v>
      </c>
      <c r="J42" s="1126">
        <v>23.32</v>
      </c>
      <c r="K42" s="1261">
        <v>70.319999999999993</v>
      </c>
      <c r="L42" s="1261">
        <v>139835</v>
      </c>
      <c r="M42" s="1261">
        <v>85769</v>
      </c>
      <c r="N42" s="1273">
        <v>77173</v>
      </c>
      <c r="O42" s="1274">
        <v>8596</v>
      </c>
      <c r="P42" s="67">
        <v>35</v>
      </c>
      <c r="Q42" s="121"/>
      <c r="R42" s="121"/>
    </row>
    <row r="43" spans="1:18" s="103" customFormat="1" ht="23.1" customHeight="1">
      <c r="A43" s="70">
        <v>36</v>
      </c>
      <c r="B43" s="62" t="s">
        <v>1095</v>
      </c>
      <c r="C43" s="1122">
        <v>87.1</v>
      </c>
      <c r="D43" s="1122">
        <v>21.51</v>
      </c>
      <c r="E43" s="1122">
        <v>66.7</v>
      </c>
      <c r="F43" s="1122">
        <v>97.66</v>
      </c>
      <c r="G43" s="1122">
        <v>17.02</v>
      </c>
      <c r="H43" s="1122">
        <v>69.73</v>
      </c>
      <c r="I43" s="1122">
        <v>87.3</v>
      </c>
      <c r="J43" s="1122">
        <v>21.41</v>
      </c>
      <c r="K43" s="1275">
        <v>66.760000000000005</v>
      </c>
      <c r="L43" s="1275">
        <v>149486</v>
      </c>
      <c r="M43" s="1275">
        <v>92626</v>
      </c>
      <c r="N43" s="1276">
        <v>80864</v>
      </c>
      <c r="O43" s="1277">
        <v>10824</v>
      </c>
      <c r="P43" s="71">
        <v>36</v>
      </c>
      <c r="Q43" s="121"/>
      <c r="R43" s="121"/>
    </row>
    <row r="44" spans="1:18" s="103" customFormat="1" ht="23.1" customHeight="1">
      <c r="A44" s="66">
        <v>37</v>
      </c>
      <c r="B44" s="65" t="s">
        <v>1096</v>
      </c>
      <c r="C44" s="1124">
        <v>91.48</v>
      </c>
      <c r="D44" s="1124">
        <v>19.2</v>
      </c>
      <c r="E44" s="1124">
        <v>69.02</v>
      </c>
      <c r="F44" s="1124">
        <v>96.39</v>
      </c>
      <c r="G44" s="1124">
        <v>23.97</v>
      </c>
      <c r="H44" s="1124">
        <v>78.540000000000006</v>
      </c>
      <c r="I44" s="1124">
        <v>91.59</v>
      </c>
      <c r="J44" s="1124">
        <v>19.28</v>
      </c>
      <c r="K44" s="1258">
        <v>69.22</v>
      </c>
      <c r="L44" s="1258">
        <v>160493</v>
      </c>
      <c r="M44" s="1258">
        <v>93866</v>
      </c>
      <c r="N44" s="1259">
        <v>85963</v>
      </c>
      <c r="O44" s="1272">
        <v>7853</v>
      </c>
      <c r="P44" s="67">
        <v>37</v>
      </c>
      <c r="Q44" s="121"/>
      <c r="R44" s="121"/>
    </row>
    <row r="45" spans="1:18" s="103" customFormat="1" ht="23.1" customHeight="1">
      <c r="A45" s="66">
        <v>38</v>
      </c>
      <c r="B45" s="65" t="s">
        <v>1097</v>
      </c>
      <c r="C45" s="1124">
        <v>94.27</v>
      </c>
      <c r="D45" s="1124">
        <v>18.5</v>
      </c>
      <c r="E45" s="1124">
        <v>72.83</v>
      </c>
      <c r="F45" s="1124">
        <v>97.97</v>
      </c>
      <c r="G45" s="1124">
        <v>17.46</v>
      </c>
      <c r="H45" s="1124">
        <v>76.3</v>
      </c>
      <c r="I45" s="1124">
        <v>94.37</v>
      </c>
      <c r="J45" s="1124">
        <v>18.48</v>
      </c>
      <c r="K45" s="1258">
        <v>72.92</v>
      </c>
      <c r="L45" s="1258">
        <v>166720</v>
      </c>
      <c r="M45" s="1258">
        <v>100478</v>
      </c>
      <c r="N45" s="1259">
        <v>94800</v>
      </c>
      <c r="O45" s="1272">
        <v>5674</v>
      </c>
      <c r="P45" s="67">
        <v>38</v>
      </c>
      <c r="Q45" s="121"/>
      <c r="R45" s="121"/>
    </row>
    <row r="46" spans="1:18" s="103" customFormat="1" ht="23.1" customHeight="1">
      <c r="A46" s="66">
        <v>39</v>
      </c>
      <c r="B46" s="65" t="s">
        <v>1098</v>
      </c>
      <c r="C46" s="1124">
        <v>91.67</v>
      </c>
      <c r="D46" s="1124">
        <v>18.41</v>
      </c>
      <c r="E46" s="1124">
        <v>71.239999999999995</v>
      </c>
      <c r="F46" s="1124">
        <v>98.38</v>
      </c>
      <c r="G46" s="1124">
        <v>23.49</v>
      </c>
      <c r="H46" s="1124">
        <v>81.77</v>
      </c>
      <c r="I46" s="1124">
        <v>91.83</v>
      </c>
      <c r="J46" s="1124">
        <v>18.5</v>
      </c>
      <c r="K46" s="1258">
        <v>71.47</v>
      </c>
      <c r="L46" s="1258">
        <v>166876</v>
      </c>
      <c r="M46" s="1258">
        <v>95901</v>
      </c>
      <c r="N46" s="1259">
        <v>88064</v>
      </c>
      <c r="O46" s="1272">
        <v>7837</v>
      </c>
      <c r="P46" s="67">
        <v>39</v>
      </c>
      <c r="Q46" s="121"/>
      <c r="R46" s="121"/>
    </row>
    <row r="47" spans="1:18" s="103" customFormat="1" ht="23.1" customHeight="1">
      <c r="A47" s="66">
        <v>42</v>
      </c>
      <c r="B47" s="65" t="s">
        <v>1099</v>
      </c>
      <c r="C47" s="1126">
        <v>94.58</v>
      </c>
      <c r="D47" s="1126">
        <v>38.659999999999997</v>
      </c>
      <c r="E47" s="1126">
        <v>84.28</v>
      </c>
      <c r="F47" s="1126">
        <v>96.58</v>
      </c>
      <c r="G47" s="1126">
        <v>33.9</v>
      </c>
      <c r="H47" s="1126">
        <v>87.12</v>
      </c>
      <c r="I47" s="1126">
        <v>94.63</v>
      </c>
      <c r="J47" s="1126">
        <v>38.57</v>
      </c>
      <c r="K47" s="1261">
        <v>84.35</v>
      </c>
      <c r="L47" s="1261">
        <v>158974</v>
      </c>
      <c r="M47" s="1261">
        <v>92368</v>
      </c>
      <c r="N47" s="1273">
        <v>87406</v>
      </c>
      <c r="O47" s="1274">
        <v>4961</v>
      </c>
      <c r="P47" s="67">
        <v>42</v>
      </c>
      <c r="Q47" s="121"/>
      <c r="R47" s="121"/>
    </row>
    <row r="48" spans="1:18" s="103" customFormat="1" ht="23.1" customHeight="1">
      <c r="A48" s="70">
        <v>43</v>
      </c>
      <c r="B48" s="62" t="s">
        <v>1100</v>
      </c>
      <c r="C48" s="1122">
        <v>89.35</v>
      </c>
      <c r="D48" s="1122">
        <v>19.190000000000001</v>
      </c>
      <c r="E48" s="1122">
        <v>64.67</v>
      </c>
      <c r="F48" s="1122">
        <v>95.11</v>
      </c>
      <c r="G48" s="1122">
        <v>44.1</v>
      </c>
      <c r="H48" s="1122">
        <v>84.66</v>
      </c>
      <c r="I48" s="1122">
        <v>89.52</v>
      </c>
      <c r="J48" s="1122">
        <v>19.55</v>
      </c>
      <c r="K48" s="1275">
        <v>65.150000000000006</v>
      </c>
      <c r="L48" s="1275">
        <v>130098</v>
      </c>
      <c r="M48" s="1275">
        <v>81001</v>
      </c>
      <c r="N48" s="1276">
        <v>72509</v>
      </c>
      <c r="O48" s="1277">
        <v>8477</v>
      </c>
      <c r="P48" s="71">
        <v>43</v>
      </c>
      <c r="Q48" s="121"/>
      <c r="R48" s="121"/>
    </row>
    <row r="49" spans="1:18" s="103" customFormat="1" ht="23.1" customHeight="1">
      <c r="A49" s="66">
        <v>44</v>
      </c>
      <c r="B49" s="65" t="s">
        <v>1101</v>
      </c>
      <c r="C49" s="1124">
        <v>91.42</v>
      </c>
      <c r="D49" s="1124">
        <v>21.16</v>
      </c>
      <c r="E49" s="1124">
        <v>70.739999999999995</v>
      </c>
      <c r="F49" s="1124">
        <v>95.43</v>
      </c>
      <c r="G49" s="1124">
        <v>26.36</v>
      </c>
      <c r="H49" s="1124">
        <v>85.3</v>
      </c>
      <c r="I49" s="1124">
        <v>91.55</v>
      </c>
      <c r="J49" s="1124">
        <v>21.22</v>
      </c>
      <c r="K49" s="1258">
        <v>71.11</v>
      </c>
      <c r="L49" s="1258">
        <v>128829</v>
      </c>
      <c r="M49" s="1258">
        <v>77676</v>
      </c>
      <c r="N49" s="1259">
        <v>71109</v>
      </c>
      <c r="O49" s="1272">
        <v>6567</v>
      </c>
      <c r="P49" s="67">
        <v>44</v>
      </c>
      <c r="Q49" s="121"/>
      <c r="R49" s="121"/>
    </row>
    <row r="50" spans="1:18" s="103" customFormat="1" ht="23.1" customHeight="1">
      <c r="A50" s="66">
        <v>45</v>
      </c>
      <c r="B50" s="65" t="s">
        <v>1102</v>
      </c>
      <c r="C50" s="1124">
        <v>95.22</v>
      </c>
      <c r="D50" s="1124">
        <v>30.37</v>
      </c>
      <c r="E50" s="1124">
        <v>85.55</v>
      </c>
      <c r="F50" s="1124">
        <v>97.89</v>
      </c>
      <c r="G50" s="1124">
        <v>16.57</v>
      </c>
      <c r="H50" s="1124">
        <v>91.49</v>
      </c>
      <c r="I50" s="1124">
        <v>95.35</v>
      </c>
      <c r="J50" s="1124">
        <v>30.03</v>
      </c>
      <c r="K50" s="1258">
        <v>85.82</v>
      </c>
      <c r="L50" s="1258">
        <v>141987</v>
      </c>
      <c r="M50" s="1258">
        <v>83763</v>
      </c>
      <c r="N50" s="1259">
        <v>79869</v>
      </c>
      <c r="O50" s="1272">
        <v>3894</v>
      </c>
      <c r="P50" s="67">
        <v>45</v>
      </c>
      <c r="Q50" s="121"/>
      <c r="R50" s="121"/>
    </row>
    <row r="51" spans="1:18" s="103" customFormat="1" ht="23.1" customHeight="1">
      <c r="A51" s="66">
        <v>46</v>
      </c>
      <c r="B51" s="65" t="s">
        <v>1103</v>
      </c>
      <c r="C51" s="1124">
        <v>92.07</v>
      </c>
      <c r="D51" s="1124">
        <v>21.13</v>
      </c>
      <c r="E51" s="1124">
        <v>70.94</v>
      </c>
      <c r="F51" s="1124">
        <v>97.07</v>
      </c>
      <c r="G51" s="1124">
        <v>30.08</v>
      </c>
      <c r="H51" s="1124">
        <v>78.33</v>
      </c>
      <c r="I51" s="1124">
        <v>92.21</v>
      </c>
      <c r="J51" s="1124">
        <v>21.36</v>
      </c>
      <c r="K51" s="1258">
        <v>71.150000000000006</v>
      </c>
      <c r="L51" s="1258">
        <v>133008</v>
      </c>
      <c r="M51" s="1258">
        <v>79703</v>
      </c>
      <c r="N51" s="1259">
        <v>73494</v>
      </c>
      <c r="O51" s="1272">
        <v>6208</v>
      </c>
      <c r="P51" s="67">
        <v>46</v>
      </c>
      <c r="Q51" s="121"/>
      <c r="R51" s="121"/>
    </row>
    <row r="52" spans="1:18" s="103" customFormat="1" ht="23.1" customHeight="1">
      <c r="A52" s="75">
        <v>47</v>
      </c>
      <c r="B52" s="76" t="s">
        <v>1104</v>
      </c>
      <c r="C52" s="1126">
        <v>92.64</v>
      </c>
      <c r="D52" s="1126">
        <v>18.260000000000002</v>
      </c>
      <c r="E52" s="1126">
        <v>74.73</v>
      </c>
      <c r="F52" s="1126">
        <v>98.91</v>
      </c>
      <c r="G52" s="1126">
        <v>29.1</v>
      </c>
      <c r="H52" s="1126">
        <v>86.81</v>
      </c>
      <c r="I52" s="1126">
        <v>92.82</v>
      </c>
      <c r="J52" s="1126">
        <v>18.48</v>
      </c>
      <c r="K52" s="1261">
        <v>75.06</v>
      </c>
      <c r="L52" s="1261">
        <v>141145</v>
      </c>
      <c r="M52" s="1261">
        <v>81741</v>
      </c>
      <c r="N52" s="1273">
        <v>75875</v>
      </c>
      <c r="O52" s="1274">
        <v>5866</v>
      </c>
      <c r="P52" s="77">
        <v>47</v>
      </c>
      <c r="Q52" s="121"/>
      <c r="R52" s="121"/>
    </row>
    <row r="53" spans="1:18" s="125" customFormat="1" ht="23.1" customHeight="1">
      <c r="A53" s="78">
        <v>49</v>
      </c>
      <c r="B53" s="65" t="s">
        <v>1105</v>
      </c>
      <c r="C53" s="1122">
        <v>94.2</v>
      </c>
      <c r="D53" s="1122">
        <v>16.190000000000001</v>
      </c>
      <c r="E53" s="1122">
        <v>74.78</v>
      </c>
      <c r="F53" s="1122">
        <v>96.6</v>
      </c>
      <c r="G53" s="1122">
        <v>29.95</v>
      </c>
      <c r="H53" s="1122">
        <v>86.76</v>
      </c>
      <c r="I53" s="1122">
        <v>94.3</v>
      </c>
      <c r="J53" s="1122">
        <v>16.5</v>
      </c>
      <c r="K53" s="1275">
        <v>75.23</v>
      </c>
      <c r="L53" s="1275">
        <v>159395</v>
      </c>
      <c r="M53" s="1275">
        <v>93600</v>
      </c>
      <c r="N53" s="1276">
        <v>88268</v>
      </c>
      <c r="O53" s="1277">
        <v>5332</v>
      </c>
      <c r="P53" s="79">
        <v>49</v>
      </c>
      <c r="Q53" s="121"/>
      <c r="R53" s="121"/>
    </row>
    <row r="54" spans="1:18" s="125" customFormat="1" ht="23.1" customHeight="1">
      <c r="A54" s="66">
        <v>50</v>
      </c>
      <c r="B54" s="65" t="s">
        <v>1106</v>
      </c>
      <c r="C54" s="1124">
        <v>94.09</v>
      </c>
      <c r="D54" s="1124">
        <v>22.26</v>
      </c>
      <c r="E54" s="1124">
        <v>81.790000000000006</v>
      </c>
      <c r="F54" s="1124">
        <v>98.19</v>
      </c>
      <c r="G54" s="1124">
        <v>34.700000000000003</v>
      </c>
      <c r="H54" s="1124">
        <v>93.03</v>
      </c>
      <c r="I54" s="1124">
        <v>94.25</v>
      </c>
      <c r="J54" s="1124">
        <v>22.47</v>
      </c>
      <c r="K54" s="1258">
        <v>82.18</v>
      </c>
      <c r="L54" s="1258">
        <v>147752</v>
      </c>
      <c r="M54" s="1258">
        <v>88062</v>
      </c>
      <c r="N54" s="1259">
        <v>82998</v>
      </c>
      <c r="O54" s="1272">
        <v>5064</v>
      </c>
      <c r="P54" s="67">
        <v>50</v>
      </c>
      <c r="Q54" s="121"/>
      <c r="R54" s="121"/>
    </row>
    <row r="55" spans="1:18" s="125" customFormat="1" ht="23.1" customHeight="1">
      <c r="A55" s="66">
        <v>51</v>
      </c>
      <c r="B55" s="65" t="s">
        <v>1107</v>
      </c>
      <c r="C55" s="1124">
        <v>95.51</v>
      </c>
      <c r="D55" s="1124">
        <v>17.29</v>
      </c>
      <c r="E55" s="1124">
        <v>77.25</v>
      </c>
      <c r="F55" s="1124">
        <v>99.69</v>
      </c>
      <c r="G55" s="1124">
        <v>26.07</v>
      </c>
      <c r="H55" s="1124">
        <v>86.19</v>
      </c>
      <c r="I55" s="1124">
        <v>95.74</v>
      </c>
      <c r="J55" s="1124">
        <v>17.66</v>
      </c>
      <c r="K55" s="1258">
        <v>77.73</v>
      </c>
      <c r="L55" s="1258">
        <v>145441</v>
      </c>
      <c r="M55" s="1258">
        <v>87490</v>
      </c>
      <c r="N55" s="1259">
        <v>83767</v>
      </c>
      <c r="O55" s="1272">
        <v>3723</v>
      </c>
      <c r="P55" s="67">
        <v>51</v>
      </c>
      <c r="Q55" s="121"/>
      <c r="R55" s="121"/>
    </row>
    <row r="56" spans="1:18" s="125" customFormat="1" ht="23.1" customHeight="1">
      <c r="A56" s="66">
        <v>52</v>
      </c>
      <c r="B56" s="65" t="s">
        <v>1108</v>
      </c>
      <c r="C56" s="1124">
        <v>95.98</v>
      </c>
      <c r="D56" s="1124">
        <v>24.18</v>
      </c>
      <c r="E56" s="1124">
        <v>80.790000000000006</v>
      </c>
      <c r="F56" s="1124">
        <v>98.03</v>
      </c>
      <c r="G56" s="1124">
        <v>14.78</v>
      </c>
      <c r="H56" s="1124">
        <v>75.819999999999993</v>
      </c>
      <c r="I56" s="1124">
        <v>96.08</v>
      </c>
      <c r="J56" s="1124">
        <v>23.61</v>
      </c>
      <c r="K56" s="1258">
        <v>80.55</v>
      </c>
      <c r="L56" s="1258">
        <v>141528</v>
      </c>
      <c r="M56" s="1258">
        <v>82908</v>
      </c>
      <c r="N56" s="1259">
        <v>79654</v>
      </c>
      <c r="O56" s="1272">
        <v>3254</v>
      </c>
      <c r="P56" s="67">
        <v>52</v>
      </c>
      <c r="Q56" s="121"/>
      <c r="R56" s="121"/>
    </row>
    <row r="57" spans="1:18" s="125" customFormat="1" ht="23.1" customHeight="1" thickBot="1">
      <c r="A57" s="81">
        <v>54</v>
      </c>
      <c r="B57" s="82" t="s">
        <v>1109</v>
      </c>
      <c r="C57" s="1130">
        <v>95.81</v>
      </c>
      <c r="D57" s="1131">
        <v>19.63</v>
      </c>
      <c r="E57" s="1131">
        <v>77.52</v>
      </c>
      <c r="F57" s="1131">
        <v>99.58</v>
      </c>
      <c r="G57" s="1131">
        <v>24.56</v>
      </c>
      <c r="H57" s="1131">
        <v>83.15</v>
      </c>
      <c r="I57" s="1131">
        <v>95.89</v>
      </c>
      <c r="J57" s="1131">
        <v>19.73</v>
      </c>
      <c r="K57" s="1278">
        <v>77.64</v>
      </c>
      <c r="L57" s="1278">
        <v>168953</v>
      </c>
      <c r="M57" s="1278">
        <v>95307</v>
      </c>
      <c r="N57" s="1279">
        <v>91391</v>
      </c>
      <c r="O57" s="1280">
        <v>3911</v>
      </c>
      <c r="P57" s="83">
        <v>54</v>
      </c>
      <c r="Q57" s="121"/>
      <c r="R57" s="121"/>
    </row>
    <row r="58" spans="1:18" ht="23.1" customHeight="1">
      <c r="A58" s="61">
        <v>55</v>
      </c>
      <c r="B58" s="96" t="s">
        <v>1110</v>
      </c>
      <c r="C58" s="1142">
        <v>95.7</v>
      </c>
      <c r="D58" s="1142">
        <v>21.17</v>
      </c>
      <c r="E58" s="1142">
        <v>78.22</v>
      </c>
      <c r="F58" s="1142">
        <v>98.97</v>
      </c>
      <c r="G58" s="1142">
        <v>15.01</v>
      </c>
      <c r="H58" s="1142">
        <v>86.47</v>
      </c>
      <c r="I58" s="1142">
        <v>95.87</v>
      </c>
      <c r="J58" s="1142">
        <v>20.98</v>
      </c>
      <c r="K58" s="1263">
        <v>78.599999999999994</v>
      </c>
      <c r="L58" s="1263">
        <v>154750</v>
      </c>
      <c r="M58" s="1263">
        <v>89173</v>
      </c>
      <c r="N58" s="1264">
        <v>85491</v>
      </c>
      <c r="O58" s="1265">
        <v>3682</v>
      </c>
      <c r="P58" s="63">
        <v>55</v>
      </c>
      <c r="Q58" s="121"/>
      <c r="R58" s="121"/>
    </row>
    <row r="59" spans="1:18" ht="23.1" customHeight="1">
      <c r="A59" s="64">
        <v>56</v>
      </c>
      <c r="B59" s="97" t="s">
        <v>1111</v>
      </c>
      <c r="C59" s="1140">
        <v>95.52</v>
      </c>
      <c r="D59" s="1140">
        <v>20.260000000000002</v>
      </c>
      <c r="E59" s="1140">
        <v>78.25</v>
      </c>
      <c r="F59" s="1140">
        <v>96.63</v>
      </c>
      <c r="G59" s="1140">
        <v>29.47</v>
      </c>
      <c r="H59" s="1140">
        <v>84.01</v>
      </c>
      <c r="I59" s="1140">
        <v>95.56</v>
      </c>
      <c r="J59" s="1140">
        <v>20.5</v>
      </c>
      <c r="K59" s="1266">
        <v>78.430000000000007</v>
      </c>
      <c r="L59" s="1266">
        <v>149691</v>
      </c>
      <c r="M59" s="1266">
        <v>87902</v>
      </c>
      <c r="N59" s="1267">
        <v>83999</v>
      </c>
      <c r="O59" s="1268">
        <v>3903</v>
      </c>
      <c r="P59" s="59">
        <v>56</v>
      </c>
      <c r="Q59" s="121"/>
      <c r="R59" s="121"/>
    </row>
    <row r="60" spans="1:18" ht="23.1" customHeight="1">
      <c r="A60" s="64">
        <v>57</v>
      </c>
      <c r="B60" s="97" t="s">
        <v>1112</v>
      </c>
      <c r="C60" s="1140">
        <v>95.01</v>
      </c>
      <c r="D60" s="1140">
        <v>15.19</v>
      </c>
      <c r="E60" s="1140">
        <v>75.400000000000006</v>
      </c>
      <c r="F60" s="1140">
        <v>99.8</v>
      </c>
      <c r="G60" s="1140">
        <v>15.89</v>
      </c>
      <c r="H60" s="1140">
        <v>90.37</v>
      </c>
      <c r="I60" s="1140">
        <v>95.22</v>
      </c>
      <c r="J60" s="1140">
        <v>15.2</v>
      </c>
      <c r="K60" s="1266">
        <v>75.959999999999994</v>
      </c>
      <c r="L60" s="1266">
        <v>120540</v>
      </c>
      <c r="M60" s="1266">
        <v>70017</v>
      </c>
      <c r="N60" s="1267">
        <v>66669</v>
      </c>
      <c r="O60" s="1268">
        <v>3348</v>
      </c>
      <c r="P60" s="59">
        <v>57</v>
      </c>
      <c r="Q60" s="121"/>
      <c r="R60" s="121"/>
    </row>
    <row r="61" spans="1:18" ht="23.1" customHeight="1">
      <c r="A61" s="64">
        <v>58</v>
      </c>
      <c r="B61" s="97" t="s">
        <v>1113</v>
      </c>
      <c r="C61" s="1140">
        <v>95.77</v>
      </c>
      <c r="D61" s="1140">
        <v>15.99</v>
      </c>
      <c r="E61" s="1140">
        <v>81.78</v>
      </c>
      <c r="F61" s="1140">
        <v>99.33</v>
      </c>
      <c r="G61" s="1140">
        <v>13.62</v>
      </c>
      <c r="H61" s="1140">
        <v>86.02</v>
      </c>
      <c r="I61" s="1140">
        <v>95.95</v>
      </c>
      <c r="J61" s="1140">
        <v>15.89</v>
      </c>
      <c r="K61" s="1266">
        <v>81.99</v>
      </c>
      <c r="L61" s="1266">
        <v>119450</v>
      </c>
      <c r="M61" s="1266">
        <v>69342</v>
      </c>
      <c r="N61" s="1267">
        <v>66535</v>
      </c>
      <c r="O61" s="1268">
        <v>2807</v>
      </c>
      <c r="P61" s="59">
        <v>58</v>
      </c>
      <c r="Q61" s="121"/>
      <c r="R61" s="121"/>
    </row>
    <row r="62" spans="1:18" ht="23.1" customHeight="1">
      <c r="A62" s="64">
        <v>59</v>
      </c>
      <c r="B62" s="97" t="s">
        <v>1114</v>
      </c>
      <c r="C62" s="1141">
        <v>96.76</v>
      </c>
      <c r="D62" s="1141">
        <v>16.739999999999998</v>
      </c>
      <c r="E62" s="1141">
        <v>81.900000000000006</v>
      </c>
      <c r="F62" s="1141">
        <v>100</v>
      </c>
      <c r="G62" s="1141">
        <v>31.17</v>
      </c>
      <c r="H62" s="1141">
        <v>88.91</v>
      </c>
      <c r="I62" s="1141">
        <v>96.89</v>
      </c>
      <c r="J62" s="1141">
        <v>17.23</v>
      </c>
      <c r="K62" s="1269">
        <v>82.17</v>
      </c>
      <c r="L62" s="1269">
        <v>118604</v>
      </c>
      <c r="M62" s="1269">
        <v>68921</v>
      </c>
      <c r="N62" s="1270">
        <v>66776</v>
      </c>
      <c r="O62" s="1271">
        <v>2145</v>
      </c>
      <c r="P62" s="59">
        <v>59</v>
      </c>
      <c r="Q62" s="121"/>
      <c r="R62" s="121"/>
    </row>
    <row r="63" spans="1:18" ht="23.1" customHeight="1">
      <c r="A63" s="61">
        <v>61</v>
      </c>
      <c r="B63" s="96" t="s">
        <v>1115</v>
      </c>
      <c r="C63" s="1142">
        <v>96.96</v>
      </c>
      <c r="D63" s="1142">
        <v>17.97</v>
      </c>
      <c r="E63" s="1142">
        <v>82.96</v>
      </c>
      <c r="F63" s="1142">
        <v>99.91</v>
      </c>
      <c r="G63" s="1142">
        <v>20.260000000000002</v>
      </c>
      <c r="H63" s="1142">
        <v>94.28</v>
      </c>
      <c r="I63" s="1142">
        <v>97.1</v>
      </c>
      <c r="J63" s="1142">
        <v>18.010000000000002</v>
      </c>
      <c r="K63" s="1263">
        <v>83.45</v>
      </c>
      <c r="L63" s="1263">
        <v>108920</v>
      </c>
      <c r="M63" s="1263">
        <v>62123</v>
      </c>
      <c r="N63" s="1264">
        <v>60324</v>
      </c>
      <c r="O63" s="1265">
        <v>1800</v>
      </c>
      <c r="P63" s="63">
        <v>61</v>
      </c>
      <c r="Q63" s="121"/>
      <c r="R63" s="121"/>
    </row>
    <row r="64" spans="1:18" ht="23.1" customHeight="1">
      <c r="A64" s="64">
        <v>65</v>
      </c>
      <c r="B64" s="97" t="s">
        <v>1116</v>
      </c>
      <c r="C64" s="1140">
        <v>99.78</v>
      </c>
      <c r="D64" s="1140">
        <v>10.55</v>
      </c>
      <c r="E64" s="1140">
        <v>97.65</v>
      </c>
      <c r="F64" s="1140">
        <v>100</v>
      </c>
      <c r="G64" s="1140">
        <v>0</v>
      </c>
      <c r="H64" s="1140">
        <v>100</v>
      </c>
      <c r="I64" s="1140">
        <v>99.8</v>
      </c>
      <c r="J64" s="1140">
        <v>10.55</v>
      </c>
      <c r="K64" s="1266">
        <v>97.82</v>
      </c>
      <c r="L64" s="1266">
        <v>140331</v>
      </c>
      <c r="M64" s="1266">
        <v>79005</v>
      </c>
      <c r="N64" s="1267">
        <v>78847</v>
      </c>
      <c r="O64" s="1268">
        <v>158</v>
      </c>
      <c r="P64" s="59">
        <v>65</v>
      </c>
      <c r="Q64" s="121"/>
      <c r="R64" s="121"/>
    </row>
    <row r="65" spans="1:18" ht="23.1" customHeight="1">
      <c r="A65" s="64">
        <v>66</v>
      </c>
      <c r="B65" s="97" t="s">
        <v>1117</v>
      </c>
      <c r="C65" s="1140">
        <v>96.61</v>
      </c>
      <c r="D65" s="1140">
        <v>25.31</v>
      </c>
      <c r="E65" s="1140">
        <v>88.45</v>
      </c>
      <c r="F65" s="1140">
        <v>99.46</v>
      </c>
      <c r="G65" s="1140">
        <v>14.17</v>
      </c>
      <c r="H65" s="1140">
        <v>92.46</v>
      </c>
      <c r="I65" s="1140">
        <v>96.72</v>
      </c>
      <c r="J65" s="1140">
        <v>25.01</v>
      </c>
      <c r="K65" s="1266">
        <v>88.6</v>
      </c>
      <c r="L65" s="1266">
        <v>141741</v>
      </c>
      <c r="M65" s="1266">
        <v>77744</v>
      </c>
      <c r="N65" s="1267">
        <v>75193</v>
      </c>
      <c r="O65" s="1268">
        <v>2551</v>
      </c>
      <c r="P65" s="59">
        <v>66</v>
      </c>
      <c r="Q65" s="121"/>
      <c r="R65" s="121"/>
    </row>
    <row r="66" spans="1:18" s="103" customFormat="1" ht="23.1" customHeight="1">
      <c r="A66" s="66">
        <v>68</v>
      </c>
      <c r="B66" s="65" t="s">
        <v>1118</v>
      </c>
      <c r="C66" s="1124">
        <v>93.34</v>
      </c>
      <c r="D66" s="1124">
        <v>26.07</v>
      </c>
      <c r="E66" s="1124">
        <v>79.95</v>
      </c>
      <c r="F66" s="1124">
        <v>99.38</v>
      </c>
      <c r="G66" s="1124">
        <v>15.83</v>
      </c>
      <c r="H66" s="1124">
        <v>91.99</v>
      </c>
      <c r="I66" s="1124">
        <v>93.54</v>
      </c>
      <c r="J66" s="1124">
        <v>25.93</v>
      </c>
      <c r="K66" s="1258">
        <v>80.3</v>
      </c>
      <c r="L66" s="1258">
        <v>118299</v>
      </c>
      <c r="M66" s="1258">
        <v>67478</v>
      </c>
      <c r="N66" s="1259">
        <v>63120</v>
      </c>
      <c r="O66" s="1272">
        <v>4352</v>
      </c>
      <c r="P66" s="67">
        <v>68</v>
      </c>
      <c r="Q66" s="121"/>
      <c r="R66" s="121"/>
    </row>
    <row r="67" spans="1:18" s="103" customFormat="1" ht="23.1" customHeight="1">
      <c r="A67" s="66">
        <v>70</v>
      </c>
      <c r="B67" s="65" t="s">
        <v>1119</v>
      </c>
      <c r="C67" s="1126">
        <v>93.6</v>
      </c>
      <c r="D67" s="1126">
        <v>29.85</v>
      </c>
      <c r="E67" s="1126">
        <v>82.67</v>
      </c>
      <c r="F67" s="1126">
        <v>98.11</v>
      </c>
      <c r="G67" s="1126">
        <v>41.39</v>
      </c>
      <c r="H67" s="1126">
        <v>93.15</v>
      </c>
      <c r="I67" s="1126">
        <v>93.75</v>
      </c>
      <c r="J67" s="1126">
        <v>30.02</v>
      </c>
      <c r="K67" s="1261">
        <v>82.98</v>
      </c>
      <c r="L67" s="1261">
        <v>138593</v>
      </c>
      <c r="M67" s="1261">
        <v>77959</v>
      </c>
      <c r="N67" s="1273">
        <v>73084</v>
      </c>
      <c r="O67" s="1274">
        <v>4871</v>
      </c>
      <c r="P67" s="67">
        <v>70</v>
      </c>
      <c r="Q67" s="121"/>
      <c r="R67" s="121"/>
    </row>
    <row r="68" spans="1:18" s="103" customFormat="1" ht="23.1" customHeight="1">
      <c r="A68" s="70">
        <v>78</v>
      </c>
      <c r="B68" s="62" t="s">
        <v>1120</v>
      </c>
      <c r="C68" s="1122">
        <v>93.15</v>
      </c>
      <c r="D68" s="1122">
        <v>24.83</v>
      </c>
      <c r="E68" s="1122">
        <v>78.09</v>
      </c>
      <c r="F68" s="1122">
        <v>99.23</v>
      </c>
      <c r="G68" s="1122">
        <v>42.91</v>
      </c>
      <c r="H68" s="1122">
        <v>91.54</v>
      </c>
      <c r="I68" s="1122">
        <v>93.37</v>
      </c>
      <c r="J68" s="1122">
        <v>25.2</v>
      </c>
      <c r="K68" s="1275">
        <v>78.53</v>
      </c>
      <c r="L68" s="1275">
        <v>117574</v>
      </c>
      <c r="M68" s="1275">
        <v>68894</v>
      </c>
      <c r="N68" s="1276">
        <v>64324</v>
      </c>
      <c r="O68" s="1277">
        <v>4568</v>
      </c>
      <c r="P68" s="71">
        <v>78</v>
      </c>
      <c r="Q68" s="121"/>
      <c r="R68" s="121"/>
    </row>
    <row r="69" spans="1:18" s="103" customFormat="1" ht="23.1" customHeight="1">
      <c r="A69" s="66">
        <v>84</v>
      </c>
      <c r="B69" s="65" t="s">
        <v>1121</v>
      </c>
      <c r="C69" s="1124">
        <v>94.89</v>
      </c>
      <c r="D69" s="1124">
        <v>28.61</v>
      </c>
      <c r="E69" s="1124">
        <v>81.02</v>
      </c>
      <c r="F69" s="1124">
        <v>99.15</v>
      </c>
      <c r="G69" s="1124">
        <v>63.5</v>
      </c>
      <c r="H69" s="1124">
        <v>95.63</v>
      </c>
      <c r="I69" s="1124">
        <v>95.03</v>
      </c>
      <c r="J69" s="1124">
        <v>29.06</v>
      </c>
      <c r="K69" s="1258">
        <v>81.42</v>
      </c>
      <c r="L69" s="1258">
        <v>129283</v>
      </c>
      <c r="M69" s="1258">
        <v>78094</v>
      </c>
      <c r="N69" s="1259">
        <v>74209</v>
      </c>
      <c r="O69" s="1272">
        <v>3881</v>
      </c>
      <c r="P69" s="67">
        <v>84</v>
      </c>
      <c r="Q69" s="121"/>
      <c r="R69" s="121"/>
    </row>
    <row r="70" spans="1:18" s="103" customFormat="1" ht="23.1" customHeight="1">
      <c r="A70" s="66">
        <v>85</v>
      </c>
      <c r="B70" s="65" t="s">
        <v>1122</v>
      </c>
      <c r="C70" s="1124">
        <v>94.33</v>
      </c>
      <c r="D70" s="1124">
        <v>15.77</v>
      </c>
      <c r="E70" s="1124">
        <v>74.290000000000006</v>
      </c>
      <c r="F70" s="1124">
        <v>98.03</v>
      </c>
      <c r="G70" s="1124">
        <v>24.71</v>
      </c>
      <c r="H70" s="1124">
        <v>88.83</v>
      </c>
      <c r="I70" s="1124">
        <v>94.48</v>
      </c>
      <c r="J70" s="1124">
        <v>15.92</v>
      </c>
      <c r="K70" s="1258">
        <v>74.78</v>
      </c>
      <c r="L70" s="1258">
        <v>158193</v>
      </c>
      <c r="M70" s="1258">
        <v>94055</v>
      </c>
      <c r="N70" s="1259">
        <v>88862</v>
      </c>
      <c r="O70" s="1272">
        <v>5193</v>
      </c>
      <c r="P70" s="67">
        <v>85</v>
      </c>
      <c r="Q70" s="121"/>
      <c r="R70" s="121"/>
    </row>
    <row r="71" spans="1:18" s="103" customFormat="1" ht="23.1" customHeight="1">
      <c r="A71" s="66">
        <v>89</v>
      </c>
      <c r="B71" s="65" t="s">
        <v>1123</v>
      </c>
      <c r="C71" s="1124">
        <v>95.05</v>
      </c>
      <c r="D71" s="1124">
        <v>31.68</v>
      </c>
      <c r="E71" s="1124">
        <v>83.21</v>
      </c>
      <c r="F71" s="1124">
        <v>98.01</v>
      </c>
      <c r="G71" s="1124">
        <v>29.45</v>
      </c>
      <c r="H71" s="1124">
        <v>89.75</v>
      </c>
      <c r="I71" s="1124">
        <v>95.13</v>
      </c>
      <c r="J71" s="1124">
        <v>31.64</v>
      </c>
      <c r="K71" s="1258">
        <v>83.38</v>
      </c>
      <c r="L71" s="1258">
        <v>132355</v>
      </c>
      <c r="M71" s="1258">
        <v>79200</v>
      </c>
      <c r="N71" s="1259">
        <v>75347</v>
      </c>
      <c r="O71" s="1272">
        <v>3854</v>
      </c>
      <c r="P71" s="67">
        <v>89</v>
      </c>
      <c r="Q71" s="121"/>
      <c r="R71" s="121"/>
    </row>
    <row r="72" spans="1:18" s="103" customFormat="1" ht="23.1" customHeight="1">
      <c r="A72" s="66">
        <v>90</v>
      </c>
      <c r="B72" s="65" t="s">
        <v>1124</v>
      </c>
      <c r="C72" s="1126">
        <v>93.48</v>
      </c>
      <c r="D72" s="1126">
        <v>28.72</v>
      </c>
      <c r="E72" s="1126">
        <v>81.66</v>
      </c>
      <c r="F72" s="1126">
        <v>97.3</v>
      </c>
      <c r="G72" s="1126">
        <v>37.65</v>
      </c>
      <c r="H72" s="1126">
        <v>88.34</v>
      </c>
      <c r="I72" s="1126">
        <v>93.6</v>
      </c>
      <c r="J72" s="1126">
        <v>28.96</v>
      </c>
      <c r="K72" s="1261">
        <v>81.87</v>
      </c>
      <c r="L72" s="1261">
        <v>131732</v>
      </c>
      <c r="M72" s="1261">
        <v>76470</v>
      </c>
      <c r="N72" s="1273">
        <v>71580</v>
      </c>
      <c r="O72" s="1274">
        <v>4890</v>
      </c>
      <c r="P72" s="67">
        <v>90</v>
      </c>
      <c r="Q72" s="121"/>
      <c r="R72" s="121"/>
    </row>
    <row r="73" spans="1:18" s="103" customFormat="1" ht="23.1" customHeight="1">
      <c r="A73" s="72">
        <v>91</v>
      </c>
      <c r="B73" s="62" t="s">
        <v>1125</v>
      </c>
      <c r="C73" s="1122">
        <v>90.35</v>
      </c>
      <c r="D73" s="1122">
        <v>23.07</v>
      </c>
      <c r="E73" s="1122">
        <v>69.94</v>
      </c>
      <c r="F73" s="1122">
        <v>98.42</v>
      </c>
      <c r="G73" s="1122">
        <v>42.15</v>
      </c>
      <c r="H73" s="1122">
        <v>86.19</v>
      </c>
      <c r="I73" s="1122">
        <v>90.55</v>
      </c>
      <c r="J73" s="1122">
        <v>23.38</v>
      </c>
      <c r="K73" s="1275">
        <v>70.3</v>
      </c>
      <c r="L73" s="1275">
        <v>173189</v>
      </c>
      <c r="M73" s="1275">
        <v>97631</v>
      </c>
      <c r="N73" s="1276">
        <v>88403</v>
      </c>
      <c r="O73" s="1277">
        <v>9195</v>
      </c>
      <c r="P73" s="73">
        <v>91</v>
      </c>
      <c r="Q73" s="121"/>
      <c r="R73" s="121"/>
    </row>
    <row r="74" spans="1:18" s="103" customFormat="1" ht="23.1" customHeight="1">
      <c r="A74" s="66">
        <v>92</v>
      </c>
      <c r="B74" s="65" t="s">
        <v>1126</v>
      </c>
      <c r="C74" s="1124">
        <v>92.43</v>
      </c>
      <c r="D74" s="1124">
        <v>16.04</v>
      </c>
      <c r="E74" s="1124">
        <v>61.63</v>
      </c>
      <c r="F74" s="1124">
        <v>98.09</v>
      </c>
      <c r="G74" s="1124">
        <v>15.98</v>
      </c>
      <c r="H74" s="1124">
        <v>73.3</v>
      </c>
      <c r="I74" s="1124">
        <v>92.58</v>
      </c>
      <c r="J74" s="1124">
        <v>16.04</v>
      </c>
      <c r="K74" s="1258">
        <v>61.9</v>
      </c>
      <c r="L74" s="1258">
        <v>164687</v>
      </c>
      <c r="M74" s="1258">
        <v>94986</v>
      </c>
      <c r="N74" s="1259">
        <v>87937</v>
      </c>
      <c r="O74" s="1272">
        <v>7024</v>
      </c>
      <c r="P74" s="67">
        <v>92</v>
      </c>
      <c r="Q74" s="121"/>
      <c r="R74" s="121"/>
    </row>
    <row r="75" spans="1:18" s="103" customFormat="1" ht="23.1" customHeight="1">
      <c r="A75" s="66">
        <v>94</v>
      </c>
      <c r="B75" s="65" t="s">
        <v>1127</v>
      </c>
      <c r="C75" s="1124">
        <v>90.84</v>
      </c>
      <c r="D75" s="1124">
        <v>26.56</v>
      </c>
      <c r="E75" s="1124">
        <v>71.900000000000006</v>
      </c>
      <c r="F75" s="1124">
        <v>98.34</v>
      </c>
      <c r="G75" s="1124">
        <v>12.44</v>
      </c>
      <c r="H75" s="1124">
        <v>61.06</v>
      </c>
      <c r="I75" s="1124">
        <v>91.01</v>
      </c>
      <c r="J75" s="1124">
        <v>25.99</v>
      </c>
      <c r="K75" s="1258">
        <v>71.59</v>
      </c>
      <c r="L75" s="1258">
        <v>155443</v>
      </c>
      <c r="M75" s="1258">
        <v>97408</v>
      </c>
      <c r="N75" s="1259">
        <v>88613</v>
      </c>
      <c r="O75" s="1272">
        <v>8792</v>
      </c>
      <c r="P75" s="67">
        <v>94</v>
      </c>
      <c r="Q75" s="121"/>
      <c r="R75" s="121"/>
    </row>
    <row r="76" spans="1:18" s="103" customFormat="1" ht="23.1" customHeight="1">
      <c r="A76" s="66">
        <v>301</v>
      </c>
      <c r="B76" s="65" t="s">
        <v>1128</v>
      </c>
      <c r="C76" s="1124">
        <v>100</v>
      </c>
      <c r="D76" s="1124" t="s">
        <v>760</v>
      </c>
      <c r="E76" s="1124">
        <v>100</v>
      </c>
      <c r="F76" s="1124" t="s">
        <v>760</v>
      </c>
      <c r="G76" s="1124" t="s">
        <v>760</v>
      </c>
      <c r="H76" s="1124" t="s">
        <v>760</v>
      </c>
      <c r="I76" s="1124">
        <v>100</v>
      </c>
      <c r="J76" s="1124" t="s">
        <v>760</v>
      </c>
      <c r="K76" s="1258">
        <v>100</v>
      </c>
      <c r="L76" s="1258">
        <v>375552</v>
      </c>
      <c r="M76" s="1258">
        <v>233837</v>
      </c>
      <c r="N76" s="1259">
        <v>233837</v>
      </c>
      <c r="O76" s="1272">
        <v>0</v>
      </c>
      <c r="P76" s="67">
        <v>301</v>
      </c>
      <c r="Q76" s="121"/>
      <c r="R76" s="121"/>
    </row>
    <row r="77" spans="1:18" s="103" customFormat="1" ht="23.1" customHeight="1">
      <c r="A77" s="66">
        <v>302</v>
      </c>
      <c r="B77" s="65" t="s">
        <v>1129</v>
      </c>
      <c r="C77" s="1126">
        <v>99.89</v>
      </c>
      <c r="D77" s="1126">
        <v>80.010000000000005</v>
      </c>
      <c r="E77" s="1126">
        <v>99.86</v>
      </c>
      <c r="F77" s="1126" t="s">
        <v>760</v>
      </c>
      <c r="G77" s="1126" t="s">
        <v>760</v>
      </c>
      <c r="H77" s="1126" t="s">
        <v>760</v>
      </c>
      <c r="I77" s="1126">
        <v>99.89</v>
      </c>
      <c r="J77" s="1126">
        <v>80.010000000000005</v>
      </c>
      <c r="K77" s="1261">
        <v>99.86</v>
      </c>
      <c r="L77" s="1261">
        <v>291459</v>
      </c>
      <c r="M77" s="1261">
        <v>167566</v>
      </c>
      <c r="N77" s="1273">
        <v>167378</v>
      </c>
      <c r="O77" s="1274">
        <v>188</v>
      </c>
      <c r="P77" s="67">
        <v>302</v>
      </c>
      <c r="Q77" s="121"/>
      <c r="R77" s="121"/>
    </row>
    <row r="78" spans="1:18" s="103" customFormat="1" ht="23.1" customHeight="1">
      <c r="A78" s="70">
        <v>303</v>
      </c>
      <c r="B78" s="62" t="s">
        <v>1130</v>
      </c>
      <c r="C78" s="1122">
        <v>100</v>
      </c>
      <c r="D78" s="1122" t="s">
        <v>760</v>
      </c>
      <c r="E78" s="1122">
        <v>100</v>
      </c>
      <c r="F78" s="1122" t="s">
        <v>760</v>
      </c>
      <c r="G78" s="1122" t="s">
        <v>760</v>
      </c>
      <c r="H78" s="1122" t="s">
        <v>760</v>
      </c>
      <c r="I78" s="1122">
        <v>100</v>
      </c>
      <c r="J78" s="1122" t="s">
        <v>760</v>
      </c>
      <c r="K78" s="1275">
        <v>100</v>
      </c>
      <c r="L78" s="1275">
        <v>365369</v>
      </c>
      <c r="M78" s="1275">
        <v>229375</v>
      </c>
      <c r="N78" s="1276">
        <v>229375</v>
      </c>
      <c r="O78" s="1277">
        <v>0</v>
      </c>
      <c r="P78" s="71">
        <v>303</v>
      </c>
      <c r="Q78" s="121"/>
      <c r="R78" s="121"/>
    </row>
    <row r="79" spans="1:18" s="103" customFormat="1" ht="23.1" customHeight="1">
      <c r="A79" s="66">
        <v>304</v>
      </c>
      <c r="B79" s="65" t="s">
        <v>1131</v>
      </c>
      <c r="C79" s="1124">
        <v>99.99</v>
      </c>
      <c r="D79" s="1124">
        <v>100</v>
      </c>
      <c r="E79" s="1124">
        <v>99.99</v>
      </c>
      <c r="F79" s="1124" t="s">
        <v>760</v>
      </c>
      <c r="G79" s="1124" t="s">
        <v>760</v>
      </c>
      <c r="H79" s="1124" t="s">
        <v>760</v>
      </c>
      <c r="I79" s="1124">
        <v>99.99</v>
      </c>
      <c r="J79" s="1124">
        <v>100</v>
      </c>
      <c r="K79" s="1258">
        <v>99.99</v>
      </c>
      <c r="L79" s="1258">
        <v>353991</v>
      </c>
      <c r="M79" s="1258">
        <v>195483</v>
      </c>
      <c r="N79" s="1259">
        <v>195456</v>
      </c>
      <c r="O79" s="1272">
        <v>27</v>
      </c>
      <c r="P79" s="67">
        <v>304</v>
      </c>
      <c r="Q79" s="121"/>
      <c r="R79" s="121"/>
    </row>
    <row r="80" spans="1:18" s="103" customFormat="1" ht="23.1" customHeight="1">
      <c r="A80" s="66">
        <v>305</v>
      </c>
      <c r="B80" s="65" t="s">
        <v>1132</v>
      </c>
      <c r="C80" s="1124">
        <v>99.94</v>
      </c>
      <c r="D80" s="1124">
        <v>100</v>
      </c>
      <c r="E80" s="1124">
        <v>99.94</v>
      </c>
      <c r="F80" s="1124" t="s">
        <v>760</v>
      </c>
      <c r="G80" s="1124" t="s">
        <v>760</v>
      </c>
      <c r="H80" s="1124" t="s">
        <v>760</v>
      </c>
      <c r="I80" s="1124">
        <v>99.94</v>
      </c>
      <c r="J80" s="1124">
        <v>100</v>
      </c>
      <c r="K80" s="1258">
        <v>99.94</v>
      </c>
      <c r="L80" s="1258">
        <v>289862</v>
      </c>
      <c r="M80" s="1258">
        <v>126968</v>
      </c>
      <c r="N80" s="1259">
        <v>126887</v>
      </c>
      <c r="O80" s="1272">
        <v>81</v>
      </c>
      <c r="P80" s="67">
        <v>305</v>
      </c>
      <c r="Q80" s="121"/>
      <c r="R80" s="121"/>
    </row>
    <row r="81" spans="1:18" s="103" customFormat="1" ht="23.1" customHeight="1">
      <c r="A81" s="66">
        <v>306</v>
      </c>
      <c r="B81" s="65" t="s">
        <v>1133</v>
      </c>
      <c r="C81" s="1124">
        <v>99.92</v>
      </c>
      <c r="D81" s="1124">
        <v>100</v>
      </c>
      <c r="E81" s="1124">
        <v>99.92</v>
      </c>
      <c r="F81" s="1124" t="s">
        <v>760</v>
      </c>
      <c r="G81" s="1124" t="s">
        <v>760</v>
      </c>
      <c r="H81" s="1124" t="s">
        <v>760</v>
      </c>
      <c r="I81" s="1124">
        <v>99.92</v>
      </c>
      <c r="J81" s="1124">
        <v>100</v>
      </c>
      <c r="K81" s="1258">
        <v>99.92</v>
      </c>
      <c r="L81" s="1258">
        <v>306514</v>
      </c>
      <c r="M81" s="1258">
        <v>143741</v>
      </c>
      <c r="N81" s="1259">
        <v>143630</v>
      </c>
      <c r="O81" s="1272">
        <v>111</v>
      </c>
      <c r="P81" s="67">
        <v>306</v>
      </c>
      <c r="Q81" s="121"/>
      <c r="R81" s="121"/>
    </row>
    <row r="82" spans="1:18" s="103" customFormat="1" ht="23.1" customHeight="1">
      <c r="A82" s="66"/>
      <c r="B82" s="65"/>
      <c r="C82" s="1126"/>
      <c r="D82" s="1126"/>
      <c r="E82" s="1126"/>
      <c r="F82" s="1126"/>
      <c r="G82" s="1126"/>
      <c r="H82" s="1126"/>
      <c r="I82" s="1126"/>
      <c r="J82" s="1126"/>
      <c r="K82" s="1261"/>
      <c r="L82" s="1261"/>
      <c r="M82" s="1261"/>
      <c r="N82" s="1273"/>
      <c r="O82" s="1274"/>
      <c r="P82" s="67"/>
      <c r="Q82" s="121"/>
      <c r="R82" s="121"/>
    </row>
    <row r="83" spans="1:18" s="103" customFormat="1" ht="23.1" customHeight="1">
      <c r="A83" s="70"/>
      <c r="B83" s="62"/>
      <c r="C83" s="1122"/>
      <c r="D83" s="1122"/>
      <c r="E83" s="1122"/>
      <c r="F83" s="1122"/>
      <c r="G83" s="1122"/>
      <c r="H83" s="1122"/>
      <c r="I83" s="1122"/>
      <c r="J83" s="1122"/>
      <c r="K83" s="1275"/>
      <c r="L83" s="1275"/>
      <c r="M83" s="1275"/>
      <c r="N83" s="1276"/>
      <c r="O83" s="1277"/>
      <c r="P83" s="71"/>
      <c r="Q83" s="121"/>
      <c r="R83" s="121"/>
    </row>
    <row r="84" spans="1:18" s="103" customFormat="1" ht="23.1" customHeight="1">
      <c r="A84" s="66"/>
      <c r="B84" s="65"/>
      <c r="C84" s="1124"/>
      <c r="D84" s="1124"/>
      <c r="E84" s="1124"/>
      <c r="F84" s="1124"/>
      <c r="G84" s="1124"/>
      <c r="H84" s="1124"/>
      <c r="I84" s="1124"/>
      <c r="J84" s="1124"/>
      <c r="K84" s="1258"/>
      <c r="L84" s="1258"/>
      <c r="M84" s="1258"/>
      <c r="N84" s="1259"/>
      <c r="O84" s="1272"/>
      <c r="P84" s="67"/>
      <c r="Q84" s="121"/>
      <c r="R84" s="121"/>
    </row>
    <row r="85" spans="1:18" s="103" customFormat="1" ht="23.1" customHeight="1">
      <c r="A85" s="66"/>
      <c r="B85" s="65"/>
      <c r="C85" s="1124"/>
      <c r="D85" s="1124"/>
      <c r="E85" s="1124"/>
      <c r="F85" s="1124"/>
      <c r="G85" s="1124"/>
      <c r="H85" s="1124"/>
      <c r="I85" s="1124"/>
      <c r="J85" s="1124"/>
      <c r="K85" s="1258"/>
      <c r="L85" s="1258"/>
      <c r="M85" s="1258"/>
      <c r="N85" s="1259"/>
      <c r="O85" s="1272"/>
      <c r="P85" s="67"/>
      <c r="Q85" s="121"/>
      <c r="R85" s="121"/>
    </row>
    <row r="86" spans="1:18" s="103" customFormat="1" ht="23.1" customHeight="1">
      <c r="A86" s="66"/>
      <c r="B86" s="65"/>
      <c r="C86" s="1124"/>
      <c r="D86" s="1124"/>
      <c r="E86" s="1124"/>
      <c r="F86" s="1124"/>
      <c r="G86" s="1124"/>
      <c r="H86" s="1124"/>
      <c r="I86" s="1124"/>
      <c r="J86" s="1124"/>
      <c r="K86" s="1258"/>
      <c r="L86" s="1258"/>
      <c r="M86" s="1258"/>
      <c r="N86" s="1259"/>
      <c r="O86" s="1272"/>
      <c r="P86" s="67"/>
      <c r="Q86" s="121"/>
      <c r="R86" s="121"/>
    </row>
    <row r="87" spans="1:18" s="103" customFormat="1" ht="23.1" customHeight="1">
      <c r="A87" s="66"/>
      <c r="B87" s="76"/>
      <c r="C87" s="1126"/>
      <c r="D87" s="1126"/>
      <c r="E87" s="1126"/>
      <c r="F87" s="1126"/>
      <c r="G87" s="1126"/>
      <c r="H87" s="1126"/>
      <c r="I87" s="1126"/>
      <c r="J87" s="1126"/>
      <c r="K87" s="1261"/>
      <c r="L87" s="1261"/>
      <c r="M87" s="1261"/>
      <c r="N87" s="1273"/>
      <c r="O87" s="1274"/>
      <c r="P87" s="67"/>
      <c r="Q87" s="121"/>
      <c r="R87" s="121"/>
    </row>
    <row r="88" spans="1:18" s="103" customFormat="1" ht="23.1" customHeight="1">
      <c r="A88" s="70"/>
      <c r="B88" s="62"/>
      <c r="C88" s="1122"/>
      <c r="D88" s="1122"/>
      <c r="E88" s="1122"/>
      <c r="F88" s="1122"/>
      <c r="G88" s="1122"/>
      <c r="H88" s="1122"/>
      <c r="I88" s="1122"/>
      <c r="J88" s="1122"/>
      <c r="K88" s="1275"/>
      <c r="L88" s="1275"/>
      <c r="M88" s="1275"/>
      <c r="N88" s="1276"/>
      <c r="O88" s="1277"/>
      <c r="P88" s="71"/>
      <c r="Q88" s="121"/>
      <c r="R88" s="121"/>
    </row>
    <row r="89" spans="1:18" s="103" customFormat="1" ht="23.1" customHeight="1">
      <c r="A89" s="66"/>
      <c r="B89" s="65"/>
      <c r="C89" s="1124"/>
      <c r="D89" s="1124"/>
      <c r="E89" s="1124"/>
      <c r="F89" s="1124"/>
      <c r="G89" s="1124"/>
      <c r="H89" s="1124"/>
      <c r="I89" s="1124"/>
      <c r="J89" s="1124"/>
      <c r="K89" s="1258"/>
      <c r="L89" s="1258"/>
      <c r="M89" s="1258"/>
      <c r="N89" s="1259"/>
      <c r="O89" s="1272"/>
      <c r="P89" s="67"/>
      <c r="Q89" s="121"/>
      <c r="R89" s="121"/>
    </row>
    <row r="90" spans="1:18" s="103" customFormat="1" ht="23.1" customHeight="1">
      <c r="A90" s="66"/>
      <c r="B90" s="65"/>
      <c r="C90" s="1124"/>
      <c r="D90" s="1124"/>
      <c r="E90" s="1124"/>
      <c r="F90" s="1124"/>
      <c r="G90" s="1124"/>
      <c r="H90" s="1124"/>
      <c r="I90" s="1124"/>
      <c r="J90" s="1124"/>
      <c r="K90" s="1258"/>
      <c r="L90" s="1258"/>
      <c r="M90" s="1258"/>
      <c r="N90" s="1259"/>
      <c r="O90" s="1272"/>
      <c r="P90" s="67"/>
      <c r="Q90" s="121"/>
      <c r="R90" s="121"/>
    </row>
    <row r="91" spans="1:18" s="103" customFormat="1" ht="23.1" customHeight="1">
      <c r="A91" s="66"/>
      <c r="B91" s="65"/>
      <c r="C91" s="1124"/>
      <c r="D91" s="1124"/>
      <c r="E91" s="1124"/>
      <c r="F91" s="1124"/>
      <c r="G91" s="1124"/>
      <c r="H91" s="1124"/>
      <c r="I91" s="1124"/>
      <c r="J91" s="1124"/>
      <c r="K91" s="1258"/>
      <c r="L91" s="1258"/>
      <c r="M91" s="1258"/>
      <c r="N91" s="1259"/>
      <c r="O91" s="1272"/>
      <c r="P91" s="67"/>
      <c r="Q91" s="121"/>
      <c r="R91" s="121"/>
    </row>
    <row r="92" spans="1:18" s="103" customFormat="1" ht="23.1" customHeight="1">
      <c r="A92" s="66"/>
      <c r="B92" s="65"/>
      <c r="C92" s="1126"/>
      <c r="D92" s="1126"/>
      <c r="E92" s="1126"/>
      <c r="F92" s="1126"/>
      <c r="G92" s="1126"/>
      <c r="H92" s="1126"/>
      <c r="I92" s="1126"/>
      <c r="J92" s="1126"/>
      <c r="K92" s="1261"/>
      <c r="L92" s="1261"/>
      <c r="M92" s="1261"/>
      <c r="N92" s="1273"/>
      <c r="O92" s="1274"/>
      <c r="P92" s="67"/>
      <c r="Q92" s="121"/>
      <c r="R92" s="121"/>
    </row>
    <row r="93" spans="1:18" s="103" customFormat="1" ht="23.1" customHeight="1">
      <c r="A93" s="70"/>
      <c r="B93" s="62"/>
      <c r="C93" s="1122"/>
      <c r="D93" s="1122"/>
      <c r="E93" s="1122"/>
      <c r="F93" s="1122"/>
      <c r="G93" s="1122"/>
      <c r="H93" s="1122"/>
      <c r="I93" s="1122"/>
      <c r="J93" s="1122"/>
      <c r="K93" s="1275"/>
      <c r="L93" s="1275"/>
      <c r="M93" s="1275"/>
      <c r="N93" s="1276"/>
      <c r="O93" s="1277"/>
      <c r="P93" s="71"/>
      <c r="Q93" s="121"/>
      <c r="R93" s="121"/>
    </row>
    <row r="94" spans="1:18" s="103" customFormat="1" ht="23.1" customHeight="1">
      <c r="A94" s="66"/>
      <c r="B94" s="65"/>
      <c r="C94" s="1124"/>
      <c r="D94" s="1124"/>
      <c r="E94" s="1124"/>
      <c r="F94" s="1124"/>
      <c r="G94" s="1124"/>
      <c r="H94" s="1124"/>
      <c r="I94" s="1124"/>
      <c r="J94" s="1124"/>
      <c r="K94" s="1258"/>
      <c r="L94" s="1258"/>
      <c r="M94" s="1258"/>
      <c r="N94" s="1259"/>
      <c r="O94" s="1272"/>
      <c r="P94" s="67"/>
      <c r="Q94" s="121"/>
      <c r="R94" s="121"/>
    </row>
    <row r="95" spans="1:18" s="103" customFormat="1" ht="23.1" customHeight="1">
      <c r="A95" s="66"/>
      <c r="B95" s="65"/>
      <c r="C95" s="1124"/>
      <c r="D95" s="1124"/>
      <c r="E95" s="1124"/>
      <c r="F95" s="1124"/>
      <c r="G95" s="1124"/>
      <c r="H95" s="1124"/>
      <c r="I95" s="1124"/>
      <c r="J95" s="1124"/>
      <c r="K95" s="1258"/>
      <c r="L95" s="1258"/>
      <c r="M95" s="1258"/>
      <c r="N95" s="1259"/>
      <c r="O95" s="1272"/>
      <c r="P95" s="67"/>
      <c r="Q95" s="121"/>
      <c r="R95" s="121"/>
    </row>
    <row r="96" spans="1:18" s="103" customFormat="1" ht="23.1" customHeight="1">
      <c r="A96" s="66"/>
      <c r="B96" s="65"/>
      <c r="C96" s="1124"/>
      <c r="D96" s="1124"/>
      <c r="E96" s="1124"/>
      <c r="F96" s="1124"/>
      <c r="G96" s="1124"/>
      <c r="H96" s="1124"/>
      <c r="I96" s="1124"/>
      <c r="J96" s="1124"/>
      <c r="K96" s="1258"/>
      <c r="L96" s="1258"/>
      <c r="M96" s="1258"/>
      <c r="N96" s="1259"/>
      <c r="O96" s="1272"/>
      <c r="P96" s="67"/>
      <c r="Q96" s="121"/>
      <c r="R96" s="121"/>
    </row>
    <row r="97" spans="1:18" s="103" customFormat="1" ht="23.1" customHeight="1">
      <c r="A97" s="75"/>
      <c r="B97" s="76"/>
      <c r="C97" s="1126"/>
      <c r="D97" s="1126"/>
      <c r="E97" s="1126"/>
      <c r="F97" s="1126"/>
      <c r="G97" s="1126"/>
      <c r="H97" s="1126"/>
      <c r="I97" s="1126"/>
      <c r="J97" s="1126"/>
      <c r="K97" s="1261"/>
      <c r="L97" s="1261"/>
      <c r="M97" s="1261"/>
      <c r="N97" s="1273"/>
      <c r="O97" s="1274"/>
      <c r="P97" s="77"/>
      <c r="Q97" s="121"/>
      <c r="R97" s="121"/>
    </row>
    <row r="98" spans="1:18" s="103" customFormat="1" ht="23.1" customHeight="1">
      <c r="A98" s="70"/>
      <c r="B98" s="62"/>
      <c r="C98" s="1122"/>
      <c r="D98" s="1122"/>
      <c r="E98" s="1122"/>
      <c r="F98" s="1122"/>
      <c r="G98" s="1122"/>
      <c r="H98" s="1122"/>
      <c r="I98" s="1122"/>
      <c r="J98" s="1122"/>
      <c r="K98" s="1275"/>
      <c r="L98" s="1275"/>
      <c r="M98" s="1275"/>
      <c r="N98" s="1276"/>
      <c r="O98" s="1277"/>
      <c r="P98" s="71"/>
      <c r="Q98" s="121"/>
      <c r="R98" s="121"/>
    </row>
    <row r="99" spans="1:18" s="103" customFormat="1" ht="23.1" customHeight="1">
      <c r="A99" s="66"/>
      <c r="B99" s="65"/>
      <c r="C99" s="1124"/>
      <c r="D99" s="1124"/>
      <c r="E99" s="1124"/>
      <c r="F99" s="1124"/>
      <c r="G99" s="1124"/>
      <c r="H99" s="1124"/>
      <c r="I99" s="1124"/>
      <c r="J99" s="1124"/>
      <c r="K99" s="1258"/>
      <c r="L99" s="1258"/>
      <c r="M99" s="1258"/>
      <c r="N99" s="1259"/>
      <c r="O99" s="1272"/>
      <c r="P99" s="67"/>
      <c r="Q99" s="121"/>
      <c r="R99" s="121"/>
    </row>
    <row r="100" spans="1:18" s="103" customFormat="1" ht="23.1" customHeight="1">
      <c r="A100" s="66"/>
      <c r="B100" s="65"/>
      <c r="C100" s="1124"/>
      <c r="D100" s="1124"/>
      <c r="E100" s="1124"/>
      <c r="F100" s="1124"/>
      <c r="G100" s="1124"/>
      <c r="H100" s="1124"/>
      <c r="I100" s="1124"/>
      <c r="J100" s="1124"/>
      <c r="K100" s="1258"/>
      <c r="L100" s="1258"/>
      <c r="M100" s="1258"/>
      <c r="N100" s="1259"/>
      <c r="O100" s="1272"/>
      <c r="P100" s="67"/>
      <c r="Q100" s="121"/>
      <c r="R100" s="121"/>
    </row>
    <row r="101" spans="1:18" s="103" customFormat="1" ht="23.1" customHeight="1">
      <c r="A101" s="66"/>
      <c r="B101" s="65"/>
      <c r="C101" s="1124"/>
      <c r="D101" s="1124"/>
      <c r="E101" s="1124"/>
      <c r="F101" s="1124"/>
      <c r="G101" s="1124"/>
      <c r="H101" s="1124"/>
      <c r="I101" s="1124"/>
      <c r="J101" s="1124"/>
      <c r="K101" s="1258"/>
      <c r="L101" s="1258"/>
      <c r="M101" s="1258"/>
      <c r="N101" s="1259"/>
      <c r="O101" s="1272"/>
      <c r="P101" s="67"/>
      <c r="Q101" s="121"/>
      <c r="R101" s="121"/>
    </row>
    <row r="102" spans="1:18" s="103" customFormat="1" ht="23.1" customHeight="1">
      <c r="A102" s="75"/>
      <c r="B102" s="76"/>
      <c r="C102" s="1126"/>
      <c r="D102" s="1126"/>
      <c r="E102" s="1126"/>
      <c r="F102" s="1126"/>
      <c r="G102" s="1126"/>
      <c r="H102" s="1126"/>
      <c r="I102" s="1126"/>
      <c r="J102" s="1126"/>
      <c r="K102" s="1261"/>
      <c r="L102" s="1261"/>
      <c r="M102" s="1261"/>
      <c r="N102" s="1273"/>
      <c r="O102" s="1274"/>
      <c r="P102" s="77"/>
      <c r="Q102" s="121"/>
      <c r="R102" s="121"/>
    </row>
    <row r="103" spans="1:18" s="125" customFormat="1" ht="23.1" customHeight="1">
      <c r="A103" s="78"/>
      <c r="B103" s="65"/>
      <c r="C103" s="1122"/>
      <c r="D103" s="1122"/>
      <c r="E103" s="1122"/>
      <c r="F103" s="1122"/>
      <c r="G103" s="1122"/>
      <c r="H103" s="1122"/>
      <c r="I103" s="1122"/>
      <c r="J103" s="1122"/>
      <c r="K103" s="1275"/>
      <c r="L103" s="1275"/>
      <c r="M103" s="1275"/>
      <c r="N103" s="1276"/>
      <c r="O103" s="1277"/>
      <c r="P103" s="79"/>
      <c r="Q103" s="121"/>
      <c r="R103" s="121"/>
    </row>
    <row r="104" spans="1:18" s="125" customFormat="1" ht="23.1" customHeight="1">
      <c r="A104" s="66"/>
      <c r="B104" s="65"/>
      <c r="C104" s="1124"/>
      <c r="D104" s="1124"/>
      <c r="E104" s="1124"/>
      <c r="F104" s="1124"/>
      <c r="G104" s="1124"/>
      <c r="H104" s="1124"/>
      <c r="I104" s="1124"/>
      <c r="J104" s="1124"/>
      <c r="K104" s="1258"/>
      <c r="L104" s="1258"/>
      <c r="M104" s="1258"/>
      <c r="N104" s="1259"/>
      <c r="O104" s="1272"/>
      <c r="P104" s="67"/>
      <c r="Q104" s="121"/>
      <c r="R104" s="121"/>
    </row>
    <row r="105" spans="1:18" s="125" customFormat="1" ht="23.1" customHeight="1">
      <c r="A105" s="66"/>
      <c r="B105" s="65"/>
      <c r="C105" s="1124"/>
      <c r="D105" s="1124"/>
      <c r="E105" s="1124"/>
      <c r="F105" s="1124"/>
      <c r="G105" s="1124"/>
      <c r="H105" s="1124"/>
      <c r="I105" s="1124"/>
      <c r="J105" s="1124"/>
      <c r="K105" s="1258"/>
      <c r="L105" s="1258"/>
      <c r="M105" s="1258"/>
      <c r="N105" s="1259"/>
      <c r="O105" s="1272"/>
      <c r="P105" s="67"/>
      <c r="Q105" s="121"/>
      <c r="R105" s="121"/>
    </row>
    <row r="106" spans="1:18" s="125" customFormat="1" ht="23.1" customHeight="1">
      <c r="A106" s="66"/>
      <c r="B106" s="65"/>
      <c r="C106" s="1124"/>
      <c r="D106" s="1124"/>
      <c r="E106" s="1124"/>
      <c r="F106" s="1124"/>
      <c r="G106" s="1124"/>
      <c r="H106" s="1124"/>
      <c r="I106" s="1124"/>
      <c r="J106" s="1124"/>
      <c r="K106" s="1258"/>
      <c r="L106" s="1258"/>
      <c r="M106" s="1258"/>
      <c r="N106" s="1259"/>
      <c r="O106" s="1272"/>
      <c r="P106" s="67"/>
      <c r="Q106" s="121"/>
      <c r="R106" s="121"/>
    </row>
    <row r="107" spans="1:18" s="125" customFormat="1" ht="23.1" customHeight="1" thickBot="1">
      <c r="A107" s="81"/>
      <c r="B107" s="82"/>
      <c r="C107" s="1130"/>
      <c r="D107" s="1131"/>
      <c r="E107" s="1131"/>
      <c r="F107" s="1131"/>
      <c r="G107" s="1131"/>
      <c r="H107" s="1131"/>
      <c r="I107" s="1131"/>
      <c r="J107" s="1131"/>
      <c r="K107" s="1278"/>
      <c r="L107" s="1278"/>
      <c r="M107" s="1278"/>
      <c r="N107" s="1279"/>
      <c r="O107" s="1280"/>
      <c r="P107" s="83"/>
      <c r="Q107" s="121"/>
      <c r="R107" s="121"/>
    </row>
  </sheetData>
  <mergeCells count="1">
    <mergeCell ref="L3:O3"/>
  </mergeCells>
  <phoneticPr fontId="2"/>
  <pageMargins left="0.82677165354330717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5" man="1"/>
  </rowBreaks>
  <colBreaks count="1" manualBreakCount="1">
    <brk id="8" max="1048575" man="1"/>
  </col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AB112"/>
  <sheetViews>
    <sheetView showGridLines="0" view="pageBreakPreview" zoomScale="55" zoomScaleNormal="75" zoomScaleSheetLayoutView="50" workbookViewId="0">
      <pane ySplit="12" topLeftCell="A13" activePane="bottomLeft" state="frozen"/>
      <selection pane="bottomLeft"/>
    </sheetView>
  </sheetViews>
  <sheetFormatPr defaultRowHeight="23.1" customHeight="1"/>
  <cols>
    <col min="1" max="1" width="5.875" style="8" customWidth="1"/>
    <col min="2" max="2" width="17.5" style="6" bestFit="1" customWidth="1"/>
    <col min="3" max="4" width="14.625" style="107" customWidth="1"/>
    <col min="5" max="5" width="10.625" style="107" customWidth="1"/>
    <col min="6" max="6" width="9.625" style="107" customWidth="1"/>
    <col min="7" max="7" width="6.625" style="107" customWidth="1"/>
    <col min="8" max="9" width="14.625" style="107" customWidth="1"/>
    <col min="10" max="10" width="10.625" style="107" customWidth="1"/>
    <col min="11" max="11" width="9.625" style="107" customWidth="1"/>
    <col min="12" max="12" width="6.625" style="107" customWidth="1"/>
    <col min="13" max="13" width="12.625" style="107" customWidth="1"/>
    <col min="14" max="14" width="14.625" style="107" customWidth="1"/>
    <col min="15" max="15" width="10.125" style="107" customWidth="1"/>
    <col min="16" max="17" width="6.125" style="107" customWidth="1"/>
    <col min="18" max="19" width="14.625" style="107" customWidth="1"/>
    <col min="20" max="20" width="10.125" style="107" customWidth="1"/>
    <col min="21" max="22" width="6.125" style="107" customWidth="1"/>
    <col min="23" max="24" width="14.125" style="107" customWidth="1"/>
    <col min="25" max="25" width="10.625" style="107" customWidth="1"/>
    <col min="26" max="27" width="7.625" style="107" customWidth="1"/>
    <col min="28" max="28" width="5.875" style="8" customWidth="1"/>
    <col min="29" max="16384" width="9" style="6"/>
  </cols>
  <sheetData>
    <row r="1" spans="1:28" ht="30.95" customHeight="1">
      <c r="A1" s="398" t="s">
        <v>283</v>
      </c>
      <c r="B1" s="103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06"/>
    </row>
    <row r="2" spans="1:28" s="86" customFormat="1" ht="22.5" customHeight="1" thickBot="1">
      <c r="A2" s="87"/>
      <c r="B2" s="87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08" t="s">
        <v>713</v>
      </c>
      <c r="AB2" s="87"/>
    </row>
    <row r="3" spans="1:28" s="121" customFormat="1" ht="24.95" customHeight="1">
      <c r="A3" s="1287" t="s">
        <v>549</v>
      </c>
      <c r="B3" s="1288"/>
      <c r="C3" s="2443" t="s">
        <v>20</v>
      </c>
      <c r="D3" s="2444"/>
      <c r="E3" s="2444"/>
      <c r="F3" s="2444"/>
      <c r="G3" s="2444"/>
      <c r="H3" s="2444"/>
      <c r="I3" s="2444"/>
      <c r="J3" s="2444"/>
      <c r="K3" s="2444"/>
      <c r="L3" s="2445"/>
      <c r="M3" s="2427" t="s">
        <v>21</v>
      </c>
      <c r="N3" s="2428"/>
      <c r="O3" s="2428"/>
      <c r="P3" s="2428"/>
      <c r="Q3" s="2428"/>
      <c r="R3" s="2428"/>
      <c r="S3" s="2428"/>
      <c r="T3" s="2428"/>
      <c r="U3" s="2428"/>
      <c r="V3" s="2430"/>
      <c r="W3" s="2427" t="s">
        <v>22</v>
      </c>
      <c r="X3" s="2428"/>
      <c r="Y3" s="2428"/>
      <c r="Z3" s="2428"/>
      <c r="AA3" s="2429"/>
      <c r="AB3" s="1293" t="s">
        <v>549</v>
      </c>
    </row>
    <row r="4" spans="1:28" s="125" customFormat="1" ht="24.95" customHeight="1">
      <c r="A4" s="1289" t="s">
        <v>550</v>
      </c>
      <c r="B4" s="1290"/>
      <c r="C4" s="2449" t="s">
        <v>671</v>
      </c>
      <c r="D4" s="2442"/>
      <c r="E4" s="2442"/>
      <c r="F4" s="2442"/>
      <c r="G4" s="2450"/>
      <c r="H4" s="2437" t="s">
        <v>412</v>
      </c>
      <c r="I4" s="2438"/>
      <c r="J4" s="2438"/>
      <c r="K4" s="2438"/>
      <c r="L4" s="2439"/>
      <c r="M4" s="2441" t="s">
        <v>671</v>
      </c>
      <c r="N4" s="2442"/>
      <c r="O4" s="2442"/>
      <c r="P4" s="2442"/>
      <c r="Q4" s="2442"/>
      <c r="R4" s="2437" t="s">
        <v>412</v>
      </c>
      <c r="S4" s="2438"/>
      <c r="T4" s="2438"/>
      <c r="U4" s="2438"/>
      <c r="V4" s="2439"/>
      <c r="W4" s="752"/>
      <c r="X4" s="752"/>
      <c r="Y4" s="753"/>
      <c r="Z4" s="754"/>
      <c r="AA4" s="1281"/>
      <c r="AB4" s="1294" t="s">
        <v>550</v>
      </c>
    </row>
    <row r="5" spans="1:28" s="125" customFormat="1" ht="24.95" customHeight="1">
      <c r="A5" s="1289" t="s">
        <v>551</v>
      </c>
      <c r="B5" s="1290" t="s">
        <v>512</v>
      </c>
      <c r="C5" s="2446" t="s">
        <v>906</v>
      </c>
      <c r="D5" s="2431" t="s">
        <v>907</v>
      </c>
      <c r="E5" s="2431" t="s">
        <v>908</v>
      </c>
      <c r="F5" s="2440" t="s">
        <v>97</v>
      </c>
      <c r="G5" s="2434" t="s">
        <v>98</v>
      </c>
      <c r="H5" s="2431" t="s">
        <v>906</v>
      </c>
      <c r="I5" s="2431" t="s">
        <v>907</v>
      </c>
      <c r="J5" s="2431" t="s">
        <v>908</v>
      </c>
      <c r="K5" s="2440" t="s">
        <v>97</v>
      </c>
      <c r="L5" s="2434" t="s">
        <v>98</v>
      </c>
      <c r="M5" s="2431" t="s">
        <v>906</v>
      </c>
      <c r="N5" s="2431" t="s">
        <v>907</v>
      </c>
      <c r="O5" s="2431" t="s">
        <v>908</v>
      </c>
      <c r="P5" s="2440" t="s">
        <v>97</v>
      </c>
      <c r="Q5" s="2434" t="s">
        <v>98</v>
      </c>
      <c r="R5" s="2431" t="s">
        <v>906</v>
      </c>
      <c r="S5" s="2431" t="s">
        <v>907</v>
      </c>
      <c r="T5" s="2431" t="s">
        <v>908</v>
      </c>
      <c r="U5" s="2440" t="s">
        <v>97</v>
      </c>
      <c r="V5" s="2434" t="s">
        <v>98</v>
      </c>
      <c r="W5" s="756" t="s">
        <v>906</v>
      </c>
      <c r="X5" s="756" t="s">
        <v>907</v>
      </c>
      <c r="Y5" s="757" t="s">
        <v>908</v>
      </c>
      <c r="Z5" s="757" t="s">
        <v>99</v>
      </c>
      <c r="AA5" s="1282" t="s">
        <v>98</v>
      </c>
      <c r="AB5" s="1294" t="s">
        <v>551</v>
      </c>
    </row>
    <row r="6" spans="1:28" s="125" customFormat="1" ht="24.95" customHeight="1">
      <c r="A6" s="1289" t="s">
        <v>552</v>
      </c>
      <c r="B6" s="1290"/>
      <c r="C6" s="2447"/>
      <c r="D6" s="2432"/>
      <c r="E6" s="2432"/>
      <c r="F6" s="2432"/>
      <c r="G6" s="2435"/>
      <c r="H6" s="2432"/>
      <c r="I6" s="2432"/>
      <c r="J6" s="2432"/>
      <c r="K6" s="2432"/>
      <c r="L6" s="2435"/>
      <c r="M6" s="2432"/>
      <c r="N6" s="2432"/>
      <c r="O6" s="2432"/>
      <c r="P6" s="2432"/>
      <c r="Q6" s="2435"/>
      <c r="R6" s="2432"/>
      <c r="S6" s="2432"/>
      <c r="T6" s="2432"/>
      <c r="U6" s="2432"/>
      <c r="V6" s="2435"/>
      <c r="W6" s="756"/>
      <c r="X6" s="756"/>
      <c r="Y6" s="757"/>
      <c r="Z6" s="757" t="s">
        <v>100</v>
      </c>
      <c r="AA6" s="1283"/>
      <c r="AB6" s="1294" t="s">
        <v>552</v>
      </c>
    </row>
    <row r="7" spans="1:28" s="125" customFormat="1" ht="24.95" customHeight="1" thickBot="1">
      <c r="A7" s="1291" t="s">
        <v>553</v>
      </c>
      <c r="B7" s="1292"/>
      <c r="C7" s="2448"/>
      <c r="D7" s="2433"/>
      <c r="E7" s="2433"/>
      <c r="F7" s="2294"/>
      <c r="G7" s="2436"/>
      <c r="H7" s="2433"/>
      <c r="I7" s="2433"/>
      <c r="J7" s="2433"/>
      <c r="K7" s="2294"/>
      <c r="L7" s="2436"/>
      <c r="M7" s="2433"/>
      <c r="N7" s="2433"/>
      <c r="O7" s="2433"/>
      <c r="P7" s="2294"/>
      <c r="Q7" s="2436"/>
      <c r="R7" s="2433"/>
      <c r="S7" s="2433"/>
      <c r="T7" s="2433"/>
      <c r="U7" s="2294"/>
      <c r="V7" s="2436"/>
      <c r="W7" s="759"/>
      <c r="X7" s="759"/>
      <c r="Y7" s="760"/>
      <c r="Z7" s="761"/>
      <c r="AA7" s="1284"/>
      <c r="AB7" s="1295" t="s">
        <v>553</v>
      </c>
    </row>
    <row r="8" spans="1:28" s="121" customFormat="1" ht="30" customHeight="1">
      <c r="A8" s="22"/>
      <c r="B8" s="30" t="s">
        <v>1136</v>
      </c>
      <c r="C8" s="1201">
        <v>450712815791</v>
      </c>
      <c r="D8" s="1201">
        <v>451724030188</v>
      </c>
      <c r="E8" s="1201">
        <v>952169277</v>
      </c>
      <c r="F8" s="1201">
        <v>59035161</v>
      </c>
      <c r="G8" s="1201">
        <v>-9959</v>
      </c>
      <c r="H8" s="1201">
        <v>450712815791</v>
      </c>
      <c r="I8" s="1201">
        <v>451724030188</v>
      </c>
      <c r="J8" s="1201">
        <v>952169277</v>
      </c>
      <c r="K8" s="1201">
        <v>59035161</v>
      </c>
      <c r="L8" s="1201">
        <v>-9959</v>
      </c>
      <c r="M8" s="1201">
        <v>7152839986</v>
      </c>
      <c r="N8" s="1201">
        <v>7164974692</v>
      </c>
      <c r="O8" s="1201">
        <v>11655402</v>
      </c>
      <c r="P8" s="1201">
        <v>479304</v>
      </c>
      <c r="Q8" s="1201">
        <v>0</v>
      </c>
      <c r="R8" s="1201">
        <v>7152839986</v>
      </c>
      <c r="S8" s="1201">
        <v>7164974692</v>
      </c>
      <c r="T8" s="1201">
        <v>11655402</v>
      </c>
      <c r="U8" s="1201">
        <v>479304</v>
      </c>
      <c r="V8" s="1201">
        <v>0</v>
      </c>
      <c r="W8" s="1201">
        <v>60839216491</v>
      </c>
      <c r="X8" s="1201">
        <v>60927843543</v>
      </c>
      <c r="Y8" s="1201">
        <v>83196745</v>
      </c>
      <c r="Z8" s="1201">
        <v>5430307</v>
      </c>
      <c r="AA8" s="1201">
        <v>0</v>
      </c>
      <c r="AB8" s="29"/>
    </row>
    <row r="9" spans="1:28" s="121" customFormat="1" ht="30" customHeight="1">
      <c r="A9" s="22"/>
      <c r="B9" s="30" t="s">
        <v>1137</v>
      </c>
      <c r="C9" s="1302">
        <v>426290526040</v>
      </c>
      <c r="D9" s="1201">
        <v>427168807619</v>
      </c>
      <c r="E9" s="1201">
        <v>827476893</v>
      </c>
      <c r="F9" s="1201">
        <v>50794727</v>
      </c>
      <c r="G9" s="1201">
        <v>-9959</v>
      </c>
      <c r="H9" s="1201">
        <v>426290526040</v>
      </c>
      <c r="I9" s="1201">
        <v>427168807619</v>
      </c>
      <c r="J9" s="1201">
        <v>827476893</v>
      </c>
      <c r="K9" s="1201">
        <v>50794727</v>
      </c>
      <c r="L9" s="1201">
        <v>-9959</v>
      </c>
      <c r="M9" s="1201">
        <v>6709397109</v>
      </c>
      <c r="N9" s="1201">
        <v>6719887484</v>
      </c>
      <c r="O9" s="1201">
        <v>10211495</v>
      </c>
      <c r="P9" s="1201">
        <v>278880</v>
      </c>
      <c r="Q9" s="1201">
        <v>0</v>
      </c>
      <c r="R9" s="1201">
        <v>6709397109</v>
      </c>
      <c r="S9" s="1201">
        <v>6719887484</v>
      </c>
      <c r="T9" s="1201">
        <v>10211495</v>
      </c>
      <c r="U9" s="1201">
        <v>278880</v>
      </c>
      <c r="V9" s="1201">
        <v>0</v>
      </c>
      <c r="W9" s="1201">
        <v>58301547683</v>
      </c>
      <c r="X9" s="1201">
        <v>58369404740</v>
      </c>
      <c r="Y9" s="1201">
        <v>63087120</v>
      </c>
      <c r="Z9" s="1201">
        <v>4769937</v>
      </c>
      <c r="AA9" s="1201">
        <v>0</v>
      </c>
      <c r="AB9" s="29"/>
    </row>
    <row r="10" spans="1:28" s="121" customFormat="1" ht="30" customHeight="1">
      <c r="A10" s="22"/>
      <c r="B10" s="30" t="s">
        <v>1138</v>
      </c>
      <c r="C10" s="1201">
        <v>24422289751</v>
      </c>
      <c r="D10" s="1201">
        <v>24555222569</v>
      </c>
      <c r="E10" s="1201">
        <v>124692384</v>
      </c>
      <c r="F10" s="1201">
        <v>8240434</v>
      </c>
      <c r="G10" s="1201">
        <v>0</v>
      </c>
      <c r="H10" s="1201">
        <v>24422289751</v>
      </c>
      <c r="I10" s="1201">
        <v>24555222569</v>
      </c>
      <c r="J10" s="1201">
        <v>124692384</v>
      </c>
      <c r="K10" s="1201">
        <v>8240434</v>
      </c>
      <c r="L10" s="1201">
        <v>0</v>
      </c>
      <c r="M10" s="1201">
        <v>443442877</v>
      </c>
      <c r="N10" s="1201">
        <v>445087208</v>
      </c>
      <c r="O10" s="1201">
        <v>1443907</v>
      </c>
      <c r="P10" s="1201">
        <v>200424</v>
      </c>
      <c r="Q10" s="1201">
        <v>0</v>
      </c>
      <c r="R10" s="1201">
        <v>443442877</v>
      </c>
      <c r="S10" s="1201">
        <v>445087208</v>
      </c>
      <c r="T10" s="1201">
        <v>1443907</v>
      </c>
      <c r="U10" s="1201">
        <v>200424</v>
      </c>
      <c r="V10" s="1201">
        <v>0</v>
      </c>
      <c r="W10" s="1201">
        <v>2537668808</v>
      </c>
      <c r="X10" s="1201">
        <v>2558438803</v>
      </c>
      <c r="Y10" s="1201">
        <v>20109625</v>
      </c>
      <c r="Z10" s="1201">
        <v>660370</v>
      </c>
      <c r="AA10" s="1201">
        <v>0</v>
      </c>
      <c r="AB10" s="29"/>
    </row>
    <row r="11" spans="1:28" s="121" customFormat="1" ht="30" customHeight="1">
      <c r="A11" s="22"/>
      <c r="B11" s="30" t="s">
        <v>1139</v>
      </c>
      <c r="C11" s="1201">
        <v>392239748706</v>
      </c>
      <c r="D11" s="1201">
        <v>393035794191</v>
      </c>
      <c r="E11" s="1201">
        <v>745790577</v>
      </c>
      <c r="F11" s="1201">
        <v>50244808</v>
      </c>
      <c r="G11" s="1201">
        <v>-10100</v>
      </c>
      <c r="H11" s="1201">
        <v>392239748706</v>
      </c>
      <c r="I11" s="1201">
        <v>393035794191</v>
      </c>
      <c r="J11" s="1201">
        <v>745790577</v>
      </c>
      <c r="K11" s="1201">
        <v>50244808</v>
      </c>
      <c r="L11" s="1201">
        <v>-10100</v>
      </c>
      <c r="M11" s="1201">
        <v>6267525901</v>
      </c>
      <c r="N11" s="1201">
        <v>6277409617</v>
      </c>
      <c r="O11" s="1201">
        <v>9604836</v>
      </c>
      <c r="P11" s="1201">
        <v>278880</v>
      </c>
      <c r="Q11" s="1201">
        <v>0</v>
      </c>
      <c r="R11" s="1201">
        <v>6267525901</v>
      </c>
      <c r="S11" s="1201">
        <v>6277409617</v>
      </c>
      <c r="T11" s="1201">
        <v>9604836</v>
      </c>
      <c r="U11" s="1201">
        <v>278880</v>
      </c>
      <c r="V11" s="1201">
        <v>0</v>
      </c>
      <c r="W11" s="1201">
        <v>53388651476</v>
      </c>
      <c r="X11" s="1201">
        <v>53448263259</v>
      </c>
      <c r="Y11" s="1201">
        <v>54841846</v>
      </c>
      <c r="Z11" s="1201">
        <v>4769937</v>
      </c>
      <c r="AA11" s="1201">
        <v>0</v>
      </c>
      <c r="AB11" s="29"/>
    </row>
    <row r="12" spans="1:28" s="121" customFormat="1" ht="30" customHeight="1">
      <c r="A12" s="122"/>
      <c r="B12" s="150" t="s">
        <v>1140</v>
      </c>
      <c r="C12" s="1206">
        <v>34050777334</v>
      </c>
      <c r="D12" s="1206">
        <v>34133013428</v>
      </c>
      <c r="E12" s="1206">
        <v>81686316</v>
      </c>
      <c r="F12" s="1206">
        <v>549919</v>
      </c>
      <c r="G12" s="1206">
        <v>141</v>
      </c>
      <c r="H12" s="1206">
        <v>34050777334</v>
      </c>
      <c r="I12" s="1206">
        <v>34133013428</v>
      </c>
      <c r="J12" s="1206">
        <v>81686316</v>
      </c>
      <c r="K12" s="1206">
        <v>549919</v>
      </c>
      <c r="L12" s="1206">
        <v>141</v>
      </c>
      <c r="M12" s="1206">
        <v>441871208</v>
      </c>
      <c r="N12" s="1206">
        <v>442477867</v>
      </c>
      <c r="O12" s="1206">
        <v>606659</v>
      </c>
      <c r="P12" s="1206">
        <v>0</v>
      </c>
      <c r="Q12" s="1206">
        <v>0</v>
      </c>
      <c r="R12" s="1206">
        <v>441871208</v>
      </c>
      <c r="S12" s="1206">
        <v>442477867</v>
      </c>
      <c r="T12" s="1206">
        <v>606659</v>
      </c>
      <c r="U12" s="1206">
        <v>0</v>
      </c>
      <c r="V12" s="1206">
        <v>0</v>
      </c>
      <c r="W12" s="1206">
        <v>4912896207</v>
      </c>
      <c r="X12" s="1206">
        <v>4921141481</v>
      </c>
      <c r="Y12" s="1206">
        <v>8245274</v>
      </c>
      <c r="Z12" s="1206">
        <v>0</v>
      </c>
      <c r="AA12" s="1206">
        <v>0</v>
      </c>
      <c r="AB12" s="124"/>
    </row>
    <row r="13" spans="1:28" ht="23.1" customHeight="1">
      <c r="A13" s="61">
        <v>1</v>
      </c>
      <c r="B13" s="96" t="s">
        <v>1065</v>
      </c>
      <c r="C13" s="1196">
        <v>20820558043</v>
      </c>
      <c r="D13" s="1196">
        <v>20862387641</v>
      </c>
      <c r="E13" s="1196">
        <v>41831923</v>
      </c>
      <c r="F13" s="1195">
        <v>0</v>
      </c>
      <c r="G13" s="1195">
        <v>2325</v>
      </c>
      <c r="H13" s="1195">
        <v>20820558043</v>
      </c>
      <c r="I13" s="1195">
        <v>20862387641</v>
      </c>
      <c r="J13" s="1195">
        <v>41831923</v>
      </c>
      <c r="K13" s="1195">
        <v>0</v>
      </c>
      <c r="L13" s="1195">
        <v>2325</v>
      </c>
      <c r="M13" s="1195">
        <v>383807829</v>
      </c>
      <c r="N13" s="1195">
        <v>383822942</v>
      </c>
      <c r="O13" s="1195">
        <v>0</v>
      </c>
      <c r="P13" s="1195">
        <v>15113</v>
      </c>
      <c r="Q13" s="1195">
        <v>0</v>
      </c>
      <c r="R13" s="1195">
        <v>383807829</v>
      </c>
      <c r="S13" s="1195">
        <v>383822942</v>
      </c>
      <c r="T13" s="1195">
        <v>0</v>
      </c>
      <c r="U13" s="1195">
        <v>15113</v>
      </c>
      <c r="V13" s="1195">
        <v>0</v>
      </c>
      <c r="W13" s="1195">
        <v>2848162908</v>
      </c>
      <c r="X13" s="1195">
        <v>2848162908</v>
      </c>
      <c r="Y13" s="1303">
        <v>0</v>
      </c>
      <c r="Z13" s="1195">
        <v>0</v>
      </c>
      <c r="AA13" s="1195">
        <v>0</v>
      </c>
      <c r="AB13" s="63">
        <v>1</v>
      </c>
    </row>
    <row r="14" spans="1:28" ht="23.1" customHeight="1">
      <c r="A14" s="64">
        <v>2</v>
      </c>
      <c r="B14" s="97" t="s">
        <v>1066</v>
      </c>
      <c r="C14" s="1201">
        <v>12376332451</v>
      </c>
      <c r="D14" s="1201">
        <v>12395839068</v>
      </c>
      <c r="E14" s="1201">
        <v>19506617</v>
      </c>
      <c r="F14" s="1200">
        <v>0</v>
      </c>
      <c r="G14" s="1200">
        <v>0</v>
      </c>
      <c r="H14" s="1200">
        <v>12376332451</v>
      </c>
      <c r="I14" s="1200">
        <v>12395839068</v>
      </c>
      <c r="J14" s="1200">
        <v>19506617</v>
      </c>
      <c r="K14" s="1200">
        <v>0</v>
      </c>
      <c r="L14" s="1200">
        <v>0</v>
      </c>
      <c r="M14" s="1200">
        <v>165435633</v>
      </c>
      <c r="N14" s="1200">
        <v>165868697</v>
      </c>
      <c r="O14" s="1200">
        <v>433064</v>
      </c>
      <c r="P14" s="1200">
        <v>0</v>
      </c>
      <c r="Q14" s="1200">
        <v>0</v>
      </c>
      <c r="R14" s="1200">
        <v>165435633</v>
      </c>
      <c r="S14" s="1200">
        <v>165868697</v>
      </c>
      <c r="T14" s="1200">
        <v>433064</v>
      </c>
      <c r="U14" s="1200">
        <v>0</v>
      </c>
      <c r="V14" s="1200">
        <v>0</v>
      </c>
      <c r="W14" s="1200">
        <v>1723091479</v>
      </c>
      <c r="X14" s="1200">
        <v>1724078674</v>
      </c>
      <c r="Y14" s="1304">
        <v>987195</v>
      </c>
      <c r="Z14" s="1200">
        <v>0</v>
      </c>
      <c r="AA14" s="1200">
        <v>0</v>
      </c>
      <c r="AB14" s="59">
        <v>2</v>
      </c>
    </row>
    <row r="15" spans="1:28" ht="23.1" customHeight="1">
      <c r="A15" s="64">
        <v>3</v>
      </c>
      <c r="B15" s="97" t="s">
        <v>1067</v>
      </c>
      <c r="C15" s="1201">
        <v>33071741499</v>
      </c>
      <c r="D15" s="1201">
        <v>33146267464</v>
      </c>
      <c r="E15" s="1201">
        <v>74525965</v>
      </c>
      <c r="F15" s="1200">
        <v>0</v>
      </c>
      <c r="G15" s="1200">
        <v>0</v>
      </c>
      <c r="H15" s="1200">
        <v>33071741499</v>
      </c>
      <c r="I15" s="1200">
        <v>33146267464</v>
      </c>
      <c r="J15" s="1200">
        <v>74525965</v>
      </c>
      <c r="K15" s="1200">
        <v>0</v>
      </c>
      <c r="L15" s="1200">
        <v>0</v>
      </c>
      <c r="M15" s="1200">
        <v>622946625</v>
      </c>
      <c r="N15" s="1200">
        <v>624734387</v>
      </c>
      <c r="O15" s="1200">
        <v>1787762</v>
      </c>
      <c r="P15" s="1200">
        <v>0</v>
      </c>
      <c r="Q15" s="1200">
        <v>0</v>
      </c>
      <c r="R15" s="1200">
        <v>622946625</v>
      </c>
      <c r="S15" s="1200">
        <v>624734387</v>
      </c>
      <c r="T15" s="1200">
        <v>1787762</v>
      </c>
      <c r="U15" s="1200">
        <v>0</v>
      </c>
      <c r="V15" s="1200">
        <v>0</v>
      </c>
      <c r="W15" s="1200">
        <v>4623994930</v>
      </c>
      <c r="X15" s="1200">
        <v>4630917803</v>
      </c>
      <c r="Y15" s="1304">
        <v>6922873</v>
      </c>
      <c r="Z15" s="1200">
        <v>0</v>
      </c>
      <c r="AA15" s="1200">
        <v>0</v>
      </c>
      <c r="AB15" s="59">
        <v>3</v>
      </c>
    </row>
    <row r="16" spans="1:28" ht="23.1" customHeight="1">
      <c r="A16" s="64">
        <v>6</v>
      </c>
      <c r="B16" s="97" t="s">
        <v>1068</v>
      </c>
      <c r="C16" s="1201">
        <v>5549517107</v>
      </c>
      <c r="D16" s="1201">
        <v>5562601958</v>
      </c>
      <c r="E16" s="1201">
        <v>12856997</v>
      </c>
      <c r="F16" s="1200">
        <v>227854</v>
      </c>
      <c r="G16" s="1200">
        <v>0</v>
      </c>
      <c r="H16" s="1200">
        <v>5549517107</v>
      </c>
      <c r="I16" s="1200">
        <v>5562601958</v>
      </c>
      <c r="J16" s="1200">
        <v>12856997</v>
      </c>
      <c r="K16" s="1200">
        <v>227854</v>
      </c>
      <c r="L16" s="1200">
        <v>0</v>
      </c>
      <c r="M16" s="1200">
        <v>70917814</v>
      </c>
      <c r="N16" s="1200">
        <v>70940005</v>
      </c>
      <c r="O16" s="1200">
        <v>22191</v>
      </c>
      <c r="P16" s="1200">
        <v>0</v>
      </c>
      <c r="Q16" s="1200">
        <v>0</v>
      </c>
      <c r="R16" s="1200">
        <v>70917814</v>
      </c>
      <c r="S16" s="1200">
        <v>70940005</v>
      </c>
      <c r="T16" s="1200">
        <v>22191</v>
      </c>
      <c r="U16" s="1200">
        <v>0</v>
      </c>
      <c r="V16" s="1200">
        <v>0</v>
      </c>
      <c r="W16" s="1200">
        <v>797258078</v>
      </c>
      <c r="X16" s="1200">
        <v>797543733</v>
      </c>
      <c r="Y16" s="1304">
        <v>285655</v>
      </c>
      <c r="Z16" s="1200">
        <v>0</v>
      </c>
      <c r="AA16" s="1200">
        <v>0</v>
      </c>
      <c r="AB16" s="59">
        <v>6</v>
      </c>
    </row>
    <row r="17" spans="1:28" ht="23.1" customHeight="1">
      <c r="A17" s="64">
        <v>7</v>
      </c>
      <c r="B17" s="97" t="s">
        <v>1069</v>
      </c>
      <c r="C17" s="1206">
        <v>4156258905</v>
      </c>
      <c r="D17" s="1206">
        <v>4159786654</v>
      </c>
      <c r="E17" s="1206">
        <v>3379385</v>
      </c>
      <c r="F17" s="1205">
        <v>148364</v>
      </c>
      <c r="G17" s="1205">
        <v>0</v>
      </c>
      <c r="H17" s="1205">
        <v>4156258905</v>
      </c>
      <c r="I17" s="1205">
        <v>4159786654</v>
      </c>
      <c r="J17" s="1205">
        <v>3379385</v>
      </c>
      <c r="K17" s="1205">
        <v>148364</v>
      </c>
      <c r="L17" s="1205">
        <v>0</v>
      </c>
      <c r="M17" s="1205">
        <v>40877177</v>
      </c>
      <c r="N17" s="1205">
        <v>40877177</v>
      </c>
      <c r="O17" s="1205">
        <v>0</v>
      </c>
      <c r="P17" s="1205">
        <v>0</v>
      </c>
      <c r="Q17" s="1205">
        <v>0</v>
      </c>
      <c r="R17" s="1205">
        <v>40877177</v>
      </c>
      <c r="S17" s="1205">
        <v>40877177</v>
      </c>
      <c r="T17" s="1205">
        <v>0</v>
      </c>
      <c r="U17" s="1205">
        <v>0</v>
      </c>
      <c r="V17" s="1205">
        <v>0</v>
      </c>
      <c r="W17" s="1205">
        <v>591674896</v>
      </c>
      <c r="X17" s="1205">
        <v>591941387</v>
      </c>
      <c r="Y17" s="1305">
        <v>266491</v>
      </c>
      <c r="Z17" s="1205">
        <v>0</v>
      </c>
      <c r="AA17" s="1205">
        <v>0</v>
      </c>
      <c r="AB17" s="59">
        <v>7</v>
      </c>
    </row>
    <row r="18" spans="1:28" ht="23.1" customHeight="1">
      <c r="A18" s="61">
        <v>8</v>
      </c>
      <c r="B18" s="96" t="s">
        <v>1070</v>
      </c>
      <c r="C18" s="1196">
        <v>19411198214</v>
      </c>
      <c r="D18" s="1196">
        <v>19453287311</v>
      </c>
      <c r="E18" s="1196">
        <v>31298827</v>
      </c>
      <c r="F18" s="1195">
        <v>10790270</v>
      </c>
      <c r="G18" s="1195">
        <v>0</v>
      </c>
      <c r="H18" s="1195">
        <v>19411198214</v>
      </c>
      <c r="I18" s="1195">
        <v>19453287311</v>
      </c>
      <c r="J18" s="1195">
        <v>31298827</v>
      </c>
      <c r="K18" s="1195">
        <v>10790270</v>
      </c>
      <c r="L18" s="1195">
        <v>0</v>
      </c>
      <c r="M18" s="1195">
        <v>361730353</v>
      </c>
      <c r="N18" s="1195">
        <v>362491745</v>
      </c>
      <c r="O18" s="1195">
        <v>761392</v>
      </c>
      <c r="P18" s="1195">
        <v>0</v>
      </c>
      <c r="Q18" s="1195">
        <v>0</v>
      </c>
      <c r="R18" s="1195">
        <v>361730353</v>
      </c>
      <c r="S18" s="1195">
        <v>362491745</v>
      </c>
      <c r="T18" s="1195">
        <v>761392</v>
      </c>
      <c r="U18" s="1195">
        <v>0</v>
      </c>
      <c r="V18" s="1195">
        <v>0</v>
      </c>
      <c r="W18" s="1195">
        <v>2587177130</v>
      </c>
      <c r="X18" s="1195">
        <v>2591023054</v>
      </c>
      <c r="Y18" s="1303">
        <v>1317688</v>
      </c>
      <c r="Z18" s="1195">
        <v>2528236</v>
      </c>
      <c r="AA18" s="1195">
        <v>0</v>
      </c>
      <c r="AB18" s="63">
        <v>8</v>
      </c>
    </row>
    <row r="19" spans="1:28" ht="23.1" customHeight="1">
      <c r="A19" s="64">
        <v>9</v>
      </c>
      <c r="B19" s="97" t="s">
        <v>1071</v>
      </c>
      <c r="C19" s="1201">
        <v>5133846694</v>
      </c>
      <c r="D19" s="1201">
        <v>5147268266</v>
      </c>
      <c r="E19" s="1201">
        <v>12273780</v>
      </c>
      <c r="F19" s="1200">
        <v>1147792</v>
      </c>
      <c r="G19" s="1200">
        <v>0</v>
      </c>
      <c r="H19" s="1200">
        <v>5133846694</v>
      </c>
      <c r="I19" s="1200">
        <v>5147268266</v>
      </c>
      <c r="J19" s="1200">
        <v>12273780</v>
      </c>
      <c r="K19" s="1200">
        <v>1147792</v>
      </c>
      <c r="L19" s="1200">
        <v>0</v>
      </c>
      <c r="M19" s="1200">
        <v>69458592</v>
      </c>
      <c r="N19" s="1200">
        <v>69527131</v>
      </c>
      <c r="O19" s="1200">
        <v>34295</v>
      </c>
      <c r="P19" s="1200">
        <v>34244</v>
      </c>
      <c r="Q19" s="1200">
        <v>0</v>
      </c>
      <c r="R19" s="1200">
        <v>69458592</v>
      </c>
      <c r="S19" s="1200">
        <v>69527131</v>
      </c>
      <c r="T19" s="1200">
        <v>34295</v>
      </c>
      <c r="U19" s="1200">
        <v>34244</v>
      </c>
      <c r="V19" s="1200">
        <v>0</v>
      </c>
      <c r="W19" s="1200">
        <v>749893540</v>
      </c>
      <c r="X19" s="1200">
        <v>749893540</v>
      </c>
      <c r="Y19" s="1304">
        <v>0</v>
      </c>
      <c r="Z19" s="1200">
        <v>0</v>
      </c>
      <c r="AA19" s="1200">
        <v>0</v>
      </c>
      <c r="AB19" s="59">
        <v>9</v>
      </c>
    </row>
    <row r="20" spans="1:28" ht="23.1" customHeight="1">
      <c r="A20" s="64">
        <v>10</v>
      </c>
      <c r="B20" s="97" t="s">
        <v>1072</v>
      </c>
      <c r="C20" s="1201">
        <v>7479852329</v>
      </c>
      <c r="D20" s="1201">
        <v>7495364618</v>
      </c>
      <c r="E20" s="1201">
        <v>15512289</v>
      </c>
      <c r="F20" s="1200">
        <v>0</v>
      </c>
      <c r="G20" s="1200">
        <v>0</v>
      </c>
      <c r="H20" s="1200">
        <v>7479852329</v>
      </c>
      <c r="I20" s="1200">
        <v>7495364618</v>
      </c>
      <c r="J20" s="1200">
        <v>15512289</v>
      </c>
      <c r="K20" s="1200">
        <v>0</v>
      </c>
      <c r="L20" s="1200">
        <v>0</v>
      </c>
      <c r="M20" s="1200">
        <v>65314948</v>
      </c>
      <c r="N20" s="1200">
        <v>65314948</v>
      </c>
      <c r="O20" s="1200">
        <v>0</v>
      </c>
      <c r="P20" s="1200">
        <v>0</v>
      </c>
      <c r="Q20" s="1200">
        <v>0</v>
      </c>
      <c r="R20" s="1200">
        <v>65314948</v>
      </c>
      <c r="S20" s="1200">
        <v>65314948</v>
      </c>
      <c r="T20" s="1200">
        <v>0</v>
      </c>
      <c r="U20" s="1200">
        <v>0</v>
      </c>
      <c r="V20" s="1200">
        <v>0</v>
      </c>
      <c r="W20" s="1200">
        <v>1073455675</v>
      </c>
      <c r="X20" s="1200">
        <v>1073455675</v>
      </c>
      <c r="Y20" s="1304">
        <v>0</v>
      </c>
      <c r="Z20" s="1200">
        <v>0</v>
      </c>
      <c r="AA20" s="1200">
        <v>0</v>
      </c>
      <c r="AB20" s="59">
        <v>10</v>
      </c>
    </row>
    <row r="21" spans="1:28" s="103" customFormat="1" ht="23.1" customHeight="1">
      <c r="A21" s="66">
        <v>11</v>
      </c>
      <c r="B21" s="65" t="s">
        <v>1073</v>
      </c>
      <c r="C21" s="1211">
        <v>4894373742</v>
      </c>
      <c r="D21" s="1211">
        <v>4899538465</v>
      </c>
      <c r="E21" s="1211">
        <v>5078357</v>
      </c>
      <c r="F21" s="1210">
        <v>86366</v>
      </c>
      <c r="G21" s="1210">
        <v>0</v>
      </c>
      <c r="H21" s="1210">
        <v>4894373742</v>
      </c>
      <c r="I21" s="1210">
        <v>4899538465</v>
      </c>
      <c r="J21" s="1210">
        <v>5078357</v>
      </c>
      <c r="K21" s="1210">
        <v>86366</v>
      </c>
      <c r="L21" s="1210">
        <v>0</v>
      </c>
      <c r="M21" s="1210">
        <v>79034268</v>
      </c>
      <c r="N21" s="1210">
        <v>79106221</v>
      </c>
      <c r="O21" s="1210">
        <v>71953</v>
      </c>
      <c r="P21" s="1210">
        <v>0</v>
      </c>
      <c r="Q21" s="1210">
        <v>0</v>
      </c>
      <c r="R21" s="1210">
        <v>79034268</v>
      </c>
      <c r="S21" s="1210">
        <v>79106221</v>
      </c>
      <c r="T21" s="1210">
        <v>71953</v>
      </c>
      <c r="U21" s="1210">
        <v>0</v>
      </c>
      <c r="V21" s="1210">
        <v>0</v>
      </c>
      <c r="W21" s="1210">
        <v>726826878</v>
      </c>
      <c r="X21" s="1210">
        <v>726965369</v>
      </c>
      <c r="Y21" s="1306">
        <v>138491</v>
      </c>
      <c r="Z21" s="1210">
        <v>0</v>
      </c>
      <c r="AA21" s="1210">
        <v>0</v>
      </c>
      <c r="AB21" s="67">
        <v>11</v>
      </c>
    </row>
    <row r="22" spans="1:28" s="103" customFormat="1" ht="23.1" customHeight="1">
      <c r="A22" s="66">
        <v>12</v>
      </c>
      <c r="B22" s="65" t="s">
        <v>1074</v>
      </c>
      <c r="C22" s="1216">
        <v>5790979830</v>
      </c>
      <c r="D22" s="1216">
        <v>5803156713</v>
      </c>
      <c r="E22" s="1216">
        <v>11926871</v>
      </c>
      <c r="F22" s="1215">
        <v>250012</v>
      </c>
      <c r="G22" s="1215">
        <v>0</v>
      </c>
      <c r="H22" s="1215">
        <v>5790979830</v>
      </c>
      <c r="I22" s="1215">
        <v>5803156713</v>
      </c>
      <c r="J22" s="1215">
        <v>11926871</v>
      </c>
      <c r="K22" s="1215">
        <v>250012</v>
      </c>
      <c r="L22" s="1215">
        <v>0</v>
      </c>
      <c r="M22" s="1215">
        <v>85703894</v>
      </c>
      <c r="N22" s="1215">
        <v>85849577</v>
      </c>
      <c r="O22" s="1215">
        <v>142414</v>
      </c>
      <c r="P22" s="1215">
        <v>3269</v>
      </c>
      <c r="Q22" s="1215">
        <v>0</v>
      </c>
      <c r="R22" s="1215">
        <v>85703894</v>
      </c>
      <c r="S22" s="1215">
        <v>85849577</v>
      </c>
      <c r="T22" s="1215">
        <v>142414</v>
      </c>
      <c r="U22" s="1215">
        <v>3269</v>
      </c>
      <c r="V22" s="1215">
        <v>0</v>
      </c>
      <c r="W22" s="1215">
        <v>836361280</v>
      </c>
      <c r="X22" s="1215">
        <v>836770193</v>
      </c>
      <c r="Y22" s="1307">
        <v>408913</v>
      </c>
      <c r="Z22" s="1215">
        <v>0</v>
      </c>
      <c r="AA22" s="1215">
        <v>0</v>
      </c>
      <c r="AB22" s="67">
        <v>12</v>
      </c>
    </row>
    <row r="23" spans="1:28" s="103" customFormat="1" ht="23.1" customHeight="1">
      <c r="A23" s="70">
        <v>14</v>
      </c>
      <c r="B23" s="62" t="s">
        <v>1075</v>
      </c>
      <c r="C23" s="1221">
        <v>15487762311</v>
      </c>
      <c r="D23" s="1221">
        <v>15526275356</v>
      </c>
      <c r="E23" s="1221">
        <v>36255495</v>
      </c>
      <c r="F23" s="1220">
        <v>2257550</v>
      </c>
      <c r="G23" s="1220">
        <v>0</v>
      </c>
      <c r="H23" s="1220">
        <v>15487762311</v>
      </c>
      <c r="I23" s="1220">
        <v>15526275356</v>
      </c>
      <c r="J23" s="1220">
        <v>36255495</v>
      </c>
      <c r="K23" s="1220">
        <v>2257550</v>
      </c>
      <c r="L23" s="1220">
        <v>0</v>
      </c>
      <c r="M23" s="1220">
        <v>227323533</v>
      </c>
      <c r="N23" s="1220">
        <v>227828243</v>
      </c>
      <c r="O23" s="1220">
        <v>469724</v>
      </c>
      <c r="P23" s="1220">
        <v>34986</v>
      </c>
      <c r="Q23" s="1220">
        <v>0</v>
      </c>
      <c r="R23" s="1220">
        <v>227323533</v>
      </c>
      <c r="S23" s="1220">
        <v>227828243</v>
      </c>
      <c r="T23" s="1220">
        <v>469724</v>
      </c>
      <c r="U23" s="1220">
        <v>34986</v>
      </c>
      <c r="V23" s="1220">
        <v>0</v>
      </c>
      <c r="W23" s="1220">
        <v>2086800637</v>
      </c>
      <c r="X23" s="1220">
        <v>2089510108</v>
      </c>
      <c r="Y23" s="1308">
        <v>2479277</v>
      </c>
      <c r="Z23" s="1220">
        <v>230194</v>
      </c>
      <c r="AA23" s="1220">
        <v>0</v>
      </c>
      <c r="AB23" s="71">
        <v>14</v>
      </c>
    </row>
    <row r="24" spans="1:28" s="103" customFormat="1" ht="23.1" customHeight="1">
      <c r="A24" s="66">
        <v>15</v>
      </c>
      <c r="B24" s="65" t="s">
        <v>1076</v>
      </c>
      <c r="C24" s="1211">
        <v>9798005201</v>
      </c>
      <c r="D24" s="1211">
        <v>9822995517</v>
      </c>
      <c r="E24" s="1211">
        <v>24651776</v>
      </c>
      <c r="F24" s="1210">
        <v>338540</v>
      </c>
      <c r="G24" s="1210">
        <v>0</v>
      </c>
      <c r="H24" s="1210">
        <v>9798005201</v>
      </c>
      <c r="I24" s="1210">
        <v>9822995517</v>
      </c>
      <c r="J24" s="1210">
        <v>24651776</v>
      </c>
      <c r="K24" s="1210">
        <v>338540</v>
      </c>
      <c r="L24" s="1210">
        <v>0</v>
      </c>
      <c r="M24" s="1210">
        <v>188258902</v>
      </c>
      <c r="N24" s="1210">
        <v>188258902</v>
      </c>
      <c r="O24" s="1210">
        <v>0</v>
      </c>
      <c r="P24" s="1210">
        <v>0</v>
      </c>
      <c r="Q24" s="1210">
        <v>0</v>
      </c>
      <c r="R24" s="1210">
        <v>188258902</v>
      </c>
      <c r="S24" s="1210">
        <v>188258902</v>
      </c>
      <c r="T24" s="1210">
        <v>0</v>
      </c>
      <c r="U24" s="1210">
        <v>0</v>
      </c>
      <c r="V24" s="1210">
        <v>0</v>
      </c>
      <c r="W24" s="1210">
        <v>1319854263</v>
      </c>
      <c r="X24" s="1210">
        <v>1319854263</v>
      </c>
      <c r="Y24" s="1306">
        <v>0</v>
      </c>
      <c r="Z24" s="1210">
        <v>0</v>
      </c>
      <c r="AA24" s="1210">
        <v>0</v>
      </c>
      <c r="AB24" s="67">
        <v>15</v>
      </c>
    </row>
    <row r="25" spans="1:28" s="103" customFormat="1" ht="23.1" customHeight="1">
      <c r="A25" s="66">
        <v>16</v>
      </c>
      <c r="B25" s="65" t="s">
        <v>1077</v>
      </c>
      <c r="C25" s="1211">
        <v>3318116260</v>
      </c>
      <c r="D25" s="1211">
        <v>3321912662</v>
      </c>
      <c r="E25" s="1211">
        <v>3446783</v>
      </c>
      <c r="F25" s="1210">
        <v>349619</v>
      </c>
      <c r="G25" s="1210">
        <v>0</v>
      </c>
      <c r="H25" s="1210">
        <v>3318116260</v>
      </c>
      <c r="I25" s="1210">
        <v>3321912662</v>
      </c>
      <c r="J25" s="1210">
        <v>3446783</v>
      </c>
      <c r="K25" s="1210">
        <v>349619</v>
      </c>
      <c r="L25" s="1210">
        <v>0</v>
      </c>
      <c r="M25" s="1210">
        <v>31363998</v>
      </c>
      <c r="N25" s="1210">
        <v>31363998</v>
      </c>
      <c r="O25" s="1210">
        <v>0</v>
      </c>
      <c r="P25" s="1210">
        <v>0</v>
      </c>
      <c r="Q25" s="1210">
        <v>0</v>
      </c>
      <c r="R25" s="1210">
        <v>31363998</v>
      </c>
      <c r="S25" s="1210">
        <v>31363998</v>
      </c>
      <c r="T25" s="1210">
        <v>0</v>
      </c>
      <c r="U25" s="1210">
        <v>0</v>
      </c>
      <c r="V25" s="1210">
        <v>0</v>
      </c>
      <c r="W25" s="1210">
        <v>460368067</v>
      </c>
      <c r="X25" s="1210">
        <v>460502497</v>
      </c>
      <c r="Y25" s="1306">
        <v>134430</v>
      </c>
      <c r="Z25" s="1210">
        <v>0</v>
      </c>
      <c r="AA25" s="1210">
        <v>0</v>
      </c>
      <c r="AB25" s="67">
        <v>16</v>
      </c>
    </row>
    <row r="26" spans="1:28" s="103" customFormat="1" ht="23.1" customHeight="1">
      <c r="A26" s="66">
        <v>17</v>
      </c>
      <c r="B26" s="65" t="s">
        <v>1078</v>
      </c>
      <c r="C26" s="1211">
        <v>7361482078</v>
      </c>
      <c r="D26" s="1211">
        <v>7369347975</v>
      </c>
      <c r="E26" s="1211">
        <v>7326343</v>
      </c>
      <c r="F26" s="1210">
        <v>539554</v>
      </c>
      <c r="G26" s="1210">
        <v>0</v>
      </c>
      <c r="H26" s="1210">
        <v>7361482078</v>
      </c>
      <c r="I26" s="1210">
        <v>7369347975</v>
      </c>
      <c r="J26" s="1210">
        <v>7326343</v>
      </c>
      <c r="K26" s="1210">
        <v>539554</v>
      </c>
      <c r="L26" s="1210">
        <v>0</v>
      </c>
      <c r="M26" s="1210">
        <v>93873886</v>
      </c>
      <c r="N26" s="1210">
        <v>94069129</v>
      </c>
      <c r="O26" s="1210">
        <v>195243</v>
      </c>
      <c r="P26" s="1210">
        <v>0</v>
      </c>
      <c r="Q26" s="1210">
        <v>0</v>
      </c>
      <c r="R26" s="1210">
        <v>93873886</v>
      </c>
      <c r="S26" s="1210">
        <v>94069129</v>
      </c>
      <c r="T26" s="1210">
        <v>195243</v>
      </c>
      <c r="U26" s="1210">
        <v>0</v>
      </c>
      <c r="V26" s="1210">
        <v>0</v>
      </c>
      <c r="W26" s="1210">
        <v>959340244</v>
      </c>
      <c r="X26" s="1210">
        <v>960111017</v>
      </c>
      <c r="Y26" s="1306">
        <v>770773</v>
      </c>
      <c r="Z26" s="1210">
        <v>0</v>
      </c>
      <c r="AA26" s="1210">
        <v>0</v>
      </c>
      <c r="AB26" s="67">
        <v>17</v>
      </c>
    </row>
    <row r="27" spans="1:28" s="103" customFormat="1" ht="23.1" customHeight="1">
      <c r="A27" s="66">
        <v>18</v>
      </c>
      <c r="B27" s="65" t="s">
        <v>1079</v>
      </c>
      <c r="C27" s="1216">
        <v>9084482871</v>
      </c>
      <c r="D27" s="1216">
        <v>9106425754</v>
      </c>
      <c r="E27" s="1216">
        <v>21942883</v>
      </c>
      <c r="F27" s="1215">
        <v>0</v>
      </c>
      <c r="G27" s="1215">
        <v>0</v>
      </c>
      <c r="H27" s="1215">
        <v>9084482871</v>
      </c>
      <c r="I27" s="1215">
        <v>9106425754</v>
      </c>
      <c r="J27" s="1215">
        <v>21942883</v>
      </c>
      <c r="K27" s="1215">
        <v>0</v>
      </c>
      <c r="L27" s="1215">
        <v>0</v>
      </c>
      <c r="M27" s="1215">
        <v>116048790</v>
      </c>
      <c r="N27" s="1215">
        <v>116568350</v>
      </c>
      <c r="O27" s="1215">
        <v>519560</v>
      </c>
      <c r="P27" s="1215">
        <v>0</v>
      </c>
      <c r="Q27" s="1215">
        <v>0</v>
      </c>
      <c r="R27" s="1215">
        <v>116048790</v>
      </c>
      <c r="S27" s="1215">
        <v>116568350</v>
      </c>
      <c r="T27" s="1215">
        <v>519560</v>
      </c>
      <c r="U27" s="1215">
        <v>0</v>
      </c>
      <c r="V27" s="1215">
        <v>0</v>
      </c>
      <c r="W27" s="1215">
        <v>1270921045</v>
      </c>
      <c r="X27" s="1215">
        <v>1272409609</v>
      </c>
      <c r="Y27" s="1307">
        <v>1488564</v>
      </c>
      <c r="Z27" s="1215">
        <v>0</v>
      </c>
      <c r="AA27" s="1215">
        <v>0</v>
      </c>
      <c r="AB27" s="67">
        <v>18</v>
      </c>
    </row>
    <row r="28" spans="1:28" s="103" customFormat="1" ht="23.1" customHeight="1">
      <c r="A28" s="72">
        <v>19</v>
      </c>
      <c r="B28" s="62" t="s">
        <v>1080</v>
      </c>
      <c r="C28" s="1221">
        <v>13322206565</v>
      </c>
      <c r="D28" s="1221">
        <v>13357871558</v>
      </c>
      <c r="E28" s="1221">
        <v>32519089</v>
      </c>
      <c r="F28" s="1220">
        <v>3145904</v>
      </c>
      <c r="G28" s="1220">
        <v>0</v>
      </c>
      <c r="H28" s="1220">
        <v>13322206565</v>
      </c>
      <c r="I28" s="1220">
        <v>13357871558</v>
      </c>
      <c r="J28" s="1220">
        <v>32519089</v>
      </c>
      <c r="K28" s="1220">
        <v>3145904</v>
      </c>
      <c r="L28" s="1220">
        <v>0</v>
      </c>
      <c r="M28" s="1220">
        <v>180286026</v>
      </c>
      <c r="N28" s="1220">
        <v>180644911</v>
      </c>
      <c r="O28" s="1220">
        <v>340996</v>
      </c>
      <c r="P28" s="1220">
        <v>17889</v>
      </c>
      <c r="Q28" s="1220">
        <v>0</v>
      </c>
      <c r="R28" s="1220">
        <v>180286026</v>
      </c>
      <c r="S28" s="1220">
        <v>180644911</v>
      </c>
      <c r="T28" s="1220">
        <v>340996</v>
      </c>
      <c r="U28" s="1220">
        <v>17889</v>
      </c>
      <c r="V28" s="1220">
        <v>0</v>
      </c>
      <c r="W28" s="1220">
        <v>1769207699</v>
      </c>
      <c r="X28" s="1220">
        <v>1774049295</v>
      </c>
      <c r="Y28" s="1308">
        <v>4112391</v>
      </c>
      <c r="Z28" s="1220">
        <v>729205</v>
      </c>
      <c r="AA28" s="1220">
        <v>0</v>
      </c>
      <c r="AB28" s="73">
        <v>19</v>
      </c>
    </row>
    <row r="29" spans="1:28" s="103" customFormat="1" ht="23.1" customHeight="1">
      <c r="A29" s="66">
        <v>21</v>
      </c>
      <c r="B29" s="65" t="s">
        <v>1081</v>
      </c>
      <c r="C29" s="1211">
        <v>14066575383</v>
      </c>
      <c r="D29" s="1211">
        <v>14106849738</v>
      </c>
      <c r="E29" s="1211">
        <v>34693594</v>
      </c>
      <c r="F29" s="1210">
        <v>5580761</v>
      </c>
      <c r="G29" s="1210">
        <v>0</v>
      </c>
      <c r="H29" s="1210">
        <v>14066575383</v>
      </c>
      <c r="I29" s="1210">
        <v>14106849738</v>
      </c>
      <c r="J29" s="1210">
        <v>34693594</v>
      </c>
      <c r="K29" s="1210">
        <v>5580761</v>
      </c>
      <c r="L29" s="1210">
        <v>0</v>
      </c>
      <c r="M29" s="1210">
        <v>276126229</v>
      </c>
      <c r="N29" s="1210">
        <v>276446453</v>
      </c>
      <c r="O29" s="1210">
        <v>279167</v>
      </c>
      <c r="P29" s="1210">
        <v>41057</v>
      </c>
      <c r="Q29" s="1210">
        <v>0</v>
      </c>
      <c r="R29" s="1210">
        <v>276126229</v>
      </c>
      <c r="S29" s="1210">
        <v>276446453</v>
      </c>
      <c r="T29" s="1210">
        <v>279167</v>
      </c>
      <c r="U29" s="1210">
        <v>41057</v>
      </c>
      <c r="V29" s="1210">
        <v>0</v>
      </c>
      <c r="W29" s="1210">
        <v>1844182382</v>
      </c>
      <c r="X29" s="1210">
        <v>1847673142</v>
      </c>
      <c r="Y29" s="1306">
        <v>3490760</v>
      </c>
      <c r="Z29" s="1210">
        <v>0</v>
      </c>
      <c r="AA29" s="1210">
        <v>0</v>
      </c>
      <c r="AB29" s="67">
        <v>21</v>
      </c>
    </row>
    <row r="30" spans="1:28" s="103" customFormat="1" ht="23.1" customHeight="1">
      <c r="A30" s="66">
        <v>22</v>
      </c>
      <c r="B30" s="65" t="s">
        <v>1082</v>
      </c>
      <c r="C30" s="1211">
        <v>19519690168</v>
      </c>
      <c r="D30" s="1211">
        <v>19561561841</v>
      </c>
      <c r="E30" s="1211">
        <v>35642891</v>
      </c>
      <c r="F30" s="1210">
        <v>6228782</v>
      </c>
      <c r="G30" s="1210">
        <v>0</v>
      </c>
      <c r="H30" s="1210">
        <v>19519690168</v>
      </c>
      <c r="I30" s="1210">
        <v>19561561841</v>
      </c>
      <c r="J30" s="1210">
        <v>35642891</v>
      </c>
      <c r="K30" s="1210">
        <v>6228782</v>
      </c>
      <c r="L30" s="1210">
        <v>0</v>
      </c>
      <c r="M30" s="1210">
        <v>337008351</v>
      </c>
      <c r="N30" s="1210">
        <v>338336560</v>
      </c>
      <c r="O30" s="1210">
        <v>1328209</v>
      </c>
      <c r="P30" s="1210">
        <v>0</v>
      </c>
      <c r="Q30" s="1210">
        <v>0</v>
      </c>
      <c r="R30" s="1210">
        <v>337008351</v>
      </c>
      <c r="S30" s="1210">
        <v>338336560</v>
      </c>
      <c r="T30" s="1210">
        <v>1328209</v>
      </c>
      <c r="U30" s="1210">
        <v>0</v>
      </c>
      <c r="V30" s="1210">
        <v>0</v>
      </c>
      <c r="W30" s="1210">
        <v>2624157378</v>
      </c>
      <c r="X30" s="1210">
        <v>2626342845</v>
      </c>
      <c r="Y30" s="1306">
        <v>1091352</v>
      </c>
      <c r="Z30" s="1210">
        <v>1094115</v>
      </c>
      <c r="AA30" s="1210">
        <v>0</v>
      </c>
      <c r="AB30" s="67">
        <v>22</v>
      </c>
    </row>
    <row r="31" spans="1:28" s="103" customFormat="1" ht="23.1" customHeight="1">
      <c r="A31" s="66">
        <v>23</v>
      </c>
      <c r="B31" s="65" t="s">
        <v>1083</v>
      </c>
      <c r="C31" s="1211">
        <v>4063789516</v>
      </c>
      <c r="D31" s="1211">
        <v>4066551851</v>
      </c>
      <c r="E31" s="1211">
        <v>2762335</v>
      </c>
      <c r="F31" s="1210">
        <v>0</v>
      </c>
      <c r="G31" s="1210">
        <v>0</v>
      </c>
      <c r="H31" s="1210">
        <v>4063789516</v>
      </c>
      <c r="I31" s="1210">
        <v>4066551851</v>
      </c>
      <c r="J31" s="1210">
        <v>2762335</v>
      </c>
      <c r="K31" s="1210">
        <v>0</v>
      </c>
      <c r="L31" s="1210">
        <v>0</v>
      </c>
      <c r="M31" s="1210">
        <v>79152834</v>
      </c>
      <c r="N31" s="1210">
        <v>79167883</v>
      </c>
      <c r="O31" s="1210">
        <v>15049</v>
      </c>
      <c r="P31" s="1210">
        <v>0</v>
      </c>
      <c r="Q31" s="1210">
        <v>0</v>
      </c>
      <c r="R31" s="1210">
        <v>79152834</v>
      </c>
      <c r="S31" s="1210">
        <v>79167883</v>
      </c>
      <c r="T31" s="1210">
        <v>15049</v>
      </c>
      <c r="U31" s="1210">
        <v>0</v>
      </c>
      <c r="V31" s="1210">
        <v>0</v>
      </c>
      <c r="W31" s="1210">
        <v>571440406</v>
      </c>
      <c r="X31" s="1210">
        <v>571735555</v>
      </c>
      <c r="Y31" s="1306">
        <v>295149</v>
      </c>
      <c r="Z31" s="1210">
        <v>0</v>
      </c>
      <c r="AA31" s="1210">
        <v>0</v>
      </c>
      <c r="AB31" s="67">
        <v>23</v>
      </c>
    </row>
    <row r="32" spans="1:28" s="103" customFormat="1" ht="23.1" customHeight="1">
      <c r="A32" s="66">
        <v>24</v>
      </c>
      <c r="B32" s="65" t="s">
        <v>1084</v>
      </c>
      <c r="C32" s="1216">
        <v>6247494415</v>
      </c>
      <c r="D32" s="1216">
        <v>6257264353</v>
      </c>
      <c r="E32" s="1216">
        <v>9769938</v>
      </c>
      <c r="F32" s="1215">
        <v>0</v>
      </c>
      <c r="G32" s="1215">
        <v>0</v>
      </c>
      <c r="H32" s="1215">
        <v>6247494415</v>
      </c>
      <c r="I32" s="1215">
        <v>6257264353</v>
      </c>
      <c r="J32" s="1215">
        <v>9769938</v>
      </c>
      <c r="K32" s="1215">
        <v>0</v>
      </c>
      <c r="L32" s="1215">
        <v>0</v>
      </c>
      <c r="M32" s="1215">
        <v>80573098</v>
      </c>
      <c r="N32" s="1215">
        <v>80573098</v>
      </c>
      <c r="O32" s="1215">
        <v>0</v>
      </c>
      <c r="P32" s="1215">
        <v>0</v>
      </c>
      <c r="Q32" s="1215">
        <v>0</v>
      </c>
      <c r="R32" s="1215">
        <v>80573098</v>
      </c>
      <c r="S32" s="1215">
        <v>80573098</v>
      </c>
      <c r="T32" s="1215">
        <v>0</v>
      </c>
      <c r="U32" s="1215">
        <v>0</v>
      </c>
      <c r="V32" s="1215">
        <v>0</v>
      </c>
      <c r="W32" s="1215">
        <v>845159184</v>
      </c>
      <c r="X32" s="1215">
        <v>846742219</v>
      </c>
      <c r="Y32" s="1307">
        <v>1583035</v>
      </c>
      <c r="Z32" s="1215">
        <v>0</v>
      </c>
      <c r="AA32" s="1215">
        <v>0</v>
      </c>
      <c r="AB32" s="67">
        <v>24</v>
      </c>
    </row>
    <row r="33" spans="1:28" s="103" customFormat="1" ht="23.1" customHeight="1">
      <c r="A33" s="72">
        <v>25</v>
      </c>
      <c r="B33" s="62" t="s">
        <v>1085</v>
      </c>
      <c r="C33" s="1221">
        <v>8919073594</v>
      </c>
      <c r="D33" s="1221">
        <v>8942810483</v>
      </c>
      <c r="E33" s="1221">
        <v>23038013</v>
      </c>
      <c r="F33" s="1220">
        <v>698876</v>
      </c>
      <c r="G33" s="1220">
        <v>0</v>
      </c>
      <c r="H33" s="1220">
        <v>8919073594</v>
      </c>
      <c r="I33" s="1220">
        <v>8942810483</v>
      </c>
      <c r="J33" s="1220">
        <v>23038013</v>
      </c>
      <c r="K33" s="1220">
        <v>698876</v>
      </c>
      <c r="L33" s="1220">
        <v>0</v>
      </c>
      <c r="M33" s="1220">
        <v>168223272</v>
      </c>
      <c r="N33" s="1220">
        <v>168363418</v>
      </c>
      <c r="O33" s="1220">
        <v>140146</v>
      </c>
      <c r="P33" s="1220">
        <v>0</v>
      </c>
      <c r="Q33" s="1220">
        <v>0</v>
      </c>
      <c r="R33" s="1220">
        <v>168223272</v>
      </c>
      <c r="S33" s="1220">
        <v>168363418</v>
      </c>
      <c r="T33" s="1220">
        <v>140146</v>
      </c>
      <c r="U33" s="1220">
        <v>0</v>
      </c>
      <c r="V33" s="1220">
        <v>0</v>
      </c>
      <c r="W33" s="1220">
        <v>1227270599</v>
      </c>
      <c r="X33" s="1220">
        <v>1229136301</v>
      </c>
      <c r="Y33" s="1308">
        <v>1865702</v>
      </c>
      <c r="Z33" s="1220">
        <v>0</v>
      </c>
      <c r="AA33" s="1220">
        <v>0</v>
      </c>
      <c r="AB33" s="73">
        <v>25</v>
      </c>
    </row>
    <row r="34" spans="1:28" s="103" customFormat="1" ht="23.1" customHeight="1">
      <c r="A34" s="66">
        <v>27</v>
      </c>
      <c r="B34" s="65" t="s">
        <v>1086</v>
      </c>
      <c r="C34" s="1211">
        <v>6171913180</v>
      </c>
      <c r="D34" s="1211">
        <v>6179691306</v>
      </c>
      <c r="E34" s="1211">
        <v>5658311</v>
      </c>
      <c r="F34" s="1210">
        <v>2119815</v>
      </c>
      <c r="G34" s="1210">
        <v>0</v>
      </c>
      <c r="H34" s="1210">
        <v>6171913180</v>
      </c>
      <c r="I34" s="1210">
        <v>6179691306</v>
      </c>
      <c r="J34" s="1210">
        <v>5658311</v>
      </c>
      <c r="K34" s="1210">
        <v>2119815</v>
      </c>
      <c r="L34" s="1210">
        <v>0</v>
      </c>
      <c r="M34" s="1210">
        <v>130684721</v>
      </c>
      <c r="N34" s="1210">
        <v>130684721</v>
      </c>
      <c r="O34" s="1210">
        <v>0</v>
      </c>
      <c r="P34" s="1210">
        <v>0</v>
      </c>
      <c r="Q34" s="1210">
        <v>0</v>
      </c>
      <c r="R34" s="1210">
        <v>130684721</v>
      </c>
      <c r="S34" s="1210">
        <v>130684721</v>
      </c>
      <c r="T34" s="1210">
        <v>0</v>
      </c>
      <c r="U34" s="1210">
        <v>0</v>
      </c>
      <c r="V34" s="1210">
        <v>0</v>
      </c>
      <c r="W34" s="1210">
        <v>867520907</v>
      </c>
      <c r="X34" s="1210">
        <v>868015680</v>
      </c>
      <c r="Y34" s="1306">
        <v>494773</v>
      </c>
      <c r="Z34" s="1210">
        <v>0</v>
      </c>
      <c r="AA34" s="1210">
        <v>0</v>
      </c>
      <c r="AB34" s="67">
        <v>27</v>
      </c>
    </row>
    <row r="35" spans="1:28" s="103" customFormat="1" ht="23.1" customHeight="1">
      <c r="A35" s="66">
        <v>28</v>
      </c>
      <c r="B35" s="65" t="s">
        <v>1087</v>
      </c>
      <c r="C35" s="1211">
        <v>4067570467</v>
      </c>
      <c r="D35" s="1211">
        <v>4085023338</v>
      </c>
      <c r="E35" s="1211">
        <v>17155799</v>
      </c>
      <c r="F35" s="1210">
        <v>297072</v>
      </c>
      <c r="G35" s="1210">
        <v>0</v>
      </c>
      <c r="H35" s="1210">
        <v>4067570467</v>
      </c>
      <c r="I35" s="1210">
        <v>4085023338</v>
      </c>
      <c r="J35" s="1210">
        <v>17155799</v>
      </c>
      <c r="K35" s="1210">
        <v>297072</v>
      </c>
      <c r="L35" s="1210">
        <v>0</v>
      </c>
      <c r="M35" s="1210">
        <v>71034726</v>
      </c>
      <c r="N35" s="1210">
        <v>71237049</v>
      </c>
      <c r="O35" s="1210">
        <v>202323</v>
      </c>
      <c r="P35" s="1210">
        <v>0</v>
      </c>
      <c r="Q35" s="1210">
        <v>0</v>
      </c>
      <c r="R35" s="1210">
        <v>71034726</v>
      </c>
      <c r="S35" s="1210">
        <v>71237049</v>
      </c>
      <c r="T35" s="1210">
        <v>202323</v>
      </c>
      <c r="U35" s="1210">
        <v>0</v>
      </c>
      <c r="V35" s="1210">
        <v>0</v>
      </c>
      <c r="W35" s="1210">
        <v>587708343</v>
      </c>
      <c r="X35" s="1210">
        <v>589699895</v>
      </c>
      <c r="Y35" s="1306">
        <v>1991552</v>
      </c>
      <c r="Z35" s="1210">
        <v>0</v>
      </c>
      <c r="AA35" s="1210">
        <v>0</v>
      </c>
      <c r="AB35" s="67">
        <v>28</v>
      </c>
    </row>
    <row r="36" spans="1:28" s="103" customFormat="1" ht="23.1" customHeight="1">
      <c r="A36" s="66">
        <v>29</v>
      </c>
      <c r="B36" s="65" t="s">
        <v>1088</v>
      </c>
      <c r="C36" s="1211">
        <v>3545767374</v>
      </c>
      <c r="D36" s="1211">
        <v>3556209654</v>
      </c>
      <c r="E36" s="1211">
        <v>10136856</v>
      </c>
      <c r="F36" s="1210">
        <v>305424</v>
      </c>
      <c r="G36" s="1210">
        <v>0</v>
      </c>
      <c r="H36" s="1210">
        <v>3545767374</v>
      </c>
      <c r="I36" s="1210">
        <v>3556209654</v>
      </c>
      <c r="J36" s="1210">
        <v>10136856</v>
      </c>
      <c r="K36" s="1210">
        <v>305424</v>
      </c>
      <c r="L36" s="1210">
        <v>0</v>
      </c>
      <c r="M36" s="1210">
        <v>63576926</v>
      </c>
      <c r="N36" s="1210">
        <v>63591246</v>
      </c>
      <c r="O36" s="1210">
        <v>14320</v>
      </c>
      <c r="P36" s="1210">
        <v>0</v>
      </c>
      <c r="Q36" s="1210">
        <v>0</v>
      </c>
      <c r="R36" s="1210">
        <v>63576926</v>
      </c>
      <c r="S36" s="1210">
        <v>63591246</v>
      </c>
      <c r="T36" s="1210">
        <v>14320</v>
      </c>
      <c r="U36" s="1210">
        <v>0</v>
      </c>
      <c r="V36" s="1210">
        <v>0</v>
      </c>
      <c r="W36" s="1210">
        <v>486852720</v>
      </c>
      <c r="X36" s="1210">
        <v>488293298</v>
      </c>
      <c r="Y36" s="1306">
        <v>1440578</v>
      </c>
      <c r="Z36" s="1210">
        <v>0</v>
      </c>
      <c r="AA36" s="1210">
        <v>0</v>
      </c>
      <c r="AB36" s="67">
        <v>29</v>
      </c>
    </row>
    <row r="37" spans="1:28" s="103" customFormat="1" ht="23.1" customHeight="1">
      <c r="A37" s="66">
        <v>30</v>
      </c>
      <c r="B37" s="65" t="s">
        <v>1089</v>
      </c>
      <c r="C37" s="1216">
        <v>9470055403</v>
      </c>
      <c r="D37" s="1216">
        <v>9478636839</v>
      </c>
      <c r="E37" s="1216">
        <v>8316544</v>
      </c>
      <c r="F37" s="1215">
        <v>264892</v>
      </c>
      <c r="G37" s="1215">
        <v>0</v>
      </c>
      <c r="H37" s="1215">
        <v>9470055403</v>
      </c>
      <c r="I37" s="1215">
        <v>9478636839</v>
      </c>
      <c r="J37" s="1215">
        <v>8316544</v>
      </c>
      <c r="K37" s="1215">
        <v>264892</v>
      </c>
      <c r="L37" s="1215">
        <v>0</v>
      </c>
      <c r="M37" s="1215">
        <v>187847643</v>
      </c>
      <c r="N37" s="1215">
        <v>187993401</v>
      </c>
      <c r="O37" s="1215">
        <v>145758</v>
      </c>
      <c r="P37" s="1215">
        <v>0</v>
      </c>
      <c r="Q37" s="1215">
        <v>0</v>
      </c>
      <c r="R37" s="1215">
        <v>187847643</v>
      </c>
      <c r="S37" s="1215">
        <v>187993401</v>
      </c>
      <c r="T37" s="1215">
        <v>145758</v>
      </c>
      <c r="U37" s="1215">
        <v>0</v>
      </c>
      <c r="V37" s="1215">
        <v>0</v>
      </c>
      <c r="W37" s="1215">
        <v>1292556318</v>
      </c>
      <c r="X37" s="1215">
        <v>1293943877</v>
      </c>
      <c r="Y37" s="1307">
        <v>1387559</v>
      </c>
      <c r="Z37" s="1215">
        <v>0</v>
      </c>
      <c r="AA37" s="1215">
        <v>0</v>
      </c>
      <c r="AB37" s="67">
        <v>30</v>
      </c>
    </row>
    <row r="38" spans="1:28" s="103" customFormat="1" ht="23.1" customHeight="1">
      <c r="A38" s="70">
        <v>31</v>
      </c>
      <c r="B38" s="62" t="s">
        <v>1090</v>
      </c>
      <c r="C38" s="1221">
        <v>4639711267</v>
      </c>
      <c r="D38" s="1221">
        <v>4649087153</v>
      </c>
      <c r="E38" s="1221">
        <v>8833780</v>
      </c>
      <c r="F38" s="1220">
        <v>542106</v>
      </c>
      <c r="G38" s="1220">
        <v>0</v>
      </c>
      <c r="H38" s="1220">
        <v>4639711267</v>
      </c>
      <c r="I38" s="1220">
        <v>4649087153</v>
      </c>
      <c r="J38" s="1220">
        <v>8833780</v>
      </c>
      <c r="K38" s="1220">
        <v>542106</v>
      </c>
      <c r="L38" s="1220">
        <v>0</v>
      </c>
      <c r="M38" s="1220">
        <v>53706562</v>
      </c>
      <c r="N38" s="1220">
        <v>53706562</v>
      </c>
      <c r="O38" s="1220">
        <v>0</v>
      </c>
      <c r="P38" s="1220">
        <v>0</v>
      </c>
      <c r="Q38" s="1220">
        <v>0</v>
      </c>
      <c r="R38" s="1220">
        <v>53706562</v>
      </c>
      <c r="S38" s="1220">
        <v>53706562</v>
      </c>
      <c r="T38" s="1220">
        <v>0</v>
      </c>
      <c r="U38" s="1220">
        <v>0</v>
      </c>
      <c r="V38" s="1220">
        <v>0</v>
      </c>
      <c r="W38" s="1220">
        <v>634110673</v>
      </c>
      <c r="X38" s="1220">
        <v>634110673</v>
      </c>
      <c r="Y38" s="1308">
        <v>0</v>
      </c>
      <c r="Z38" s="1220">
        <v>0</v>
      </c>
      <c r="AA38" s="1220">
        <v>0</v>
      </c>
      <c r="AB38" s="71">
        <v>31</v>
      </c>
    </row>
    <row r="39" spans="1:28" s="103" customFormat="1" ht="23.1" customHeight="1">
      <c r="A39" s="66">
        <v>32</v>
      </c>
      <c r="B39" s="65" t="s">
        <v>1091</v>
      </c>
      <c r="C39" s="1211">
        <v>9982549724</v>
      </c>
      <c r="D39" s="1211">
        <v>10002337680</v>
      </c>
      <c r="E39" s="1211">
        <v>19775531</v>
      </c>
      <c r="F39" s="1210">
        <v>0</v>
      </c>
      <c r="G39" s="1210">
        <v>-12425</v>
      </c>
      <c r="H39" s="1210">
        <v>9982549724</v>
      </c>
      <c r="I39" s="1210">
        <v>10002337680</v>
      </c>
      <c r="J39" s="1210">
        <v>19775531</v>
      </c>
      <c r="K39" s="1210">
        <v>0</v>
      </c>
      <c r="L39" s="1210">
        <v>-12425</v>
      </c>
      <c r="M39" s="1210">
        <v>95182842</v>
      </c>
      <c r="N39" s="1210">
        <v>95200310</v>
      </c>
      <c r="O39" s="1210">
        <v>17468</v>
      </c>
      <c r="P39" s="1210">
        <v>0</v>
      </c>
      <c r="Q39" s="1210">
        <v>0</v>
      </c>
      <c r="R39" s="1210">
        <v>95182842</v>
      </c>
      <c r="S39" s="1210">
        <v>95200310</v>
      </c>
      <c r="T39" s="1210">
        <v>17468</v>
      </c>
      <c r="U39" s="1210">
        <v>0</v>
      </c>
      <c r="V39" s="1210">
        <v>0</v>
      </c>
      <c r="W39" s="1210">
        <v>1284866092</v>
      </c>
      <c r="X39" s="1210">
        <v>1287050329</v>
      </c>
      <c r="Y39" s="1306">
        <v>2184237</v>
      </c>
      <c r="Z39" s="1210">
        <v>0</v>
      </c>
      <c r="AA39" s="1210">
        <v>0</v>
      </c>
      <c r="AB39" s="67">
        <v>32</v>
      </c>
    </row>
    <row r="40" spans="1:28" s="103" customFormat="1" ht="23.1" customHeight="1">
      <c r="A40" s="66">
        <v>33</v>
      </c>
      <c r="B40" s="65" t="s">
        <v>1092</v>
      </c>
      <c r="C40" s="1211">
        <v>4521555852</v>
      </c>
      <c r="D40" s="1211">
        <v>4533124805</v>
      </c>
      <c r="E40" s="1211">
        <v>11278303</v>
      </c>
      <c r="F40" s="1210">
        <v>290650</v>
      </c>
      <c r="G40" s="1210">
        <v>0</v>
      </c>
      <c r="H40" s="1210">
        <v>4521555852</v>
      </c>
      <c r="I40" s="1210">
        <v>4533124805</v>
      </c>
      <c r="J40" s="1210">
        <v>11278303</v>
      </c>
      <c r="K40" s="1210">
        <v>290650</v>
      </c>
      <c r="L40" s="1210">
        <v>0</v>
      </c>
      <c r="M40" s="1210">
        <v>55125778</v>
      </c>
      <c r="N40" s="1210">
        <v>55349981</v>
      </c>
      <c r="O40" s="1210">
        <v>224203</v>
      </c>
      <c r="P40" s="1210">
        <v>0</v>
      </c>
      <c r="Q40" s="1210">
        <v>0</v>
      </c>
      <c r="R40" s="1210">
        <v>55125778</v>
      </c>
      <c r="S40" s="1210">
        <v>55349981</v>
      </c>
      <c r="T40" s="1210">
        <v>224203</v>
      </c>
      <c r="U40" s="1210">
        <v>0</v>
      </c>
      <c r="V40" s="1210">
        <v>0</v>
      </c>
      <c r="W40" s="1210">
        <v>599747174</v>
      </c>
      <c r="X40" s="1210">
        <v>599747174</v>
      </c>
      <c r="Y40" s="1306">
        <v>0</v>
      </c>
      <c r="Z40" s="1210">
        <v>0</v>
      </c>
      <c r="AA40" s="1210">
        <v>0</v>
      </c>
      <c r="AB40" s="67">
        <v>33</v>
      </c>
    </row>
    <row r="41" spans="1:28" s="103" customFormat="1" ht="23.1" customHeight="1">
      <c r="A41" s="66">
        <v>34</v>
      </c>
      <c r="B41" s="65" t="s">
        <v>1093</v>
      </c>
      <c r="C41" s="1211">
        <v>5218977258</v>
      </c>
      <c r="D41" s="1211">
        <v>5226611443</v>
      </c>
      <c r="E41" s="1211">
        <v>7634185</v>
      </c>
      <c r="F41" s="1210">
        <v>0</v>
      </c>
      <c r="G41" s="1210">
        <v>0</v>
      </c>
      <c r="H41" s="1210">
        <v>5218977258</v>
      </c>
      <c r="I41" s="1210">
        <v>5226611443</v>
      </c>
      <c r="J41" s="1210">
        <v>7634185</v>
      </c>
      <c r="K41" s="1210">
        <v>0</v>
      </c>
      <c r="L41" s="1210">
        <v>0</v>
      </c>
      <c r="M41" s="1210">
        <v>88801453</v>
      </c>
      <c r="N41" s="1210">
        <v>89500726</v>
      </c>
      <c r="O41" s="1210">
        <v>699273</v>
      </c>
      <c r="P41" s="1210">
        <v>0</v>
      </c>
      <c r="Q41" s="1210">
        <v>0</v>
      </c>
      <c r="R41" s="1210">
        <v>88801453</v>
      </c>
      <c r="S41" s="1210">
        <v>89500726</v>
      </c>
      <c r="T41" s="1210">
        <v>699273</v>
      </c>
      <c r="U41" s="1210">
        <v>0</v>
      </c>
      <c r="V41" s="1210">
        <v>0</v>
      </c>
      <c r="W41" s="1210">
        <v>719585934</v>
      </c>
      <c r="X41" s="1210">
        <v>720619010</v>
      </c>
      <c r="Y41" s="1306">
        <v>1033076</v>
      </c>
      <c r="Z41" s="1210">
        <v>0</v>
      </c>
      <c r="AA41" s="1210">
        <v>0</v>
      </c>
      <c r="AB41" s="67">
        <v>34</v>
      </c>
    </row>
    <row r="42" spans="1:28" s="103" customFormat="1" ht="23.1" customHeight="1">
      <c r="A42" s="66">
        <v>35</v>
      </c>
      <c r="B42" s="65" t="s">
        <v>1094</v>
      </c>
      <c r="C42" s="1216">
        <v>6304005706</v>
      </c>
      <c r="D42" s="1216">
        <v>6311311259</v>
      </c>
      <c r="E42" s="1216">
        <v>3662371</v>
      </c>
      <c r="F42" s="1215">
        <v>3643182</v>
      </c>
      <c r="G42" s="1215">
        <v>0</v>
      </c>
      <c r="H42" s="1215">
        <v>6304005706</v>
      </c>
      <c r="I42" s="1215">
        <v>6311311259</v>
      </c>
      <c r="J42" s="1215">
        <v>3662371</v>
      </c>
      <c r="K42" s="1215">
        <v>3643182</v>
      </c>
      <c r="L42" s="1215">
        <v>0</v>
      </c>
      <c r="M42" s="1215">
        <v>114614511</v>
      </c>
      <c r="N42" s="1215">
        <v>114674150</v>
      </c>
      <c r="O42" s="1215">
        <v>59639</v>
      </c>
      <c r="P42" s="1215">
        <v>0</v>
      </c>
      <c r="Q42" s="1215">
        <v>0</v>
      </c>
      <c r="R42" s="1215">
        <v>114614511</v>
      </c>
      <c r="S42" s="1215">
        <v>114674150</v>
      </c>
      <c r="T42" s="1215">
        <v>59639</v>
      </c>
      <c r="U42" s="1215">
        <v>0</v>
      </c>
      <c r="V42" s="1215">
        <v>0</v>
      </c>
      <c r="W42" s="1215">
        <v>937209742</v>
      </c>
      <c r="X42" s="1215">
        <v>937253350</v>
      </c>
      <c r="Y42" s="1307">
        <v>43608</v>
      </c>
      <c r="Z42" s="1215">
        <v>0</v>
      </c>
      <c r="AA42" s="1215">
        <v>0</v>
      </c>
      <c r="AB42" s="67">
        <v>35</v>
      </c>
    </row>
    <row r="43" spans="1:28" s="103" customFormat="1" ht="23.1" customHeight="1">
      <c r="A43" s="70">
        <v>36</v>
      </c>
      <c r="B43" s="62" t="s">
        <v>1095</v>
      </c>
      <c r="C43" s="1221">
        <v>5978168998</v>
      </c>
      <c r="D43" s="1221">
        <v>6007009056</v>
      </c>
      <c r="E43" s="1221">
        <v>27101163</v>
      </c>
      <c r="F43" s="1220">
        <v>1738895</v>
      </c>
      <c r="G43" s="1220">
        <v>0</v>
      </c>
      <c r="H43" s="1220">
        <v>5978168998</v>
      </c>
      <c r="I43" s="1220">
        <v>6007009056</v>
      </c>
      <c r="J43" s="1220">
        <v>27101163</v>
      </c>
      <c r="K43" s="1220">
        <v>1738895</v>
      </c>
      <c r="L43" s="1220">
        <v>0</v>
      </c>
      <c r="M43" s="1220">
        <v>107272861</v>
      </c>
      <c r="N43" s="1220">
        <v>107344751</v>
      </c>
      <c r="O43" s="1220">
        <v>8568</v>
      </c>
      <c r="P43" s="1220">
        <v>63322</v>
      </c>
      <c r="Q43" s="1220">
        <v>0</v>
      </c>
      <c r="R43" s="1220">
        <v>107272861</v>
      </c>
      <c r="S43" s="1220">
        <v>107344751</v>
      </c>
      <c r="T43" s="1220">
        <v>8568</v>
      </c>
      <c r="U43" s="1220">
        <v>63322</v>
      </c>
      <c r="V43" s="1220">
        <v>0</v>
      </c>
      <c r="W43" s="1220">
        <v>810229775</v>
      </c>
      <c r="X43" s="1220">
        <v>816909474</v>
      </c>
      <c r="Y43" s="1308">
        <v>6491512</v>
      </c>
      <c r="Z43" s="1220">
        <v>188187</v>
      </c>
      <c r="AA43" s="1220">
        <v>0</v>
      </c>
      <c r="AB43" s="71">
        <v>36</v>
      </c>
    </row>
    <row r="44" spans="1:28" s="103" customFormat="1" ht="23.1" customHeight="1">
      <c r="A44" s="66">
        <v>37</v>
      </c>
      <c r="B44" s="65" t="s">
        <v>1096</v>
      </c>
      <c r="C44" s="1211">
        <v>9530196311</v>
      </c>
      <c r="D44" s="1211">
        <v>9537584814</v>
      </c>
      <c r="E44" s="1211">
        <v>6852219</v>
      </c>
      <c r="F44" s="1210">
        <v>536284</v>
      </c>
      <c r="G44" s="1210">
        <v>0</v>
      </c>
      <c r="H44" s="1210">
        <v>9530196311</v>
      </c>
      <c r="I44" s="1210">
        <v>9537584814</v>
      </c>
      <c r="J44" s="1210">
        <v>6852219</v>
      </c>
      <c r="K44" s="1210">
        <v>536284</v>
      </c>
      <c r="L44" s="1210">
        <v>0</v>
      </c>
      <c r="M44" s="1210">
        <v>159542253</v>
      </c>
      <c r="N44" s="1210">
        <v>159544332</v>
      </c>
      <c r="O44" s="1210">
        <v>2079</v>
      </c>
      <c r="P44" s="1210">
        <v>0</v>
      </c>
      <c r="Q44" s="1210">
        <v>0</v>
      </c>
      <c r="R44" s="1210">
        <v>159542253</v>
      </c>
      <c r="S44" s="1210">
        <v>159544332</v>
      </c>
      <c r="T44" s="1210">
        <v>2079</v>
      </c>
      <c r="U44" s="1210">
        <v>0</v>
      </c>
      <c r="V44" s="1210">
        <v>0</v>
      </c>
      <c r="W44" s="1210">
        <v>1324008522</v>
      </c>
      <c r="X44" s="1210">
        <v>1324108170</v>
      </c>
      <c r="Y44" s="1306">
        <v>99648</v>
      </c>
      <c r="Z44" s="1210">
        <v>0</v>
      </c>
      <c r="AA44" s="1210">
        <v>0</v>
      </c>
      <c r="AB44" s="67">
        <v>37</v>
      </c>
    </row>
    <row r="45" spans="1:28" s="103" customFormat="1" ht="23.1" customHeight="1">
      <c r="A45" s="66">
        <v>38</v>
      </c>
      <c r="B45" s="65" t="s">
        <v>1097</v>
      </c>
      <c r="C45" s="1211">
        <v>3969205274</v>
      </c>
      <c r="D45" s="1211">
        <v>3974653442</v>
      </c>
      <c r="E45" s="1211">
        <v>5046087</v>
      </c>
      <c r="F45" s="1210">
        <v>402081</v>
      </c>
      <c r="G45" s="1210">
        <v>0</v>
      </c>
      <c r="H45" s="1210">
        <v>3969205274</v>
      </c>
      <c r="I45" s="1210">
        <v>3974653442</v>
      </c>
      <c r="J45" s="1210">
        <v>5046087</v>
      </c>
      <c r="K45" s="1210">
        <v>402081</v>
      </c>
      <c r="L45" s="1210">
        <v>0</v>
      </c>
      <c r="M45" s="1210">
        <v>46870309</v>
      </c>
      <c r="N45" s="1210">
        <v>46878443</v>
      </c>
      <c r="O45" s="1210">
        <v>8134</v>
      </c>
      <c r="P45" s="1210">
        <v>0</v>
      </c>
      <c r="Q45" s="1210">
        <v>0</v>
      </c>
      <c r="R45" s="1210">
        <v>46870309</v>
      </c>
      <c r="S45" s="1210">
        <v>46878443</v>
      </c>
      <c r="T45" s="1210">
        <v>8134</v>
      </c>
      <c r="U45" s="1210">
        <v>0</v>
      </c>
      <c r="V45" s="1210">
        <v>0</v>
      </c>
      <c r="W45" s="1210">
        <v>497696191</v>
      </c>
      <c r="X45" s="1210">
        <v>498535409</v>
      </c>
      <c r="Y45" s="1306">
        <v>839218</v>
      </c>
      <c r="Z45" s="1210">
        <v>0</v>
      </c>
      <c r="AA45" s="1210">
        <v>0</v>
      </c>
      <c r="AB45" s="67">
        <v>38</v>
      </c>
    </row>
    <row r="46" spans="1:28" s="103" customFormat="1" ht="23.1" customHeight="1">
      <c r="A46" s="66">
        <v>39</v>
      </c>
      <c r="B46" s="65" t="s">
        <v>1098</v>
      </c>
      <c r="C46" s="1211">
        <v>2436381491</v>
      </c>
      <c r="D46" s="1211">
        <v>2443662993</v>
      </c>
      <c r="E46" s="1211">
        <v>7281643</v>
      </c>
      <c r="F46" s="1210">
        <v>0</v>
      </c>
      <c r="G46" s="1210">
        <v>141</v>
      </c>
      <c r="H46" s="1210">
        <v>2436381491</v>
      </c>
      <c r="I46" s="1210">
        <v>2443662993</v>
      </c>
      <c r="J46" s="1210">
        <v>7281643</v>
      </c>
      <c r="K46" s="1210">
        <v>0</v>
      </c>
      <c r="L46" s="1210">
        <v>141</v>
      </c>
      <c r="M46" s="1210">
        <v>22737501</v>
      </c>
      <c r="N46" s="1210">
        <v>22771134</v>
      </c>
      <c r="O46" s="1210">
        <v>33633</v>
      </c>
      <c r="P46" s="1210">
        <v>0</v>
      </c>
      <c r="Q46" s="1210">
        <v>0</v>
      </c>
      <c r="R46" s="1210">
        <v>22737501</v>
      </c>
      <c r="S46" s="1210">
        <v>22771134</v>
      </c>
      <c r="T46" s="1210">
        <v>33633</v>
      </c>
      <c r="U46" s="1210">
        <v>0</v>
      </c>
      <c r="V46" s="1210">
        <v>0</v>
      </c>
      <c r="W46" s="1210">
        <v>328027776</v>
      </c>
      <c r="X46" s="1210">
        <v>328859434</v>
      </c>
      <c r="Y46" s="1306">
        <v>831658</v>
      </c>
      <c r="Z46" s="1210">
        <v>0</v>
      </c>
      <c r="AA46" s="1210">
        <v>0</v>
      </c>
      <c r="AB46" s="67">
        <v>39</v>
      </c>
    </row>
    <row r="47" spans="1:28" s="103" customFormat="1" ht="23.1" customHeight="1">
      <c r="A47" s="66">
        <v>42</v>
      </c>
      <c r="B47" s="76" t="s">
        <v>1099</v>
      </c>
      <c r="C47" s="1216">
        <v>2345519907</v>
      </c>
      <c r="D47" s="1216">
        <v>2353013217</v>
      </c>
      <c r="E47" s="1216">
        <v>7493310</v>
      </c>
      <c r="F47" s="1215">
        <v>0</v>
      </c>
      <c r="G47" s="1215">
        <v>0</v>
      </c>
      <c r="H47" s="1215">
        <v>2345519907</v>
      </c>
      <c r="I47" s="1215">
        <v>2353013217</v>
      </c>
      <c r="J47" s="1215">
        <v>7493310</v>
      </c>
      <c r="K47" s="1215">
        <v>0</v>
      </c>
      <c r="L47" s="1215">
        <v>0</v>
      </c>
      <c r="M47" s="1215">
        <v>47391057</v>
      </c>
      <c r="N47" s="1215">
        <v>47391057</v>
      </c>
      <c r="O47" s="1215">
        <v>0</v>
      </c>
      <c r="P47" s="1215">
        <v>0</v>
      </c>
      <c r="Q47" s="1215">
        <v>0</v>
      </c>
      <c r="R47" s="1215">
        <v>47391057</v>
      </c>
      <c r="S47" s="1215">
        <v>47391057</v>
      </c>
      <c r="T47" s="1215">
        <v>0</v>
      </c>
      <c r="U47" s="1215">
        <v>0</v>
      </c>
      <c r="V47" s="1215">
        <v>0</v>
      </c>
      <c r="W47" s="1215">
        <v>317669145</v>
      </c>
      <c r="X47" s="1215">
        <v>317669145</v>
      </c>
      <c r="Y47" s="1307">
        <v>0</v>
      </c>
      <c r="Z47" s="1215">
        <v>0</v>
      </c>
      <c r="AA47" s="1215">
        <v>0</v>
      </c>
      <c r="AB47" s="67">
        <v>42</v>
      </c>
    </row>
    <row r="48" spans="1:28" s="103" customFormat="1" ht="23.1" customHeight="1">
      <c r="A48" s="70">
        <v>43</v>
      </c>
      <c r="B48" s="65" t="s">
        <v>1100</v>
      </c>
      <c r="C48" s="1221">
        <v>6298773276</v>
      </c>
      <c r="D48" s="1221">
        <v>6322259580</v>
      </c>
      <c r="E48" s="1221">
        <v>22928891</v>
      </c>
      <c r="F48" s="1220">
        <v>557413</v>
      </c>
      <c r="G48" s="1220">
        <v>0</v>
      </c>
      <c r="H48" s="1220">
        <v>6298773276</v>
      </c>
      <c r="I48" s="1220">
        <v>6322259580</v>
      </c>
      <c r="J48" s="1220">
        <v>22928891</v>
      </c>
      <c r="K48" s="1220">
        <v>557413</v>
      </c>
      <c r="L48" s="1220">
        <v>0</v>
      </c>
      <c r="M48" s="1220">
        <v>108007154</v>
      </c>
      <c r="N48" s="1220">
        <v>108151859</v>
      </c>
      <c r="O48" s="1220">
        <v>144705</v>
      </c>
      <c r="P48" s="1220">
        <v>0</v>
      </c>
      <c r="Q48" s="1220">
        <v>0</v>
      </c>
      <c r="R48" s="1220">
        <v>108007154</v>
      </c>
      <c r="S48" s="1220">
        <v>108151859</v>
      </c>
      <c r="T48" s="1220">
        <v>144705</v>
      </c>
      <c r="U48" s="1220">
        <v>0</v>
      </c>
      <c r="V48" s="1220">
        <v>0</v>
      </c>
      <c r="W48" s="1220">
        <v>877606767</v>
      </c>
      <c r="X48" s="1220">
        <v>881361361</v>
      </c>
      <c r="Y48" s="1308">
        <v>3754594</v>
      </c>
      <c r="Z48" s="1220">
        <v>0</v>
      </c>
      <c r="AA48" s="1220">
        <v>0</v>
      </c>
      <c r="AB48" s="71">
        <v>43</v>
      </c>
    </row>
    <row r="49" spans="1:28" s="103" customFormat="1" ht="23.1" customHeight="1">
      <c r="A49" s="66">
        <v>44</v>
      </c>
      <c r="B49" s="65" t="s">
        <v>1101</v>
      </c>
      <c r="C49" s="1211">
        <v>2550411852</v>
      </c>
      <c r="D49" s="1211">
        <v>2558201294</v>
      </c>
      <c r="E49" s="1211">
        <v>7722863</v>
      </c>
      <c r="F49" s="1210">
        <v>66579</v>
      </c>
      <c r="G49" s="1210">
        <v>0</v>
      </c>
      <c r="H49" s="1210">
        <v>2550411852</v>
      </c>
      <c r="I49" s="1210">
        <v>2558201294</v>
      </c>
      <c r="J49" s="1210">
        <v>7722863</v>
      </c>
      <c r="K49" s="1210">
        <v>66579</v>
      </c>
      <c r="L49" s="1210">
        <v>0</v>
      </c>
      <c r="M49" s="1210">
        <v>34218117</v>
      </c>
      <c r="N49" s="1210">
        <v>34241035</v>
      </c>
      <c r="O49" s="1210">
        <v>22918</v>
      </c>
      <c r="P49" s="1210">
        <v>0</v>
      </c>
      <c r="Q49" s="1210">
        <v>0</v>
      </c>
      <c r="R49" s="1210">
        <v>34218117</v>
      </c>
      <c r="S49" s="1210">
        <v>34241035</v>
      </c>
      <c r="T49" s="1210">
        <v>22918</v>
      </c>
      <c r="U49" s="1210">
        <v>0</v>
      </c>
      <c r="V49" s="1210">
        <v>0</v>
      </c>
      <c r="W49" s="1210">
        <v>376079639</v>
      </c>
      <c r="X49" s="1210">
        <v>376864000</v>
      </c>
      <c r="Y49" s="1306">
        <v>784361</v>
      </c>
      <c r="Z49" s="1210">
        <v>0</v>
      </c>
      <c r="AA49" s="1210">
        <v>0</v>
      </c>
      <c r="AB49" s="67">
        <v>44</v>
      </c>
    </row>
    <row r="50" spans="1:28" s="103" customFormat="1" ht="23.1" customHeight="1">
      <c r="A50" s="66">
        <v>45</v>
      </c>
      <c r="B50" s="65" t="s">
        <v>1102</v>
      </c>
      <c r="C50" s="1211">
        <v>879423079</v>
      </c>
      <c r="D50" s="1211">
        <v>880779145</v>
      </c>
      <c r="E50" s="1211">
        <v>1356066</v>
      </c>
      <c r="F50" s="1210">
        <v>0</v>
      </c>
      <c r="G50" s="1210">
        <v>0</v>
      </c>
      <c r="H50" s="1210">
        <v>879423079</v>
      </c>
      <c r="I50" s="1210">
        <v>880779145</v>
      </c>
      <c r="J50" s="1210">
        <v>1356066</v>
      </c>
      <c r="K50" s="1210">
        <v>0</v>
      </c>
      <c r="L50" s="1210">
        <v>0</v>
      </c>
      <c r="M50" s="1210">
        <v>14677719</v>
      </c>
      <c r="N50" s="1210">
        <v>14677719</v>
      </c>
      <c r="O50" s="1210">
        <v>0</v>
      </c>
      <c r="P50" s="1210">
        <v>0</v>
      </c>
      <c r="Q50" s="1210">
        <v>0</v>
      </c>
      <c r="R50" s="1210">
        <v>14677719</v>
      </c>
      <c r="S50" s="1210">
        <v>14677719</v>
      </c>
      <c r="T50" s="1210">
        <v>0</v>
      </c>
      <c r="U50" s="1210">
        <v>0</v>
      </c>
      <c r="V50" s="1210">
        <v>0</v>
      </c>
      <c r="W50" s="1210">
        <v>138233701</v>
      </c>
      <c r="X50" s="1210">
        <v>138374493</v>
      </c>
      <c r="Y50" s="1306">
        <v>140792</v>
      </c>
      <c r="Z50" s="1210">
        <v>0</v>
      </c>
      <c r="AA50" s="1210">
        <v>0</v>
      </c>
      <c r="AB50" s="67">
        <v>45</v>
      </c>
    </row>
    <row r="51" spans="1:28" s="103" customFormat="1" ht="23.1" customHeight="1">
      <c r="A51" s="66">
        <v>46</v>
      </c>
      <c r="B51" s="65" t="s">
        <v>1103</v>
      </c>
      <c r="C51" s="1211">
        <v>4240804897</v>
      </c>
      <c r="D51" s="1211">
        <v>4244396306</v>
      </c>
      <c r="E51" s="1211">
        <v>3591409</v>
      </c>
      <c r="F51" s="1210">
        <v>0</v>
      </c>
      <c r="G51" s="1210">
        <v>0</v>
      </c>
      <c r="H51" s="1210">
        <v>4240804897</v>
      </c>
      <c r="I51" s="1210">
        <v>4244396306</v>
      </c>
      <c r="J51" s="1210">
        <v>3591409</v>
      </c>
      <c r="K51" s="1210">
        <v>0</v>
      </c>
      <c r="L51" s="1210">
        <v>0</v>
      </c>
      <c r="M51" s="1210">
        <v>68383755</v>
      </c>
      <c r="N51" s="1210">
        <v>68508094</v>
      </c>
      <c r="O51" s="1210">
        <v>124339</v>
      </c>
      <c r="P51" s="1210">
        <v>0</v>
      </c>
      <c r="Q51" s="1210">
        <v>0</v>
      </c>
      <c r="R51" s="1210">
        <v>68383755</v>
      </c>
      <c r="S51" s="1210">
        <v>68508094</v>
      </c>
      <c r="T51" s="1210">
        <v>124339</v>
      </c>
      <c r="U51" s="1210">
        <v>0</v>
      </c>
      <c r="V51" s="1210">
        <v>0</v>
      </c>
      <c r="W51" s="1210">
        <v>543229593</v>
      </c>
      <c r="X51" s="1210">
        <v>543262717</v>
      </c>
      <c r="Y51" s="1306">
        <v>33124</v>
      </c>
      <c r="Z51" s="1210">
        <v>0</v>
      </c>
      <c r="AA51" s="1210">
        <v>0</v>
      </c>
      <c r="AB51" s="67">
        <v>46</v>
      </c>
    </row>
    <row r="52" spans="1:28" s="103" customFormat="1" ht="23.1" customHeight="1">
      <c r="A52" s="75">
        <v>47</v>
      </c>
      <c r="B52" s="76" t="s">
        <v>1104</v>
      </c>
      <c r="C52" s="1216">
        <v>3768076070</v>
      </c>
      <c r="D52" s="1216">
        <v>3772585963</v>
      </c>
      <c r="E52" s="1216">
        <v>4509893</v>
      </c>
      <c r="F52" s="1215">
        <v>0</v>
      </c>
      <c r="G52" s="1215">
        <v>0</v>
      </c>
      <c r="H52" s="1215">
        <v>3768076070</v>
      </c>
      <c r="I52" s="1215">
        <v>3772585963</v>
      </c>
      <c r="J52" s="1215">
        <v>4509893</v>
      </c>
      <c r="K52" s="1215">
        <v>0</v>
      </c>
      <c r="L52" s="1215">
        <v>0</v>
      </c>
      <c r="M52" s="1215">
        <v>66840454</v>
      </c>
      <c r="N52" s="1215">
        <v>66863505</v>
      </c>
      <c r="O52" s="1215">
        <v>23051</v>
      </c>
      <c r="P52" s="1215">
        <v>0</v>
      </c>
      <c r="Q52" s="1215">
        <v>0</v>
      </c>
      <c r="R52" s="1215">
        <v>66840454</v>
      </c>
      <c r="S52" s="1215">
        <v>66863505</v>
      </c>
      <c r="T52" s="1215">
        <v>23051</v>
      </c>
      <c r="U52" s="1215">
        <v>0</v>
      </c>
      <c r="V52" s="1215">
        <v>0</v>
      </c>
      <c r="W52" s="1215">
        <v>505392856</v>
      </c>
      <c r="X52" s="1215">
        <v>505590397</v>
      </c>
      <c r="Y52" s="1307">
        <v>197541</v>
      </c>
      <c r="Z52" s="1215">
        <v>0</v>
      </c>
      <c r="AA52" s="1215">
        <v>0</v>
      </c>
      <c r="AB52" s="77">
        <v>47</v>
      </c>
    </row>
    <row r="53" spans="1:28" s="103" customFormat="1" ht="23.1" customHeight="1">
      <c r="A53" s="70">
        <v>49</v>
      </c>
      <c r="B53" s="62" t="s">
        <v>1105</v>
      </c>
      <c r="C53" s="1221">
        <v>946103064</v>
      </c>
      <c r="D53" s="1221">
        <v>946458336</v>
      </c>
      <c r="E53" s="1221">
        <v>76130</v>
      </c>
      <c r="F53" s="1220">
        <v>279142</v>
      </c>
      <c r="G53" s="1220">
        <v>0</v>
      </c>
      <c r="H53" s="1220">
        <v>946103064</v>
      </c>
      <c r="I53" s="1220">
        <v>946458336</v>
      </c>
      <c r="J53" s="1220">
        <v>76130</v>
      </c>
      <c r="K53" s="1220">
        <v>279142</v>
      </c>
      <c r="L53" s="1220">
        <v>0</v>
      </c>
      <c r="M53" s="1220">
        <v>16180348</v>
      </c>
      <c r="N53" s="1220">
        <v>16208735</v>
      </c>
      <c r="O53" s="1220">
        <v>28387</v>
      </c>
      <c r="P53" s="1220">
        <v>0</v>
      </c>
      <c r="Q53" s="1220">
        <v>0</v>
      </c>
      <c r="R53" s="1220">
        <v>16180348</v>
      </c>
      <c r="S53" s="1220">
        <v>16208735</v>
      </c>
      <c r="T53" s="1220">
        <v>28387</v>
      </c>
      <c r="U53" s="1220">
        <v>0</v>
      </c>
      <c r="V53" s="1220">
        <v>0</v>
      </c>
      <c r="W53" s="1220">
        <v>137136911</v>
      </c>
      <c r="X53" s="1220">
        <v>137136911</v>
      </c>
      <c r="Y53" s="1308">
        <v>0</v>
      </c>
      <c r="Z53" s="1220">
        <v>0</v>
      </c>
      <c r="AA53" s="1220">
        <v>0</v>
      </c>
      <c r="AB53" s="71">
        <v>49</v>
      </c>
    </row>
    <row r="54" spans="1:28" s="103" customFormat="1" ht="23.1" customHeight="1">
      <c r="A54" s="66">
        <v>50</v>
      </c>
      <c r="B54" s="65" t="s">
        <v>1106</v>
      </c>
      <c r="C54" s="1211">
        <v>1238934810</v>
      </c>
      <c r="D54" s="1211">
        <v>1244439387</v>
      </c>
      <c r="E54" s="1211">
        <v>5496975</v>
      </c>
      <c r="F54" s="1210">
        <v>7602</v>
      </c>
      <c r="G54" s="1210">
        <v>0</v>
      </c>
      <c r="H54" s="1210">
        <v>1238934810</v>
      </c>
      <c r="I54" s="1210">
        <v>1244439387</v>
      </c>
      <c r="J54" s="1210">
        <v>5496975</v>
      </c>
      <c r="K54" s="1210">
        <v>7602</v>
      </c>
      <c r="L54" s="1210">
        <v>0</v>
      </c>
      <c r="M54" s="1210">
        <v>23600557</v>
      </c>
      <c r="N54" s="1210">
        <v>23600557</v>
      </c>
      <c r="O54" s="1210">
        <v>0</v>
      </c>
      <c r="P54" s="1210">
        <v>0</v>
      </c>
      <c r="Q54" s="1210">
        <v>0</v>
      </c>
      <c r="R54" s="1210">
        <v>23600557</v>
      </c>
      <c r="S54" s="1210">
        <v>23600557</v>
      </c>
      <c r="T54" s="1210">
        <v>0</v>
      </c>
      <c r="U54" s="1210">
        <v>0</v>
      </c>
      <c r="V54" s="1210">
        <v>0</v>
      </c>
      <c r="W54" s="1210">
        <v>192380735</v>
      </c>
      <c r="X54" s="1210">
        <v>192380735</v>
      </c>
      <c r="Y54" s="1306">
        <v>0</v>
      </c>
      <c r="Z54" s="1210">
        <v>0</v>
      </c>
      <c r="AA54" s="1210">
        <v>0</v>
      </c>
      <c r="AB54" s="67">
        <v>50</v>
      </c>
    </row>
    <row r="55" spans="1:28" s="103" customFormat="1" ht="23.1" customHeight="1">
      <c r="A55" s="66">
        <v>51</v>
      </c>
      <c r="B55" s="65" t="s">
        <v>1107</v>
      </c>
      <c r="C55" s="1211">
        <v>2037579942</v>
      </c>
      <c r="D55" s="1211">
        <v>2048404909</v>
      </c>
      <c r="E55" s="1211">
        <v>10824967</v>
      </c>
      <c r="F55" s="1210">
        <v>0</v>
      </c>
      <c r="G55" s="1210">
        <v>0</v>
      </c>
      <c r="H55" s="1210">
        <v>2037579942</v>
      </c>
      <c r="I55" s="1210">
        <v>2048404909</v>
      </c>
      <c r="J55" s="1210">
        <v>10824967</v>
      </c>
      <c r="K55" s="1210">
        <v>0</v>
      </c>
      <c r="L55" s="1210">
        <v>0</v>
      </c>
      <c r="M55" s="1210">
        <v>26044436</v>
      </c>
      <c r="N55" s="1210">
        <v>26069181</v>
      </c>
      <c r="O55" s="1210">
        <v>24745</v>
      </c>
      <c r="P55" s="1210">
        <v>0</v>
      </c>
      <c r="Q55" s="1210">
        <v>0</v>
      </c>
      <c r="R55" s="1210">
        <v>26044436</v>
      </c>
      <c r="S55" s="1210">
        <v>26069181</v>
      </c>
      <c r="T55" s="1210">
        <v>24745</v>
      </c>
      <c r="U55" s="1210">
        <v>0</v>
      </c>
      <c r="V55" s="1210">
        <v>0</v>
      </c>
      <c r="W55" s="1210">
        <v>272309046</v>
      </c>
      <c r="X55" s="1210">
        <v>275427969</v>
      </c>
      <c r="Y55" s="1306">
        <v>3118923</v>
      </c>
      <c r="Z55" s="1210">
        <v>0</v>
      </c>
      <c r="AA55" s="1210">
        <v>0</v>
      </c>
      <c r="AB55" s="67">
        <v>51</v>
      </c>
    </row>
    <row r="56" spans="1:28" s="103" customFormat="1" ht="23.1" customHeight="1">
      <c r="A56" s="66">
        <v>52</v>
      </c>
      <c r="B56" s="65" t="s">
        <v>1108</v>
      </c>
      <c r="C56" s="1211">
        <v>857669919</v>
      </c>
      <c r="D56" s="1211">
        <v>859123209</v>
      </c>
      <c r="E56" s="1211">
        <v>1453290</v>
      </c>
      <c r="F56" s="1210">
        <v>0</v>
      </c>
      <c r="G56" s="1210">
        <v>0</v>
      </c>
      <c r="H56" s="1210">
        <v>857669919</v>
      </c>
      <c r="I56" s="1210">
        <v>859123209</v>
      </c>
      <c r="J56" s="1210">
        <v>1453290</v>
      </c>
      <c r="K56" s="1210">
        <v>0</v>
      </c>
      <c r="L56" s="1210">
        <v>0</v>
      </c>
      <c r="M56" s="1210">
        <v>10165505</v>
      </c>
      <c r="N56" s="1210">
        <v>10165505</v>
      </c>
      <c r="O56" s="1210">
        <v>0</v>
      </c>
      <c r="P56" s="1210">
        <v>0</v>
      </c>
      <c r="Q56" s="1210">
        <v>0</v>
      </c>
      <c r="R56" s="1210">
        <v>10165505</v>
      </c>
      <c r="S56" s="1210">
        <v>10165505</v>
      </c>
      <c r="T56" s="1210">
        <v>0</v>
      </c>
      <c r="U56" s="1210">
        <v>0</v>
      </c>
      <c r="V56" s="1210">
        <v>0</v>
      </c>
      <c r="W56" s="1210">
        <v>113734467</v>
      </c>
      <c r="X56" s="1210">
        <v>113940576</v>
      </c>
      <c r="Y56" s="1306">
        <v>206109</v>
      </c>
      <c r="Z56" s="1210">
        <v>0</v>
      </c>
      <c r="AA56" s="1210">
        <v>0</v>
      </c>
      <c r="AB56" s="67">
        <v>52</v>
      </c>
    </row>
    <row r="57" spans="1:28" s="103" customFormat="1" ht="23.1" customHeight="1" thickBot="1">
      <c r="A57" s="81">
        <v>54</v>
      </c>
      <c r="B57" s="82" t="s">
        <v>1109</v>
      </c>
      <c r="C57" s="1226">
        <v>1556496632</v>
      </c>
      <c r="D57" s="1226">
        <v>1563056524</v>
      </c>
      <c r="E57" s="1226">
        <v>6559892</v>
      </c>
      <c r="F57" s="1225">
        <v>0</v>
      </c>
      <c r="G57" s="1225">
        <v>0</v>
      </c>
      <c r="H57" s="1225">
        <v>1556496632</v>
      </c>
      <c r="I57" s="1225">
        <v>1563056524</v>
      </c>
      <c r="J57" s="1225">
        <v>6559892</v>
      </c>
      <c r="K57" s="1225">
        <v>0</v>
      </c>
      <c r="L57" s="1225">
        <v>0</v>
      </c>
      <c r="M57" s="1225">
        <v>18832546</v>
      </c>
      <c r="N57" s="1225">
        <v>18832546</v>
      </c>
      <c r="O57" s="1225">
        <v>0</v>
      </c>
      <c r="P57" s="1225">
        <v>0</v>
      </c>
      <c r="Q57" s="1225">
        <v>0</v>
      </c>
      <c r="R57" s="1225">
        <v>18832546</v>
      </c>
      <c r="S57" s="1225">
        <v>18832546</v>
      </c>
      <c r="T57" s="1225">
        <v>0</v>
      </c>
      <c r="U57" s="1225">
        <v>0</v>
      </c>
      <c r="V57" s="1225">
        <v>0</v>
      </c>
      <c r="W57" s="1225">
        <v>239898947</v>
      </c>
      <c r="X57" s="1225">
        <v>239930546</v>
      </c>
      <c r="Y57" s="1309">
        <v>31599</v>
      </c>
      <c r="Z57" s="1225">
        <v>0</v>
      </c>
      <c r="AA57" s="1225">
        <v>0</v>
      </c>
      <c r="AB57" s="83">
        <v>54</v>
      </c>
    </row>
    <row r="58" spans="1:28" s="103" customFormat="1" ht="23.1" customHeight="1">
      <c r="A58" s="66">
        <v>55</v>
      </c>
      <c r="B58" s="65" t="s">
        <v>1110</v>
      </c>
      <c r="C58" s="1211">
        <v>1408871598</v>
      </c>
      <c r="D58" s="1211">
        <v>1413749975</v>
      </c>
      <c r="E58" s="1211">
        <v>4878377</v>
      </c>
      <c r="F58" s="1210">
        <v>0</v>
      </c>
      <c r="G58" s="1210">
        <v>0</v>
      </c>
      <c r="H58" s="1210">
        <v>1408871598</v>
      </c>
      <c r="I58" s="1210">
        <v>1413749975</v>
      </c>
      <c r="J58" s="1210">
        <v>4878377</v>
      </c>
      <c r="K58" s="1210">
        <v>0</v>
      </c>
      <c r="L58" s="1210">
        <v>0</v>
      </c>
      <c r="M58" s="1210">
        <v>17702621</v>
      </c>
      <c r="N58" s="1210">
        <v>17779075</v>
      </c>
      <c r="O58" s="1210">
        <v>76454</v>
      </c>
      <c r="P58" s="1210">
        <v>0</v>
      </c>
      <c r="Q58" s="1210">
        <v>0</v>
      </c>
      <c r="R58" s="1210">
        <v>17702621</v>
      </c>
      <c r="S58" s="1210">
        <v>17779075</v>
      </c>
      <c r="T58" s="1210">
        <v>76454</v>
      </c>
      <c r="U58" s="1210">
        <v>0</v>
      </c>
      <c r="V58" s="1210">
        <v>0</v>
      </c>
      <c r="W58" s="1210">
        <v>222061818</v>
      </c>
      <c r="X58" s="1210">
        <v>222273866</v>
      </c>
      <c r="Y58" s="1306">
        <v>212048</v>
      </c>
      <c r="Z58" s="1210">
        <v>0</v>
      </c>
      <c r="AA58" s="1210">
        <v>0</v>
      </c>
      <c r="AB58" s="67">
        <v>55</v>
      </c>
    </row>
    <row r="59" spans="1:28" s="103" customFormat="1" ht="23.1" customHeight="1">
      <c r="A59" s="66">
        <v>56</v>
      </c>
      <c r="B59" s="65" t="s">
        <v>1111</v>
      </c>
      <c r="C59" s="1211">
        <v>1209507796</v>
      </c>
      <c r="D59" s="1211">
        <v>1209663097</v>
      </c>
      <c r="E59" s="1211">
        <v>134021</v>
      </c>
      <c r="F59" s="1210">
        <v>21280</v>
      </c>
      <c r="G59" s="1210">
        <v>0</v>
      </c>
      <c r="H59" s="1210">
        <v>1209507796</v>
      </c>
      <c r="I59" s="1210">
        <v>1209663097</v>
      </c>
      <c r="J59" s="1210">
        <v>134021</v>
      </c>
      <c r="K59" s="1210">
        <v>21280</v>
      </c>
      <c r="L59" s="1210">
        <v>0</v>
      </c>
      <c r="M59" s="1210">
        <v>17787862</v>
      </c>
      <c r="N59" s="1210">
        <v>17843444</v>
      </c>
      <c r="O59" s="1210">
        <v>55582</v>
      </c>
      <c r="P59" s="1210">
        <v>0</v>
      </c>
      <c r="Q59" s="1210">
        <v>0</v>
      </c>
      <c r="R59" s="1210">
        <v>17787862</v>
      </c>
      <c r="S59" s="1210">
        <v>17843444</v>
      </c>
      <c r="T59" s="1210">
        <v>55582</v>
      </c>
      <c r="U59" s="1210">
        <v>0</v>
      </c>
      <c r="V59" s="1210">
        <v>0</v>
      </c>
      <c r="W59" s="1210">
        <v>162624213</v>
      </c>
      <c r="X59" s="1210">
        <v>162624213</v>
      </c>
      <c r="Y59" s="1306">
        <v>0</v>
      </c>
      <c r="Z59" s="1210">
        <v>0</v>
      </c>
      <c r="AA59" s="1210">
        <v>0</v>
      </c>
      <c r="AB59" s="67">
        <v>56</v>
      </c>
    </row>
    <row r="60" spans="1:28" s="103" customFormat="1" ht="23.1" customHeight="1">
      <c r="A60" s="66">
        <v>57</v>
      </c>
      <c r="B60" s="65" t="s">
        <v>1112</v>
      </c>
      <c r="C60" s="1211">
        <v>525370851</v>
      </c>
      <c r="D60" s="1211">
        <v>525371362</v>
      </c>
      <c r="E60" s="1211">
        <v>511</v>
      </c>
      <c r="F60" s="1210">
        <v>0</v>
      </c>
      <c r="G60" s="1210">
        <v>0</v>
      </c>
      <c r="H60" s="1210">
        <v>525370851</v>
      </c>
      <c r="I60" s="1210">
        <v>525371362</v>
      </c>
      <c r="J60" s="1210">
        <v>511</v>
      </c>
      <c r="K60" s="1210">
        <v>0</v>
      </c>
      <c r="L60" s="1210">
        <v>0</v>
      </c>
      <c r="M60" s="1210">
        <v>4777262</v>
      </c>
      <c r="N60" s="1210">
        <v>4777262</v>
      </c>
      <c r="O60" s="1210">
        <v>0</v>
      </c>
      <c r="P60" s="1210">
        <v>0</v>
      </c>
      <c r="Q60" s="1210">
        <v>0</v>
      </c>
      <c r="R60" s="1210">
        <v>4777262</v>
      </c>
      <c r="S60" s="1210">
        <v>4777262</v>
      </c>
      <c r="T60" s="1210">
        <v>0</v>
      </c>
      <c r="U60" s="1210">
        <v>0</v>
      </c>
      <c r="V60" s="1210">
        <v>0</v>
      </c>
      <c r="W60" s="1210">
        <v>72140793</v>
      </c>
      <c r="X60" s="1210">
        <v>72140793</v>
      </c>
      <c r="Y60" s="1306">
        <v>0</v>
      </c>
      <c r="Z60" s="1210">
        <v>0</v>
      </c>
      <c r="AA60" s="1210">
        <v>0</v>
      </c>
      <c r="AB60" s="67">
        <v>57</v>
      </c>
    </row>
    <row r="61" spans="1:28" s="103" customFormat="1" ht="23.1" customHeight="1">
      <c r="A61" s="66">
        <v>58</v>
      </c>
      <c r="B61" s="65" t="s">
        <v>1113</v>
      </c>
      <c r="C61" s="1211">
        <v>749191463</v>
      </c>
      <c r="D61" s="1211">
        <v>749318954</v>
      </c>
      <c r="E61" s="1211">
        <v>115941</v>
      </c>
      <c r="F61" s="1210">
        <v>11550</v>
      </c>
      <c r="G61" s="1210">
        <v>0</v>
      </c>
      <c r="H61" s="1210">
        <v>749191463</v>
      </c>
      <c r="I61" s="1210">
        <v>749318954</v>
      </c>
      <c r="J61" s="1210">
        <v>115941</v>
      </c>
      <c r="K61" s="1210">
        <v>11550</v>
      </c>
      <c r="L61" s="1210">
        <v>0</v>
      </c>
      <c r="M61" s="1210">
        <v>5260716</v>
      </c>
      <c r="N61" s="1210">
        <v>5260716</v>
      </c>
      <c r="O61" s="1210">
        <v>0</v>
      </c>
      <c r="P61" s="1210">
        <v>0</v>
      </c>
      <c r="Q61" s="1210">
        <v>0</v>
      </c>
      <c r="R61" s="1210">
        <v>5260716</v>
      </c>
      <c r="S61" s="1210">
        <v>5260716</v>
      </c>
      <c r="T61" s="1210">
        <v>0</v>
      </c>
      <c r="U61" s="1210">
        <v>0</v>
      </c>
      <c r="V61" s="1210">
        <v>0</v>
      </c>
      <c r="W61" s="1210">
        <v>129711733</v>
      </c>
      <c r="X61" s="1210">
        <v>129711733</v>
      </c>
      <c r="Y61" s="1306">
        <v>0</v>
      </c>
      <c r="Z61" s="1210">
        <v>0</v>
      </c>
      <c r="AA61" s="1210">
        <v>0</v>
      </c>
      <c r="AB61" s="67">
        <v>58</v>
      </c>
    </row>
    <row r="62" spans="1:28" s="103" customFormat="1" ht="23.1" customHeight="1">
      <c r="A62" s="66">
        <v>59</v>
      </c>
      <c r="B62" s="76" t="s">
        <v>1114</v>
      </c>
      <c r="C62" s="1216">
        <v>518859312</v>
      </c>
      <c r="D62" s="1216">
        <v>518859312</v>
      </c>
      <c r="E62" s="1216">
        <v>0</v>
      </c>
      <c r="F62" s="1215">
        <v>0</v>
      </c>
      <c r="G62" s="1215">
        <v>0</v>
      </c>
      <c r="H62" s="1215">
        <v>518859312</v>
      </c>
      <c r="I62" s="1215">
        <v>518859312</v>
      </c>
      <c r="J62" s="1215">
        <v>0</v>
      </c>
      <c r="K62" s="1215">
        <v>0</v>
      </c>
      <c r="L62" s="1215">
        <v>0</v>
      </c>
      <c r="M62" s="1215">
        <v>4206153</v>
      </c>
      <c r="N62" s="1215">
        <v>4206153</v>
      </c>
      <c r="O62" s="1215">
        <v>0</v>
      </c>
      <c r="P62" s="1215">
        <v>0</v>
      </c>
      <c r="Q62" s="1215">
        <v>0</v>
      </c>
      <c r="R62" s="1215">
        <v>4206153</v>
      </c>
      <c r="S62" s="1215">
        <v>4206153</v>
      </c>
      <c r="T62" s="1215">
        <v>0</v>
      </c>
      <c r="U62" s="1215">
        <v>0</v>
      </c>
      <c r="V62" s="1215">
        <v>0</v>
      </c>
      <c r="W62" s="1215">
        <v>83845476</v>
      </c>
      <c r="X62" s="1215">
        <v>83845476</v>
      </c>
      <c r="Y62" s="1307">
        <v>0</v>
      </c>
      <c r="Z62" s="1215">
        <v>0</v>
      </c>
      <c r="AA62" s="1215">
        <v>0</v>
      </c>
      <c r="AB62" s="67">
        <v>59</v>
      </c>
    </row>
    <row r="63" spans="1:28" s="103" customFormat="1" ht="23.1" customHeight="1">
      <c r="A63" s="70">
        <v>61</v>
      </c>
      <c r="B63" s="65" t="s">
        <v>1115</v>
      </c>
      <c r="C63" s="1221">
        <v>846656755</v>
      </c>
      <c r="D63" s="1221">
        <v>853102870</v>
      </c>
      <c r="E63" s="1221">
        <v>6446115</v>
      </c>
      <c r="F63" s="1220">
        <v>0</v>
      </c>
      <c r="G63" s="1220">
        <v>0</v>
      </c>
      <c r="H63" s="1220">
        <v>846656755</v>
      </c>
      <c r="I63" s="1220">
        <v>853102870</v>
      </c>
      <c r="J63" s="1220">
        <v>6446115</v>
      </c>
      <c r="K63" s="1220">
        <v>0</v>
      </c>
      <c r="L63" s="1220">
        <v>0</v>
      </c>
      <c r="M63" s="1220">
        <v>5030198</v>
      </c>
      <c r="N63" s="1220">
        <v>5030198</v>
      </c>
      <c r="O63" s="1220">
        <v>0</v>
      </c>
      <c r="P63" s="1220">
        <v>0</v>
      </c>
      <c r="Q63" s="1220">
        <v>0</v>
      </c>
      <c r="R63" s="1220">
        <v>5030198</v>
      </c>
      <c r="S63" s="1220">
        <v>5030198</v>
      </c>
      <c r="T63" s="1220">
        <v>0</v>
      </c>
      <c r="U63" s="1220">
        <v>0</v>
      </c>
      <c r="V63" s="1220">
        <v>0</v>
      </c>
      <c r="W63" s="1220">
        <v>136059386</v>
      </c>
      <c r="X63" s="1220">
        <v>136059386</v>
      </c>
      <c r="Y63" s="1308">
        <v>0</v>
      </c>
      <c r="Z63" s="1220">
        <v>0</v>
      </c>
      <c r="AA63" s="1220">
        <v>0</v>
      </c>
      <c r="AB63" s="71">
        <v>61</v>
      </c>
    </row>
    <row r="64" spans="1:28" s="103" customFormat="1" ht="23.1" customHeight="1">
      <c r="A64" s="66">
        <v>65</v>
      </c>
      <c r="B64" s="65" t="s">
        <v>1116</v>
      </c>
      <c r="C64" s="1211">
        <v>243680317</v>
      </c>
      <c r="D64" s="1211">
        <v>243680317</v>
      </c>
      <c r="E64" s="1211">
        <v>0</v>
      </c>
      <c r="F64" s="1210">
        <v>0</v>
      </c>
      <c r="G64" s="1210">
        <v>0</v>
      </c>
      <c r="H64" s="1210">
        <v>243680317</v>
      </c>
      <c r="I64" s="1210">
        <v>243680317</v>
      </c>
      <c r="J64" s="1210">
        <v>0</v>
      </c>
      <c r="K64" s="1210">
        <v>0</v>
      </c>
      <c r="L64" s="1210">
        <v>0</v>
      </c>
      <c r="M64" s="1210">
        <v>2785742</v>
      </c>
      <c r="N64" s="1210">
        <v>2785742</v>
      </c>
      <c r="O64" s="1210">
        <v>0</v>
      </c>
      <c r="P64" s="1210">
        <v>0</v>
      </c>
      <c r="Q64" s="1210">
        <v>0</v>
      </c>
      <c r="R64" s="1210">
        <v>2785742</v>
      </c>
      <c r="S64" s="1210">
        <v>2785742</v>
      </c>
      <c r="T64" s="1210">
        <v>0</v>
      </c>
      <c r="U64" s="1210">
        <v>0</v>
      </c>
      <c r="V64" s="1210">
        <v>0</v>
      </c>
      <c r="W64" s="1210">
        <v>37647270</v>
      </c>
      <c r="X64" s="1210">
        <v>37647270</v>
      </c>
      <c r="Y64" s="1306">
        <v>0</v>
      </c>
      <c r="Z64" s="1210">
        <v>0</v>
      </c>
      <c r="AA64" s="1210">
        <v>0</v>
      </c>
      <c r="AB64" s="67">
        <v>65</v>
      </c>
    </row>
    <row r="65" spans="1:28" s="103" customFormat="1" ht="23.1" customHeight="1">
      <c r="A65" s="66">
        <v>66</v>
      </c>
      <c r="B65" s="65" t="s">
        <v>1117</v>
      </c>
      <c r="C65" s="1211">
        <v>755049943</v>
      </c>
      <c r="D65" s="1211">
        <v>755582668</v>
      </c>
      <c r="E65" s="1211">
        <v>532725</v>
      </c>
      <c r="F65" s="1210">
        <v>0</v>
      </c>
      <c r="G65" s="1210">
        <v>0</v>
      </c>
      <c r="H65" s="1210">
        <v>755049943</v>
      </c>
      <c r="I65" s="1210">
        <v>755582668</v>
      </c>
      <c r="J65" s="1210">
        <v>532725</v>
      </c>
      <c r="K65" s="1210">
        <v>0</v>
      </c>
      <c r="L65" s="1210">
        <v>0</v>
      </c>
      <c r="M65" s="1210">
        <v>8922592</v>
      </c>
      <c r="N65" s="1210">
        <v>8980202</v>
      </c>
      <c r="O65" s="1210">
        <v>57610</v>
      </c>
      <c r="P65" s="1210">
        <v>0</v>
      </c>
      <c r="Q65" s="1210">
        <v>0</v>
      </c>
      <c r="R65" s="1210">
        <v>8922592</v>
      </c>
      <c r="S65" s="1210">
        <v>8980202</v>
      </c>
      <c r="T65" s="1210">
        <v>57610</v>
      </c>
      <c r="U65" s="1210">
        <v>0</v>
      </c>
      <c r="V65" s="1210">
        <v>0</v>
      </c>
      <c r="W65" s="1210">
        <v>105910552</v>
      </c>
      <c r="X65" s="1210">
        <v>105910552</v>
      </c>
      <c r="Y65" s="1306">
        <v>0</v>
      </c>
      <c r="Z65" s="1210">
        <v>0</v>
      </c>
      <c r="AA65" s="1210">
        <v>0</v>
      </c>
      <c r="AB65" s="67">
        <v>66</v>
      </c>
    </row>
    <row r="66" spans="1:28" s="103" customFormat="1" ht="23.1" customHeight="1">
      <c r="A66" s="66">
        <v>68</v>
      </c>
      <c r="B66" s="65" t="s">
        <v>1118</v>
      </c>
      <c r="C66" s="1211">
        <v>956961766</v>
      </c>
      <c r="D66" s="1211">
        <v>957570689</v>
      </c>
      <c r="E66" s="1211">
        <v>608923</v>
      </c>
      <c r="F66" s="1210">
        <v>0</v>
      </c>
      <c r="G66" s="1210">
        <v>0</v>
      </c>
      <c r="H66" s="1210">
        <v>956961766</v>
      </c>
      <c r="I66" s="1210">
        <v>957570689</v>
      </c>
      <c r="J66" s="1210">
        <v>608923</v>
      </c>
      <c r="K66" s="1210">
        <v>0</v>
      </c>
      <c r="L66" s="1210">
        <v>0</v>
      </c>
      <c r="M66" s="1210">
        <v>12250859</v>
      </c>
      <c r="N66" s="1210">
        <v>12319130</v>
      </c>
      <c r="O66" s="1210">
        <v>68271</v>
      </c>
      <c r="P66" s="1210">
        <v>0</v>
      </c>
      <c r="Q66" s="1210">
        <v>0</v>
      </c>
      <c r="R66" s="1210">
        <v>12250859</v>
      </c>
      <c r="S66" s="1210">
        <v>12319130</v>
      </c>
      <c r="T66" s="1210">
        <v>68271</v>
      </c>
      <c r="U66" s="1210">
        <v>0</v>
      </c>
      <c r="V66" s="1210">
        <v>0</v>
      </c>
      <c r="W66" s="1210">
        <v>153897375</v>
      </c>
      <c r="X66" s="1210">
        <v>153995710</v>
      </c>
      <c r="Y66" s="1306">
        <v>98335</v>
      </c>
      <c r="Z66" s="1210">
        <v>0</v>
      </c>
      <c r="AA66" s="1210">
        <v>0</v>
      </c>
      <c r="AB66" s="67">
        <v>68</v>
      </c>
    </row>
    <row r="67" spans="1:28" s="103" customFormat="1" ht="23.1" customHeight="1">
      <c r="A67" s="75">
        <v>70</v>
      </c>
      <c r="B67" s="76" t="s">
        <v>1119</v>
      </c>
      <c r="C67" s="1216">
        <v>1906165351</v>
      </c>
      <c r="D67" s="1216">
        <v>1909007713</v>
      </c>
      <c r="E67" s="1216">
        <v>2842362</v>
      </c>
      <c r="F67" s="1215">
        <v>0</v>
      </c>
      <c r="G67" s="1215">
        <v>0</v>
      </c>
      <c r="H67" s="1215">
        <v>1906165351</v>
      </c>
      <c r="I67" s="1215">
        <v>1909007713</v>
      </c>
      <c r="J67" s="1215">
        <v>2842362</v>
      </c>
      <c r="K67" s="1215">
        <v>0</v>
      </c>
      <c r="L67" s="1215">
        <v>0</v>
      </c>
      <c r="M67" s="1215">
        <v>26218479</v>
      </c>
      <c r="N67" s="1215">
        <v>26227134</v>
      </c>
      <c r="O67" s="1215">
        <v>8655</v>
      </c>
      <c r="P67" s="1215">
        <v>0</v>
      </c>
      <c r="Q67" s="1215">
        <v>0</v>
      </c>
      <c r="R67" s="1215">
        <v>26218479</v>
      </c>
      <c r="S67" s="1215">
        <v>26227134</v>
      </c>
      <c r="T67" s="1215">
        <v>8655</v>
      </c>
      <c r="U67" s="1215">
        <v>0</v>
      </c>
      <c r="V67" s="1215">
        <v>0</v>
      </c>
      <c r="W67" s="1215">
        <v>271597187</v>
      </c>
      <c r="X67" s="1215">
        <v>271695696</v>
      </c>
      <c r="Y67" s="1307">
        <v>98509</v>
      </c>
      <c r="Z67" s="1215">
        <v>0</v>
      </c>
      <c r="AA67" s="1215">
        <v>0</v>
      </c>
      <c r="AB67" s="77">
        <v>70</v>
      </c>
    </row>
    <row r="68" spans="1:28" s="125" customFormat="1" ht="23.1" customHeight="1">
      <c r="A68" s="78">
        <v>78</v>
      </c>
      <c r="B68" s="65" t="s">
        <v>1120</v>
      </c>
      <c r="C68" s="1221">
        <v>2498215762</v>
      </c>
      <c r="D68" s="1221">
        <v>2498866388</v>
      </c>
      <c r="E68" s="1221">
        <v>650626</v>
      </c>
      <c r="F68" s="1220">
        <v>0</v>
      </c>
      <c r="G68" s="1220">
        <v>0</v>
      </c>
      <c r="H68" s="1220">
        <v>2498215762</v>
      </c>
      <c r="I68" s="1220">
        <v>2498866388</v>
      </c>
      <c r="J68" s="1220">
        <v>650626</v>
      </c>
      <c r="K68" s="1220">
        <v>0</v>
      </c>
      <c r="L68" s="1220">
        <v>0</v>
      </c>
      <c r="M68" s="1220">
        <v>28389789</v>
      </c>
      <c r="N68" s="1220">
        <v>28409074</v>
      </c>
      <c r="O68" s="1220">
        <v>19285</v>
      </c>
      <c r="P68" s="1220">
        <v>0</v>
      </c>
      <c r="Q68" s="1220">
        <v>0</v>
      </c>
      <c r="R68" s="1220">
        <v>28389789</v>
      </c>
      <c r="S68" s="1220">
        <v>28409074</v>
      </c>
      <c r="T68" s="1220">
        <v>19285</v>
      </c>
      <c r="U68" s="1220">
        <v>0</v>
      </c>
      <c r="V68" s="1220">
        <v>0</v>
      </c>
      <c r="W68" s="1220">
        <v>365559485</v>
      </c>
      <c r="X68" s="1220">
        <v>365560159</v>
      </c>
      <c r="Y68" s="1308">
        <v>674</v>
      </c>
      <c r="Z68" s="1220">
        <v>0</v>
      </c>
      <c r="AA68" s="1220">
        <v>0</v>
      </c>
      <c r="AB68" s="79">
        <v>78</v>
      </c>
    </row>
    <row r="69" spans="1:28" s="125" customFormat="1" ht="23.1" customHeight="1">
      <c r="A69" s="66">
        <v>84</v>
      </c>
      <c r="B69" s="65" t="s">
        <v>1121</v>
      </c>
      <c r="C69" s="1211">
        <v>2352494582</v>
      </c>
      <c r="D69" s="1211">
        <v>2352721632</v>
      </c>
      <c r="E69" s="1211">
        <v>227050</v>
      </c>
      <c r="F69" s="1210">
        <v>0</v>
      </c>
      <c r="G69" s="1210">
        <v>0</v>
      </c>
      <c r="H69" s="1210">
        <v>2352494582</v>
      </c>
      <c r="I69" s="1210">
        <v>2352721632</v>
      </c>
      <c r="J69" s="1210">
        <v>227050</v>
      </c>
      <c r="K69" s="1210">
        <v>0</v>
      </c>
      <c r="L69" s="1210">
        <v>0</v>
      </c>
      <c r="M69" s="1210">
        <v>28307510</v>
      </c>
      <c r="N69" s="1210">
        <v>28330673</v>
      </c>
      <c r="O69" s="1210">
        <v>23163</v>
      </c>
      <c r="P69" s="1210">
        <v>0</v>
      </c>
      <c r="Q69" s="1210">
        <v>0</v>
      </c>
      <c r="R69" s="1210">
        <v>28307510</v>
      </c>
      <c r="S69" s="1210">
        <v>28330673</v>
      </c>
      <c r="T69" s="1210">
        <v>23163</v>
      </c>
      <c r="U69" s="1210">
        <v>0</v>
      </c>
      <c r="V69" s="1210">
        <v>0</v>
      </c>
      <c r="W69" s="1210">
        <v>322230643</v>
      </c>
      <c r="X69" s="1210">
        <v>322230643</v>
      </c>
      <c r="Y69" s="1306">
        <v>0</v>
      </c>
      <c r="Z69" s="1210">
        <v>0</v>
      </c>
      <c r="AA69" s="1210">
        <v>0</v>
      </c>
      <c r="AB69" s="67">
        <v>84</v>
      </c>
    </row>
    <row r="70" spans="1:28" s="125" customFormat="1" ht="23.1" customHeight="1">
      <c r="A70" s="66">
        <v>85</v>
      </c>
      <c r="B70" s="65" t="s">
        <v>1122</v>
      </c>
      <c r="C70" s="1211">
        <v>2963443088</v>
      </c>
      <c r="D70" s="1211">
        <v>2966315544</v>
      </c>
      <c r="E70" s="1211">
        <v>2766614</v>
      </c>
      <c r="F70" s="1210">
        <v>105842</v>
      </c>
      <c r="G70" s="1210">
        <v>0</v>
      </c>
      <c r="H70" s="1210">
        <v>2963443088</v>
      </c>
      <c r="I70" s="1210">
        <v>2966315544</v>
      </c>
      <c r="J70" s="1210">
        <v>2766614</v>
      </c>
      <c r="K70" s="1210">
        <v>105842</v>
      </c>
      <c r="L70" s="1210">
        <v>0</v>
      </c>
      <c r="M70" s="1210">
        <v>25231488</v>
      </c>
      <c r="N70" s="1210">
        <v>25290194</v>
      </c>
      <c r="O70" s="1210">
        <v>58706</v>
      </c>
      <c r="P70" s="1210">
        <v>0</v>
      </c>
      <c r="Q70" s="1210">
        <v>0</v>
      </c>
      <c r="R70" s="1210">
        <v>25231488</v>
      </c>
      <c r="S70" s="1210">
        <v>25290194</v>
      </c>
      <c r="T70" s="1210">
        <v>58706</v>
      </c>
      <c r="U70" s="1210">
        <v>0</v>
      </c>
      <c r="V70" s="1210">
        <v>0</v>
      </c>
      <c r="W70" s="1210">
        <v>388174349</v>
      </c>
      <c r="X70" s="1210">
        <v>388422537</v>
      </c>
      <c r="Y70" s="1306">
        <v>248188</v>
      </c>
      <c r="Z70" s="1210">
        <v>0</v>
      </c>
      <c r="AA70" s="1210">
        <v>0</v>
      </c>
      <c r="AB70" s="67">
        <v>85</v>
      </c>
    </row>
    <row r="71" spans="1:28" s="125" customFormat="1" ht="23.1" customHeight="1">
      <c r="A71" s="66">
        <v>89</v>
      </c>
      <c r="B71" s="65" t="s">
        <v>1123</v>
      </c>
      <c r="C71" s="1211">
        <v>3958048913</v>
      </c>
      <c r="D71" s="1211">
        <v>3962776633</v>
      </c>
      <c r="E71" s="1211">
        <v>4727720</v>
      </c>
      <c r="F71" s="1210">
        <v>0</v>
      </c>
      <c r="G71" s="1210">
        <v>0</v>
      </c>
      <c r="H71" s="1210">
        <v>3958048913</v>
      </c>
      <c r="I71" s="1210">
        <v>3962776633</v>
      </c>
      <c r="J71" s="1210">
        <v>4727720</v>
      </c>
      <c r="K71" s="1210">
        <v>0</v>
      </c>
      <c r="L71" s="1210">
        <v>0</v>
      </c>
      <c r="M71" s="1210">
        <v>39417911</v>
      </c>
      <c r="N71" s="1210">
        <v>39417911</v>
      </c>
      <c r="O71" s="1210">
        <v>0</v>
      </c>
      <c r="P71" s="1210">
        <v>0</v>
      </c>
      <c r="Q71" s="1210">
        <v>0</v>
      </c>
      <c r="R71" s="1210">
        <v>39417911</v>
      </c>
      <c r="S71" s="1210">
        <v>39417911</v>
      </c>
      <c r="T71" s="1210">
        <v>0</v>
      </c>
      <c r="U71" s="1210">
        <v>0</v>
      </c>
      <c r="V71" s="1210">
        <v>0</v>
      </c>
      <c r="W71" s="1210">
        <v>540021312</v>
      </c>
      <c r="X71" s="1210">
        <v>540021312</v>
      </c>
      <c r="Y71" s="1306">
        <v>0</v>
      </c>
      <c r="Z71" s="1210">
        <v>0</v>
      </c>
      <c r="AA71" s="1210">
        <v>0</v>
      </c>
      <c r="AB71" s="67">
        <v>89</v>
      </c>
    </row>
    <row r="72" spans="1:28" s="125" customFormat="1" ht="23.1" customHeight="1">
      <c r="A72" s="75">
        <v>90</v>
      </c>
      <c r="B72" s="76" t="s">
        <v>1124</v>
      </c>
      <c r="C72" s="1216">
        <v>3200900113</v>
      </c>
      <c r="D72" s="1216">
        <v>3210776808</v>
      </c>
      <c r="E72" s="1216">
        <v>9712929</v>
      </c>
      <c r="F72" s="1215">
        <v>163766</v>
      </c>
      <c r="G72" s="1215">
        <v>0</v>
      </c>
      <c r="H72" s="1215">
        <v>3200900113</v>
      </c>
      <c r="I72" s="1215">
        <v>3210776808</v>
      </c>
      <c r="J72" s="1215">
        <v>9712929</v>
      </c>
      <c r="K72" s="1215">
        <v>163766</v>
      </c>
      <c r="L72" s="1215">
        <v>0</v>
      </c>
      <c r="M72" s="1215">
        <v>39308326</v>
      </c>
      <c r="N72" s="1215">
        <v>39416668</v>
      </c>
      <c r="O72" s="1215">
        <v>108342</v>
      </c>
      <c r="P72" s="1215">
        <v>0</v>
      </c>
      <c r="Q72" s="1215">
        <v>0</v>
      </c>
      <c r="R72" s="1215">
        <v>39308326</v>
      </c>
      <c r="S72" s="1215">
        <v>39416668</v>
      </c>
      <c r="T72" s="1215">
        <v>108342</v>
      </c>
      <c r="U72" s="1215">
        <v>0</v>
      </c>
      <c r="V72" s="1215">
        <v>0</v>
      </c>
      <c r="W72" s="1215">
        <v>451438232</v>
      </c>
      <c r="X72" s="1215">
        <v>452330818</v>
      </c>
      <c r="Y72" s="1307">
        <v>892586</v>
      </c>
      <c r="Z72" s="1215">
        <v>0</v>
      </c>
      <c r="AA72" s="1215">
        <v>0</v>
      </c>
      <c r="AB72" s="77">
        <v>90</v>
      </c>
    </row>
    <row r="73" spans="1:28" ht="23.1" customHeight="1">
      <c r="A73" s="64">
        <v>91</v>
      </c>
      <c r="B73" s="97" t="s">
        <v>1125</v>
      </c>
      <c r="C73" s="1201">
        <v>2030331029</v>
      </c>
      <c r="D73" s="1201">
        <v>2037602629</v>
      </c>
      <c r="E73" s="1201">
        <v>7271600</v>
      </c>
      <c r="F73" s="1200">
        <v>0</v>
      </c>
      <c r="G73" s="1200">
        <v>0</v>
      </c>
      <c r="H73" s="1200">
        <v>2030331029</v>
      </c>
      <c r="I73" s="1200">
        <v>2037602629</v>
      </c>
      <c r="J73" s="1200">
        <v>7271600</v>
      </c>
      <c r="K73" s="1200">
        <v>0</v>
      </c>
      <c r="L73" s="1200">
        <v>0</v>
      </c>
      <c r="M73" s="1200">
        <v>27075313</v>
      </c>
      <c r="N73" s="1200">
        <v>27154927</v>
      </c>
      <c r="O73" s="1200">
        <v>79614</v>
      </c>
      <c r="P73" s="1200">
        <v>0</v>
      </c>
      <c r="Q73" s="1200">
        <v>0</v>
      </c>
      <c r="R73" s="1200">
        <v>27075313</v>
      </c>
      <c r="S73" s="1200">
        <v>27154927</v>
      </c>
      <c r="T73" s="1200">
        <v>79614</v>
      </c>
      <c r="U73" s="1200">
        <v>0</v>
      </c>
      <c r="V73" s="1200">
        <v>0</v>
      </c>
      <c r="W73" s="1200">
        <v>282701677</v>
      </c>
      <c r="X73" s="1200">
        <v>284531357</v>
      </c>
      <c r="Y73" s="1304">
        <v>1829680</v>
      </c>
      <c r="Z73" s="1200">
        <v>0</v>
      </c>
      <c r="AA73" s="1200">
        <v>0</v>
      </c>
      <c r="AB73" s="59">
        <v>91</v>
      </c>
    </row>
    <row r="74" spans="1:28" ht="23.1" customHeight="1">
      <c r="A74" s="64">
        <v>92</v>
      </c>
      <c r="B74" s="97" t="s">
        <v>1126</v>
      </c>
      <c r="C74" s="1201">
        <v>4035136244</v>
      </c>
      <c r="D74" s="1201">
        <v>4044437197</v>
      </c>
      <c r="E74" s="1201">
        <v>9300953</v>
      </c>
      <c r="F74" s="1200">
        <v>0</v>
      </c>
      <c r="G74" s="1200">
        <v>0</v>
      </c>
      <c r="H74" s="1200">
        <v>4035136244</v>
      </c>
      <c r="I74" s="1200">
        <v>4044437197</v>
      </c>
      <c r="J74" s="1200">
        <v>9300953</v>
      </c>
      <c r="K74" s="1200">
        <v>0</v>
      </c>
      <c r="L74" s="1200">
        <v>0</v>
      </c>
      <c r="M74" s="1200">
        <v>76975578</v>
      </c>
      <c r="N74" s="1200">
        <v>77286647</v>
      </c>
      <c r="O74" s="1200">
        <v>311069</v>
      </c>
      <c r="P74" s="1200">
        <v>0</v>
      </c>
      <c r="Q74" s="1200">
        <v>0</v>
      </c>
      <c r="R74" s="1200">
        <v>76975578</v>
      </c>
      <c r="S74" s="1200">
        <v>77286647</v>
      </c>
      <c r="T74" s="1200">
        <v>311069</v>
      </c>
      <c r="U74" s="1200">
        <v>0</v>
      </c>
      <c r="V74" s="1200">
        <v>0</v>
      </c>
      <c r="W74" s="1200">
        <v>525787559</v>
      </c>
      <c r="X74" s="1200">
        <v>526553158</v>
      </c>
      <c r="Y74" s="1304">
        <v>765599</v>
      </c>
      <c r="Z74" s="1200">
        <v>0</v>
      </c>
      <c r="AA74" s="1200">
        <v>0</v>
      </c>
      <c r="AB74" s="59">
        <v>92</v>
      </c>
    </row>
    <row r="75" spans="1:28" ht="23.1" customHeight="1">
      <c r="A75" s="64">
        <v>94</v>
      </c>
      <c r="B75" s="97" t="s">
        <v>1127</v>
      </c>
      <c r="C75" s="1201">
        <v>63702452228</v>
      </c>
      <c r="D75" s="1201">
        <v>63816376933</v>
      </c>
      <c r="E75" s="1201">
        <v>106273797</v>
      </c>
      <c r="F75" s="1200">
        <v>7650908</v>
      </c>
      <c r="G75" s="1200">
        <v>0</v>
      </c>
      <c r="H75" s="1200">
        <v>63702452228</v>
      </c>
      <c r="I75" s="1200">
        <v>63816376933</v>
      </c>
      <c r="J75" s="1200">
        <v>106273797</v>
      </c>
      <c r="K75" s="1200">
        <v>7650908</v>
      </c>
      <c r="L75" s="1200">
        <v>0</v>
      </c>
      <c r="M75" s="1200">
        <v>984942924</v>
      </c>
      <c r="N75" s="1200">
        <v>986031960</v>
      </c>
      <c r="O75" s="1200">
        <v>1020036</v>
      </c>
      <c r="P75" s="1200">
        <v>69000</v>
      </c>
      <c r="Q75" s="1200">
        <v>0</v>
      </c>
      <c r="R75" s="1200">
        <v>984942924</v>
      </c>
      <c r="S75" s="1200">
        <v>986031960</v>
      </c>
      <c r="T75" s="1200">
        <v>1020036</v>
      </c>
      <c r="U75" s="1200">
        <v>69000</v>
      </c>
      <c r="V75" s="1200">
        <v>0</v>
      </c>
      <c r="W75" s="1200">
        <v>8429747951</v>
      </c>
      <c r="X75" s="1200">
        <v>8435946251</v>
      </c>
      <c r="Y75" s="1304">
        <v>6198300</v>
      </c>
      <c r="Z75" s="1200">
        <v>0</v>
      </c>
      <c r="AA75" s="1200">
        <v>0</v>
      </c>
      <c r="AB75" s="59">
        <v>94</v>
      </c>
    </row>
    <row r="76" spans="1:28" ht="23.1" customHeight="1">
      <c r="A76" s="64">
        <v>301</v>
      </c>
      <c r="B76" s="97" t="s">
        <v>1128</v>
      </c>
      <c r="C76" s="1201">
        <v>1514197809</v>
      </c>
      <c r="D76" s="1201">
        <v>1516274664</v>
      </c>
      <c r="E76" s="1201">
        <v>1364579</v>
      </c>
      <c r="F76" s="1200">
        <v>712276</v>
      </c>
      <c r="G76" s="1200">
        <v>0</v>
      </c>
      <c r="H76" s="1200">
        <v>1514197809</v>
      </c>
      <c r="I76" s="1200">
        <v>1516274664</v>
      </c>
      <c r="J76" s="1200">
        <v>1364579</v>
      </c>
      <c r="K76" s="1200">
        <v>712276</v>
      </c>
      <c r="L76" s="1200">
        <v>0</v>
      </c>
      <c r="M76" s="1200">
        <v>18113754</v>
      </c>
      <c r="N76" s="1200">
        <v>18241646</v>
      </c>
      <c r="O76" s="1200">
        <v>114350</v>
      </c>
      <c r="P76" s="1200">
        <v>13542</v>
      </c>
      <c r="Q76" s="1200">
        <v>0</v>
      </c>
      <c r="R76" s="1200">
        <v>18113754</v>
      </c>
      <c r="S76" s="1200">
        <v>18241646</v>
      </c>
      <c r="T76" s="1200">
        <v>114350</v>
      </c>
      <c r="U76" s="1200">
        <v>13542</v>
      </c>
      <c r="V76" s="1200">
        <v>0</v>
      </c>
      <c r="W76" s="1200">
        <v>117974483</v>
      </c>
      <c r="X76" s="1200">
        <v>117974483</v>
      </c>
      <c r="Y76" s="1304">
        <v>0</v>
      </c>
      <c r="Z76" s="1200">
        <v>0</v>
      </c>
      <c r="AA76" s="1200">
        <v>0</v>
      </c>
      <c r="AB76" s="59">
        <v>301</v>
      </c>
    </row>
    <row r="77" spans="1:28" ht="23.1" customHeight="1">
      <c r="A77" s="64">
        <v>302</v>
      </c>
      <c r="B77" s="97" t="s">
        <v>1129</v>
      </c>
      <c r="C77" s="1206">
        <v>1333880031</v>
      </c>
      <c r="D77" s="1206">
        <v>1335123293</v>
      </c>
      <c r="E77" s="1206">
        <v>1195162</v>
      </c>
      <c r="F77" s="1205">
        <v>48100</v>
      </c>
      <c r="G77" s="1205">
        <v>0</v>
      </c>
      <c r="H77" s="1205">
        <v>1333880031</v>
      </c>
      <c r="I77" s="1205">
        <v>1335123293</v>
      </c>
      <c r="J77" s="1205">
        <v>1195162</v>
      </c>
      <c r="K77" s="1205">
        <v>48100</v>
      </c>
      <c r="L77" s="1205">
        <v>0</v>
      </c>
      <c r="M77" s="1205">
        <v>26192673</v>
      </c>
      <c r="N77" s="1205">
        <v>26320690</v>
      </c>
      <c r="O77" s="1205">
        <v>128017</v>
      </c>
      <c r="P77" s="1205">
        <v>0</v>
      </c>
      <c r="Q77" s="1205">
        <v>0</v>
      </c>
      <c r="R77" s="1205">
        <v>26192673</v>
      </c>
      <c r="S77" s="1205">
        <v>26320690</v>
      </c>
      <c r="T77" s="1205">
        <v>128017</v>
      </c>
      <c r="U77" s="1205">
        <v>0</v>
      </c>
      <c r="V77" s="1205">
        <v>0</v>
      </c>
      <c r="W77" s="1205">
        <v>119669682</v>
      </c>
      <c r="X77" s="1205">
        <v>120103756</v>
      </c>
      <c r="Y77" s="1305">
        <v>434074</v>
      </c>
      <c r="Z77" s="1205">
        <v>0</v>
      </c>
      <c r="AA77" s="1205">
        <v>0</v>
      </c>
      <c r="AB77" s="59">
        <v>302</v>
      </c>
    </row>
    <row r="78" spans="1:28" ht="23.1" customHeight="1">
      <c r="A78" s="61">
        <v>303</v>
      </c>
      <c r="B78" s="96" t="s">
        <v>1130</v>
      </c>
      <c r="C78" s="1196">
        <v>368212047</v>
      </c>
      <c r="D78" s="1196">
        <v>368219180</v>
      </c>
      <c r="E78" s="1196">
        <v>7133</v>
      </c>
      <c r="F78" s="1195">
        <v>0</v>
      </c>
      <c r="G78" s="1195">
        <v>0</v>
      </c>
      <c r="H78" s="1195">
        <v>368212047</v>
      </c>
      <c r="I78" s="1195">
        <v>368219180</v>
      </c>
      <c r="J78" s="1195">
        <v>7133</v>
      </c>
      <c r="K78" s="1195">
        <v>0</v>
      </c>
      <c r="L78" s="1195">
        <v>0</v>
      </c>
      <c r="M78" s="1195">
        <v>3828258</v>
      </c>
      <c r="N78" s="1195">
        <v>3828258</v>
      </c>
      <c r="O78" s="1195">
        <v>0</v>
      </c>
      <c r="P78" s="1195">
        <v>0</v>
      </c>
      <c r="Q78" s="1195">
        <v>0</v>
      </c>
      <c r="R78" s="1195">
        <v>3828258</v>
      </c>
      <c r="S78" s="1195">
        <v>3828258</v>
      </c>
      <c r="T78" s="1195">
        <v>0</v>
      </c>
      <c r="U78" s="1195">
        <v>0</v>
      </c>
      <c r="V78" s="1195">
        <v>0</v>
      </c>
      <c r="W78" s="1195">
        <v>22677627</v>
      </c>
      <c r="X78" s="1195">
        <v>22677627</v>
      </c>
      <c r="Y78" s="1303">
        <v>0</v>
      </c>
      <c r="Z78" s="1195">
        <v>0</v>
      </c>
      <c r="AA78" s="1195">
        <v>0</v>
      </c>
      <c r="AB78" s="63">
        <v>303</v>
      </c>
    </row>
    <row r="79" spans="1:28" ht="23.1" customHeight="1">
      <c r="A79" s="64">
        <v>304</v>
      </c>
      <c r="B79" s="97" t="s">
        <v>1131</v>
      </c>
      <c r="C79" s="1201">
        <v>2761677838</v>
      </c>
      <c r="D79" s="1201">
        <v>2767789498</v>
      </c>
      <c r="E79" s="1201">
        <v>6111660</v>
      </c>
      <c r="F79" s="1200">
        <v>0</v>
      </c>
      <c r="G79" s="1200">
        <v>0</v>
      </c>
      <c r="H79" s="1200">
        <v>2761677838</v>
      </c>
      <c r="I79" s="1200">
        <v>2767789498</v>
      </c>
      <c r="J79" s="1200">
        <v>6111660</v>
      </c>
      <c r="K79" s="1200">
        <v>0</v>
      </c>
      <c r="L79" s="1200">
        <v>0</v>
      </c>
      <c r="M79" s="1200">
        <v>35343218</v>
      </c>
      <c r="N79" s="1200">
        <v>35347709</v>
      </c>
      <c r="O79" s="1200">
        <v>4491</v>
      </c>
      <c r="P79" s="1200">
        <v>0</v>
      </c>
      <c r="Q79" s="1200">
        <v>0</v>
      </c>
      <c r="R79" s="1200">
        <v>35343218</v>
      </c>
      <c r="S79" s="1200">
        <v>35347709</v>
      </c>
      <c r="T79" s="1200">
        <v>4491</v>
      </c>
      <c r="U79" s="1200">
        <v>0</v>
      </c>
      <c r="V79" s="1200">
        <v>0</v>
      </c>
      <c r="W79" s="1200">
        <v>228395794</v>
      </c>
      <c r="X79" s="1200">
        <v>228395794</v>
      </c>
      <c r="Y79" s="1304">
        <v>0</v>
      </c>
      <c r="Z79" s="1200">
        <v>0</v>
      </c>
      <c r="AA79" s="1200">
        <v>0</v>
      </c>
      <c r="AB79" s="59">
        <v>304</v>
      </c>
    </row>
    <row r="80" spans="1:28" ht="23.1" customHeight="1">
      <c r="A80" s="64">
        <v>305</v>
      </c>
      <c r="B80" s="97" t="s">
        <v>1132</v>
      </c>
      <c r="C80" s="1201">
        <v>4007970880</v>
      </c>
      <c r="D80" s="1201">
        <v>4030147989</v>
      </c>
      <c r="E80" s="1201">
        <v>21324079</v>
      </c>
      <c r="F80" s="1200">
        <v>853030</v>
      </c>
      <c r="G80" s="1200">
        <v>0</v>
      </c>
      <c r="H80" s="1200">
        <v>4007970880</v>
      </c>
      <c r="I80" s="1200">
        <v>4030147989</v>
      </c>
      <c r="J80" s="1200">
        <v>21324079</v>
      </c>
      <c r="K80" s="1200">
        <v>853030</v>
      </c>
      <c r="L80" s="1200">
        <v>0</v>
      </c>
      <c r="M80" s="1200">
        <v>85411399</v>
      </c>
      <c r="N80" s="1200">
        <v>85493573</v>
      </c>
      <c r="O80" s="1200">
        <v>63879</v>
      </c>
      <c r="P80" s="1200">
        <v>18295</v>
      </c>
      <c r="Q80" s="1200">
        <v>0</v>
      </c>
      <c r="R80" s="1200">
        <v>85411399</v>
      </c>
      <c r="S80" s="1200">
        <v>85493573</v>
      </c>
      <c r="T80" s="1200">
        <v>63879</v>
      </c>
      <c r="U80" s="1200">
        <v>18295</v>
      </c>
      <c r="V80" s="1200">
        <v>0</v>
      </c>
      <c r="W80" s="1200">
        <v>418109947</v>
      </c>
      <c r="X80" s="1200">
        <v>421458573</v>
      </c>
      <c r="Y80" s="1304">
        <v>3348626</v>
      </c>
      <c r="Z80" s="1200">
        <v>0</v>
      </c>
      <c r="AA80" s="1200">
        <v>0</v>
      </c>
      <c r="AB80" s="59">
        <v>305</v>
      </c>
    </row>
    <row r="81" spans="1:28" s="103" customFormat="1" ht="23.1" customHeight="1">
      <c r="A81" s="66">
        <v>306</v>
      </c>
      <c r="B81" s="65" t="s">
        <v>1133</v>
      </c>
      <c r="C81" s="1211">
        <v>14436351146</v>
      </c>
      <c r="D81" s="1211">
        <v>14537667945</v>
      </c>
      <c r="E81" s="1211">
        <v>94689771</v>
      </c>
      <c r="F81" s="1210">
        <v>6627028</v>
      </c>
      <c r="G81" s="1210">
        <v>0</v>
      </c>
      <c r="H81" s="1210">
        <v>14436351146</v>
      </c>
      <c r="I81" s="1210">
        <v>14537667945</v>
      </c>
      <c r="J81" s="1210">
        <v>94689771</v>
      </c>
      <c r="K81" s="1210">
        <v>6627028</v>
      </c>
      <c r="L81" s="1210">
        <v>0</v>
      </c>
      <c r="M81" s="1210">
        <v>274553575</v>
      </c>
      <c r="N81" s="1210">
        <v>275855332</v>
      </c>
      <c r="O81" s="1210">
        <v>1133170</v>
      </c>
      <c r="P81" s="1210">
        <v>168587</v>
      </c>
      <c r="Q81" s="1210">
        <v>0</v>
      </c>
      <c r="R81" s="1210">
        <v>274553575</v>
      </c>
      <c r="S81" s="1210">
        <v>275855332</v>
      </c>
      <c r="T81" s="1210">
        <v>1133170</v>
      </c>
      <c r="U81" s="1210">
        <v>168587</v>
      </c>
      <c r="V81" s="1210">
        <v>0</v>
      </c>
      <c r="W81" s="1210">
        <v>1630841275</v>
      </c>
      <c r="X81" s="1210">
        <v>1647828570</v>
      </c>
      <c r="Y81" s="1306">
        <v>16326925</v>
      </c>
      <c r="Z81" s="1210">
        <v>660370</v>
      </c>
      <c r="AA81" s="1210">
        <v>0</v>
      </c>
      <c r="AB81" s="67">
        <v>306</v>
      </c>
    </row>
    <row r="82" spans="1:28" s="103" customFormat="1" ht="23.1" customHeight="1">
      <c r="A82" s="66"/>
      <c r="B82" s="65"/>
      <c r="C82" s="1216"/>
      <c r="D82" s="1216"/>
      <c r="E82" s="1216"/>
      <c r="F82" s="1215"/>
      <c r="G82" s="1215"/>
      <c r="H82" s="1215"/>
      <c r="I82" s="1215"/>
      <c r="J82" s="1215"/>
      <c r="K82" s="1215"/>
      <c r="L82" s="1215"/>
      <c r="M82" s="1215"/>
      <c r="N82" s="1215"/>
      <c r="O82" s="1215"/>
      <c r="P82" s="1215"/>
      <c r="Q82" s="1215"/>
      <c r="R82" s="1215"/>
      <c r="S82" s="1215"/>
      <c r="T82" s="1215"/>
      <c r="U82" s="1215"/>
      <c r="V82" s="1215"/>
      <c r="W82" s="1215"/>
      <c r="X82" s="1215"/>
      <c r="Y82" s="1307"/>
      <c r="Z82" s="1215"/>
      <c r="AA82" s="1215"/>
      <c r="AB82" s="67"/>
    </row>
    <row r="83" spans="1:28" s="103" customFormat="1" ht="23.1" customHeight="1">
      <c r="A83" s="70"/>
      <c r="B83" s="62"/>
      <c r="C83" s="1221"/>
      <c r="D83" s="1221"/>
      <c r="E83" s="1221"/>
      <c r="F83" s="1220"/>
      <c r="G83" s="1220"/>
      <c r="H83" s="1220"/>
      <c r="I83" s="1220"/>
      <c r="J83" s="1220"/>
      <c r="K83" s="1220"/>
      <c r="L83" s="1220"/>
      <c r="M83" s="1220"/>
      <c r="N83" s="1220"/>
      <c r="O83" s="1220"/>
      <c r="P83" s="1220"/>
      <c r="Q83" s="1220"/>
      <c r="R83" s="1220"/>
      <c r="S83" s="1220"/>
      <c r="T83" s="1220"/>
      <c r="U83" s="1220"/>
      <c r="V83" s="1220"/>
      <c r="W83" s="1220"/>
      <c r="X83" s="1220"/>
      <c r="Y83" s="1308"/>
      <c r="Z83" s="1220"/>
      <c r="AA83" s="1220"/>
      <c r="AB83" s="71"/>
    </row>
    <row r="84" spans="1:28" s="103" customFormat="1" ht="23.1" customHeight="1">
      <c r="A84" s="66"/>
      <c r="B84" s="65"/>
      <c r="C84" s="1211"/>
      <c r="D84" s="1211"/>
      <c r="E84" s="1211"/>
      <c r="F84" s="1210"/>
      <c r="G84" s="1210"/>
      <c r="H84" s="1210"/>
      <c r="I84" s="1210"/>
      <c r="J84" s="1210"/>
      <c r="K84" s="1210"/>
      <c r="L84" s="1210"/>
      <c r="M84" s="1210"/>
      <c r="N84" s="1210"/>
      <c r="O84" s="1210"/>
      <c r="P84" s="1210"/>
      <c r="Q84" s="1210"/>
      <c r="R84" s="1210"/>
      <c r="S84" s="1210"/>
      <c r="T84" s="1210"/>
      <c r="U84" s="1210"/>
      <c r="V84" s="1210"/>
      <c r="W84" s="1210"/>
      <c r="X84" s="1210"/>
      <c r="Y84" s="1306"/>
      <c r="Z84" s="1210"/>
      <c r="AA84" s="1210"/>
      <c r="AB84" s="67"/>
    </row>
    <row r="85" spans="1:28" s="103" customFormat="1" ht="23.1" customHeight="1">
      <c r="A85" s="66"/>
      <c r="B85" s="65"/>
      <c r="C85" s="1211"/>
      <c r="D85" s="1211"/>
      <c r="E85" s="1211"/>
      <c r="F85" s="1210"/>
      <c r="G85" s="1210"/>
      <c r="H85" s="1210"/>
      <c r="I85" s="1210"/>
      <c r="J85" s="1210"/>
      <c r="K85" s="1210"/>
      <c r="L85" s="1210"/>
      <c r="M85" s="1210"/>
      <c r="N85" s="1210"/>
      <c r="O85" s="1210"/>
      <c r="P85" s="1210"/>
      <c r="Q85" s="1210"/>
      <c r="R85" s="1210"/>
      <c r="S85" s="1210"/>
      <c r="T85" s="1210"/>
      <c r="U85" s="1210"/>
      <c r="V85" s="1210"/>
      <c r="W85" s="1210"/>
      <c r="X85" s="1210"/>
      <c r="Y85" s="1306"/>
      <c r="Z85" s="1210"/>
      <c r="AA85" s="1210"/>
      <c r="AB85" s="67"/>
    </row>
    <row r="86" spans="1:28" s="103" customFormat="1" ht="23.1" customHeight="1">
      <c r="A86" s="66"/>
      <c r="B86" s="65"/>
      <c r="C86" s="1211"/>
      <c r="D86" s="1211"/>
      <c r="E86" s="1211"/>
      <c r="F86" s="1210"/>
      <c r="G86" s="1210"/>
      <c r="H86" s="1210"/>
      <c r="I86" s="1210"/>
      <c r="J86" s="1210"/>
      <c r="K86" s="1210"/>
      <c r="L86" s="1210"/>
      <c r="M86" s="1210"/>
      <c r="N86" s="1210"/>
      <c r="O86" s="1210"/>
      <c r="P86" s="1210"/>
      <c r="Q86" s="1210"/>
      <c r="R86" s="1210"/>
      <c r="S86" s="1210"/>
      <c r="T86" s="1210"/>
      <c r="U86" s="1210"/>
      <c r="V86" s="1210"/>
      <c r="W86" s="1210"/>
      <c r="X86" s="1210"/>
      <c r="Y86" s="1306"/>
      <c r="Z86" s="1210"/>
      <c r="AA86" s="1210"/>
      <c r="AB86" s="67"/>
    </row>
    <row r="87" spans="1:28" s="103" customFormat="1" ht="23.1" customHeight="1">
      <c r="A87" s="66"/>
      <c r="B87" s="65"/>
      <c r="C87" s="1216"/>
      <c r="D87" s="1216"/>
      <c r="E87" s="1216"/>
      <c r="F87" s="1215"/>
      <c r="G87" s="1215"/>
      <c r="H87" s="1215"/>
      <c r="I87" s="1215"/>
      <c r="J87" s="1215"/>
      <c r="K87" s="1215"/>
      <c r="L87" s="1215"/>
      <c r="M87" s="1215"/>
      <c r="N87" s="1215"/>
      <c r="O87" s="1215"/>
      <c r="P87" s="1215"/>
      <c r="Q87" s="1215"/>
      <c r="R87" s="1215"/>
      <c r="S87" s="1215"/>
      <c r="T87" s="1215"/>
      <c r="U87" s="1215"/>
      <c r="V87" s="1215"/>
      <c r="W87" s="1215"/>
      <c r="X87" s="1215"/>
      <c r="Y87" s="1307"/>
      <c r="Z87" s="1215"/>
      <c r="AA87" s="1215"/>
      <c r="AB87" s="67"/>
    </row>
    <row r="88" spans="1:28" s="103" customFormat="1" ht="23.1" customHeight="1">
      <c r="A88" s="72"/>
      <c r="B88" s="62"/>
      <c r="C88" s="1221"/>
      <c r="D88" s="1221"/>
      <c r="E88" s="1221"/>
      <c r="F88" s="1220"/>
      <c r="G88" s="1220"/>
      <c r="H88" s="1220"/>
      <c r="I88" s="1220"/>
      <c r="J88" s="1220"/>
      <c r="K88" s="1220"/>
      <c r="L88" s="1220"/>
      <c r="M88" s="1220"/>
      <c r="N88" s="1220"/>
      <c r="O88" s="1220"/>
      <c r="P88" s="1220"/>
      <c r="Q88" s="1220"/>
      <c r="R88" s="1220"/>
      <c r="S88" s="1220"/>
      <c r="T88" s="1220"/>
      <c r="U88" s="1220"/>
      <c r="V88" s="1220"/>
      <c r="W88" s="1220"/>
      <c r="X88" s="1220"/>
      <c r="Y88" s="1308"/>
      <c r="Z88" s="1220"/>
      <c r="AA88" s="1220"/>
      <c r="AB88" s="73"/>
    </row>
    <row r="89" spans="1:28" s="103" customFormat="1" ht="23.1" customHeight="1">
      <c r="A89" s="66"/>
      <c r="B89" s="65"/>
      <c r="C89" s="1211"/>
      <c r="D89" s="1211"/>
      <c r="E89" s="1211"/>
      <c r="F89" s="1210"/>
      <c r="G89" s="1210"/>
      <c r="H89" s="1210"/>
      <c r="I89" s="1210"/>
      <c r="J89" s="1210"/>
      <c r="K89" s="1210"/>
      <c r="L89" s="1210"/>
      <c r="M89" s="1210"/>
      <c r="N89" s="1210"/>
      <c r="O89" s="1210"/>
      <c r="P89" s="1210"/>
      <c r="Q89" s="1210"/>
      <c r="R89" s="1210"/>
      <c r="S89" s="1210"/>
      <c r="T89" s="1210"/>
      <c r="U89" s="1210"/>
      <c r="V89" s="1210"/>
      <c r="W89" s="1210"/>
      <c r="X89" s="1210"/>
      <c r="Y89" s="1306"/>
      <c r="Z89" s="1210"/>
      <c r="AA89" s="1210"/>
      <c r="AB89" s="67"/>
    </row>
    <row r="90" spans="1:28" s="103" customFormat="1" ht="23.1" customHeight="1">
      <c r="A90" s="66"/>
      <c r="B90" s="65"/>
      <c r="C90" s="1211"/>
      <c r="D90" s="1211"/>
      <c r="E90" s="1211"/>
      <c r="F90" s="1210"/>
      <c r="G90" s="1210"/>
      <c r="H90" s="1210"/>
      <c r="I90" s="1210"/>
      <c r="J90" s="1210"/>
      <c r="K90" s="1210"/>
      <c r="L90" s="1210"/>
      <c r="M90" s="1210"/>
      <c r="N90" s="1210"/>
      <c r="O90" s="1210"/>
      <c r="P90" s="1210"/>
      <c r="Q90" s="1210"/>
      <c r="R90" s="1210"/>
      <c r="S90" s="1210"/>
      <c r="T90" s="1210"/>
      <c r="U90" s="1210"/>
      <c r="V90" s="1210"/>
      <c r="W90" s="1210"/>
      <c r="X90" s="1210"/>
      <c r="Y90" s="1306"/>
      <c r="Z90" s="1210"/>
      <c r="AA90" s="1210"/>
      <c r="AB90" s="67"/>
    </row>
    <row r="91" spans="1:28" s="103" customFormat="1" ht="23.1" customHeight="1">
      <c r="A91" s="66"/>
      <c r="B91" s="65"/>
      <c r="C91" s="1211"/>
      <c r="D91" s="1211"/>
      <c r="E91" s="1211"/>
      <c r="F91" s="1210"/>
      <c r="G91" s="1210"/>
      <c r="H91" s="1210"/>
      <c r="I91" s="1210"/>
      <c r="J91" s="1210"/>
      <c r="K91" s="1210"/>
      <c r="L91" s="1210"/>
      <c r="M91" s="1210"/>
      <c r="N91" s="1210"/>
      <c r="O91" s="1210"/>
      <c r="P91" s="1210"/>
      <c r="Q91" s="1210"/>
      <c r="R91" s="1210"/>
      <c r="S91" s="1210"/>
      <c r="T91" s="1210"/>
      <c r="U91" s="1210"/>
      <c r="V91" s="1210"/>
      <c r="W91" s="1210"/>
      <c r="X91" s="1210"/>
      <c r="Y91" s="1306"/>
      <c r="Z91" s="1210"/>
      <c r="AA91" s="1210"/>
      <c r="AB91" s="67"/>
    </row>
    <row r="92" spans="1:28" s="103" customFormat="1" ht="23.1" customHeight="1">
      <c r="A92" s="66"/>
      <c r="B92" s="65"/>
      <c r="C92" s="1216"/>
      <c r="D92" s="1216"/>
      <c r="E92" s="1216"/>
      <c r="F92" s="1215"/>
      <c r="G92" s="1215"/>
      <c r="H92" s="1215"/>
      <c r="I92" s="1215"/>
      <c r="J92" s="1215"/>
      <c r="K92" s="1215"/>
      <c r="L92" s="1215"/>
      <c r="M92" s="1215"/>
      <c r="N92" s="1215"/>
      <c r="O92" s="1215"/>
      <c r="P92" s="1215"/>
      <c r="Q92" s="1215"/>
      <c r="R92" s="1215"/>
      <c r="S92" s="1215"/>
      <c r="T92" s="1215"/>
      <c r="U92" s="1215"/>
      <c r="V92" s="1215"/>
      <c r="W92" s="1215"/>
      <c r="X92" s="1215"/>
      <c r="Y92" s="1307"/>
      <c r="Z92" s="1215"/>
      <c r="AA92" s="1215"/>
      <c r="AB92" s="67"/>
    </row>
    <row r="93" spans="1:28" s="103" customFormat="1" ht="23.1" customHeight="1">
      <c r="A93" s="72"/>
      <c r="B93" s="62"/>
      <c r="C93" s="1221"/>
      <c r="D93" s="1221"/>
      <c r="E93" s="1221"/>
      <c r="F93" s="1220"/>
      <c r="G93" s="1220"/>
      <c r="H93" s="1220"/>
      <c r="I93" s="1220"/>
      <c r="J93" s="1220"/>
      <c r="K93" s="1220"/>
      <c r="L93" s="1220"/>
      <c r="M93" s="1220"/>
      <c r="N93" s="1220"/>
      <c r="O93" s="1220"/>
      <c r="P93" s="1220"/>
      <c r="Q93" s="1220"/>
      <c r="R93" s="1220"/>
      <c r="S93" s="1220"/>
      <c r="T93" s="1220"/>
      <c r="U93" s="1220"/>
      <c r="V93" s="1220"/>
      <c r="W93" s="1220"/>
      <c r="X93" s="1220"/>
      <c r="Y93" s="1308"/>
      <c r="Z93" s="1220"/>
      <c r="AA93" s="1220"/>
      <c r="AB93" s="73"/>
    </row>
    <row r="94" spans="1:28" s="103" customFormat="1" ht="23.1" customHeight="1">
      <c r="A94" s="66"/>
      <c r="B94" s="65"/>
      <c r="C94" s="1211"/>
      <c r="D94" s="1211"/>
      <c r="E94" s="1211"/>
      <c r="F94" s="1210"/>
      <c r="G94" s="1210"/>
      <c r="H94" s="1210"/>
      <c r="I94" s="1210"/>
      <c r="J94" s="1210"/>
      <c r="K94" s="1210"/>
      <c r="L94" s="1210"/>
      <c r="M94" s="1210"/>
      <c r="N94" s="1210"/>
      <c r="O94" s="1210"/>
      <c r="P94" s="1210"/>
      <c r="Q94" s="1210"/>
      <c r="R94" s="1210"/>
      <c r="S94" s="1210"/>
      <c r="T94" s="1210"/>
      <c r="U94" s="1210"/>
      <c r="V94" s="1210"/>
      <c r="W94" s="1210"/>
      <c r="X94" s="1210"/>
      <c r="Y94" s="1306"/>
      <c r="Z94" s="1210"/>
      <c r="AA94" s="1210"/>
      <c r="AB94" s="67"/>
    </row>
    <row r="95" spans="1:28" s="103" customFormat="1" ht="23.1" customHeight="1">
      <c r="A95" s="66"/>
      <c r="B95" s="65"/>
      <c r="C95" s="1211"/>
      <c r="D95" s="1211"/>
      <c r="E95" s="1211"/>
      <c r="F95" s="1210"/>
      <c r="G95" s="1210"/>
      <c r="H95" s="1210"/>
      <c r="I95" s="1210"/>
      <c r="J95" s="1210"/>
      <c r="K95" s="1210"/>
      <c r="L95" s="1210"/>
      <c r="M95" s="1210"/>
      <c r="N95" s="1210"/>
      <c r="O95" s="1210"/>
      <c r="P95" s="1210"/>
      <c r="Q95" s="1210"/>
      <c r="R95" s="1210"/>
      <c r="S95" s="1210"/>
      <c r="T95" s="1210"/>
      <c r="U95" s="1210"/>
      <c r="V95" s="1210"/>
      <c r="W95" s="1210"/>
      <c r="X95" s="1210"/>
      <c r="Y95" s="1306"/>
      <c r="Z95" s="1210"/>
      <c r="AA95" s="1210"/>
      <c r="AB95" s="67"/>
    </row>
    <row r="96" spans="1:28" s="103" customFormat="1" ht="23.1" customHeight="1">
      <c r="A96" s="66"/>
      <c r="B96" s="65"/>
      <c r="C96" s="1211"/>
      <c r="D96" s="1211"/>
      <c r="E96" s="1211"/>
      <c r="F96" s="1210"/>
      <c r="G96" s="1210"/>
      <c r="H96" s="1210"/>
      <c r="I96" s="1210"/>
      <c r="J96" s="1210"/>
      <c r="K96" s="1210"/>
      <c r="L96" s="1210"/>
      <c r="M96" s="1210"/>
      <c r="N96" s="1210"/>
      <c r="O96" s="1210"/>
      <c r="P96" s="1210"/>
      <c r="Q96" s="1210"/>
      <c r="R96" s="1210"/>
      <c r="S96" s="1210"/>
      <c r="T96" s="1210"/>
      <c r="U96" s="1210"/>
      <c r="V96" s="1210"/>
      <c r="W96" s="1210"/>
      <c r="X96" s="1210"/>
      <c r="Y96" s="1306"/>
      <c r="Z96" s="1210"/>
      <c r="AA96" s="1210"/>
      <c r="AB96" s="67"/>
    </row>
    <row r="97" spans="1:28" s="103" customFormat="1" ht="23.1" customHeight="1">
      <c r="A97" s="66"/>
      <c r="B97" s="65"/>
      <c r="C97" s="1216"/>
      <c r="D97" s="1216"/>
      <c r="E97" s="1216"/>
      <c r="F97" s="1215"/>
      <c r="G97" s="1215"/>
      <c r="H97" s="1215"/>
      <c r="I97" s="1215"/>
      <c r="J97" s="1215"/>
      <c r="K97" s="1215"/>
      <c r="L97" s="1215"/>
      <c r="M97" s="1215"/>
      <c r="N97" s="1215"/>
      <c r="O97" s="1215"/>
      <c r="P97" s="1215"/>
      <c r="Q97" s="1215"/>
      <c r="R97" s="1215"/>
      <c r="S97" s="1215"/>
      <c r="T97" s="1215"/>
      <c r="U97" s="1215"/>
      <c r="V97" s="1215"/>
      <c r="W97" s="1215"/>
      <c r="X97" s="1215"/>
      <c r="Y97" s="1307"/>
      <c r="Z97" s="1215"/>
      <c r="AA97" s="1215"/>
      <c r="AB97" s="67"/>
    </row>
    <row r="98" spans="1:28" s="103" customFormat="1" ht="23.1" customHeight="1">
      <c r="A98" s="70"/>
      <c r="B98" s="62"/>
      <c r="C98" s="1221"/>
      <c r="D98" s="1221"/>
      <c r="E98" s="1221"/>
      <c r="F98" s="1220"/>
      <c r="G98" s="1220"/>
      <c r="H98" s="1220"/>
      <c r="I98" s="1220"/>
      <c r="J98" s="1220"/>
      <c r="K98" s="1220"/>
      <c r="L98" s="1220"/>
      <c r="M98" s="1220"/>
      <c r="N98" s="1220"/>
      <c r="O98" s="1220"/>
      <c r="P98" s="1220"/>
      <c r="Q98" s="1220"/>
      <c r="R98" s="1220"/>
      <c r="S98" s="1220"/>
      <c r="T98" s="1220"/>
      <c r="U98" s="1220"/>
      <c r="V98" s="1220"/>
      <c r="W98" s="1220"/>
      <c r="X98" s="1220"/>
      <c r="Y98" s="1308"/>
      <c r="Z98" s="1220"/>
      <c r="AA98" s="1220"/>
      <c r="AB98" s="71"/>
    </row>
    <row r="99" spans="1:28" s="103" customFormat="1" ht="23.1" customHeight="1">
      <c r="A99" s="66"/>
      <c r="B99" s="65"/>
      <c r="C99" s="1211"/>
      <c r="D99" s="1211"/>
      <c r="E99" s="1211"/>
      <c r="F99" s="1210"/>
      <c r="G99" s="1210"/>
      <c r="H99" s="1210"/>
      <c r="I99" s="1210"/>
      <c r="J99" s="1210"/>
      <c r="K99" s="1210"/>
      <c r="L99" s="1210"/>
      <c r="M99" s="1210"/>
      <c r="N99" s="1210"/>
      <c r="O99" s="1210"/>
      <c r="P99" s="1210"/>
      <c r="Q99" s="1210"/>
      <c r="R99" s="1210"/>
      <c r="S99" s="1210"/>
      <c r="T99" s="1210"/>
      <c r="U99" s="1210"/>
      <c r="V99" s="1210"/>
      <c r="W99" s="1210"/>
      <c r="X99" s="1210"/>
      <c r="Y99" s="1306"/>
      <c r="Z99" s="1210"/>
      <c r="AA99" s="1210"/>
      <c r="AB99" s="67"/>
    </row>
    <row r="100" spans="1:28" s="103" customFormat="1" ht="23.1" customHeight="1">
      <c r="A100" s="66"/>
      <c r="B100" s="65"/>
      <c r="C100" s="1211"/>
      <c r="D100" s="1211"/>
      <c r="E100" s="1211"/>
      <c r="F100" s="1210"/>
      <c r="G100" s="1210"/>
      <c r="H100" s="1210"/>
      <c r="I100" s="1210"/>
      <c r="J100" s="1210"/>
      <c r="K100" s="1210"/>
      <c r="L100" s="1210"/>
      <c r="M100" s="1210"/>
      <c r="N100" s="1210"/>
      <c r="O100" s="1210"/>
      <c r="P100" s="1210"/>
      <c r="Q100" s="1210"/>
      <c r="R100" s="1210"/>
      <c r="S100" s="1210"/>
      <c r="T100" s="1210"/>
      <c r="U100" s="1210"/>
      <c r="V100" s="1210"/>
      <c r="W100" s="1210"/>
      <c r="X100" s="1210"/>
      <c r="Y100" s="1306"/>
      <c r="Z100" s="1210"/>
      <c r="AA100" s="1210"/>
      <c r="AB100" s="67"/>
    </row>
    <row r="101" spans="1:28" s="103" customFormat="1" ht="23.1" customHeight="1">
      <c r="A101" s="66"/>
      <c r="B101" s="65"/>
      <c r="C101" s="1211"/>
      <c r="D101" s="1211"/>
      <c r="E101" s="1211"/>
      <c r="F101" s="1210"/>
      <c r="G101" s="1210"/>
      <c r="H101" s="1210"/>
      <c r="I101" s="1210"/>
      <c r="J101" s="1210"/>
      <c r="K101" s="1210"/>
      <c r="L101" s="1210"/>
      <c r="M101" s="1210"/>
      <c r="N101" s="1210"/>
      <c r="O101" s="1210"/>
      <c r="P101" s="1210"/>
      <c r="Q101" s="1210"/>
      <c r="R101" s="1210"/>
      <c r="S101" s="1210"/>
      <c r="T101" s="1210"/>
      <c r="U101" s="1210"/>
      <c r="V101" s="1210"/>
      <c r="W101" s="1210"/>
      <c r="X101" s="1210"/>
      <c r="Y101" s="1306"/>
      <c r="Z101" s="1210"/>
      <c r="AA101" s="1210"/>
      <c r="AB101" s="67"/>
    </row>
    <row r="102" spans="1:28" s="103" customFormat="1" ht="23.1" customHeight="1">
      <c r="A102" s="66"/>
      <c r="B102" s="65"/>
      <c r="C102" s="1216"/>
      <c r="D102" s="1216"/>
      <c r="E102" s="1216"/>
      <c r="F102" s="1215"/>
      <c r="G102" s="1215"/>
      <c r="H102" s="1215"/>
      <c r="I102" s="1215"/>
      <c r="J102" s="1215"/>
      <c r="K102" s="1215"/>
      <c r="L102" s="1215"/>
      <c r="M102" s="1215"/>
      <c r="N102" s="1215"/>
      <c r="O102" s="1215"/>
      <c r="P102" s="1215"/>
      <c r="Q102" s="1215"/>
      <c r="R102" s="1215"/>
      <c r="S102" s="1215"/>
      <c r="T102" s="1215"/>
      <c r="U102" s="1215"/>
      <c r="V102" s="1215"/>
      <c r="W102" s="1215"/>
      <c r="X102" s="1215"/>
      <c r="Y102" s="1307"/>
      <c r="Z102" s="1215"/>
      <c r="AA102" s="1215"/>
      <c r="AB102" s="67"/>
    </row>
    <row r="103" spans="1:28" s="103" customFormat="1" ht="23.1" customHeight="1">
      <c r="A103" s="70"/>
      <c r="B103" s="62"/>
      <c r="C103" s="1221"/>
      <c r="D103" s="1221"/>
      <c r="E103" s="1221"/>
      <c r="F103" s="1220"/>
      <c r="G103" s="1220"/>
      <c r="H103" s="1220"/>
      <c r="I103" s="1220"/>
      <c r="J103" s="1220"/>
      <c r="K103" s="1220"/>
      <c r="L103" s="1220"/>
      <c r="M103" s="1220"/>
      <c r="N103" s="1220"/>
      <c r="O103" s="1220"/>
      <c r="P103" s="1220"/>
      <c r="Q103" s="1220"/>
      <c r="R103" s="1220"/>
      <c r="S103" s="1220"/>
      <c r="T103" s="1220"/>
      <c r="U103" s="1220"/>
      <c r="V103" s="1220"/>
      <c r="W103" s="1220"/>
      <c r="X103" s="1220"/>
      <c r="Y103" s="1308"/>
      <c r="Z103" s="1220"/>
      <c r="AA103" s="1220"/>
      <c r="AB103" s="71"/>
    </row>
    <row r="104" spans="1:28" s="103" customFormat="1" ht="23.1" customHeight="1">
      <c r="A104" s="66"/>
      <c r="B104" s="65"/>
      <c r="C104" s="1211"/>
      <c r="D104" s="1211"/>
      <c r="E104" s="1211"/>
      <c r="F104" s="1210"/>
      <c r="G104" s="1210"/>
      <c r="H104" s="1210"/>
      <c r="I104" s="1210"/>
      <c r="J104" s="1210"/>
      <c r="K104" s="1210"/>
      <c r="L104" s="1210"/>
      <c r="M104" s="1210"/>
      <c r="N104" s="1210"/>
      <c r="O104" s="1210"/>
      <c r="P104" s="1210"/>
      <c r="Q104" s="1210"/>
      <c r="R104" s="1210"/>
      <c r="S104" s="1210"/>
      <c r="T104" s="1210"/>
      <c r="U104" s="1210"/>
      <c r="V104" s="1210"/>
      <c r="W104" s="1210"/>
      <c r="X104" s="1210"/>
      <c r="Y104" s="1306"/>
      <c r="Z104" s="1210"/>
      <c r="AA104" s="1210"/>
      <c r="AB104" s="67"/>
    </row>
    <row r="105" spans="1:28" s="103" customFormat="1" ht="23.1" customHeight="1">
      <c r="A105" s="66"/>
      <c r="B105" s="65"/>
      <c r="C105" s="1211"/>
      <c r="D105" s="1211"/>
      <c r="E105" s="1211"/>
      <c r="F105" s="1210"/>
      <c r="G105" s="1210"/>
      <c r="H105" s="1210"/>
      <c r="I105" s="1210"/>
      <c r="J105" s="1210"/>
      <c r="K105" s="1210"/>
      <c r="L105" s="1210"/>
      <c r="M105" s="1210"/>
      <c r="N105" s="1210"/>
      <c r="O105" s="1210"/>
      <c r="P105" s="1210"/>
      <c r="Q105" s="1210"/>
      <c r="R105" s="1210"/>
      <c r="S105" s="1210"/>
      <c r="T105" s="1210"/>
      <c r="U105" s="1210"/>
      <c r="V105" s="1210"/>
      <c r="W105" s="1210"/>
      <c r="X105" s="1210"/>
      <c r="Y105" s="1306"/>
      <c r="Z105" s="1210"/>
      <c r="AA105" s="1210"/>
      <c r="AB105" s="67"/>
    </row>
    <row r="106" spans="1:28" s="103" customFormat="1" ht="23.1" customHeight="1">
      <c r="A106" s="66"/>
      <c r="B106" s="65"/>
      <c r="C106" s="1211"/>
      <c r="D106" s="1211"/>
      <c r="E106" s="1211"/>
      <c r="F106" s="1210"/>
      <c r="G106" s="1210"/>
      <c r="H106" s="1210"/>
      <c r="I106" s="1210"/>
      <c r="J106" s="1210"/>
      <c r="K106" s="1210"/>
      <c r="L106" s="1210"/>
      <c r="M106" s="1210"/>
      <c r="N106" s="1210"/>
      <c r="O106" s="1210"/>
      <c r="P106" s="1210"/>
      <c r="Q106" s="1210"/>
      <c r="R106" s="1210"/>
      <c r="S106" s="1210"/>
      <c r="T106" s="1210"/>
      <c r="U106" s="1210"/>
      <c r="V106" s="1210"/>
      <c r="W106" s="1210"/>
      <c r="X106" s="1210"/>
      <c r="Y106" s="1306"/>
      <c r="Z106" s="1210"/>
      <c r="AA106" s="1210"/>
      <c r="AB106" s="67"/>
    </row>
    <row r="107" spans="1:28" s="103" customFormat="1" ht="23.1" customHeight="1" thickBot="1">
      <c r="A107" s="81"/>
      <c r="B107" s="82"/>
      <c r="C107" s="1226"/>
      <c r="D107" s="1226"/>
      <c r="E107" s="1226"/>
      <c r="F107" s="1225"/>
      <c r="G107" s="1225"/>
      <c r="H107" s="1225"/>
      <c r="I107" s="1225"/>
      <c r="J107" s="1225"/>
      <c r="K107" s="1225"/>
      <c r="L107" s="1225"/>
      <c r="M107" s="1225"/>
      <c r="N107" s="1225"/>
      <c r="O107" s="1225"/>
      <c r="P107" s="1225"/>
      <c r="Q107" s="1225"/>
      <c r="R107" s="1225"/>
      <c r="S107" s="1225"/>
      <c r="T107" s="1225"/>
      <c r="U107" s="1225"/>
      <c r="V107" s="1225"/>
      <c r="W107" s="1225"/>
      <c r="X107" s="1225"/>
      <c r="Y107" s="1309"/>
      <c r="Z107" s="1225"/>
      <c r="AA107" s="1225"/>
      <c r="AB107" s="83"/>
    </row>
    <row r="108" spans="1:28" s="103" customFormat="1" ht="23.1" customHeight="1">
      <c r="A108" s="69"/>
      <c r="C108" s="128"/>
      <c r="D108" s="128"/>
      <c r="E108" s="128"/>
      <c r="F108" s="128"/>
      <c r="G108" s="128"/>
      <c r="H108" s="128"/>
      <c r="I108" s="128"/>
      <c r="J108" s="128"/>
      <c r="K108" s="128"/>
      <c r="L108" s="128"/>
      <c r="M108" s="128"/>
      <c r="N108" s="128"/>
      <c r="O108" s="128"/>
      <c r="P108" s="128"/>
      <c r="Q108" s="128"/>
      <c r="R108" s="128"/>
      <c r="S108" s="128"/>
      <c r="T108" s="128"/>
      <c r="U108" s="128"/>
      <c r="V108" s="128"/>
      <c r="W108" s="128"/>
      <c r="X108" s="128"/>
      <c r="Y108" s="128"/>
      <c r="Z108" s="128"/>
      <c r="AA108" s="128"/>
      <c r="AB108" s="69"/>
    </row>
    <row r="109" spans="1:28" s="103" customFormat="1" ht="23.1" customHeight="1">
      <c r="A109" s="69"/>
      <c r="C109" s="128"/>
      <c r="D109" s="128"/>
      <c r="E109" s="128"/>
      <c r="F109" s="128"/>
      <c r="G109" s="128"/>
      <c r="H109" s="128"/>
      <c r="I109" s="128"/>
      <c r="J109" s="128"/>
      <c r="K109" s="128"/>
      <c r="L109" s="128"/>
      <c r="M109" s="128"/>
      <c r="N109" s="128"/>
      <c r="O109" s="128"/>
      <c r="P109" s="128"/>
      <c r="Q109" s="128"/>
      <c r="R109" s="128"/>
      <c r="S109" s="128"/>
      <c r="T109" s="128"/>
      <c r="U109" s="128"/>
      <c r="V109" s="128"/>
      <c r="W109" s="128"/>
      <c r="X109" s="128"/>
      <c r="Y109" s="128"/>
      <c r="Z109" s="128"/>
      <c r="AA109" s="128"/>
      <c r="AB109" s="69"/>
    </row>
    <row r="110" spans="1:28" s="103" customFormat="1" ht="23.1" customHeight="1">
      <c r="A110" s="69"/>
      <c r="C110" s="128"/>
      <c r="D110" s="128"/>
      <c r="E110" s="128"/>
      <c r="F110" s="128"/>
      <c r="G110" s="128"/>
      <c r="H110" s="128"/>
      <c r="I110" s="128"/>
      <c r="J110" s="128"/>
      <c r="K110" s="128"/>
      <c r="L110" s="128"/>
      <c r="M110" s="128"/>
      <c r="N110" s="128"/>
      <c r="O110" s="128"/>
      <c r="P110" s="128"/>
      <c r="Q110" s="128"/>
      <c r="R110" s="128"/>
      <c r="S110" s="128"/>
      <c r="T110" s="128"/>
      <c r="U110" s="128"/>
      <c r="V110" s="128"/>
      <c r="W110" s="128"/>
      <c r="X110" s="128"/>
      <c r="Y110" s="128"/>
      <c r="Z110" s="128"/>
      <c r="AA110" s="128"/>
      <c r="AB110" s="69"/>
    </row>
    <row r="111" spans="1:28" s="103" customFormat="1" ht="23.1" customHeight="1">
      <c r="A111" s="69"/>
      <c r="C111" s="128"/>
      <c r="D111" s="128"/>
      <c r="E111" s="128"/>
      <c r="F111" s="128"/>
      <c r="G111" s="128"/>
      <c r="H111" s="128"/>
      <c r="I111" s="128"/>
      <c r="J111" s="128"/>
      <c r="K111" s="128"/>
      <c r="L111" s="128"/>
      <c r="M111" s="128"/>
      <c r="N111" s="128"/>
      <c r="O111" s="128"/>
      <c r="P111" s="128"/>
      <c r="Q111" s="128"/>
      <c r="R111" s="128"/>
      <c r="S111" s="128"/>
      <c r="T111" s="128"/>
      <c r="U111" s="128"/>
      <c r="V111" s="128"/>
      <c r="W111" s="128"/>
      <c r="X111" s="128"/>
      <c r="Y111" s="128"/>
      <c r="Z111" s="128"/>
      <c r="AA111" s="128"/>
      <c r="AB111" s="69"/>
    </row>
    <row r="112" spans="1:28" s="103" customFormat="1" ht="23.1" customHeight="1">
      <c r="A112" s="69"/>
      <c r="C112" s="128"/>
      <c r="D112" s="128"/>
      <c r="E112" s="128"/>
      <c r="F112" s="128"/>
      <c r="G112" s="128"/>
      <c r="H112" s="128"/>
      <c r="I112" s="128"/>
      <c r="J112" s="128"/>
      <c r="K112" s="128"/>
      <c r="L112" s="128"/>
      <c r="M112" s="128"/>
      <c r="N112" s="128"/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128"/>
      <c r="AA112" s="128"/>
      <c r="AB112" s="69"/>
    </row>
  </sheetData>
  <mergeCells count="27">
    <mergeCell ref="F5:F7"/>
    <mergeCell ref="G5:G7"/>
    <mergeCell ref="C3:L3"/>
    <mergeCell ref="C5:C7"/>
    <mergeCell ref="D5:D7"/>
    <mergeCell ref="E5:E7"/>
    <mergeCell ref="H5:H7"/>
    <mergeCell ref="I5:I7"/>
    <mergeCell ref="J5:J7"/>
    <mergeCell ref="C4:G4"/>
    <mergeCell ref="H4:L4"/>
    <mergeCell ref="K5:K7"/>
    <mergeCell ref="L5:L7"/>
    <mergeCell ref="W3:AA3"/>
    <mergeCell ref="M3:V3"/>
    <mergeCell ref="M5:M7"/>
    <mergeCell ref="N5:N7"/>
    <mergeCell ref="O5:O7"/>
    <mergeCell ref="R5:R7"/>
    <mergeCell ref="S5:S7"/>
    <mergeCell ref="V5:V7"/>
    <mergeCell ref="T5:T7"/>
    <mergeCell ref="Q5:Q7"/>
    <mergeCell ref="R4:V4"/>
    <mergeCell ref="U5:U7"/>
    <mergeCell ref="P5:P7"/>
    <mergeCell ref="M4:Q4"/>
  </mergeCells>
  <phoneticPr fontId="2"/>
  <pageMargins left="0.78740157480314965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27" man="1"/>
  </rowBreaks>
  <colBreaks count="1" manualBreakCount="1">
    <brk id="13" max="131" man="1"/>
  </col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D108"/>
  <sheetViews>
    <sheetView showGridLines="0" view="pageBreakPreview" zoomScale="55" zoomScaleNormal="75" zoomScaleSheetLayoutView="50" workbookViewId="0">
      <pane ySplit="12" topLeftCell="A13" activePane="bottomLeft" state="frozen"/>
      <selection pane="bottomLeft"/>
    </sheetView>
  </sheetViews>
  <sheetFormatPr defaultRowHeight="23.1" customHeight="1"/>
  <cols>
    <col min="1" max="1" width="5.875" style="8" customWidth="1"/>
    <col min="2" max="2" width="17.5" style="6" bestFit="1" customWidth="1"/>
    <col min="3" max="4" width="10.625" style="107" customWidth="1"/>
    <col min="5" max="7" width="5.625" style="107" customWidth="1"/>
    <col min="8" max="9" width="9.625" style="107" customWidth="1"/>
    <col min="10" max="12" width="5.625" style="107" customWidth="1"/>
    <col min="13" max="14" width="13.625" style="107" customWidth="1"/>
    <col min="15" max="17" width="10.625" style="107" customWidth="1"/>
    <col min="18" max="19" width="15.125" style="107" customWidth="1"/>
    <col min="20" max="20" width="6.625" style="107" customWidth="1"/>
    <col min="21" max="22" width="15.125" style="107" customWidth="1"/>
    <col min="23" max="23" width="6.625" style="107" customWidth="1"/>
    <col min="24" max="25" width="15.125" style="107" customWidth="1"/>
    <col min="26" max="26" width="6.625" style="107" customWidth="1"/>
    <col min="27" max="28" width="15.125" style="107" customWidth="1"/>
    <col min="29" max="29" width="6.625" style="107" customWidth="1"/>
    <col min="30" max="30" width="5.875" style="151" customWidth="1"/>
    <col min="31" max="16384" width="9" style="6"/>
  </cols>
  <sheetData>
    <row r="1" spans="1:30" ht="30.95" customHeight="1">
      <c r="A1" s="398" t="s">
        <v>284</v>
      </c>
      <c r="B1" s="103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AD1" s="208"/>
    </row>
    <row r="2" spans="1:30" s="86" customFormat="1" ht="22.5" customHeight="1" thickBot="1">
      <c r="C2" s="132"/>
      <c r="D2" s="132"/>
      <c r="E2" s="132"/>
      <c r="F2" s="132"/>
      <c r="G2" s="108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08" t="s">
        <v>713</v>
      </c>
    </row>
    <row r="3" spans="1:30" s="121" customFormat="1" ht="24.95" customHeight="1">
      <c r="A3" s="1296" t="s">
        <v>549</v>
      </c>
      <c r="B3" s="1297"/>
      <c r="C3" s="2427" t="s">
        <v>427</v>
      </c>
      <c r="D3" s="2428"/>
      <c r="E3" s="2428"/>
      <c r="F3" s="2428"/>
      <c r="G3" s="2428"/>
      <c r="H3" s="1298" t="s">
        <v>904</v>
      </c>
      <c r="I3" s="1299"/>
      <c r="J3" s="1299"/>
      <c r="K3" s="1299"/>
      <c r="L3" s="1300"/>
      <c r="M3" s="2427" t="s">
        <v>23</v>
      </c>
      <c r="N3" s="2451"/>
      <c r="O3" s="2451"/>
      <c r="P3" s="2451"/>
      <c r="Q3" s="2452"/>
      <c r="R3" s="1298" t="s">
        <v>353</v>
      </c>
      <c r="S3" s="1299"/>
      <c r="T3" s="1300"/>
      <c r="U3" s="1298" t="s">
        <v>431</v>
      </c>
      <c r="V3" s="1299"/>
      <c r="W3" s="1300"/>
      <c r="X3" s="1298" t="s">
        <v>101</v>
      </c>
      <c r="Y3" s="1299"/>
      <c r="Z3" s="1300"/>
      <c r="AA3" s="1298" t="s">
        <v>905</v>
      </c>
      <c r="AB3" s="1299"/>
      <c r="AC3" s="1299"/>
      <c r="AD3" s="1301" t="s">
        <v>549</v>
      </c>
    </row>
    <row r="4" spans="1:30" s="125" customFormat="1" ht="24.95" customHeight="1">
      <c r="A4" s="1289" t="s">
        <v>550</v>
      </c>
      <c r="B4" s="1290"/>
      <c r="C4" s="752"/>
      <c r="D4" s="752"/>
      <c r="E4" s="1320"/>
      <c r="F4" s="1321"/>
      <c r="G4" s="1322"/>
      <c r="H4" s="752"/>
      <c r="I4" s="752"/>
      <c r="J4" s="1328"/>
      <c r="K4" s="1321"/>
      <c r="L4" s="1322"/>
      <c r="M4" s="752"/>
      <c r="N4" s="752"/>
      <c r="O4" s="752"/>
      <c r="P4" s="754"/>
      <c r="Q4" s="755"/>
      <c r="R4" s="752"/>
      <c r="S4" s="752"/>
      <c r="T4" s="755"/>
      <c r="U4" s="752"/>
      <c r="V4" s="752"/>
      <c r="W4" s="755"/>
      <c r="X4" s="752"/>
      <c r="Y4" s="752"/>
      <c r="Z4" s="755"/>
      <c r="AA4" s="752"/>
      <c r="AB4" s="752"/>
      <c r="AC4" s="755"/>
      <c r="AD4" s="1294" t="s">
        <v>550</v>
      </c>
    </row>
    <row r="5" spans="1:30" s="125" customFormat="1" ht="24.95" customHeight="1">
      <c r="A5" s="1289" t="s">
        <v>551</v>
      </c>
      <c r="B5" s="1290" t="s">
        <v>512</v>
      </c>
      <c r="C5" s="756" t="s">
        <v>906</v>
      </c>
      <c r="D5" s="756" t="s">
        <v>907</v>
      </c>
      <c r="E5" s="1323" t="s">
        <v>14</v>
      </c>
      <c r="F5" s="1323" t="s">
        <v>15</v>
      </c>
      <c r="G5" s="1323" t="s">
        <v>16</v>
      </c>
      <c r="H5" s="756" t="s">
        <v>906</v>
      </c>
      <c r="I5" s="756" t="s">
        <v>907</v>
      </c>
      <c r="J5" s="1329" t="s">
        <v>14</v>
      </c>
      <c r="K5" s="1323" t="s">
        <v>15</v>
      </c>
      <c r="L5" s="1323" t="s">
        <v>16</v>
      </c>
      <c r="M5" s="756" t="s">
        <v>906</v>
      </c>
      <c r="N5" s="756" t="s">
        <v>907</v>
      </c>
      <c r="O5" s="756" t="s">
        <v>908</v>
      </c>
      <c r="P5" s="757" t="s">
        <v>102</v>
      </c>
      <c r="Q5" s="756" t="s">
        <v>103</v>
      </c>
      <c r="R5" s="756" t="s">
        <v>906</v>
      </c>
      <c r="S5" s="756" t="s">
        <v>907</v>
      </c>
      <c r="T5" s="757" t="s">
        <v>103</v>
      </c>
      <c r="U5" s="756" t="s">
        <v>906</v>
      </c>
      <c r="V5" s="756" t="s">
        <v>907</v>
      </c>
      <c r="W5" s="757" t="s">
        <v>103</v>
      </c>
      <c r="X5" s="756" t="s">
        <v>906</v>
      </c>
      <c r="Y5" s="756" t="s">
        <v>907</v>
      </c>
      <c r="Z5" s="757" t="s">
        <v>103</v>
      </c>
      <c r="AA5" s="756" t="s">
        <v>906</v>
      </c>
      <c r="AB5" s="756" t="s">
        <v>907</v>
      </c>
      <c r="AC5" s="757" t="s">
        <v>103</v>
      </c>
      <c r="AD5" s="1294" t="s">
        <v>551</v>
      </c>
    </row>
    <row r="6" spans="1:30" s="125" customFormat="1" ht="24.95" customHeight="1">
      <c r="A6" s="1289" t="s">
        <v>552</v>
      </c>
      <c r="B6" s="1290"/>
      <c r="C6" s="756"/>
      <c r="D6" s="756"/>
      <c r="E6" s="1323" t="s">
        <v>17</v>
      </c>
      <c r="F6" s="1323" t="s">
        <v>18</v>
      </c>
      <c r="G6" s="1324"/>
      <c r="H6" s="756"/>
      <c r="I6" s="756"/>
      <c r="J6" s="1329" t="s">
        <v>17</v>
      </c>
      <c r="K6" s="1323" t="s">
        <v>18</v>
      </c>
      <c r="L6" s="1324"/>
      <c r="M6" s="756"/>
      <c r="N6" s="756"/>
      <c r="O6" s="756"/>
      <c r="P6" s="757" t="s">
        <v>104</v>
      </c>
      <c r="Q6" s="758"/>
      <c r="R6" s="756"/>
      <c r="S6" s="756"/>
      <c r="T6" s="758"/>
      <c r="U6" s="756"/>
      <c r="V6" s="756"/>
      <c r="W6" s="758"/>
      <c r="X6" s="756"/>
      <c r="Y6" s="756"/>
      <c r="Z6" s="758"/>
      <c r="AA6" s="756"/>
      <c r="AB6" s="756"/>
      <c r="AC6" s="758"/>
      <c r="AD6" s="1294" t="s">
        <v>552</v>
      </c>
    </row>
    <row r="7" spans="1:30" s="125" customFormat="1" ht="24.95" customHeight="1" thickBot="1">
      <c r="A7" s="1291" t="s">
        <v>553</v>
      </c>
      <c r="B7" s="1292"/>
      <c r="C7" s="759"/>
      <c r="D7" s="759"/>
      <c r="E7" s="1325"/>
      <c r="F7" s="1326"/>
      <c r="G7" s="1327"/>
      <c r="H7" s="759"/>
      <c r="I7" s="759"/>
      <c r="J7" s="1330"/>
      <c r="K7" s="1326"/>
      <c r="L7" s="1327"/>
      <c r="M7" s="759"/>
      <c r="N7" s="759"/>
      <c r="O7" s="759"/>
      <c r="P7" s="761"/>
      <c r="Q7" s="762"/>
      <c r="R7" s="759"/>
      <c r="S7" s="759"/>
      <c r="T7" s="762"/>
      <c r="U7" s="759"/>
      <c r="V7" s="759"/>
      <c r="W7" s="762"/>
      <c r="X7" s="759"/>
      <c r="Y7" s="759"/>
      <c r="Z7" s="762"/>
      <c r="AA7" s="759"/>
      <c r="AB7" s="759"/>
      <c r="AC7" s="762"/>
      <c r="AD7" s="1295" t="s">
        <v>553</v>
      </c>
    </row>
    <row r="8" spans="1:30" s="121" customFormat="1" ht="30" customHeight="1">
      <c r="A8" s="22"/>
      <c r="B8" s="30" t="s">
        <v>1136</v>
      </c>
      <c r="C8" s="1201">
        <v>46891115</v>
      </c>
      <c r="D8" s="1201">
        <v>46891115</v>
      </c>
      <c r="E8" s="1201">
        <v>0</v>
      </c>
      <c r="F8" s="1201">
        <v>0</v>
      </c>
      <c r="G8" s="1201">
        <v>0</v>
      </c>
      <c r="H8" s="1201">
        <v>4454172</v>
      </c>
      <c r="I8" s="1201">
        <v>4454172</v>
      </c>
      <c r="J8" s="1201">
        <v>0</v>
      </c>
      <c r="K8" s="1201">
        <v>0</v>
      </c>
      <c r="L8" s="1201">
        <v>0</v>
      </c>
      <c r="M8" s="1201">
        <v>5216837621</v>
      </c>
      <c r="N8" s="1201">
        <v>5228031588</v>
      </c>
      <c r="O8" s="1201">
        <v>15811681</v>
      </c>
      <c r="P8" s="1201">
        <v>1226216</v>
      </c>
      <c r="Q8" s="1201">
        <v>5843930</v>
      </c>
      <c r="R8" s="1201">
        <v>112726594657</v>
      </c>
      <c r="S8" s="1201">
        <v>112726560809</v>
      </c>
      <c r="T8" s="1201">
        <v>33848</v>
      </c>
      <c r="U8" s="1201">
        <v>1576310361</v>
      </c>
      <c r="V8" s="1201">
        <v>1576310361</v>
      </c>
      <c r="W8" s="1201">
        <v>0</v>
      </c>
      <c r="X8" s="1201">
        <v>0</v>
      </c>
      <c r="Y8" s="1201">
        <v>0</v>
      </c>
      <c r="Z8" s="1201">
        <v>0</v>
      </c>
      <c r="AA8" s="1201">
        <v>42933029038</v>
      </c>
      <c r="AB8" s="1201">
        <v>42933029038</v>
      </c>
      <c r="AC8" s="1201">
        <v>0</v>
      </c>
      <c r="AD8" s="1310"/>
    </row>
    <row r="9" spans="1:30" s="121" customFormat="1" ht="30" customHeight="1">
      <c r="A9" s="22"/>
      <c r="B9" s="30" t="s">
        <v>1137</v>
      </c>
      <c r="C9" s="1201">
        <v>46891115</v>
      </c>
      <c r="D9" s="1201">
        <v>46891115</v>
      </c>
      <c r="E9" s="1201">
        <v>0</v>
      </c>
      <c r="F9" s="1201">
        <v>0</v>
      </c>
      <c r="G9" s="1201">
        <v>0</v>
      </c>
      <c r="H9" s="1201">
        <v>4402875</v>
      </c>
      <c r="I9" s="1201">
        <v>4402875</v>
      </c>
      <c r="J9" s="1201">
        <v>0</v>
      </c>
      <c r="K9" s="1201">
        <v>0</v>
      </c>
      <c r="L9" s="1201">
        <v>0</v>
      </c>
      <c r="M9" s="1201">
        <v>3543811184</v>
      </c>
      <c r="N9" s="1201">
        <v>3543965255</v>
      </c>
      <c r="O9" s="1201">
        <v>4270740</v>
      </c>
      <c r="P9" s="1201">
        <v>420000</v>
      </c>
      <c r="Q9" s="1201">
        <v>4536669</v>
      </c>
      <c r="R9" s="1201">
        <v>103065487004</v>
      </c>
      <c r="S9" s="1201">
        <v>103065453156</v>
      </c>
      <c r="T9" s="1201">
        <v>33848</v>
      </c>
      <c r="U9" s="1201">
        <v>67642252</v>
      </c>
      <c r="V9" s="1201">
        <v>67642252</v>
      </c>
      <c r="W9" s="1201">
        <v>0</v>
      </c>
      <c r="X9" s="1201">
        <v>0</v>
      </c>
      <c r="Y9" s="1201">
        <v>0</v>
      </c>
      <c r="Z9" s="1201">
        <v>0</v>
      </c>
      <c r="AA9" s="1201">
        <v>38410994445</v>
      </c>
      <c r="AB9" s="1201">
        <v>38410994445</v>
      </c>
      <c r="AC9" s="1201">
        <v>0</v>
      </c>
      <c r="AD9" s="1311"/>
    </row>
    <row r="10" spans="1:30" s="121" customFormat="1" ht="30" customHeight="1">
      <c r="A10" s="22"/>
      <c r="B10" s="30" t="s">
        <v>1138</v>
      </c>
      <c r="C10" s="1201">
        <v>0</v>
      </c>
      <c r="D10" s="1201">
        <v>0</v>
      </c>
      <c r="E10" s="1201">
        <v>0</v>
      </c>
      <c r="F10" s="1201">
        <v>0</v>
      </c>
      <c r="G10" s="1201">
        <v>0</v>
      </c>
      <c r="H10" s="1201">
        <v>51297</v>
      </c>
      <c r="I10" s="1201">
        <v>51297</v>
      </c>
      <c r="J10" s="1201">
        <v>0</v>
      </c>
      <c r="K10" s="1201">
        <v>0</v>
      </c>
      <c r="L10" s="1201">
        <v>0</v>
      </c>
      <c r="M10" s="1201">
        <v>1673026437</v>
      </c>
      <c r="N10" s="1201">
        <v>1684066333</v>
      </c>
      <c r="O10" s="1201">
        <v>11540941</v>
      </c>
      <c r="P10" s="1201">
        <v>806216</v>
      </c>
      <c r="Q10" s="1201">
        <v>1307261</v>
      </c>
      <c r="R10" s="1201">
        <v>9661107653</v>
      </c>
      <c r="S10" s="1201">
        <v>9661107653</v>
      </c>
      <c r="T10" s="1201">
        <v>0</v>
      </c>
      <c r="U10" s="1201">
        <v>1508668109</v>
      </c>
      <c r="V10" s="1201">
        <v>1508668109</v>
      </c>
      <c r="W10" s="1201">
        <v>0</v>
      </c>
      <c r="X10" s="1201">
        <v>0</v>
      </c>
      <c r="Y10" s="1201">
        <v>0</v>
      </c>
      <c r="Z10" s="1201">
        <v>0</v>
      </c>
      <c r="AA10" s="1201">
        <v>4522034593</v>
      </c>
      <c r="AB10" s="1201">
        <v>4522034593</v>
      </c>
      <c r="AC10" s="1201">
        <v>0</v>
      </c>
      <c r="AD10" s="1311"/>
    </row>
    <row r="11" spans="1:30" s="121" customFormat="1" ht="30" customHeight="1">
      <c r="A11" s="22"/>
      <c r="B11" s="30" t="s">
        <v>1139</v>
      </c>
      <c r="C11" s="1201">
        <v>44213477</v>
      </c>
      <c r="D11" s="1201">
        <v>44213477</v>
      </c>
      <c r="E11" s="1201">
        <v>0</v>
      </c>
      <c r="F11" s="1201">
        <v>0</v>
      </c>
      <c r="G11" s="1201">
        <v>0</v>
      </c>
      <c r="H11" s="1201">
        <v>4402875</v>
      </c>
      <c r="I11" s="1201">
        <v>4402875</v>
      </c>
      <c r="J11" s="1201">
        <v>0</v>
      </c>
      <c r="K11" s="1201">
        <v>0</v>
      </c>
      <c r="L11" s="1201">
        <v>0</v>
      </c>
      <c r="M11" s="1201">
        <v>3321242440</v>
      </c>
      <c r="N11" s="1201">
        <v>3321471431</v>
      </c>
      <c r="O11" s="1201">
        <v>4270740</v>
      </c>
      <c r="P11" s="1201">
        <v>420000</v>
      </c>
      <c r="Q11" s="1201">
        <v>4461749</v>
      </c>
      <c r="R11" s="1201">
        <v>95272558637</v>
      </c>
      <c r="S11" s="1201">
        <v>95272524789</v>
      </c>
      <c r="T11" s="1201">
        <v>33848</v>
      </c>
      <c r="U11" s="1201">
        <v>62811789</v>
      </c>
      <c r="V11" s="1201">
        <v>62811789</v>
      </c>
      <c r="W11" s="1201">
        <v>0</v>
      </c>
      <c r="X11" s="1201">
        <v>0</v>
      </c>
      <c r="Y11" s="1201">
        <v>0</v>
      </c>
      <c r="Z11" s="1201">
        <v>0</v>
      </c>
      <c r="AA11" s="1201">
        <v>35436261257</v>
      </c>
      <c r="AB11" s="1201">
        <v>35436261257</v>
      </c>
      <c r="AC11" s="1201">
        <v>0</v>
      </c>
      <c r="AD11" s="1311"/>
    </row>
    <row r="12" spans="1:30" s="121" customFormat="1" ht="30" customHeight="1">
      <c r="A12" s="122"/>
      <c r="B12" s="150" t="s">
        <v>1140</v>
      </c>
      <c r="C12" s="1206">
        <v>2677638</v>
      </c>
      <c r="D12" s="1206">
        <v>2677638</v>
      </c>
      <c r="E12" s="1206">
        <v>0</v>
      </c>
      <c r="F12" s="1206">
        <v>0</v>
      </c>
      <c r="G12" s="1206">
        <v>0</v>
      </c>
      <c r="H12" s="1206">
        <v>0</v>
      </c>
      <c r="I12" s="1206">
        <v>0</v>
      </c>
      <c r="J12" s="1206">
        <v>0</v>
      </c>
      <c r="K12" s="1206">
        <v>0</v>
      </c>
      <c r="L12" s="1206">
        <v>0</v>
      </c>
      <c r="M12" s="1206">
        <v>222568744</v>
      </c>
      <c r="N12" s="1206">
        <v>222493824</v>
      </c>
      <c r="O12" s="1206">
        <v>0</v>
      </c>
      <c r="P12" s="1206">
        <v>0</v>
      </c>
      <c r="Q12" s="1206">
        <v>74920</v>
      </c>
      <c r="R12" s="1206">
        <v>7792928367</v>
      </c>
      <c r="S12" s="1206">
        <v>7792928367</v>
      </c>
      <c r="T12" s="1206">
        <v>0</v>
      </c>
      <c r="U12" s="1206">
        <v>4830463</v>
      </c>
      <c r="V12" s="1206">
        <v>4830463</v>
      </c>
      <c r="W12" s="1206">
        <v>0</v>
      </c>
      <c r="X12" s="1206">
        <v>0</v>
      </c>
      <c r="Y12" s="1206">
        <v>0</v>
      </c>
      <c r="Z12" s="1206">
        <v>0</v>
      </c>
      <c r="AA12" s="1206">
        <v>2974733188</v>
      </c>
      <c r="AB12" s="1206">
        <v>2974733188</v>
      </c>
      <c r="AC12" s="1206">
        <v>0</v>
      </c>
      <c r="AD12" s="1312"/>
    </row>
    <row r="13" spans="1:30" ht="23.1" customHeight="1">
      <c r="A13" s="61">
        <v>1</v>
      </c>
      <c r="B13" s="96" t="s">
        <v>1065</v>
      </c>
      <c r="C13" s="1195">
        <v>2269854</v>
      </c>
      <c r="D13" s="1195">
        <v>2269854</v>
      </c>
      <c r="E13" s="1303">
        <v>0</v>
      </c>
      <c r="F13" s="1195">
        <v>0</v>
      </c>
      <c r="G13" s="1195">
        <v>0</v>
      </c>
      <c r="H13" s="1195">
        <v>7440</v>
      </c>
      <c r="I13" s="1195">
        <v>7440</v>
      </c>
      <c r="J13" s="1196">
        <v>0</v>
      </c>
      <c r="K13" s="1196">
        <v>0</v>
      </c>
      <c r="L13" s="1196">
        <v>0</v>
      </c>
      <c r="M13" s="1195">
        <v>160172000</v>
      </c>
      <c r="N13" s="1195">
        <v>159587704</v>
      </c>
      <c r="O13" s="1195">
        <v>0</v>
      </c>
      <c r="P13" s="1195">
        <v>0</v>
      </c>
      <c r="Q13" s="1195">
        <v>584296</v>
      </c>
      <c r="R13" s="1195">
        <v>4959128908</v>
      </c>
      <c r="S13" s="1195">
        <v>4959128908</v>
      </c>
      <c r="T13" s="1195">
        <v>0</v>
      </c>
      <c r="U13" s="1195">
        <v>3294508</v>
      </c>
      <c r="V13" s="1195">
        <v>3294508</v>
      </c>
      <c r="W13" s="1195">
        <v>0</v>
      </c>
      <c r="X13" s="1195">
        <v>0</v>
      </c>
      <c r="Y13" s="1195">
        <v>0</v>
      </c>
      <c r="Z13" s="1195">
        <v>0</v>
      </c>
      <c r="AA13" s="1195">
        <v>1802662233</v>
      </c>
      <c r="AB13" s="1195">
        <v>1802662233</v>
      </c>
      <c r="AC13" s="1303">
        <v>0</v>
      </c>
      <c r="AD13" s="1313">
        <v>1</v>
      </c>
    </row>
    <row r="14" spans="1:30" ht="23.1" customHeight="1">
      <c r="A14" s="64">
        <v>2</v>
      </c>
      <c r="B14" s="97" t="s">
        <v>1066</v>
      </c>
      <c r="C14" s="1200">
        <v>2293563</v>
      </c>
      <c r="D14" s="1200">
        <v>2293563</v>
      </c>
      <c r="E14" s="1304">
        <v>0</v>
      </c>
      <c r="F14" s="1200">
        <v>0</v>
      </c>
      <c r="G14" s="1200">
        <v>0</v>
      </c>
      <c r="H14" s="1200">
        <v>0</v>
      </c>
      <c r="I14" s="1200">
        <v>0</v>
      </c>
      <c r="J14" s="1201">
        <v>0</v>
      </c>
      <c r="K14" s="1201">
        <v>0</v>
      </c>
      <c r="L14" s="1201">
        <v>0</v>
      </c>
      <c r="M14" s="1200">
        <v>84220000</v>
      </c>
      <c r="N14" s="1200">
        <v>84422231</v>
      </c>
      <c r="O14" s="1200">
        <v>0</v>
      </c>
      <c r="P14" s="1200">
        <v>0</v>
      </c>
      <c r="Q14" s="1200">
        <v>-202231</v>
      </c>
      <c r="R14" s="1200">
        <v>2853442259</v>
      </c>
      <c r="S14" s="1200">
        <v>2853442259</v>
      </c>
      <c r="T14" s="1200">
        <v>0</v>
      </c>
      <c r="U14" s="1200">
        <v>1886359</v>
      </c>
      <c r="V14" s="1200">
        <v>1886359</v>
      </c>
      <c r="W14" s="1200">
        <v>0</v>
      </c>
      <c r="X14" s="1200">
        <v>0</v>
      </c>
      <c r="Y14" s="1200">
        <v>0</v>
      </c>
      <c r="Z14" s="1200">
        <v>0</v>
      </c>
      <c r="AA14" s="1200">
        <v>1109254856</v>
      </c>
      <c r="AB14" s="1200">
        <v>1109254856</v>
      </c>
      <c r="AC14" s="1304">
        <v>0</v>
      </c>
      <c r="AD14" s="1311">
        <v>2</v>
      </c>
    </row>
    <row r="15" spans="1:30" ht="23.1" customHeight="1">
      <c r="A15" s="64">
        <v>3</v>
      </c>
      <c r="B15" s="97" t="s">
        <v>1067</v>
      </c>
      <c r="C15" s="1200">
        <v>10238545</v>
      </c>
      <c r="D15" s="1200">
        <v>10238545</v>
      </c>
      <c r="E15" s="1304">
        <v>0</v>
      </c>
      <c r="F15" s="1200">
        <v>0</v>
      </c>
      <c r="G15" s="1200">
        <v>0</v>
      </c>
      <c r="H15" s="1200">
        <v>0</v>
      </c>
      <c r="I15" s="1200">
        <v>0</v>
      </c>
      <c r="J15" s="1201">
        <v>0</v>
      </c>
      <c r="K15" s="1201">
        <v>0</v>
      </c>
      <c r="L15" s="1201">
        <v>0</v>
      </c>
      <c r="M15" s="1200">
        <v>427143100</v>
      </c>
      <c r="N15" s="1200">
        <v>427143100</v>
      </c>
      <c r="O15" s="1200">
        <v>0</v>
      </c>
      <c r="P15" s="1200">
        <v>0</v>
      </c>
      <c r="Q15" s="1200">
        <v>0</v>
      </c>
      <c r="R15" s="1200">
        <v>8820049578</v>
      </c>
      <c r="S15" s="1200">
        <v>8820049578</v>
      </c>
      <c r="T15" s="1200">
        <v>0</v>
      </c>
      <c r="U15" s="1200">
        <v>5840522</v>
      </c>
      <c r="V15" s="1200">
        <v>5840522</v>
      </c>
      <c r="W15" s="1200">
        <v>0</v>
      </c>
      <c r="X15" s="1200">
        <v>0</v>
      </c>
      <c r="Y15" s="1200">
        <v>0</v>
      </c>
      <c r="Z15" s="1200">
        <v>0</v>
      </c>
      <c r="AA15" s="1200">
        <v>3307370083</v>
      </c>
      <c r="AB15" s="1200">
        <v>3307370083</v>
      </c>
      <c r="AC15" s="1304">
        <v>0</v>
      </c>
      <c r="AD15" s="1311">
        <v>3</v>
      </c>
    </row>
    <row r="16" spans="1:30" ht="23.1" customHeight="1">
      <c r="A16" s="64">
        <v>6</v>
      </c>
      <c r="B16" s="97" t="s">
        <v>1068</v>
      </c>
      <c r="C16" s="1200">
        <v>155473</v>
      </c>
      <c r="D16" s="1200">
        <v>155473</v>
      </c>
      <c r="E16" s="1304">
        <v>0</v>
      </c>
      <c r="F16" s="1200">
        <v>0</v>
      </c>
      <c r="G16" s="1200">
        <v>0</v>
      </c>
      <c r="H16" s="1200">
        <v>0</v>
      </c>
      <c r="I16" s="1200">
        <v>0</v>
      </c>
      <c r="J16" s="1201">
        <v>0</v>
      </c>
      <c r="K16" s="1201">
        <v>0</v>
      </c>
      <c r="L16" s="1201">
        <v>0</v>
      </c>
      <c r="M16" s="1200">
        <v>39396000</v>
      </c>
      <c r="N16" s="1200">
        <v>39035791</v>
      </c>
      <c r="O16" s="1200">
        <v>0</v>
      </c>
      <c r="P16" s="1200">
        <v>0</v>
      </c>
      <c r="Q16" s="1200">
        <v>360209</v>
      </c>
      <c r="R16" s="1200">
        <v>1245304823</v>
      </c>
      <c r="S16" s="1200">
        <v>1245304823</v>
      </c>
      <c r="T16" s="1200">
        <v>0</v>
      </c>
      <c r="U16" s="1200">
        <v>820570</v>
      </c>
      <c r="V16" s="1200">
        <v>820570</v>
      </c>
      <c r="W16" s="1200">
        <v>0</v>
      </c>
      <c r="X16" s="1200">
        <v>0</v>
      </c>
      <c r="Y16" s="1200">
        <v>0</v>
      </c>
      <c r="Z16" s="1200">
        <v>0</v>
      </c>
      <c r="AA16" s="1200">
        <v>478302934</v>
      </c>
      <c r="AB16" s="1200">
        <v>478302934</v>
      </c>
      <c r="AC16" s="1304">
        <v>0</v>
      </c>
      <c r="AD16" s="1311">
        <v>6</v>
      </c>
    </row>
    <row r="17" spans="1:30" ht="23.1" customHeight="1">
      <c r="A17" s="64">
        <v>7</v>
      </c>
      <c r="B17" s="97" t="s">
        <v>1069</v>
      </c>
      <c r="C17" s="1205">
        <v>57748</v>
      </c>
      <c r="D17" s="1205">
        <v>57748</v>
      </c>
      <c r="E17" s="1305">
        <v>0</v>
      </c>
      <c r="F17" s="1205">
        <v>0</v>
      </c>
      <c r="G17" s="1205">
        <v>0</v>
      </c>
      <c r="H17" s="1205">
        <v>0</v>
      </c>
      <c r="I17" s="1205">
        <v>0</v>
      </c>
      <c r="J17" s="1206">
        <v>0</v>
      </c>
      <c r="K17" s="1206">
        <v>0</v>
      </c>
      <c r="L17" s="1206">
        <v>0</v>
      </c>
      <c r="M17" s="1205">
        <v>24470000</v>
      </c>
      <c r="N17" s="1205">
        <v>24890000</v>
      </c>
      <c r="O17" s="1205">
        <v>420000</v>
      </c>
      <c r="P17" s="1205">
        <v>0</v>
      </c>
      <c r="Q17" s="1205">
        <v>0</v>
      </c>
      <c r="R17" s="1205">
        <v>962419395</v>
      </c>
      <c r="S17" s="1205">
        <v>962419395</v>
      </c>
      <c r="T17" s="1205">
        <v>0</v>
      </c>
      <c r="U17" s="1205">
        <v>615558</v>
      </c>
      <c r="V17" s="1205">
        <v>615558</v>
      </c>
      <c r="W17" s="1205">
        <v>0</v>
      </c>
      <c r="X17" s="1205">
        <v>0</v>
      </c>
      <c r="Y17" s="1205">
        <v>0</v>
      </c>
      <c r="Z17" s="1205">
        <v>0</v>
      </c>
      <c r="AA17" s="1205">
        <v>371948890</v>
      </c>
      <c r="AB17" s="1205">
        <v>371948890</v>
      </c>
      <c r="AC17" s="1305">
        <v>0</v>
      </c>
      <c r="AD17" s="1311">
        <v>7</v>
      </c>
    </row>
    <row r="18" spans="1:30" ht="23.1" customHeight="1">
      <c r="A18" s="61">
        <v>8</v>
      </c>
      <c r="B18" s="96" t="s">
        <v>1070</v>
      </c>
      <c r="C18" s="1195">
        <v>1645001</v>
      </c>
      <c r="D18" s="1195">
        <v>1645001</v>
      </c>
      <c r="E18" s="1303">
        <v>0</v>
      </c>
      <c r="F18" s="1195">
        <v>0</v>
      </c>
      <c r="G18" s="1195">
        <v>0</v>
      </c>
      <c r="H18" s="1195">
        <v>60577</v>
      </c>
      <c r="I18" s="1195">
        <v>60577</v>
      </c>
      <c r="J18" s="1196">
        <v>0</v>
      </c>
      <c r="K18" s="1196">
        <v>0</v>
      </c>
      <c r="L18" s="1196">
        <v>0</v>
      </c>
      <c r="M18" s="1195">
        <v>152696000</v>
      </c>
      <c r="N18" s="1195">
        <v>152366242</v>
      </c>
      <c r="O18" s="1195">
        <v>0</v>
      </c>
      <c r="P18" s="1195">
        <v>0</v>
      </c>
      <c r="Q18" s="1195">
        <v>329758</v>
      </c>
      <c r="R18" s="1195">
        <v>4881736088</v>
      </c>
      <c r="S18" s="1195">
        <v>4881736088</v>
      </c>
      <c r="T18" s="1195">
        <v>0</v>
      </c>
      <c r="U18" s="1195">
        <v>3216949</v>
      </c>
      <c r="V18" s="1195">
        <v>3216949</v>
      </c>
      <c r="W18" s="1195">
        <v>0</v>
      </c>
      <c r="X18" s="1195">
        <v>0</v>
      </c>
      <c r="Y18" s="1195">
        <v>0</v>
      </c>
      <c r="Z18" s="1195">
        <v>0</v>
      </c>
      <c r="AA18" s="1195">
        <v>1852385233</v>
      </c>
      <c r="AB18" s="1195">
        <v>1852385233</v>
      </c>
      <c r="AC18" s="1303">
        <v>0</v>
      </c>
      <c r="AD18" s="1313">
        <v>8</v>
      </c>
    </row>
    <row r="19" spans="1:30" ht="23.1" customHeight="1">
      <c r="A19" s="64">
        <v>9</v>
      </c>
      <c r="B19" s="97" t="s">
        <v>1071</v>
      </c>
      <c r="C19" s="1200">
        <v>370170</v>
      </c>
      <c r="D19" s="1200">
        <v>370170</v>
      </c>
      <c r="E19" s="1304">
        <v>0</v>
      </c>
      <c r="F19" s="1200">
        <v>0</v>
      </c>
      <c r="G19" s="1200">
        <v>0</v>
      </c>
      <c r="H19" s="1200">
        <v>0</v>
      </c>
      <c r="I19" s="1200">
        <v>0</v>
      </c>
      <c r="J19" s="1201">
        <v>0</v>
      </c>
      <c r="K19" s="1201">
        <v>0</v>
      </c>
      <c r="L19" s="1201">
        <v>0</v>
      </c>
      <c r="M19" s="1200">
        <v>30010000</v>
      </c>
      <c r="N19" s="1200">
        <v>30010000</v>
      </c>
      <c r="O19" s="1200">
        <v>0</v>
      </c>
      <c r="P19" s="1200">
        <v>0</v>
      </c>
      <c r="Q19" s="1200">
        <v>0</v>
      </c>
      <c r="R19" s="1200">
        <v>1227344724</v>
      </c>
      <c r="S19" s="1200">
        <v>1227344724</v>
      </c>
      <c r="T19" s="1200">
        <v>0</v>
      </c>
      <c r="U19" s="1200">
        <v>805307</v>
      </c>
      <c r="V19" s="1200">
        <v>805307</v>
      </c>
      <c r="W19" s="1200">
        <v>0</v>
      </c>
      <c r="X19" s="1200">
        <v>0</v>
      </c>
      <c r="Y19" s="1200">
        <v>0</v>
      </c>
      <c r="Z19" s="1200">
        <v>0</v>
      </c>
      <c r="AA19" s="1200">
        <v>443671118</v>
      </c>
      <c r="AB19" s="1200">
        <v>443671118</v>
      </c>
      <c r="AC19" s="1304">
        <v>0</v>
      </c>
      <c r="AD19" s="1311">
        <v>9</v>
      </c>
    </row>
    <row r="20" spans="1:30" ht="23.1" customHeight="1">
      <c r="A20" s="64">
        <v>10</v>
      </c>
      <c r="B20" s="97" t="s">
        <v>1072</v>
      </c>
      <c r="C20" s="1200">
        <v>660504</v>
      </c>
      <c r="D20" s="1200">
        <v>660504</v>
      </c>
      <c r="E20" s="1304">
        <v>0</v>
      </c>
      <c r="F20" s="1200">
        <v>0</v>
      </c>
      <c r="G20" s="1200">
        <v>0</v>
      </c>
      <c r="H20" s="1200">
        <v>0</v>
      </c>
      <c r="I20" s="1200">
        <v>0</v>
      </c>
      <c r="J20" s="1201">
        <v>0</v>
      </c>
      <c r="K20" s="1201">
        <v>0</v>
      </c>
      <c r="L20" s="1201">
        <v>0</v>
      </c>
      <c r="M20" s="1200">
        <v>49894040</v>
      </c>
      <c r="N20" s="1200">
        <v>49850780</v>
      </c>
      <c r="O20" s="1200">
        <v>0</v>
      </c>
      <c r="P20" s="1200">
        <v>0</v>
      </c>
      <c r="Q20" s="1200">
        <v>43260</v>
      </c>
      <c r="R20" s="1200">
        <v>1702017242</v>
      </c>
      <c r="S20" s="1200">
        <v>1702017242</v>
      </c>
      <c r="T20" s="1200">
        <v>0</v>
      </c>
      <c r="U20" s="1200">
        <v>1139926</v>
      </c>
      <c r="V20" s="1200">
        <v>1139926</v>
      </c>
      <c r="W20" s="1200">
        <v>0</v>
      </c>
      <c r="X20" s="1200">
        <v>0</v>
      </c>
      <c r="Y20" s="1200">
        <v>0</v>
      </c>
      <c r="Z20" s="1200">
        <v>0</v>
      </c>
      <c r="AA20" s="1200">
        <v>679072573</v>
      </c>
      <c r="AB20" s="1200">
        <v>679072573</v>
      </c>
      <c r="AC20" s="1304">
        <v>0</v>
      </c>
      <c r="AD20" s="1311">
        <v>10</v>
      </c>
    </row>
    <row r="21" spans="1:30" s="103" customFormat="1" ht="23.1" customHeight="1">
      <c r="A21" s="66">
        <v>11</v>
      </c>
      <c r="B21" s="65" t="s">
        <v>1073</v>
      </c>
      <c r="C21" s="1210">
        <v>181863</v>
      </c>
      <c r="D21" s="1210">
        <v>181863</v>
      </c>
      <c r="E21" s="1306">
        <v>0</v>
      </c>
      <c r="F21" s="1210">
        <v>0</v>
      </c>
      <c r="G21" s="1210">
        <v>0</v>
      </c>
      <c r="H21" s="1210">
        <v>0</v>
      </c>
      <c r="I21" s="1210">
        <v>0</v>
      </c>
      <c r="J21" s="1211">
        <v>0</v>
      </c>
      <c r="K21" s="1211">
        <v>0</v>
      </c>
      <c r="L21" s="1211">
        <v>0</v>
      </c>
      <c r="M21" s="1210">
        <v>47720387</v>
      </c>
      <c r="N21" s="1210">
        <v>47553609</v>
      </c>
      <c r="O21" s="1210">
        <v>415220</v>
      </c>
      <c r="P21" s="1210">
        <v>0</v>
      </c>
      <c r="Q21" s="1210">
        <v>581998</v>
      </c>
      <c r="R21" s="1210">
        <v>1162351563</v>
      </c>
      <c r="S21" s="1210">
        <v>1162351563</v>
      </c>
      <c r="T21" s="1210">
        <v>0</v>
      </c>
      <c r="U21" s="1210">
        <v>759241</v>
      </c>
      <c r="V21" s="1210">
        <v>759241</v>
      </c>
      <c r="W21" s="1210">
        <v>0</v>
      </c>
      <c r="X21" s="1210">
        <v>0</v>
      </c>
      <c r="Y21" s="1210">
        <v>0</v>
      </c>
      <c r="Z21" s="1210">
        <v>0</v>
      </c>
      <c r="AA21" s="1210">
        <v>459030085</v>
      </c>
      <c r="AB21" s="1210">
        <v>459030085</v>
      </c>
      <c r="AC21" s="1306">
        <v>0</v>
      </c>
      <c r="AD21" s="1314">
        <v>11</v>
      </c>
    </row>
    <row r="22" spans="1:30" s="103" customFormat="1" ht="23.1" customHeight="1">
      <c r="A22" s="66">
        <v>12</v>
      </c>
      <c r="B22" s="65" t="s">
        <v>1074</v>
      </c>
      <c r="C22" s="1215">
        <v>1272003</v>
      </c>
      <c r="D22" s="1215">
        <v>1272003</v>
      </c>
      <c r="E22" s="1307">
        <v>0</v>
      </c>
      <c r="F22" s="1215">
        <v>0</v>
      </c>
      <c r="G22" s="1215">
        <v>0</v>
      </c>
      <c r="H22" s="1215">
        <v>0</v>
      </c>
      <c r="I22" s="1215">
        <v>0</v>
      </c>
      <c r="J22" s="1216">
        <v>0</v>
      </c>
      <c r="K22" s="1216">
        <v>0</v>
      </c>
      <c r="L22" s="1216">
        <v>0</v>
      </c>
      <c r="M22" s="1215">
        <v>33194000</v>
      </c>
      <c r="N22" s="1215">
        <v>33080266</v>
      </c>
      <c r="O22" s="1215">
        <v>0</v>
      </c>
      <c r="P22" s="1215">
        <v>0</v>
      </c>
      <c r="Q22" s="1215">
        <v>113734</v>
      </c>
      <c r="R22" s="1215">
        <v>1306488323</v>
      </c>
      <c r="S22" s="1215">
        <v>1306488323</v>
      </c>
      <c r="T22" s="1215">
        <v>0</v>
      </c>
      <c r="U22" s="1215">
        <v>852412</v>
      </c>
      <c r="V22" s="1215">
        <v>852412</v>
      </c>
      <c r="W22" s="1215">
        <v>0</v>
      </c>
      <c r="X22" s="1215">
        <v>0</v>
      </c>
      <c r="Y22" s="1215">
        <v>0</v>
      </c>
      <c r="Z22" s="1215">
        <v>0</v>
      </c>
      <c r="AA22" s="1215">
        <v>491850645</v>
      </c>
      <c r="AB22" s="1215">
        <v>491850645</v>
      </c>
      <c r="AC22" s="1307">
        <v>0</v>
      </c>
      <c r="AD22" s="1314">
        <v>12</v>
      </c>
    </row>
    <row r="23" spans="1:30" s="103" customFormat="1" ht="23.1" customHeight="1">
      <c r="A23" s="70">
        <v>14</v>
      </c>
      <c r="B23" s="62" t="s">
        <v>1075</v>
      </c>
      <c r="C23" s="1220">
        <v>1626160</v>
      </c>
      <c r="D23" s="1220">
        <v>1626160</v>
      </c>
      <c r="E23" s="1308">
        <v>0</v>
      </c>
      <c r="F23" s="1220">
        <v>0</v>
      </c>
      <c r="G23" s="1220">
        <v>0</v>
      </c>
      <c r="H23" s="1220">
        <v>0</v>
      </c>
      <c r="I23" s="1220">
        <v>0</v>
      </c>
      <c r="J23" s="1221">
        <v>0</v>
      </c>
      <c r="K23" s="1221">
        <v>0</v>
      </c>
      <c r="L23" s="1221">
        <v>0</v>
      </c>
      <c r="M23" s="1220">
        <v>104182000</v>
      </c>
      <c r="N23" s="1220">
        <v>105297948</v>
      </c>
      <c r="O23" s="1220">
        <v>420000</v>
      </c>
      <c r="P23" s="1220">
        <v>0</v>
      </c>
      <c r="Q23" s="1220">
        <v>-695948</v>
      </c>
      <c r="R23" s="1220">
        <v>3666393527</v>
      </c>
      <c r="S23" s="1220">
        <v>3666393527</v>
      </c>
      <c r="T23" s="1220">
        <v>0</v>
      </c>
      <c r="U23" s="1220">
        <v>2388366</v>
      </c>
      <c r="V23" s="1220">
        <v>2388366</v>
      </c>
      <c r="W23" s="1220">
        <v>0</v>
      </c>
      <c r="X23" s="1220">
        <v>0</v>
      </c>
      <c r="Y23" s="1220">
        <v>0</v>
      </c>
      <c r="Z23" s="1220">
        <v>0</v>
      </c>
      <c r="AA23" s="1220">
        <v>1310404958</v>
      </c>
      <c r="AB23" s="1220">
        <v>1310404958</v>
      </c>
      <c r="AC23" s="1308">
        <v>0</v>
      </c>
      <c r="AD23" s="1315">
        <v>14</v>
      </c>
    </row>
    <row r="24" spans="1:30" s="103" customFormat="1" ht="23.1" customHeight="1">
      <c r="A24" s="66">
        <v>15</v>
      </c>
      <c r="B24" s="65" t="s">
        <v>1076</v>
      </c>
      <c r="C24" s="1210">
        <v>500484</v>
      </c>
      <c r="D24" s="1210">
        <v>500484</v>
      </c>
      <c r="E24" s="1306">
        <v>0</v>
      </c>
      <c r="F24" s="1210">
        <v>0</v>
      </c>
      <c r="G24" s="1210">
        <v>0</v>
      </c>
      <c r="H24" s="1210">
        <v>0</v>
      </c>
      <c r="I24" s="1210">
        <v>0</v>
      </c>
      <c r="J24" s="1211">
        <v>0</v>
      </c>
      <c r="K24" s="1211">
        <v>0</v>
      </c>
      <c r="L24" s="1211">
        <v>0</v>
      </c>
      <c r="M24" s="1210">
        <v>67969579</v>
      </c>
      <c r="N24" s="1210">
        <v>67969579</v>
      </c>
      <c r="O24" s="1210">
        <v>0</v>
      </c>
      <c r="P24" s="1210">
        <v>0</v>
      </c>
      <c r="Q24" s="1210">
        <v>0</v>
      </c>
      <c r="R24" s="1210">
        <v>2299025066</v>
      </c>
      <c r="S24" s="1210">
        <v>2299025066</v>
      </c>
      <c r="T24" s="1210">
        <v>0</v>
      </c>
      <c r="U24" s="1210">
        <v>1516450</v>
      </c>
      <c r="V24" s="1210">
        <v>1516450</v>
      </c>
      <c r="W24" s="1210">
        <v>0</v>
      </c>
      <c r="X24" s="1210">
        <v>0</v>
      </c>
      <c r="Y24" s="1210">
        <v>0</v>
      </c>
      <c r="Z24" s="1210">
        <v>0</v>
      </c>
      <c r="AA24" s="1210">
        <v>823417345</v>
      </c>
      <c r="AB24" s="1210">
        <v>823417345</v>
      </c>
      <c r="AC24" s="1306">
        <v>0</v>
      </c>
      <c r="AD24" s="1314">
        <v>15</v>
      </c>
    </row>
    <row r="25" spans="1:30" s="103" customFormat="1" ht="23.1" customHeight="1">
      <c r="A25" s="66">
        <v>16</v>
      </c>
      <c r="B25" s="65" t="s">
        <v>1077</v>
      </c>
      <c r="C25" s="1210">
        <v>422768</v>
      </c>
      <c r="D25" s="1210">
        <v>422768</v>
      </c>
      <c r="E25" s="1306">
        <v>0</v>
      </c>
      <c r="F25" s="1210">
        <v>0</v>
      </c>
      <c r="G25" s="1210">
        <v>0</v>
      </c>
      <c r="H25" s="1210">
        <v>0</v>
      </c>
      <c r="I25" s="1210">
        <v>0</v>
      </c>
      <c r="J25" s="1211">
        <v>0</v>
      </c>
      <c r="K25" s="1211">
        <v>0</v>
      </c>
      <c r="L25" s="1211">
        <v>0</v>
      </c>
      <c r="M25" s="1210">
        <v>20561845</v>
      </c>
      <c r="N25" s="1210">
        <v>20561845</v>
      </c>
      <c r="O25" s="1210">
        <v>0</v>
      </c>
      <c r="P25" s="1210">
        <v>0</v>
      </c>
      <c r="Q25" s="1210">
        <v>0</v>
      </c>
      <c r="R25" s="1210">
        <v>795221841</v>
      </c>
      <c r="S25" s="1210">
        <v>795221841</v>
      </c>
      <c r="T25" s="1210">
        <v>0</v>
      </c>
      <c r="U25" s="1210">
        <v>529144</v>
      </c>
      <c r="V25" s="1210">
        <v>529144</v>
      </c>
      <c r="W25" s="1210">
        <v>0</v>
      </c>
      <c r="X25" s="1210">
        <v>0</v>
      </c>
      <c r="Y25" s="1210">
        <v>0</v>
      </c>
      <c r="Z25" s="1210">
        <v>0</v>
      </c>
      <c r="AA25" s="1210">
        <v>309990733</v>
      </c>
      <c r="AB25" s="1210">
        <v>309990733</v>
      </c>
      <c r="AC25" s="1306">
        <v>0</v>
      </c>
      <c r="AD25" s="1314">
        <v>16</v>
      </c>
    </row>
    <row r="26" spans="1:30" s="103" customFormat="1" ht="23.1" customHeight="1">
      <c r="A26" s="66">
        <v>17</v>
      </c>
      <c r="B26" s="65" t="s">
        <v>1078</v>
      </c>
      <c r="C26" s="1210">
        <v>644062</v>
      </c>
      <c r="D26" s="1210">
        <v>644062</v>
      </c>
      <c r="E26" s="1306">
        <v>0</v>
      </c>
      <c r="F26" s="1210">
        <v>0</v>
      </c>
      <c r="G26" s="1210">
        <v>0</v>
      </c>
      <c r="H26" s="1210">
        <v>0</v>
      </c>
      <c r="I26" s="1210">
        <v>0</v>
      </c>
      <c r="J26" s="1211">
        <v>0</v>
      </c>
      <c r="K26" s="1211">
        <v>0</v>
      </c>
      <c r="L26" s="1211">
        <v>0</v>
      </c>
      <c r="M26" s="1210">
        <v>40450420</v>
      </c>
      <c r="N26" s="1210">
        <v>40450420</v>
      </c>
      <c r="O26" s="1210">
        <v>0</v>
      </c>
      <c r="P26" s="1210">
        <v>0</v>
      </c>
      <c r="Q26" s="1210">
        <v>0</v>
      </c>
      <c r="R26" s="1210">
        <v>1672504372</v>
      </c>
      <c r="S26" s="1210">
        <v>1672504372</v>
      </c>
      <c r="T26" s="1210">
        <v>0</v>
      </c>
      <c r="U26" s="1210">
        <v>1120202</v>
      </c>
      <c r="V26" s="1210">
        <v>1120202</v>
      </c>
      <c r="W26" s="1210">
        <v>0</v>
      </c>
      <c r="X26" s="1210">
        <v>0</v>
      </c>
      <c r="Y26" s="1210">
        <v>0</v>
      </c>
      <c r="Z26" s="1210">
        <v>0</v>
      </c>
      <c r="AA26" s="1210">
        <v>596185033</v>
      </c>
      <c r="AB26" s="1210">
        <v>596185033</v>
      </c>
      <c r="AC26" s="1306">
        <v>0</v>
      </c>
      <c r="AD26" s="1314">
        <v>17</v>
      </c>
    </row>
    <row r="27" spans="1:30" s="103" customFormat="1" ht="23.1" customHeight="1">
      <c r="A27" s="66">
        <v>18</v>
      </c>
      <c r="B27" s="65" t="s">
        <v>1079</v>
      </c>
      <c r="C27" s="1215">
        <v>685519</v>
      </c>
      <c r="D27" s="1215">
        <v>685519</v>
      </c>
      <c r="E27" s="1307">
        <v>0</v>
      </c>
      <c r="F27" s="1215">
        <v>0</v>
      </c>
      <c r="G27" s="1215">
        <v>0</v>
      </c>
      <c r="H27" s="1215">
        <v>0</v>
      </c>
      <c r="I27" s="1215">
        <v>0</v>
      </c>
      <c r="J27" s="1216">
        <v>0</v>
      </c>
      <c r="K27" s="1216">
        <v>0</v>
      </c>
      <c r="L27" s="1216">
        <v>0</v>
      </c>
      <c r="M27" s="1215">
        <v>76332000</v>
      </c>
      <c r="N27" s="1215">
        <v>75120356</v>
      </c>
      <c r="O27" s="1215">
        <v>0</v>
      </c>
      <c r="P27" s="1215">
        <v>0</v>
      </c>
      <c r="Q27" s="1215">
        <v>1211644</v>
      </c>
      <c r="R27" s="1215">
        <v>2203885308</v>
      </c>
      <c r="S27" s="1215">
        <v>2203885308</v>
      </c>
      <c r="T27" s="1215">
        <v>0</v>
      </c>
      <c r="U27" s="1215">
        <v>1464927</v>
      </c>
      <c r="V27" s="1215">
        <v>1464927</v>
      </c>
      <c r="W27" s="1215">
        <v>0</v>
      </c>
      <c r="X27" s="1215">
        <v>0</v>
      </c>
      <c r="Y27" s="1215">
        <v>0</v>
      </c>
      <c r="Z27" s="1215">
        <v>0</v>
      </c>
      <c r="AA27" s="1215">
        <v>873567035</v>
      </c>
      <c r="AB27" s="1215">
        <v>873567035</v>
      </c>
      <c r="AC27" s="1307">
        <v>0</v>
      </c>
      <c r="AD27" s="1314">
        <v>18</v>
      </c>
    </row>
    <row r="28" spans="1:30" s="103" customFormat="1" ht="23.1" customHeight="1">
      <c r="A28" s="72">
        <v>19</v>
      </c>
      <c r="B28" s="62" t="s">
        <v>1080</v>
      </c>
      <c r="C28" s="1220">
        <v>1892730</v>
      </c>
      <c r="D28" s="1220">
        <v>1892730</v>
      </c>
      <c r="E28" s="1308">
        <v>0</v>
      </c>
      <c r="F28" s="1220">
        <v>0</v>
      </c>
      <c r="G28" s="1220">
        <v>0</v>
      </c>
      <c r="H28" s="1220">
        <v>0</v>
      </c>
      <c r="I28" s="1220">
        <v>0</v>
      </c>
      <c r="J28" s="1221">
        <v>0</v>
      </c>
      <c r="K28" s="1221">
        <v>0</v>
      </c>
      <c r="L28" s="1221">
        <v>0</v>
      </c>
      <c r="M28" s="1220">
        <v>108560906</v>
      </c>
      <c r="N28" s="1220">
        <v>107959263</v>
      </c>
      <c r="O28" s="1220">
        <v>420000</v>
      </c>
      <c r="P28" s="1220">
        <v>0</v>
      </c>
      <c r="Q28" s="1220">
        <v>1021643</v>
      </c>
      <c r="R28" s="1220">
        <v>3102044713</v>
      </c>
      <c r="S28" s="1220">
        <v>3102044713</v>
      </c>
      <c r="T28" s="1220">
        <v>0</v>
      </c>
      <c r="U28" s="1220">
        <v>2036511</v>
      </c>
      <c r="V28" s="1220">
        <v>2036511</v>
      </c>
      <c r="W28" s="1220">
        <v>0</v>
      </c>
      <c r="X28" s="1220">
        <v>0</v>
      </c>
      <c r="Y28" s="1220">
        <v>0</v>
      </c>
      <c r="Z28" s="1220">
        <v>0</v>
      </c>
      <c r="AA28" s="1220">
        <v>1116292831</v>
      </c>
      <c r="AB28" s="1220">
        <v>1116292831</v>
      </c>
      <c r="AC28" s="1308">
        <v>0</v>
      </c>
      <c r="AD28" s="1316">
        <v>19</v>
      </c>
    </row>
    <row r="29" spans="1:30" s="103" customFormat="1" ht="23.1" customHeight="1">
      <c r="A29" s="66">
        <v>21</v>
      </c>
      <c r="B29" s="65" t="s">
        <v>1081</v>
      </c>
      <c r="C29" s="1210">
        <v>1395925</v>
      </c>
      <c r="D29" s="1210">
        <v>1395925</v>
      </c>
      <c r="E29" s="1306">
        <v>0</v>
      </c>
      <c r="F29" s="1210">
        <v>0</v>
      </c>
      <c r="G29" s="1210">
        <v>0</v>
      </c>
      <c r="H29" s="1210">
        <v>0</v>
      </c>
      <c r="I29" s="1210">
        <v>0</v>
      </c>
      <c r="J29" s="1211">
        <v>0</v>
      </c>
      <c r="K29" s="1211">
        <v>0</v>
      </c>
      <c r="L29" s="1211">
        <v>0</v>
      </c>
      <c r="M29" s="1210">
        <v>133704050</v>
      </c>
      <c r="N29" s="1210">
        <v>133747240</v>
      </c>
      <c r="O29" s="1210">
        <v>0</v>
      </c>
      <c r="P29" s="1210">
        <v>0</v>
      </c>
      <c r="Q29" s="1210">
        <v>-43190</v>
      </c>
      <c r="R29" s="1210">
        <v>3610637815</v>
      </c>
      <c r="S29" s="1210">
        <v>3610637815</v>
      </c>
      <c r="T29" s="1210">
        <v>0</v>
      </c>
      <c r="U29" s="1210">
        <v>2341816</v>
      </c>
      <c r="V29" s="1210">
        <v>2341816</v>
      </c>
      <c r="W29" s="1210">
        <v>0</v>
      </c>
      <c r="X29" s="1210">
        <v>0</v>
      </c>
      <c r="Y29" s="1210">
        <v>0</v>
      </c>
      <c r="Z29" s="1210">
        <v>0</v>
      </c>
      <c r="AA29" s="1210">
        <v>1396201717</v>
      </c>
      <c r="AB29" s="1210">
        <v>1396201717</v>
      </c>
      <c r="AC29" s="1306">
        <v>0</v>
      </c>
      <c r="AD29" s="1314">
        <v>21</v>
      </c>
    </row>
    <row r="30" spans="1:30" s="103" customFormat="1" ht="23.1" customHeight="1">
      <c r="A30" s="66">
        <v>22</v>
      </c>
      <c r="B30" s="65" t="s">
        <v>1082</v>
      </c>
      <c r="C30" s="1210">
        <v>2395240</v>
      </c>
      <c r="D30" s="1210">
        <v>2395240</v>
      </c>
      <c r="E30" s="1306">
        <v>0</v>
      </c>
      <c r="F30" s="1210">
        <v>0</v>
      </c>
      <c r="G30" s="1210">
        <v>0</v>
      </c>
      <c r="H30" s="1210">
        <v>27970</v>
      </c>
      <c r="I30" s="1210">
        <v>27970</v>
      </c>
      <c r="J30" s="1211">
        <v>0</v>
      </c>
      <c r="K30" s="1211">
        <v>0</v>
      </c>
      <c r="L30" s="1211">
        <v>0</v>
      </c>
      <c r="M30" s="1210">
        <v>180150383</v>
      </c>
      <c r="N30" s="1210">
        <v>180150383</v>
      </c>
      <c r="O30" s="1210">
        <v>0</v>
      </c>
      <c r="P30" s="1210">
        <v>0</v>
      </c>
      <c r="Q30" s="1210">
        <v>0</v>
      </c>
      <c r="R30" s="1210">
        <v>4713442107</v>
      </c>
      <c r="S30" s="1210">
        <v>4713442107</v>
      </c>
      <c r="T30" s="1210">
        <v>0</v>
      </c>
      <c r="U30" s="1210">
        <v>3084473</v>
      </c>
      <c r="V30" s="1210">
        <v>3084473</v>
      </c>
      <c r="W30" s="1210">
        <v>0</v>
      </c>
      <c r="X30" s="1210">
        <v>0</v>
      </c>
      <c r="Y30" s="1210">
        <v>0</v>
      </c>
      <c r="Z30" s="1210">
        <v>0</v>
      </c>
      <c r="AA30" s="1210">
        <v>1746768798</v>
      </c>
      <c r="AB30" s="1210">
        <v>1746768798</v>
      </c>
      <c r="AC30" s="1306">
        <v>0</v>
      </c>
      <c r="AD30" s="1314">
        <v>22</v>
      </c>
    </row>
    <row r="31" spans="1:30" s="103" customFormat="1" ht="23.1" customHeight="1">
      <c r="A31" s="66">
        <v>23</v>
      </c>
      <c r="B31" s="65" t="s">
        <v>1083</v>
      </c>
      <c r="C31" s="1210">
        <v>379411</v>
      </c>
      <c r="D31" s="1210">
        <v>379411</v>
      </c>
      <c r="E31" s="1306">
        <v>0</v>
      </c>
      <c r="F31" s="1210">
        <v>0</v>
      </c>
      <c r="G31" s="1210">
        <v>0</v>
      </c>
      <c r="H31" s="1210">
        <v>0</v>
      </c>
      <c r="I31" s="1210">
        <v>0</v>
      </c>
      <c r="J31" s="1211">
        <v>0</v>
      </c>
      <c r="K31" s="1211">
        <v>0</v>
      </c>
      <c r="L31" s="1211">
        <v>0</v>
      </c>
      <c r="M31" s="1210">
        <v>71488517</v>
      </c>
      <c r="N31" s="1210">
        <v>71385879</v>
      </c>
      <c r="O31" s="1210">
        <v>0</v>
      </c>
      <c r="P31" s="1210">
        <v>0</v>
      </c>
      <c r="Q31" s="1210">
        <v>102638</v>
      </c>
      <c r="R31" s="1210">
        <v>1105550644</v>
      </c>
      <c r="S31" s="1210">
        <v>1105550644</v>
      </c>
      <c r="T31" s="1210">
        <v>0</v>
      </c>
      <c r="U31" s="1210">
        <v>741090</v>
      </c>
      <c r="V31" s="1210">
        <v>741090</v>
      </c>
      <c r="W31" s="1210">
        <v>0</v>
      </c>
      <c r="X31" s="1210">
        <v>0</v>
      </c>
      <c r="Y31" s="1210">
        <v>0</v>
      </c>
      <c r="Z31" s="1210">
        <v>0</v>
      </c>
      <c r="AA31" s="1210">
        <v>423849165</v>
      </c>
      <c r="AB31" s="1210">
        <v>423849165</v>
      </c>
      <c r="AC31" s="1306">
        <v>0</v>
      </c>
      <c r="AD31" s="1314">
        <v>23</v>
      </c>
    </row>
    <row r="32" spans="1:30" s="103" customFormat="1" ht="23.1" customHeight="1">
      <c r="A32" s="66">
        <v>24</v>
      </c>
      <c r="B32" s="65" t="s">
        <v>1084</v>
      </c>
      <c r="C32" s="1215">
        <v>704289</v>
      </c>
      <c r="D32" s="1215">
        <v>704289</v>
      </c>
      <c r="E32" s="1307">
        <v>0</v>
      </c>
      <c r="F32" s="1215">
        <v>0</v>
      </c>
      <c r="G32" s="1215">
        <v>0</v>
      </c>
      <c r="H32" s="1215">
        <v>0</v>
      </c>
      <c r="I32" s="1215">
        <v>0</v>
      </c>
      <c r="J32" s="1216">
        <v>0</v>
      </c>
      <c r="K32" s="1216">
        <v>0</v>
      </c>
      <c r="L32" s="1216">
        <v>0</v>
      </c>
      <c r="M32" s="1215">
        <v>97816704</v>
      </c>
      <c r="N32" s="1215">
        <v>97922602</v>
      </c>
      <c r="O32" s="1215">
        <v>0</v>
      </c>
      <c r="P32" s="1215">
        <v>0</v>
      </c>
      <c r="Q32" s="1215">
        <v>-105898</v>
      </c>
      <c r="R32" s="1215">
        <v>1739947086</v>
      </c>
      <c r="S32" s="1215">
        <v>1739947086</v>
      </c>
      <c r="T32" s="1215">
        <v>0</v>
      </c>
      <c r="U32" s="1215">
        <v>1162994</v>
      </c>
      <c r="V32" s="1215">
        <v>1162994</v>
      </c>
      <c r="W32" s="1215">
        <v>0</v>
      </c>
      <c r="X32" s="1215">
        <v>0</v>
      </c>
      <c r="Y32" s="1215">
        <v>0</v>
      </c>
      <c r="Z32" s="1215">
        <v>0</v>
      </c>
      <c r="AA32" s="1215">
        <v>695491973</v>
      </c>
      <c r="AB32" s="1215">
        <v>695491973</v>
      </c>
      <c r="AC32" s="1307">
        <v>0</v>
      </c>
      <c r="AD32" s="1314">
        <v>24</v>
      </c>
    </row>
    <row r="33" spans="1:30" s="103" customFormat="1" ht="23.1" customHeight="1">
      <c r="A33" s="70">
        <v>25</v>
      </c>
      <c r="B33" s="62" t="s">
        <v>1085</v>
      </c>
      <c r="C33" s="1220">
        <v>897706</v>
      </c>
      <c r="D33" s="1220">
        <v>897706</v>
      </c>
      <c r="E33" s="1308">
        <v>0</v>
      </c>
      <c r="F33" s="1220">
        <v>0</v>
      </c>
      <c r="G33" s="1220">
        <v>0</v>
      </c>
      <c r="H33" s="1220">
        <v>0</v>
      </c>
      <c r="I33" s="1220">
        <v>0</v>
      </c>
      <c r="J33" s="1221">
        <v>0</v>
      </c>
      <c r="K33" s="1221">
        <v>0</v>
      </c>
      <c r="L33" s="1221">
        <v>0</v>
      </c>
      <c r="M33" s="1220">
        <v>70883759</v>
      </c>
      <c r="N33" s="1220">
        <v>71006668</v>
      </c>
      <c r="O33" s="1220">
        <v>0</v>
      </c>
      <c r="P33" s="1220">
        <v>0</v>
      </c>
      <c r="Q33" s="1220">
        <v>-122909</v>
      </c>
      <c r="R33" s="1220">
        <v>2287461139</v>
      </c>
      <c r="S33" s="1220">
        <v>2287461139</v>
      </c>
      <c r="T33" s="1220">
        <v>0</v>
      </c>
      <c r="U33" s="1220">
        <v>1515130</v>
      </c>
      <c r="V33" s="1220">
        <v>1515130</v>
      </c>
      <c r="W33" s="1220">
        <v>0</v>
      </c>
      <c r="X33" s="1220">
        <v>0</v>
      </c>
      <c r="Y33" s="1220">
        <v>0</v>
      </c>
      <c r="Z33" s="1220">
        <v>0</v>
      </c>
      <c r="AA33" s="1220">
        <v>843172206</v>
      </c>
      <c r="AB33" s="1220">
        <v>843172206</v>
      </c>
      <c r="AC33" s="1308">
        <v>0</v>
      </c>
      <c r="AD33" s="1315">
        <v>25</v>
      </c>
    </row>
    <row r="34" spans="1:30" s="103" customFormat="1" ht="23.1" customHeight="1">
      <c r="A34" s="66">
        <v>27</v>
      </c>
      <c r="B34" s="65" t="s">
        <v>1086</v>
      </c>
      <c r="C34" s="1210">
        <v>1164838</v>
      </c>
      <c r="D34" s="1210">
        <v>1164838</v>
      </c>
      <c r="E34" s="1306">
        <v>0</v>
      </c>
      <c r="F34" s="1210">
        <v>0</v>
      </c>
      <c r="G34" s="1210">
        <v>0</v>
      </c>
      <c r="H34" s="1210">
        <v>0</v>
      </c>
      <c r="I34" s="1210">
        <v>0</v>
      </c>
      <c r="J34" s="1211">
        <v>0</v>
      </c>
      <c r="K34" s="1211">
        <v>0</v>
      </c>
      <c r="L34" s="1211">
        <v>0</v>
      </c>
      <c r="M34" s="1210">
        <v>66400400</v>
      </c>
      <c r="N34" s="1210">
        <v>66400400</v>
      </c>
      <c r="O34" s="1210">
        <v>0</v>
      </c>
      <c r="P34" s="1210">
        <v>0</v>
      </c>
      <c r="Q34" s="1210">
        <v>0</v>
      </c>
      <c r="R34" s="1210">
        <v>1634822969</v>
      </c>
      <c r="S34" s="1210">
        <v>1634822969</v>
      </c>
      <c r="T34" s="1210">
        <v>0</v>
      </c>
      <c r="U34" s="1210">
        <v>1065463</v>
      </c>
      <c r="V34" s="1210">
        <v>1065463</v>
      </c>
      <c r="W34" s="1210">
        <v>0</v>
      </c>
      <c r="X34" s="1210">
        <v>0</v>
      </c>
      <c r="Y34" s="1210">
        <v>0</v>
      </c>
      <c r="Z34" s="1210">
        <v>0</v>
      </c>
      <c r="AA34" s="1210">
        <v>599889026</v>
      </c>
      <c r="AB34" s="1210">
        <v>599889026</v>
      </c>
      <c r="AC34" s="1306">
        <v>0</v>
      </c>
      <c r="AD34" s="1314">
        <v>27</v>
      </c>
    </row>
    <row r="35" spans="1:30" s="103" customFormat="1" ht="23.1" customHeight="1">
      <c r="A35" s="66">
        <v>28</v>
      </c>
      <c r="B35" s="65" t="s">
        <v>1087</v>
      </c>
      <c r="C35" s="1210">
        <v>819995</v>
      </c>
      <c r="D35" s="1210">
        <v>819995</v>
      </c>
      <c r="E35" s="1306">
        <v>0</v>
      </c>
      <c r="F35" s="1210">
        <v>0</v>
      </c>
      <c r="G35" s="1210">
        <v>0</v>
      </c>
      <c r="H35" s="1210">
        <v>0</v>
      </c>
      <c r="I35" s="1210">
        <v>0</v>
      </c>
      <c r="J35" s="1211">
        <v>0</v>
      </c>
      <c r="K35" s="1211">
        <v>0</v>
      </c>
      <c r="L35" s="1211">
        <v>0</v>
      </c>
      <c r="M35" s="1210">
        <v>39955780</v>
      </c>
      <c r="N35" s="1210">
        <v>39955780</v>
      </c>
      <c r="O35" s="1210">
        <v>0</v>
      </c>
      <c r="P35" s="1210">
        <v>0</v>
      </c>
      <c r="Q35" s="1210">
        <v>0</v>
      </c>
      <c r="R35" s="1210">
        <v>1008743431</v>
      </c>
      <c r="S35" s="1210">
        <v>1008743431</v>
      </c>
      <c r="T35" s="1210">
        <v>0</v>
      </c>
      <c r="U35" s="1210">
        <v>660144</v>
      </c>
      <c r="V35" s="1210">
        <v>660144</v>
      </c>
      <c r="W35" s="1210">
        <v>0</v>
      </c>
      <c r="X35" s="1210">
        <v>0</v>
      </c>
      <c r="Y35" s="1210">
        <v>0</v>
      </c>
      <c r="Z35" s="1210">
        <v>0</v>
      </c>
      <c r="AA35" s="1210">
        <v>375759738</v>
      </c>
      <c r="AB35" s="1210">
        <v>375759738</v>
      </c>
      <c r="AC35" s="1306">
        <v>0</v>
      </c>
      <c r="AD35" s="1314">
        <v>28</v>
      </c>
    </row>
    <row r="36" spans="1:30" s="103" customFormat="1" ht="23.1" customHeight="1">
      <c r="A36" s="66">
        <v>29</v>
      </c>
      <c r="B36" s="65" t="s">
        <v>1088</v>
      </c>
      <c r="C36" s="1210">
        <v>191055</v>
      </c>
      <c r="D36" s="1210">
        <v>191055</v>
      </c>
      <c r="E36" s="1306">
        <v>0</v>
      </c>
      <c r="F36" s="1210">
        <v>0</v>
      </c>
      <c r="G36" s="1210">
        <v>0</v>
      </c>
      <c r="H36" s="1210">
        <v>11460</v>
      </c>
      <c r="I36" s="1210">
        <v>11460</v>
      </c>
      <c r="J36" s="1211">
        <v>0</v>
      </c>
      <c r="K36" s="1211">
        <v>0</v>
      </c>
      <c r="L36" s="1211">
        <v>0</v>
      </c>
      <c r="M36" s="1210">
        <v>40373510</v>
      </c>
      <c r="N36" s="1210">
        <v>40603396</v>
      </c>
      <c r="O36" s="1210">
        <v>420000</v>
      </c>
      <c r="P36" s="1210">
        <v>0</v>
      </c>
      <c r="Q36" s="1210">
        <v>190114</v>
      </c>
      <c r="R36" s="1210">
        <v>938001701</v>
      </c>
      <c r="S36" s="1210">
        <v>938001701</v>
      </c>
      <c r="T36" s="1210">
        <v>0</v>
      </c>
      <c r="U36" s="1210">
        <v>621566</v>
      </c>
      <c r="V36" s="1210">
        <v>621566</v>
      </c>
      <c r="W36" s="1210">
        <v>0</v>
      </c>
      <c r="X36" s="1210">
        <v>0</v>
      </c>
      <c r="Y36" s="1210">
        <v>0</v>
      </c>
      <c r="Z36" s="1210">
        <v>0</v>
      </c>
      <c r="AA36" s="1210">
        <v>364037147</v>
      </c>
      <c r="AB36" s="1210">
        <v>364037147</v>
      </c>
      <c r="AC36" s="1306">
        <v>0</v>
      </c>
      <c r="AD36" s="1314">
        <v>29</v>
      </c>
    </row>
    <row r="37" spans="1:30" s="103" customFormat="1" ht="23.1" customHeight="1">
      <c r="A37" s="66">
        <v>30</v>
      </c>
      <c r="B37" s="65" t="s">
        <v>1089</v>
      </c>
      <c r="C37" s="1215">
        <v>1180991</v>
      </c>
      <c r="D37" s="1215">
        <v>1180991</v>
      </c>
      <c r="E37" s="1307">
        <v>0</v>
      </c>
      <c r="F37" s="1215">
        <v>0</v>
      </c>
      <c r="G37" s="1215">
        <v>0</v>
      </c>
      <c r="H37" s="1215">
        <v>57481</v>
      </c>
      <c r="I37" s="1215">
        <v>57481</v>
      </c>
      <c r="J37" s="1216">
        <v>0</v>
      </c>
      <c r="K37" s="1216">
        <v>0</v>
      </c>
      <c r="L37" s="1216">
        <v>0</v>
      </c>
      <c r="M37" s="1215">
        <v>85970000</v>
      </c>
      <c r="N37" s="1215">
        <v>85784257</v>
      </c>
      <c r="O37" s="1215">
        <v>0</v>
      </c>
      <c r="P37" s="1215">
        <v>0</v>
      </c>
      <c r="Q37" s="1215">
        <v>185743</v>
      </c>
      <c r="R37" s="1215">
        <v>2419623236</v>
      </c>
      <c r="S37" s="1215">
        <v>2419623236</v>
      </c>
      <c r="T37" s="1215">
        <v>0</v>
      </c>
      <c r="U37" s="1215">
        <v>1590492</v>
      </c>
      <c r="V37" s="1215">
        <v>1590492</v>
      </c>
      <c r="W37" s="1215">
        <v>0</v>
      </c>
      <c r="X37" s="1215">
        <v>0</v>
      </c>
      <c r="Y37" s="1215">
        <v>0</v>
      </c>
      <c r="Z37" s="1215">
        <v>0</v>
      </c>
      <c r="AA37" s="1215">
        <v>916517201</v>
      </c>
      <c r="AB37" s="1215">
        <v>916517201</v>
      </c>
      <c r="AC37" s="1307">
        <v>0</v>
      </c>
      <c r="AD37" s="1314">
        <v>30</v>
      </c>
    </row>
    <row r="38" spans="1:30" s="103" customFormat="1" ht="23.1" customHeight="1">
      <c r="A38" s="70">
        <v>31</v>
      </c>
      <c r="B38" s="62" t="s">
        <v>1090</v>
      </c>
      <c r="C38" s="1220">
        <v>276873</v>
      </c>
      <c r="D38" s="1220">
        <v>276873</v>
      </c>
      <c r="E38" s="1308">
        <v>0</v>
      </c>
      <c r="F38" s="1220">
        <v>0</v>
      </c>
      <c r="G38" s="1220">
        <v>0</v>
      </c>
      <c r="H38" s="1220">
        <v>93020</v>
      </c>
      <c r="I38" s="1220">
        <v>93020</v>
      </c>
      <c r="J38" s="1221">
        <v>0</v>
      </c>
      <c r="K38" s="1221">
        <v>0</v>
      </c>
      <c r="L38" s="1221">
        <v>0</v>
      </c>
      <c r="M38" s="1220">
        <v>33380000</v>
      </c>
      <c r="N38" s="1220">
        <v>33380000</v>
      </c>
      <c r="O38" s="1220">
        <v>0</v>
      </c>
      <c r="P38" s="1220">
        <v>0</v>
      </c>
      <c r="Q38" s="1220">
        <v>0</v>
      </c>
      <c r="R38" s="1220">
        <v>1042671772</v>
      </c>
      <c r="S38" s="1220">
        <v>1042671772</v>
      </c>
      <c r="T38" s="1220">
        <v>0</v>
      </c>
      <c r="U38" s="1220">
        <v>680505</v>
      </c>
      <c r="V38" s="1220">
        <v>680505</v>
      </c>
      <c r="W38" s="1220">
        <v>0</v>
      </c>
      <c r="X38" s="1220">
        <v>0</v>
      </c>
      <c r="Y38" s="1220">
        <v>0</v>
      </c>
      <c r="Z38" s="1220">
        <v>0</v>
      </c>
      <c r="AA38" s="1220">
        <v>378499729</v>
      </c>
      <c r="AB38" s="1220">
        <v>378499729</v>
      </c>
      <c r="AC38" s="1308">
        <v>0</v>
      </c>
      <c r="AD38" s="1315">
        <v>31</v>
      </c>
    </row>
    <row r="39" spans="1:30" s="103" customFormat="1" ht="23.1" customHeight="1">
      <c r="A39" s="66">
        <v>32</v>
      </c>
      <c r="B39" s="65" t="s">
        <v>1091</v>
      </c>
      <c r="C39" s="1210">
        <v>1047597</v>
      </c>
      <c r="D39" s="1210">
        <v>1047597</v>
      </c>
      <c r="E39" s="1306">
        <v>0</v>
      </c>
      <c r="F39" s="1210">
        <v>0</v>
      </c>
      <c r="G39" s="1210">
        <v>0</v>
      </c>
      <c r="H39" s="1210">
        <v>177370</v>
      </c>
      <c r="I39" s="1210">
        <v>177370</v>
      </c>
      <c r="J39" s="1211">
        <v>0</v>
      </c>
      <c r="K39" s="1211">
        <v>0</v>
      </c>
      <c r="L39" s="1211">
        <v>0</v>
      </c>
      <c r="M39" s="1210">
        <v>48946830</v>
      </c>
      <c r="N39" s="1210">
        <v>48942770</v>
      </c>
      <c r="O39" s="1210">
        <v>0</v>
      </c>
      <c r="P39" s="1210">
        <v>0</v>
      </c>
      <c r="Q39" s="1210">
        <v>4060</v>
      </c>
      <c r="R39" s="1210">
        <v>2202910424</v>
      </c>
      <c r="S39" s="1210">
        <v>2202910424</v>
      </c>
      <c r="T39" s="1210">
        <v>0</v>
      </c>
      <c r="U39" s="1210">
        <v>1461127</v>
      </c>
      <c r="V39" s="1210">
        <v>1461127</v>
      </c>
      <c r="W39" s="1210">
        <v>0</v>
      </c>
      <c r="X39" s="1210">
        <v>0</v>
      </c>
      <c r="Y39" s="1210">
        <v>0</v>
      </c>
      <c r="Z39" s="1210">
        <v>0</v>
      </c>
      <c r="AA39" s="1210">
        <v>699055763</v>
      </c>
      <c r="AB39" s="1210">
        <v>699055763</v>
      </c>
      <c r="AC39" s="1306">
        <v>0</v>
      </c>
      <c r="AD39" s="1314">
        <v>32</v>
      </c>
    </row>
    <row r="40" spans="1:30" s="103" customFormat="1" ht="23.1" customHeight="1">
      <c r="A40" s="66">
        <v>33</v>
      </c>
      <c r="B40" s="65" t="s">
        <v>1092</v>
      </c>
      <c r="C40" s="1210">
        <v>439292</v>
      </c>
      <c r="D40" s="1210">
        <v>439292</v>
      </c>
      <c r="E40" s="1306">
        <v>0</v>
      </c>
      <c r="F40" s="1210">
        <v>0</v>
      </c>
      <c r="G40" s="1210">
        <v>0</v>
      </c>
      <c r="H40" s="1210">
        <v>0</v>
      </c>
      <c r="I40" s="1210">
        <v>0</v>
      </c>
      <c r="J40" s="1211">
        <v>0</v>
      </c>
      <c r="K40" s="1211">
        <v>0</v>
      </c>
      <c r="L40" s="1211">
        <v>0</v>
      </c>
      <c r="M40" s="1210">
        <v>23284000</v>
      </c>
      <c r="N40" s="1210">
        <v>23279889</v>
      </c>
      <c r="O40" s="1210">
        <v>0</v>
      </c>
      <c r="P40" s="1210">
        <v>0</v>
      </c>
      <c r="Q40" s="1210">
        <v>4111</v>
      </c>
      <c r="R40" s="1210">
        <v>990645534</v>
      </c>
      <c r="S40" s="1210">
        <v>990645534</v>
      </c>
      <c r="T40" s="1210">
        <v>0</v>
      </c>
      <c r="U40" s="1210">
        <v>646783</v>
      </c>
      <c r="V40" s="1210">
        <v>646783</v>
      </c>
      <c r="W40" s="1210">
        <v>0</v>
      </c>
      <c r="X40" s="1210">
        <v>0</v>
      </c>
      <c r="Y40" s="1210">
        <v>0</v>
      </c>
      <c r="Z40" s="1210">
        <v>0</v>
      </c>
      <c r="AA40" s="1210">
        <v>354008769</v>
      </c>
      <c r="AB40" s="1210">
        <v>354008769</v>
      </c>
      <c r="AC40" s="1306">
        <v>0</v>
      </c>
      <c r="AD40" s="1314">
        <v>33</v>
      </c>
    </row>
    <row r="41" spans="1:30" s="103" customFormat="1" ht="23.1" customHeight="1">
      <c r="A41" s="66">
        <v>34</v>
      </c>
      <c r="B41" s="65" t="s">
        <v>1093</v>
      </c>
      <c r="C41" s="1210">
        <v>848356</v>
      </c>
      <c r="D41" s="1210">
        <v>848356</v>
      </c>
      <c r="E41" s="1306">
        <v>0</v>
      </c>
      <c r="F41" s="1210">
        <v>0</v>
      </c>
      <c r="G41" s="1210">
        <v>0</v>
      </c>
      <c r="H41" s="1210">
        <v>0</v>
      </c>
      <c r="I41" s="1210">
        <v>0</v>
      </c>
      <c r="J41" s="1211">
        <v>0</v>
      </c>
      <c r="K41" s="1211">
        <v>0</v>
      </c>
      <c r="L41" s="1211">
        <v>0</v>
      </c>
      <c r="M41" s="1210">
        <v>48548040</v>
      </c>
      <c r="N41" s="1210">
        <v>48548040</v>
      </c>
      <c r="O41" s="1210">
        <v>0</v>
      </c>
      <c r="P41" s="1210">
        <v>0</v>
      </c>
      <c r="Q41" s="1210">
        <v>0</v>
      </c>
      <c r="R41" s="1210">
        <v>1324742350</v>
      </c>
      <c r="S41" s="1210">
        <v>1324708502</v>
      </c>
      <c r="T41" s="1210">
        <v>33848</v>
      </c>
      <c r="U41" s="1210">
        <v>848156</v>
      </c>
      <c r="V41" s="1210">
        <v>848156</v>
      </c>
      <c r="W41" s="1210">
        <v>0</v>
      </c>
      <c r="X41" s="1210">
        <v>0</v>
      </c>
      <c r="Y41" s="1210">
        <v>0</v>
      </c>
      <c r="Z41" s="1210">
        <v>0</v>
      </c>
      <c r="AA41" s="1210">
        <v>535651436</v>
      </c>
      <c r="AB41" s="1210">
        <v>535651436</v>
      </c>
      <c r="AC41" s="1306">
        <v>0</v>
      </c>
      <c r="AD41" s="1314">
        <v>34</v>
      </c>
    </row>
    <row r="42" spans="1:30" s="103" customFormat="1" ht="23.1" customHeight="1">
      <c r="A42" s="66">
        <v>35</v>
      </c>
      <c r="B42" s="76" t="s">
        <v>1094</v>
      </c>
      <c r="C42" s="1215">
        <v>587019</v>
      </c>
      <c r="D42" s="1215">
        <v>587019</v>
      </c>
      <c r="E42" s="1307">
        <v>0</v>
      </c>
      <c r="F42" s="1215">
        <v>0</v>
      </c>
      <c r="G42" s="1215">
        <v>0</v>
      </c>
      <c r="H42" s="1215">
        <v>0</v>
      </c>
      <c r="I42" s="1215">
        <v>0</v>
      </c>
      <c r="J42" s="1216">
        <v>0</v>
      </c>
      <c r="K42" s="1216">
        <v>0</v>
      </c>
      <c r="L42" s="1216">
        <v>0</v>
      </c>
      <c r="M42" s="1215">
        <v>52606000</v>
      </c>
      <c r="N42" s="1215">
        <v>52568690</v>
      </c>
      <c r="O42" s="1215">
        <v>0</v>
      </c>
      <c r="P42" s="1215">
        <v>0</v>
      </c>
      <c r="Q42" s="1215">
        <v>37310</v>
      </c>
      <c r="R42" s="1215">
        <v>1514785193</v>
      </c>
      <c r="S42" s="1215">
        <v>1514785193</v>
      </c>
      <c r="T42" s="1215">
        <v>0</v>
      </c>
      <c r="U42" s="1215">
        <v>987608</v>
      </c>
      <c r="V42" s="1215">
        <v>987608</v>
      </c>
      <c r="W42" s="1215">
        <v>0</v>
      </c>
      <c r="X42" s="1215">
        <v>0</v>
      </c>
      <c r="Y42" s="1215">
        <v>0</v>
      </c>
      <c r="Z42" s="1215">
        <v>0</v>
      </c>
      <c r="AA42" s="1215">
        <v>560457300</v>
      </c>
      <c r="AB42" s="1215">
        <v>560457300</v>
      </c>
      <c r="AC42" s="1307">
        <v>0</v>
      </c>
      <c r="AD42" s="1314">
        <v>35</v>
      </c>
    </row>
    <row r="43" spans="1:30" s="103" customFormat="1" ht="23.1" customHeight="1">
      <c r="A43" s="70">
        <v>36</v>
      </c>
      <c r="B43" s="62" t="s">
        <v>1095</v>
      </c>
      <c r="C43" s="1220">
        <v>117653</v>
      </c>
      <c r="D43" s="1220">
        <v>117653</v>
      </c>
      <c r="E43" s="1308">
        <v>0</v>
      </c>
      <c r="F43" s="1220">
        <v>0</v>
      </c>
      <c r="G43" s="1220">
        <v>0</v>
      </c>
      <c r="H43" s="1220">
        <v>23231</v>
      </c>
      <c r="I43" s="1220">
        <v>23231</v>
      </c>
      <c r="J43" s="1221">
        <v>0</v>
      </c>
      <c r="K43" s="1221">
        <v>0</v>
      </c>
      <c r="L43" s="1221">
        <v>0</v>
      </c>
      <c r="M43" s="1220">
        <v>52737130</v>
      </c>
      <c r="N43" s="1220">
        <v>52737130</v>
      </c>
      <c r="O43" s="1220">
        <v>0</v>
      </c>
      <c r="P43" s="1220">
        <v>0</v>
      </c>
      <c r="Q43" s="1220">
        <v>0</v>
      </c>
      <c r="R43" s="1220">
        <v>1462507026</v>
      </c>
      <c r="S43" s="1220">
        <v>1462507026</v>
      </c>
      <c r="T43" s="1220">
        <v>0</v>
      </c>
      <c r="U43" s="1220">
        <v>958273</v>
      </c>
      <c r="V43" s="1220">
        <v>958273</v>
      </c>
      <c r="W43" s="1220">
        <v>0</v>
      </c>
      <c r="X43" s="1220">
        <v>0</v>
      </c>
      <c r="Y43" s="1220">
        <v>0</v>
      </c>
      <c r="Z43" s="1220">
        <v>0</v>
      </c>
      <c r="AA43" s="1220">
        <v>550600336</v>
      </c>
      <c r="AB43" s="1220">
        <v>550600336</v>
      </c>
      <c r="AC43" s="1308">
        <v>0</v>
      </c>
      <c r="AD43" s="1315">
        <v>36</v>
      </c>
    </row>
    <row r="44" spans="1:30" s="103" customFormat="1" ht="23.1" customHeight="1">
      <c r="A44" s="66">
        <v>37</v>
      </c>
      <c r="B44" s="65" t="s">
        <v>1096</v>
      </c>
      <c r="C44" s="1210">
        <v>1770299</v>
      </c>
      <c r="D44" s="1210">
        <v>1770299</v>
      </c>
      <c r="E44" s="1306">
        <v>0</v>
      </c>
      <c r="F44" s="1210">
        <v>0</v>
      </c>
      <c r="G44" s="1210">
        <v>0</v>
      </c>
      <c r="H44" s="1210">
        <v>0</v>
      </c>
      <c r="I44" s="1210">
        <v>0</v>
      </c>
      <c r="J44" s="1211">
        <v>0</v>
      </c>
      <c r="K44" s="1211">
        <v>0</v>
      </c>
      <c r="L44" s="1211">
        <v>0</v>
      </c>
      <c r="M44" s="1210">
        <v>86163730</v>
      </c>
      <c r="N44" s="1210">
        <v>86163730</v>
      </c>
      <c r="O44" s="1210">
        <v>0</v>
      </c>
      <c r="P44" s="1210">
        <v>0</v>
      </c>
      <c r="Q44" s="1210">
        <v>0</v>
      </c>
      <c r="R44" s="1210">
        <v>2233740597</v>
      </c>
      <c r="S44" s="1210">
        <v>2233740597</v>
      </c>
      <c r="T44" s="1210">
        <v>0</v>
      </c>
      <c r="U44" s="1210">
        <v>1446477</v>
      </c>
      <c r="V44" s="1210">
        <v>1446477</v>
      </c>
      <c r="W44" s="1210">
        <v>0</v>
      </c>
      <c r="X44" s="1210">
        <v>0</v>
      </c>
      <c r="Y44" s="1210">
        <v>0</v>
      </c>
      <c r="Z44" s="1210">
        <v>0</v>
      </c>
      <c r="AA44" s="1210">
        <v>835951851</v>
      </c>
      <c r="AB44" s="1210">
        <v>835951851</v>
      </c>
      <c r="AC44" s="1306">
        <v>0</v>
      </c>
      <c r="AD44" s="1314">
        <v>37</v>
      </c>
    </row>
    <row r="45" spans="1:30" s="103" customFormat="1" ht="23.1" customHeight="1">
      <c r="A45" s="66">
        <v>38</v>
      </c>
      <c r="B45" s="65" t="s">
        <v>1097</v>
      </c>
      <c r="C45" s="1210">
        <v>236594</v>
      </c>
      <c r="D45" s="1210">
        <v>236594</v>
      </c>
      <c r="E45" s="1306">
        <v>0</v>
      </c>
      <c r="F45" s="1210">
        <v>0</v>
      </c>
      <c r="G45" s="1210">
        <v>0</v>
      </c>
      <c r="H45" s="1210">
        <v>0</v>
      </c>
      <c r="I45" s="1210">
        <v>0</v>
      </c>
      <c r="J45" s="1211">
        <v>0</v>
      </c>
      <c r="K45" s="1211">
        <v>0</v>
      </c>
      <c r="L45" s="1211">
        <v>0</v>
      </c>
      <c r="M45" s="1210">
        <v>19118000</v>
      </c>
      <c r="N45" s="1210">
        <v>19118000</v>
      </c>
      <c r="O45" s="1210">
        <v>0</v>
      </c>
      <c r="P45" s="1210">
        <v>0</v>
      </c>
      <c r="Q45" s="1210">
        <v>0</v>
      </c>
      <c r="R45" s="1210">
        <v>860480335</v>
      </c>
      <c r="S45" s="1210">
        <v>860480335</v>
      </c>
      <c r="T45" s="1210">
        <v>0</v>
      </c>
      <c r="U45" s="1210">
        <v>563603</v>
      </c>
      <c r="V45" s="1210">
        <v>563603</v>
      </c>
      <c r="W45" s="1210">
        <v>0</v>
      </c>
      <c r="X45" s="1210">
        <v>0</v>
      </c>
      <c r="Y45" s="1210">
        <v>0</v>
      </c>
      <c r="Z45" s="1210">
        <v>0</v>
      </c>
      <c r="AA45" s="1210">
        <v>290037516</v>
      </c>
      <c r="AB45" s="1210">
        <v>290037516</v>
      </c>
      <c r="AC45" s="1306">
        <v>0</v>
      </c>
      <c r="AD45" s="1314">
        <v>38</v>
      </c>
    </row>
    <row r="46" spans="1:30" s="103" customFormat="1" ht="23.1" customHeight="1">
      <c r="A46" s="66">
        <v>39</v>
      </c>
      <c r="B46" s="65" t="s">
        <v>1098</v>
      </c>
      <c r="C46" s="1210">
        <v>244201</v>
      </c>
      <c r="D46" s="1210">
        <v>244201</v>
      </c>
      <c r="E46" s="1306">
        <v>0</v>
      </c>
      <c r="F46" s="1210">
        <v>0</v>
      </c>
      <c r="G46" s="1210">
        <v>0</v>
      </c>
      <c r="H46" s="1210">
        <v>0</v>
      </c>
      <c r="I46" s="1210">
        <v>0</v>
      </c>
      <c r="J46" s="1211">
        <v>0</v>
      </c>
      <c r="K46" s="1211">
        <v>0</v>
      </c>
      <c r="L46" s="1211">
        <v>0</v>
      </c>
      <c r="M46" s="1210">
        <v>18890000</v>
      </c>
      <c r="N46" s="1210">
        <v>18815940</v>
      </c>
      <c r="O46" s="1210">
        <v>0</v>
      </c>
      <c r="P46" s="1210">
        <v>0</v>
      </c>
      <c r="Q46" s="1210">
        <v>74060</v>
      </c>
      <c r="R46" s="1210">
        <v>560804394</v>
      </c>
      <c r="S46" s="1210">
        <v>560804394</v>
      </c>
      <c r="T46" s="1210">
        <v>0</v>
      </c>
      <c r="U46" s="1210">
        <v>366939</v>
      </c>
      <c r="V46" s="1210">
        <v>366939</v>
      </c>
      <c r="W46" s="1210">
        <v>0</v>
      </c>
      <c r="X46" s="1210">
        <v>0</v>
      </c>
      <c r="Y46" s="1210">
        <v>0</v>
      </c>
      <c r="Z46" s="1210">
        <v>0</v>
      </c>
      <c r="AA46" s="1210">
        <v>207027582</v>
      </c>
      <c r="AB46" s="1210">
        <v>207027582</v>
      </c>
      <c r="AC46" s="1306">
        <v>0</v>
      </c>
      <c r="AD46" s="1314">
        <v>39</v>
      </c>
    </row>
    <row r="47" spans="1:30" s="103" customFormat="1" ht="23.1" customHeight="1">
      <c r="A47" s="66">
        <v>42</v>
      </c>
      <c r="B47" s="65" t="s">
        <v>1099</v>
      </c>
      <c r="C47" s="1215">
        <v>483284</v>
      </c>
      <c r="D47" s="1215">
        <v>483284</v>
      </c>
      <c r="E47" s="1307">
        <v>0</v>
      </c>
      <c r="F47" s="1215">
        <v>0</v>
      </c>
      <c r="G47" s="1215">
        <v>0</v>
      </c>
      <c r="H47" s="1215">
        <v>0</v>
      </c>
      <c r="I47" s="1215">
        <v>0</v>
      </c>
      <c r="J47" s="1216">
        <v>0</v>
      </c>
      <c r="K47" s="1216">
        <v>0</v>
      </c>
      <c r="L47" s="1216">
        <v>0</v>
      </c>
      <c r="M47" s="1215">
        <v>20819708</v>
      </c>
      <c r="N47" s="1215">
        <v>20819708</v>
      </c>
      <c r="O47" s="1215">
        <v>0</v>
      </c>
      <c r="P47" s="1215">
        <v>0</v>
      </c>
      <c r="Q47" s="1215">
        <v>0</v>
      </c>
      <c r="R47" s="1215">
        <v>575608548</v>
      </c>
      <c r="S47" s="1215">
        <v>575608548</v>
      </c>
      <c r="T47" s="1215">
        <v>0</v>
      </c>
      <c r="U47" s="1215">
        <v>374992</v>
      </c>
      <c r="V47" s="1215">
        <v>374992</v>
      </c>
      <c r="W47" s="1215">
        <v>0</v>
      </c>
      <c r="X47" s="1215">
        <v>0</v>
      </c>
      <c r="Y47" s="1215">
        <v>0</v>
      </c>
      <c r="Z47" s="1215">
        <v>0</v>
      </c>
      <c r="AA47" s="1215">
        <v>210634871</v>
      </c>
      <c r="AB47" s="1215">
        <v>210634871</v>
      </c>
      <c r="AC47" s="1307">
        <v>0</v>
      </c>
      <c r="AD47" s="1314">
        <v>42</v>
      </c>
    </row>
    <row r="48" spans="1:30" s="103" customFormat="1" ht="23.1" customHeight="1">
      <c r="A48" s="72">
        <v>43</v>
      </c>
      <c r="B48" s="62" t="s">
        <v>1100</v>
      </c>
      <c r="C48" s="1220">
        <v>265867</v>
      </c>
      <c r="D48" s="1220">
        <v>265867</v>
      </c>
      <c r="E48" s="1308">
        <v>0</v>
      </c>
      <c r="F48" s="1220">
        <v>0</v>
      </c>
      <c r="G48" s="1220">
        <v>0</v>
      </c>
      <c r="H48" s="1220">
        <v>0</v>
      </c>
      <c r="I48" s="1220">
        <v>0</v>
      </c>
      <c r="J48" s="1221">
        <v>0</v>
      </c>
      <c r="K48" s="1221">
        <v>0</v>
      </c>
      <c r="L48" s="1221">
        <v>0</v>
      </c>
      <c r="M48" s="1220">
        <v>45672000</v>
      </c>
      <c r="N48" s="1220">
        <v>46932000</v>
      </c>
      <c r="O48" s="1220">
        <v>1260000</v>
      </c>
      <c r="P48" s="1220">
        <v>0</v>
      </c>
      <c r="Q48" s="1220">
        <v>0</v>
      </c>
      <c r="R48" s="1220">
        <v>1532924482</v>
      </c>
      <c r="S48" s="1220">
        <v>1532924482</v>
      </c>
      <c r="T48" s="1220">
        <v>0</v>
      </c>
      <c r="U48" s="1220">
        <v>1016721</v>
      </c>
      <c r="V48" s="1220">
        <v>1016721</v>
      </c>
      <c r="W48" s="1220">
        <v>0</v>
      </c>
      <c r="X48" s="1220">
        <v>0</v>
      </c>
      <c r="Y48" s="1220">
        <v>0</v>
      </c>
      <c r="Z48" s="1220">
        <v>0</v>
      </c>
      <c r="AA48" s="1220">
        <v>499656805</v>
      </c>
      <c r="AB48" s="1220">
        <v>499656805</v>
      </c>
      <c r="AC48" s="1308">
        <v>0</v>
      </c>
      <c r="AD48" s="1316">
        <v>43</v>
      </c>
    </row>
    <row r="49" spans="1:30" s="103" customFormat="1" ht="23.1" customHeight="1">
      <c r="A49" s="66">
        <v>44</v>
      </c>
      <c r="B49" s="65" t="s">
        <v>1101</v>
      </c>
      <c r="C49" s="1210">
        <v>51725</v>
      </c>
      <c r="D49" s="1210">
        <v>51725</v>
      </c>
      <c r="E49" s="1306">
        <v>0</v>
      </c>
      <c r="F49" s="1210">
        <v>0</v>
      </c>
      <c r="G49" s="1210">
        <v>0</v>
      </c>
      <c r="H49" s="1210">
        <v>0</v>
      </c>
      <c r="I49" s="1210">
        <v>0</v>
      </c>
      <c r="J49" s="1211">
        <v>0</v>
      </c>
      <c r="K49" s="1211">
        <v>0</v>
      </c>
      <c r="L49" s="1211">
        <v>0</v>
      </c>
      <c r="M49" s="1210">
        <v>13402000</v>
      </c>
      <c r="N49" s="1210">
        <v>13402000</v>
      </c>
      <c r="O49" s="1210">
        <v>0</v>
      </c>
      <c r="P49" s="1210">
        <v>0</v>
      </c>
      <c r="Q49" s="1210">
        <v>0</v>
      </c>
      <c r="R49" s="1210">
        <v>561145350</v>
      </c>
      <c r="S49" s="1210">
        <v>561145350</v>
      </c>
      <c r="T49" s="1210">
        <v>0</v>
      </c>
      <c r="U49" s="1210">
        <v>370497</v>
      </c>
      <c r="V49" s="1210">
        <v>370497</v>
      </c>
      <c r="W49" s="1210">
        <v>0</v>
      </c>
      <c r="X49" s="1210">
        <v>0</v>
      </c>
      <c r="Y49" s="1210">
        <v>0</v>
      </c>
      <c r="Z49" s="1210">
        <v>0</v>
      </c>
      <c r="AA49" s="1210">
        <v>202352565</v>
      </c>
      <c r="AB49" s="1210">
        <v>202352565</v>
      </c>
      <c r="AC49" s="1306">
        <v>0</v>
      </c>
      <c r="AD49" s="1314">
        <v>44</v>
      </c>
    </row>
    <row r="50" spans="1:30" s="103" customFormat="1" ht="23.1" customHeight="1">
      <c r="A50" s="66">
        <v>45</v>
      </c>
      <c r="B50" s="65" t="s">
        <v>1102</v>
      </c>
      <c r="C50" s="1210">
        <v>37418</v>
      </c>
      <c r="D50" s="1210">
        <v>37418</v>
      </c>
      <c r="E50" s="1306">
        <v>0</v>
      </c>
      <c r="F50" s="1210">
        <v>0</v>
      </c>
      <c r="G50" s="1210">
        <v>0</v>
      </c>
      <c r="H50" s="1210">
        <v>0</v>
      </c>
      <c r="I50" s="1210">
        <v>0</v>
      </c>
      <c r="J50" s="1211">
        <v>0</v>
      </c>
      <c r="K50" s="1211">
        <v>0</v>
      </c>
      <c r="L50" s="1211">
        <v>0</v>
      </c>
      <c r="M50" s="1210">
        <v>5091778</v>
      </c>
      <c r="N50" s="1210">
        <v>5091778</v>
      </c>
      <c r="O50" s="1210">
        <v>0</v>
      </c>
      <c r="P50" s="1210">
        <v>0</v>
      </c>
      <c r="Q50" s="1210">
        <v>0</v>
      </c>
      <c r="R50" s="1210">
        <v>206532694</v>
      </c>
      <c r="S50" s="1210">
        <v>206532694</v>
      </c>
      <c r="T50" s="1210">
        <v>0</v>
      </c>
      <c r="U50" s="1210">
        <v>138004</v>
      </c>
      <c r="V50" s="1210">
        <v>138004</v>
      </c>
      <c r="W50" s="1210">
        <v>0</v>
      </c>
      <c r="X50" s="1210">
        <v>0</v>
      </c>
      <c r="Y50" s="1210">
        <v>0</v>
      </c>
      <c r="Z50" s="1210">
        <v>0</v>
      </c>
      <c r="AA50" s="1210">
        <v>84856205</v>
      </c>
      <c r="AB50" s="1210">
        <v>84856205</v>
      </c>
      <c r="AC50" s="1306">
        <v>0</v>
      </c>
      <c r="AD50" s="1314">
        <v>45</v>
      </c>
    </row>
    <row r="51" spans="1:30" s="103" customFormat="1" ht="23.1" customHeight="1">
      <c r="A51" s="66">
        <v>46</v>
      </c>
      <c r="B51" s="65" t="s">
        <v>1103</v>
      </c>
      <c r="C51" s="1210">
        <v>331482</v>
      </c>
      <c r="D51" s="1210">
        <v>331482</v>
      </c>
      <c r="E51" s="1306">
        <v>0</v>
      </c>
      <c r="F51" s="1210">
        <v>0</v>
      </c>
      <c r="G51" s="1210">
        <v>0</v>
      </c>
      <c r="H51" s="1210">
        <v>0</v>
      </c>
      <c r="I51" s="1210">
        <v>0</v>
      </c>
      <c r="J51" s="1211">
        <v>0</v>
      </c>
      <c r="K51" s="1211">
        <v>0</v>
      </c>
      <c r="L51" s="1211">
        <v>0</v>
      </c>
      <c r="M51" s="1210">
        <v>31456000</v>
      </c>
      <c r="N51" s="1210">
        <v>31377510</v>
      </c>
      <c r="O51" s="1210">
        <v>0</v>
      </c>
      <c r="P51" s="1210">
        <v>0</v>
      </c>
      <c r="Q51" s="1210">
        <v>78490</v>
      </c>
      <c r="R51" s="1210">
        <v>1044970536</v>
      </c>
      <c r="S51" s="1210">
        <v>1044970536</v>
      </c>
      <c r="T51" s="1210">
        <v>0</v>
      </c>
      <c r="U51" s="1210">
        <v>697498</v>
      </c>
      <c r="V51" s="1210">
        <v>697498</v>
      </c>
      <c r="W51" s="1210">
        <v>0</v>
      </c>
      <c r="X51" s="1210">
        <v>0</v>
      </c>
      <c r="Y51" s="1210">
        <v>0</v>
      </c>
      <c r="Z51" s="1210">
        <v>0</v>
      </c>
      <c r="AA51" s="1210">
        <v>370440534</v>
      </c>
      <c r="AB51" s="1210">
        <v>370440534</v>
      </c>
      <c r="AC51" s="1306">
        <v>0</v>
      </c>
      <c r="AD51" s="1314">
        <v>46</v>
      </c>
    </row>
    <row r="52" spans="1:30" s="103" customFormat="1" ht="23.1" customHeight="1">
      <c r="A52" s="66">
        <v>47</v>
      </c>
      <c r="B52" s="65" t="s">
        <v>1104</v>
      </c>
      <c r="C52" s="1215">
        <v>415766</v>
      </c>
      <c r="D52" s="1215">
        <v>415766</v>
      </c>
      <c r="E52" s="1307">
        <v>0</v>
      </c>
      <c r="F52" s="1215">
        <v>0</v>
      </c>
      <c r="G52" s="1215">
        <v>0</v>
      </c>
      <c r="H52" s="1215">
        <v>0</v>
      </c>
      <c r="I52" s="1215">
        <v>0</v>
      </c>
      <c r="J52" s="1216">
        <v>0</v>
      </c>
      <c r="K52" s="1216">
        <v>0</v>
      </c>
      <c r="L52" s="1216">
        <v>0</v>
      </c>
      <c r="M52" s="1215">
        <v>26341330</v>
      </c>
      <c r="N52" s="1215">
        <v>26341330</v>
      </c>
      <c r="O52" s="1215">
        <v>0</v>
      </c>
      <c r="P52" s="1215">
        <v>0</v>
      </c>
      <c r="Q52" s="1215">
        <v>0</v>
      </c>
      <c r="R52" s="1215">
        <v>909443110</v>
      </c>
      <c r="S52" s="1215">
        <v>909443110</v>
      </c>
      <c r="T52" s="1215">
        <v>0</v>
      </c>
      <c r="U52" s="1215">
        <v>605838</v>
      </c>
      <c r="V52" s="1215">
        <v>605838</v>
      </c>
      <c r="W52" s="1215">
        <v>0</v>
      </c>
      <c r="X52" s="1215">
        <v>0</v>
      </c>
      <c r="Y52" s="1215">
        <v>0</v>
      </c>
      <c r="Z52" s="1215">
        <v>0</v>
      </c>
      <c r="AA52" s="1215">
        <v>317139375</v>
      </c>
      <c r="AB52" s="1215">
        <v>317139375</v>
      </c>
      <c r="AC52" s="1307">
        <v>0</v>
      </c>
      <c r="AD52" s="1314">
        <v>47</v>
      </c>
    </row>
    <row r="53" spans="1:30" s="103" customFormat="1" ht="23.1" customHeight="1">
      <c r="A53" s="70">
        <v>49</v>
      </c>
      <c r="B53" s="62" t="s">
        <v>1105</v>
      </c>
      <c r="C53" s="1220">
        <v>37967</v>
      </c>
      <c r="D53" s="1220">
        <v>37967</v>
      </c>
      <c r="E53" s="1308">
        <v>0</v>
      </c>
      <c r="F53" s="1220">
        <v>0</v>
      </c>
      <c r="G53" s="1220">
        <v>0</v>
      </c>
      <c r="H53" s="1220">
        <v>0</v>
      </c>
      <c r="I53" s="1220">
        <v>0</v>
      </c>
      <c r="J53" s="1221">
        <v>0</v>
      </c>
      <c r="K53" s="1221">
        <v>0</v>
      </c>
      <c r="L53" s="1221">
        <v>0</v>
      </c>
      <c r="M53" s="1220">
        <v>8290000</v>
      </c>
      <c r="N53" s="1220">
        <v>8290000</v>
      </c>
      <c r="O53" s="1220">
        <v>0</v>
      </c>
      <c r="P53" s="1220">
        <v>0</v>
      </c>
      <c r="Q53" s="1220">
        <v>0</v>
      </c>
      <c r="R53" s="1220">
        <v>224997354</v>
      </c>
      <c r="S53" s="1220">
        <v>224997354</v>
      </c>
      <c r="T53" s="1220">
        <v>0</v>
      </c>
      <c r="U53" s="1220">
        <v>150814</v>
      </c>
      <c r="V53" s="1220">
        <v>150814</v>
      </c>
      <c r="W53" s="1220">
        <v>0</v>
      </c>
      <c r="X53" s="1220">
        <v>0</v>
      </c>
      <c r="Y53" s="1220">
        <v>0</v>
      </c>
      <c r="Z53" s="1220">
        <v>0</v>
      </c>
      <c r="AA53" s="1220">
        <v>82130892</v>
      </c>
      <c r="AB53" s="1220">
        <v>82130892</v>
      </c>
      <c r="AC53" s="1308">
        <v>0</v>
      </c>
      <c r="AD53" s="1315">
        <v>49</v>
      </c>
    </row>
    <row r="54" spans="1:30" s="103" customFormat="1" ht="23.1" customHeight="1">
      <c r="A54" s="66">
        <v>50</v>
      </c>
      <c r="B54" s="65" t="s">
        <v>1106</v>
      </c>
      <c r="C54" s="1210">
        <v>458166</v>
      </c>
      <c r="D54" s="1210">
        <v>458166</v>
      </c>
      <c r="E54" s="1306">
        <v>0</v>
      </c>
      <c r="F54" s="1210">
        <v>0</v>
      </c>
      <c r="G54" s="1210">
        <v>0</v>
      </c>
      <c r="H54" s="1210">
        <v>0</v>
      </c>
      <c r="I54" s="1210">
        <v>0</v>
      </c>
      <c r="J54" s="1211">
        <v>0</v>
      </c>
      <c r="K54" s="1211">
        <v>0</v>
      </c>
      <c r="L54" s="1211">
        <v>0</v>
      </c>
      <c r="M54" s="1210">
        <v>6770000</v>
      </c>
      <c r="N54" s="1210">
        <v>6770000</v>
      </c>
      <c r="O54" s="1210">
        <v>0</v>
      </c>
      <c r="P54" s="1210">
        <v>0</v>
      </c>
      <c r="Q54" s="1210">
        <v>0</v>
      </c>
      <c r="R54" s="1210">
        <v>275140845</v>
      </c>
      <c r="S54" s="1210">
        <v>275140845</v>
      </c>
      <c r="T54" s="1210">
        <v>0</v>
      </c>
      <c r="U54" s="1210">
        <v>182188</v>
      </c>
      <c r="V54" s="1210">
        <v>182188</v>
      </c>
      <c r="W54" s="1210">
        <v>0</v>
      </c>
      <c r="X54" s="1210">
        <v>0</v>
      </c>
      <c r="Y54" s="1210">
        <v>0</v>
      </c>
      <c r="Z54" s="1210">
        <v>0</v>
      </c>
      <c r="AA54" s="1210">
        <v>101194828</v>
      </c>
      <c r="AB54" s="1210">
        <v>101194828</v>
      </c>
      <c r="AC54" s="1306">
        <v>0</v>
      </c>
      <c r="AD54" s="1314">
        <v>50</v>
      </c>
    </row>
    <row r="55" spans="1:30" s="103" customFormat="1" ht="23.1" customHeight="1">
      <c r="A55" s="66">
        <v>51</v>
      </c>
      <c r="B55" s="65" t="s">
        <v>1107</v>
      </c>
      <c r="C55" s="1210">
        <v>48032</v>
      </c>
      <c r="D55" s="1210">
        <v>48032</v>
      </c>
      <c r="E55" s="1306">
        <v>0</v>
      </c>
      <c r="F55" s="1210">
        <v>0</v>
      </c>
      <c r="G55" s="1210">
        <v>0</v>
      </c>
      <c r="H55" s="1210">
        <v>0</v>
      </c>
      <c r="I55" s="1210">
        <v>0</v>
      </c>
      <c r="J55" s="1211">
        <v>0</v>
      </c>
      <c r="K55" s="1211">
        <v>0</v>
      </c>
      <c r="L55" s="1211">
        <v>0</v>
      </c>
      <c r="M55" s="1210">
        <v>12930000</v>
      </c>
      <c r="N55" s="1210">
        <v>12930000</v>
      </c>
      <c r="O55" s="1210">
        <v>0</v>
      </c>
      <c r="P55" s="1210">
        <v>0</v>
      </c>
      <c r="Q55" s="1210">
        <v>0</v>
      </c>
      <c r="R55" s="1210">
        <v>476412422</v>
      </c>
      <c r="S55" s="1210">
        <v>476412422</v>
      </c>
      <c r="T55" s="1210">
        <v>0</v>
      </c>
      <c r="U55" s="1210">
        <v>317839</v>
      </c>
      <c r="V55" s="1210">
        <v>317839</v>
      </c>
      <c r="W55" s="1210">
        <v>0</v>
      </c>
      <c r="X55" s="1210">
        <v>0</v>
      </c>
      <c r="Y55" s="1210">
        <v>0</v>
      </c>
      <c r="Z55" s="1210">
        <v>0</v>
      </c>
      <c r="AA55" s="1210">
        <v>191973276</v>
      </c>
      <c r="AB55" s="1210">
        <v>191973276</v>
      </c>
      <c r="AC55" s="1306">
        <v>0</v>
      </c>
      <c r="AD55" s="1314">
        <v>51</v>
      </c>
    </row>
    <row r="56" spans="1:30" s="103" customFormat="1" ht="23.1" customHeight="1">
      <c r="A56" s="66">
        <v>52</v>
      </c>
      <c r="B56" s="65" t="s">
        <v>1108</v>
      </c>
      <c r="C56" s="1210">
        <v>6184</v>
      </c>
      <c r="D56" s="1210">
        <v>6184</v>
      </c>
      <c r="E56" s="1306">
        <v>0</v>
      </c>
      <c r="F56" s="1210">
        <v>0</v>
      </c>
      <c r="G56" s="1210">
        <v>0</v>
      </c>
      <c r="H56" s="1210">
        <v>0</v>
      </c>
      <c r="I56" s="1210">
        <v>0</v>
      </c>
      <c r="J56" s="1211">
        <v>0</v>
      </c>
      <c r="K56" s="1211">
        <v>0</v>
      </c>
      <c r="L56" s="1211">
        <v>0</v>
      </c>
      <c r="M56" s="1210">
        <v>6930000</v>
      </c>
      <c r="N56" s="1210">
        <v>6930000</v>
      </c>
      <c r="O56" s="1210">
        <v>0</v>
      </c>
      <c r="P56" s="1210">
        <v>0</v>
      </c>
      <c r="Q56" s="1210">
        <v>0</v>
      </c>
      <c r="R56" s="1210">
        <v>194557603</v>
      </c>
      <c r="S56" s="1210">
        <v>194557603</v>
      </c>
      <c r="T56" s="1210">
        <v>0</v>
      </c>
      <c r="U56" s="1210">
        <v>126483</v>
      </c>
      <c r="V56" s="1210">
        <v>126483</v>
      </c>
      <c r="W56" s="1210">
        <v>0</v>
      </c>
      <c r="X56" s="1210">
        <v>0</v>
      </c>
      <c r="Y56" s="1210">
        <v>0</v>
      </c>
      <c r="Z56" s="1210">
        <v>0</v>
      </c>
      <c r="AA56" s="1210">
        <v>83734857</v>
      </c>
      <c r="AB56" s="1210">
        <v>83734857</v>
      </c>
      <c r="AC56" s="1306">
        <v>0</v>
      </c>
      <c r="AD56" s="1314">
        <v>52</v>
      </c>
    </row>
    <row r="57" spans="1:30" s="103" customFormat="1" ht="23.1" customHeight="1" thickBot="1">
      <c r="A57" s="81">
        <v>54</v>
      </c>
      <c r="B57" s="82" t="s">
        <v>1109</v>
      </c>
      <c r="C57" s="1225">
        <v>0</v>
      </c>
      <c r="D57" s="1225">
        <v>0</v>
      </c>
      <c r="E57" s="1309">
        <v>0</v>
      </c>
      <c r="F57" s="1225">
        <v>0</v>
      </c>
      <c r="G57" s="1225">
        <v>0</v>
      </c>
      <c r="H57" s="1225">
        <v>0</v>
      </c>
      <c r="I57" s="1225">
        <v>0</v>
      </c>
      <c r="J57" s="1226">
        <v>0</v>
      </c>
      <c r="K57" s="1226">
        <v>0</v>
      </c>
      <c r="L57" s="1226">
        <v>0</v>
      </c>
      <c r="M57" s="1225">
        <v>7340000</v>
      </c>
      <c r="N57" s="1225">
        <v>7339140</v>
      </c>
      <c r="O57" s="1225">
        <v>0</v>
      </c>
      <c r="P57" s="1225">
        <v>0</v>
      </c>
      <c r="Q57" s="1225">
        <v>860</v>
      </c>
      <c r="R57" s="1225">
        <v>330430980</v>
      </c>
      <c r="S57" s="1225">
        <v>330430980</v>
      </c>
      <c r="T57" s="1225">
        <v>0</v>
      </c>
      <c r="U57" s="1225">
        <v>221152</v>
      </c>
      <c r="V57" s="1225">
        <v>221152</v>
      </c>
      <c r="W57" s="1225">
        <v>0</v>
      </c>
      <c r="X57" s="1225">
        <v>0</v>
      </c>
      <c r="Y57" s="1225">
        <v>0</v>
      </c>
      <c r="Z57" s="1225">
        <v>0</v>
      </c>
      <c r="AA57" s="1225">
        <v>134392350</v>
      </c>
      <c r="AB57" s="1225">
        <v>134392350</v>
      </c>
      <c r="AC57" s="1309">
        <v>0</v>
      </c>
      <c r="AD57" s="1319">
        <v>54</v>
      </c>
    </row>
    <row r="58" spans="1:30" s="103" customFormat="1" ht="23.1" customHeight="1">
      <c r="A58" s="66">
        <v>55</v>
      </c>
      <c r="B58" s="65" t="s">
        <v>1110</v>
      </c>
      <c r="C58" s="1210">
        <v>184840</v>
      </c>
      <c r="D58" s="1210">
        <v>184840</v>
      </c>
      <c r="E58" s="1306">
        <v>0</v>
      </c>
      <c r="F58" s="1210">
        <v>0</v>
      </c>
      <c r="G58" s="1210">
        <v>0</v>
      </c>
      <c r="H58" s="1210">
        <v>0</v>
      </c>
      <c r="I58" s="1210">
        <v>0</v>
      </c>
      <c r="J58" s="1211">
        <v>0</v>
      </c>
      <c r="K58" s="1211">
        <v>0</v>
      </c>
      <c r="L58" s="1211">
        <v>0</v>
      </c>
      <c r="M58" s="1210">
        <v>7090000</v>
      </c>
      <c r="N58" s="1210">
        <v>7090000</v>
      </c>
      <c r="O58" s="1210">
        <v>0</v>
      </c>
      <c r="P58" s="1210">
        <v>0</v>
      </c>
      <c r="Q58" s="1210">
        <v>0</v>
      </c>
      <c r="R58" s="1210">
        <v>310601029</v>
      </c>
      <c r="S58" s="1210">
        <v>310601029</v>
      </c>
      <c r="T58" s="1210">
        <v>0</v>
      </c>
      <c r="U58" s="1210">
        <v>206584</v>
      </c>
      <c r="V58" s="1210">
        <v>206584</v>
      </c>
      <c r="W58" s="1210">
        <v>0</v>
      </c>
      <c r="X58" s="1210">
        <v>0</v>
      </c>
      <c r="Y58" s="1210">
        <v>0</v>
      </c>
      <c r="Z58" s="1210">
        <v>0</v>
      </c>
      <c r="AA58" s="1210">
        <v>129185184</v>
      </c>
      <c r="AB58" s="1210">
        <v>129185184</v>
      </c>
      <c r="AC58" s="1306">
        <v>0</v>
      </c>
      <c r="AD58" s="1314">
        <v>55</v>
      </c>
    </row>
    <row r="59" spans="1:30" s="103" customFormat="1" ht="23.1" customHeight="1">
      <c r="A59" s="66">
        <v>56</v>
      </c>
      <c r="B59" s="65" t="s">
        <v>1111</v>
      </c>
      <c r="C59" s="1210">
        <v>190893</v>
      </c>
      <c r="D59" s="1210">
        <v>190893</v>
      </c>
      <c r="E59" s="1306">
        <v>0</v>
      </c>
      <c r="F59" s="1210">
        <v>0</v>
      </c>
      <c r="G59" s="1210">
        <v>0</v>
      </c>
      <c r="H59" s="1210">
        <v>0</v>
      </c>
      <c r="I59" s="1210">
        <v>0</v>
      </c>
      <c r="J59" s="1211">
        <v>0</v>
      </c>
      <c r="K59" s="1211">
        <v>0</v>
      </c>
      <c r="L59" s="1211">
        <v>0</v>
      </c>
      <c r="M59" s="1210">
        <v>3010000</v>
      </c>
      <c r="N59" s="1210">
        <v>3010000</v>
      </c>
      <c r="O59" s="1210">
        <v>0</v>
      </c>
      <c r="P59" s="1210">
        <v>0</v>
      </c>
      <c r="Q59" s="1210">
        <v>0</v>
      </c>
      <c r="R59" s="1210">
        <v>262824270</v>
      </c>
      <c r="S59" s="1210">
        <v>262824270</v>
      </c>
      <c r="T59" s="1210">
        <v>0</v>
      </c>
      <c r="U59" s="1210">
        <v>175299</v>
      </c>
      <c r="V59" s="1210">
        <v>175299</v>
      </c>
      <c r="W59" s="1210">
        <v>0</v>
      </c>
      <c r="X59" s="1210">
        <v>0</v>
      </c>
      <c r="Y59" s="1210">
        <v>0</v>
      </c>
      <c r="Z59" s="1210">
        <v>0</v>
      </c>
      <c r="AA59" s="1210">
        <v>85210525</v>
      </c>
      <c r="AB59" s="1210">
        <v>85210525</v>
      </c>
      <c r="AC59" s="1306">
        <v>0</v>
      </c>
      <c r="AD59" s="1314">
        <v>56</v>
      </c>
    </row>
    <row r="60" spans="1:30" s="103" customFormat="1" ht="23.1" customHeight="1">
      <c r="A60" s="66">
        <v>57</v>
      </c>
      <c r="B60" s="65" t="s">
        <v>1112</v>
      </c>
      <c r="C60" s="1210">
        <v>0</v>
      </c>
      <c r="D60" s="1210">
        <v>0</v>
      </c>
      <c r="E60" s="1306">
        <v>0</v>
      </c>
      <c r="F60" s="1210">
        <v>0</v>
      </c>
      <c r="G60" s="1210">
        <v>0</v>
      </c>
      <c r="H60" s="1210">
        <v>0</v>
      </c>
      <c r="I60" s="1210">
        <v>0</v>
      </c>
      <c r="J60" s="1211">
        <v>0</v>
      </c>
      <c r="K60" s="1211">
        <v>0</v>
      </c>
      <c r="L60" s="1211">
        <v>0</v>
      </c>
      <c r="M60" s="1210">
        <v>3910000</v>
      </c>
      <c r="N60" s="1210">
        <v>3910000</v>
      </c>
      <c r="O60" s="1210">
        <v>0</v>
      </c>
      <c r="P60" s="1210">
        <v>0</v>
      </c>
      <c r="Q60" s="1210">
        <v>0</v>
      </c>
      <c r="R60" s="1210">
        <v>126145568</v>
      </c>
      <c r="S60" s="1210">
        <v>126145568</v>
      </c>
      <c r="T60" s="1210">
        <v>0</v>
      </c>
      <c r="U60" s="1210">
        <v>81345</v>
      </c>
      <c r="V60" s="1210">
        <v>81345</v>
      </c>
      <c r="W60" s="1210">
        <v>0</v>
      </c>
      <c r="X60" s="1210">
        <v>0</v>
      </c>
      <c r="Y60" s="1210">
        <v>0</v>
      </c>
      <c r="Z60" s="1210">
        <v>0</v>
      </c>
      <c r="AA60" s="1210">
        <v>52910762</v>
      </c>
      <c r="AB60" s="1210">
        <v>52910762</v>
      </c>
      <c r="AC60" s="1306">
        <v>0</v>
      </c>
      <c r="AD60" s="1314">
        <v>57</v>
      </c>
    </row>
    <row r="61" spans="1:30" s="103" customFormat="1" ht="23.1" customHeight="1">
      <c r="A61" s="66">
        <v>58</v>
      </c>
      <c r="B61" s="65" t="s">
        <v>1113</v>
      </c>
      <c r="C61" s="1210">
        <v>71862</v>
      </c>
      <c r="D61" s="1210">
        <v>71862</v>
      </c>
      <c r="E61" s="1306">
        <v>0</v>
      </c>
      <c r="F61" s="1210">
        <v>0</v>
      </c>
      <c r="G61" s="1210">
        <v>0</v>
      </c>
      <c r="H61" s="1210">
        <v>0</v>
      </c>
      <c r="I61" s="1210">
        <v>0</v>
      </c>
      <c r="J61" s="1211">
        <v>0</v>
      </c>
      <c r="K61" s="1211">
        <v>0</v>
      </c>
      <c r="L61" s="1211">
        <v>0</v>
      </c>
      <c r="M61" s="1210">
        <v>3940000</v>
      </c>
      <c r="N61" s="1210">
        <v>3940000</v>
      </c>
      <c r="O61" s="1210">
        <v>0</v>
      </c>
      <c r="P61" s="1210">
        <v>0</v>
      </c>
      <c r="Q61" s="1210">
        <v>0</v>
      </c>
      <c r="R61" s="1210">
        <v>159427668</v>
      </c>
      <c r="S61" s="1210">
        <v>159427668</v>
      </c>
      <c r="T61" s="1210">
        <v>0</v>
      </c>
      <c r="U61" s="1210">
        <v>104570</v>
      </c>
      <c r="V61" s="1210">
        <v>104570</v>
      </c>
      <c r="W61" s="1210">
        <v>0</v>
      </c>
      <c r="X61" s="1210">
        <v>0</v>
      </c>
      <c r="Y61" s="1210">
        <v>0</v>
      </c>
      <c r="Z61" s="1210">
        <v>0</v>
      </c>
      <c r="AA61" s="1210">
        <v>62880705</v>
      </c>
      <c r="AB61" s="1210">
        <v>62880705</v>
      </c>
      <c r="AC61" s="1306">
        <v>0</v>
      </c>
      <c r="AD61" s="1314">
        <v>58</v>
      </c>
    </row>
    <row r="62" spans="1:30" s="103" customFormat="1" ht="23.1" customHeight="1">
      <c r="A62" s="66">
        <v>59</v>
      </c>
      <c r="B62" s="76" t="s">
        <v>1114</v>
      </c>
      <c r="C62" s="1215">
        <v>0</v>
      </c>
      <c r="D62" s="1215">
        <v>0</v>
      </c>
      <c r="E62" s="1307">
        <v>0</v>
      </c>
      <c r="F62" s="1215">
        <v>0</v>
      </c>
      <c r="G62" s="1215">
        <v>0</v>
      </c>
      <c r="H62" s="1215">
        <v>0</v>
      </c>
      <c r="I62" s="1215">
        <v>0</v>
      </c>
      <c r="J62" s="1216">
        <v>0</v>
      </c>
      <c r="K62" s="1216">
        <v>0</v>
      </c>
      <c r="L62" s="1216">
        <v>0</v>
      </c>
      <c r="M62" s="1215">
        <v>3690000</v>
      </c>
      <c r="N62" s="1215">
        <v>3690000</v>
      </c>
      <c r="O62" s="1215">
        <v>0</v>
      </c>
      <c r="P62" s="1215">
        <v>0</v>
      </c>
      <c r="Q62" s="1215">
        <v>0</v>
      </c>
      <c r="R62" s="1215">
        <v>122355396</v>
      </c>
      <c r="S62" s="1215">
        <v>122355396</v>
      </c>
      <c r="T62" s="1215">
        <v>0</v>
      </c>
      <c r="U62" s="1215">
        <v>80792</v>
      </c>
      <c r="V62" s="1215">
        <v>80792</v>
      </c>
      <c r="W62" s="1215">
        <v>0</v>
      </c>
      <c r="X62" s="1215">
        <v>0</v>
      </c>
      <c r="Y62" s="1215">
        <v>0</v>
      </c>
      <c r="Z62" s="1215">
        <v>0</v>
      </c>
      <c r="AA62" s="1215">
        <v>45273991</v>
      </c>
      <c r="AB62" s="1215">
        <v>45273991</v>
      </c>
      <c r="AC62" s="1307">
        <v>0</v>
      </c>
      <c r="AD62" s="1314">
        <v>59</v>
      </c>
    </row>
    <row r="63" spans="1:30" s="103" customFormat="1" ht="23.1" customHeight="1">
      <c r="A63" s="70">
        <v>61</v>
      </c>
      <c r="B63" s="65" t="s">
        <v>1115</v>
      </c>
      <c r="C63" s="1220">
        <v>72414</v>
      </c>
      <c r="D63" s="1220">
        <v>72414</v>
      </c>
      <c r="E63" s="1308">
        <v>0</v>
      </c>
      <c r="F63" s="1220">
        <v>0</v>
      </c>
      <c r="G63" s="1220">
        <v>0</v>
      </c>
      <c r="H63" s="1220">
        <v>0</v>
      </c>
      <c r="I63" s="1220">
        <v>0</v>
      </c>
      <c r="J63" s="1221">
        <v>0</v>
      </c>
      <c r="K63" s="1221">
        <v>0</v>
      </c>
      <c r="L63" s="1221">
        <v>0</v>
      </c>
      <c r="M63" s="1220">
        <v>5182000</v>
      </c>
      <c r="N63" s="1220">
        <v>5182000</v>
      </c>
      <c r="O63" s="1220">
        <v>0</v>
      </c>
      <c r="P63" s="1220">
        <v>0</v>
      </c>
      <c r="Q63" s="1220">
        <v>0</v>
      </c>
      <c r="R63" s="1220">
        <v>199233674</v>
      </c>
      <c r="S63" s="1220">
        <v>199233674</v>
      </c>
      <c r="T63" s="1220">
        <v>0</v>
      </c>
      <c r="U63" s="1220">
        <v>127038</v>
      </c>
      <c r="V63" s="1220">
        <v>127038</v>
      </c>
      <c r="W63" s="1220">
        <v>0</v>
      </c>
      <c r="X63" s="1220">
        <v>0</v>
      </c>
      <c r="Y63" s="1220">
        <v>0</v>
      </c>
      <c r="Z63" s="1220">
        <v>0</v>
      </c>
      <c r="AA63" s="1220">
        <v>86533304</v>
      </c>
      <c r="AB63" s="1220">
        <v>86533304</v>
      </c>
      <c r="AC63" s="1308">
        <v>0</v>
      </c>
      <c r="AD63" s="1315">
        <v>61</v>
      </c>
    </row>
    <row r="64" spans="1:30" s="103" customFormat="1" ht="23.1" customHeight="1">
      <c r="A64" s="66">
        <v>65</v>
      </c>
      <c r="B64" s="65" t="s">
        <v>1116</v>
      </c>
      <c r="C64" s="1210">
        <v>0</v>
      </c>
      <c r="D64" s="1210">
        <v>0</v>
      </c>
      <c r="E64" s="1306">
        <v>0</v>
      </c>
      <c r="F64" s="1210">
        <v>0</v>
      </c>
      <c r="G64" s="1210">
        <v>0</v>
      </c>
      <c r="H64" s="1210">
        <v>0</v>
      </c>
      <c r="I64" s="1210">
        <v>0</v>
      </c>
      <c r="J64" s="1211">
        <v>0</v>
      </c>
      <c r="K64" s="1211">
        <v>0</v>
      </c>
      <c r="L64" s="1211">
        <v>0</v>
      </c>
      <c r="M64" s="1210">
        <v>940000</v>
      </c>
      <c r="N64" s="1210">
        <v>940000</v>
      </c>
      <c r="O64" s="1210">
        <v>0</v>
      </c>
      <c r="P64" s="1210">
        <v>0</v>
      </c>
      <c r="Q64" s="1210">
        <v>0</v>
      </c>
      <c r="R64" s="1210">
        <v>54876765</v>
      </c>
      <c r="S64" s="1210">
        <v>54876765</v>
      </c>
      <c r="T64" s="1210">
        <v>0</v>
      </c>
      <c r="U64" s="1210">
        <v>36990</v>
      </c>
      <c r="V64" s="1210">
        <v>36990</v>
      </c>
      <c r="W64" s="1210">
        <v>0</v>
      </c>
      <c r="X64" s="1210">
        <v>0</v>
      </c>
      <c r="Y64" s="1210">
        <v>0</v>
      </c>
      <c r="Z64" s="1210">
        <v>0</v>
      </c>
      <c r="AA64" s="1210">
        <v>23783082</v>
      </c>
      <c r="AB64" s="1210">
        <v>23783082</v>
      </c>
      <c r="AC64" s="1306">
        <v>0</v>
      </c>
      <c r="AD64" s="1314">
        <v>65</v>
      </c>
    </row>
    <row r="65" spans="1:30" s="103" customFormat="1" ht="23.1" customHeight="1">
      <c r="A65" s="66">
        <v>66</v>
      </c>
      <c r="B65" s="65" t="s">
        <v>1117</v>
      </c>
      <c r="C65" s="1210">
        <v>19488</v>
      </c>
      <c r="D65" s="1210">
        <v>19488</v>
      </c>
      <c r="E65" s="1306">
        <v>0</v>
      </c>
      <c r="F65" s="1210">
        <v>0</v>
      </c>
      <c r="G65" s="1210">
        <v>0</v>
      </c>
      <c r="H65" s="1210">
        <v>0</v>
      </c>
      <c r="I65" s="1210">
        <v>0</v>
      </c>
      <c r="J65" s="1211">
        <v>0</v>
      </c>
      <c r="K65" s="1211">
        <v>0</v>
      </c>
      <c r="L65" s="1211">
        <v>0</v>
      </c>
      <c r="M65" s="1210">
        <v>5992000</v>
      </c>
      <c r="N65" s="1210">
        <v>5992000</v>
      </c>
      <c r="O65" s="1210">
        <v>0</v>
      </c>
      <c r="P65" s="1210">
        <v>0</v>
      </c>
      <c r="Q65" s="1210">
        <v>0</v>
      </c>
      <c r="R65" s="1210">
        <v>175729954</v>
      </c>
      <c r="S65" s="1210">
        <v>175729954</v>
      </c>
      <c r="T65" s="1210">
        <v>0</v>
      </c>
      <c r="U65" s="1210">
        <v>117177</v>
      </c>
      <c r="V65" s="1210">
        <v>117177</v>
      </c>
      <c r="W65" s="1210">
        <v>0</v>
      </c>
      <c r="X65" s="1210">
        <v>0</v>
      </c>
      <c r="Y65" s="1210">
        <v>0</v>
      </c>
      <c r="Z65" s="1210">
        <v>0</v>
      </c>
      <c r="AA65" s="1210">
        <v>70620287</v>
      </c>
      <c r="AB65" s="1210">
        <v>70620287</v>
      </c>
      <c r="AC65" s="1306">
        <v>0</v>
      </c>
      <c r="AD65" s="1314">
        <v>66</v>
      </c>
    </row>
    <row r="66" spans="1:30" s="103" customFormat="1" ht="23.1" customHeight="1">
      <c r="A66" s="66">
        <v>68</v>
      </c>
      <c r="B66" s="65" t="s">
        <v>1118</v>
      </c>
      <c r="C66" s="1210">
        <v>104950</v>
      </c>
      <c r="D66" s="1210">
        <v>104950</v>
      </c>
      <c r="E66" s="1306">
        <v>0</v>
      </c>
      <c r="F66" s="1210">
        <v>0</v>
      </c>
      <c r="G66" s="1210">
        <v>0</v>
      </c>
      <c r="H66" s="1210">
        <v>0</v>
      </c>
      <c r="I66" s="1210">
        <v>0</v>
      </c>
      <c r="J66" s="1211">
        <v>0</v>
      </c>
      <c r="K66" s="1211">
        <v>0</v>
      </c>
      <c r="L66" s="1211">
        <v>0</v>
      </c>
      <c r="M66" s="1210">
        <v>5439690</v>
      </c>
      <c r="N66" s="1210">
        <v>5439690</v>
      </c>
      <c r="O66" s="1210">
        <v>0</v>
      </c>
      <c r="P66" s="1210">
        <v>0</v>
      </c>
      <c r="Q66" s="1210">
        <v>0</v>
      </c>
      <c r="R66" s="1210">
        <v>211575120</v>
      </c>
      <c r="S66" s="1210">
        <v>211575120</v>
      </c>
      <c r="T66" s="1210">
        <v>0</v>
      </c>
      <c r="U66" s="1210">
        <v>136615</v>
      </c>
      <c r="V66" s="1210">
        <v>136615</v>
      </c>
      <c r="W66" s="1210">
        <v>0</v>
      </c>
      <c r="X66" s="1210">
        <v>0</v>
      </c>
      <c r="Y66" s="1210">
        <v>0</v>
      </c>
      <c r="Z66" s="1210">
        <v>0</v>
      </c>
      <c r="AA66" s="1210">
        <v>90389827</v>
      </c>
      <c r="AB66" s="1210">
        <v>90389827</v>
      </c>
      <c r="AC66" s="1306">
        <v>0</v>
      </c>
      <c r="AD66" s="1314">
        <v>68</v>
      </c>
    </row>
    <row r="67" spans="1:30" s="103" customFormat="1" ht="23.1" customHeight="1">
      <c r="A67" s="75">
        <v>70</v>
      </c>
      <c r="B67" s="76" t="s">
        <v>1119</v>
      </c>
      <c r="C67" s="1215">
        <v>30221</v>
      </c>
      <c r="D67" s="1215">
        <v>30221</v>
      </c>
      <c r="E67" s="1307">
        <v>0</v>
      </c>
      <c r="F67" s="1215">
        <v>0</v>
      </c>
      <c r="G67" s="1215">
        <v>0</v>
      </c>
      <c r="H67" s="1215">
        <v>0</v>
      </c>
      <c r="I67" s="1215">
        <v>0</v>
      </c>
      <c r="J67" s="1216">
        <v>0</v>
      </c>
      <c r="K67" s="1216">
        <v>0</v>
      </c>
      <c r="L67" s="1216">
        <v>0</v>
      </c>
      <c r="M67" s="1215">
        <v>14034678</v>
      </c>
      <c r="N67" s="1215">
        <v>14034678</v>
      </c>
      <c r="O67" s="1215">
        <v>0</v>
      </c>
      <c r="P67" s="1215">
        <v>0</v>
      </c>
      <c r="Q67" s="1215">
        <v>0</v>
      </c>
      <c r="R67" s="1215">
        <v>470913757</v>
      </c>
      <c r="S67" s="1215">
        <v>470913757</v>
      </c>
      <c r="T67" s="1215">
        <v>0</v>
      </c>
      <c r="U67" s="1215">
        <v>316050</v>
      </c>
      <c r="V67" s="1215">
        <v>316050</v>
      </c>
      <c r="W67" s="1215">
        <v>0</v>
      </c>
      <c r="X67" s="1215">
        <v>0</v>
      </c>
      <c r="Y67" s="1215">
        <v>0</v>
      </c>
      <c r="Z67" s="1215">
        <v>0</v>
      </c>
      <c r="AA67" s="1215">
        <v>182274358</v>
      </c>
      <c r="AB67" s="1215">
        <v>182274358</v>
      </c>
      <c r="AC67" s="1307">
        <v>0</v>
      </c>
      <c r="AD67" s="1317">
        <v>70</v>
      </c>
    </row>
    <row r="68" spans="1:30" s="125" customFormat="1" ht="23.1" customHeight="1">
      <c r="A68" s="78">
        <v>78</v>
      </c>
      <c r="B68" s="65" t="s">
        <v>1120</v>
      </c>
      <c r="C68" s="1220">
        <v>187497</v>
      </c>
      <c r="D68" s="1220">
        <v>187497</v>
      </c>
      <c r="E68" s="1308">
        <v>0</v>
      </c>
      <c r="F68" s="1220">
        <v>0</v>
      </c>
      <c r="G68" s="1220">
        <v>0</v>
      </c>
      <c r="H68" s="1220">
        <v>0</v>
      </c>
      <c r="I68" s="1220">
        <v>0</v>
      </c>
      <c r="J68" s="1221">
        <v>0</v>
      </c>
      <c r="K68" s="1221">
        <v>0</v>
      </c>
      <c r="L68" s="1221">
        <v>0</v>
      </c>
      <c r="M68" s="1220">
        <v>17010000</v>
      </c>
      <c r="N68" s="1220">
        <v>17010000</v>
      </c>
      <c r="O68" s="1220">
        <v>0</v>
      </c>
      <c r="P68" s="1220">
        <v>0</v>
      </c>
      <c r="Q68" s="1220">
        <v>0</v>
      </c>
      <c r="R68" s="1220">
        <v>549301942</v>
      </c>
      <c r="S68" s="1220">
        <v>549301942</v>
      </c>
      <c r="T68" s="1220">
        <v>0</v>
      </c>
      <c r="U68" s="1220">
        <v>361736</v>
      </c>
      <c r="V68" s="1220">
        <v>361736</v>
      </c>
      <c r="W68" s="1220">
        <v>0</v>
      </c>
      <c r="X68" s="1220">
        <v>0</v>
      </c>
      <c r="Y68" s="1220">
        <v>0</v>
      </c>
      <c r="Z68" s="1220">
        <v>0</v>
      </c>
      <c r="AA68" s="1220">
        <v>215319450</v>
      </c>
      <c r="AB68" s="1220">
        <v>215319450</v>
      </c>
      <c r="AC68" s="1308">
        <v>0</v>
      </c>
      <c r="AD68" s="1318">
        <v>78</v>
      </c>
    </row>
    <row r="69" spans="1:30" s="125" customFormat="1" ht="23.1" customHeight="1">
      <c r="A69" s="66">
        <v>84</v>
      </c>
      <c r="B69" s="65" t="s">
        <v>1121</v>
      </c>
      <c r="C69" s="1210">
        <v>22919</v>
      </c>
      <c r="D69" s="1210">
        <v>22919</v>
      </c>
      <c r="E69" s="1306">
        <v>0</v>
      </c>
      <c r="F69" s="1210">
        <v>0</v>
      </c>
      <c r="G69" s="1210">
        <v>0</v>
      </c>
      <c r="H69" s="1210">
        <v>0</v>
      </c>
      <c r="I69" s="1210">
        <v>0</v>
      </c>
      <c r="J69" s="1211">
        <v>0</v>
      </c>
      <c r="K69" s="1211">
        <v>0</v>
      </c>
      <c r="L69" s="1211">
        <v>0</v>
      </c>
      <c r="M69" s="1210">
        <v>18566890</v>
      </c>
      <c r="N69" s="1210">
        <v>18566890</v>
      </c>
      <c r="O69" s="1210">
        <v>0</v>
      </c>
      <c r="P69" s="1210">
        <v>0</v>
      </c>
      <c r="Q69" s="1210">
        <v>0</v>
      </c>
      <c r="R69" s="1210">
        <v>522508835</v>
      </c>
      <c r="S69" s="1210">
        <v>522508835</v>
      </c>
      <c r="T69" s="1210">
        <v>0</v>
      </c>
      <c r="U69" s="1210">
        <v>345917</v>
      </c>
      <c r="V69" s="1210">
        <v>345917</v>
      </c>
      <c r="W69" s="1210">
        <v>0</v>
      </c>
      <c r="X69" s="1210">
        <v>0</v>
      </c>
      <c r="Y69" s="1210">
        <v>0</v>
      </c>
      <c r="Z69" s="1210">
        <v>0</v>
      </c>
      <c r="AA69" s="1210">
        <v>181715993</v>
      </c>
      <c r="AB69" s="1210">
        <v>181715993</v>
      </c>
      <c r="AC69" s="1306">
        <v>0</v>
      </c>
      <c r="AD69" s="1314">
        <v>84</v>
      </c>
    </row>
    <row r="70" spans="1:30" s="125" customFormat="1" ht="23.1" customHeight="1">
      <c r="A70" s="66">
        <v>85</v>
      </c>
      <c r="B70" s="65" t="s">
        <v>1122</v>
      </c>
      <c r="C70" s="1210">
        <v>39596</v>
      </c>
      <c r="D70" s="1210">
        <v>39596</v>
      </c>
      <c r="E70" s="1306">
        <v>0</v>
      </c>
      <c r="F70" s="1210">
        <v>0</v>
      </c>
      <c r="G70" s="1210">
        <v>0</v>
      </c>
      <c r="H70" s="1210">
        <v>0</v>
      </c>
      <c r="I70" s="1210">
        <v>0</v>
      </c>
      <c r="J70" s="1211">
        <v>0</v>
      </c>
      <c r="K70" s="1211">
        <v>0</v>
      </c>
      <c r="L70" s="1211">
        <v>0</v>
      </c>
      <c r="M70" s="1210">
        <v>15810000</v>
      </c>
      <c r="N70" s="1210">
        <v>16230000</v>
      </c>
      <c r="O70" s="1210">
        <v>420000</v>
      </c>
      <c r="P70" s="1210">
        <v>0</v>
      </c>
      <c r="Q70" s="1210">
        <v>0</v>
      </c>
      <c r="R70" s="1210">
        <v>664496977</v>
      </c>
      <c r="S70" s="1210">
        <v>664496977</v>
      </c>
      <c r="T70" s="1210">
        <v>0</v>
      </c>
      <c r="U70" s="1210">
        <v>446344</v>
      </c>
      <c r="V70" s="1210">
        <v>446344</v>
      </c>
      <c r="W70" s="1210">
        <v>0</v>
      </c>
      <c r="X70" s="1210">
        <v>0</v>
      </c>
      <c r="Y70" s="1210">
        <v>0</v>
      </c>
      <c r="Z70" s="1210">
        <v>0</v>
      </c>
      <c r="AA70" s="1210">
        <v>242658085</v>
      </c>
      <c r="AB70" s="1210">
        <v>242658085</v>
      </c>
      <c r="AC70" s="1306">
        <v>0</v>
      </c>
      <c r="AD70" s="1314">
        <v>85</v>
      </c>
    </row>
    <row r="71" spans="1:30" s="125" customFormat="1" ht="23.1" customHeight="1">
      <c r="A71" s="66">
        <v>89</v>
      </c>
      <c r="B71" s="65" t="s">
        <v>1123</v>
      </c>
      <c r="C71" s="1210">
        <v>500654</v>
      </c>
      <c r="D71" s="1210">
        <v>500654</v>
      </c>
      <c r="E71" s="1306">
        <v>0</v>
      </c>
      <c r="F71" s="1210">
        <v>0</v>
      </c>
      <c r="G71" s="1210">
        <v>0</v>
      </c>
      <c r="H71" s="1210">
        <v>0</v>
      </c>
      <c r="I71" s="1210">
        <v>0</v>
      </c>
      <c r="J71" s="1211">
        <v>0</v>
      </c>
      <c r="K71" s="1211">
        <v>0</v>
      </c>
      <c r="L71" s="1211">
        <v>0</v>
      </c>
      <c r="M71" s="1210">
        <v>26880000</v>
      </c>
      <c r="N71" s="1210">
        <v>26388370</v>
      </c>
      <c r="O71" s="1210">
        <v>0</v>
      </c>
      <c r="P71" s="1210">
        <v>0</v>
      </c>
      <c r="Q71" s="1210">
        <v>491630</v>
      </c>
      <c r="R71" s="1210">
        <v>848363374</v>
      </c>
      <c r="S71" s="1210">
        <v>848363374</v>
      </c>
      <c r="T71" s="1210">
        <v>0</v>
      </c>
      <c r="U71" s="1210">
        <v>557930</v>
      </c>
      <c r="V71" s="1210">
        <v>557930</v>
      </c>
      <c r="W71" s="1210">
        <v>0</v>
      </c>
      <c r="X71" s="1210">
        <v>0</v>
      </c>
      <c r="Y71" s="1210">
        <v>0</v>
      </c>
      <c r="Z71" s="1210">
        <v>0</v>
      </c>
      <c r="AA71" s="1210">
        <v>302740308</v>
      </c>
      <c r="AB71" s="1210">
        <v>302740308</v>
      </c>
      <c r="AC71" s="1306">
        <v>0</v>
      </c>
      <c r="AD71" s="1314">
        <v>89</v>
      </c>
    </row>
    <row r="72" spans="1:30" s="125" customFormat="1" ht="23.1" customHeight="1">
      <c r="A72" s="75">
        <v>90</v>
      </c>
      <c r="B72" s="76" t="s">
        <v>1124</v>
      </c>
      <c r="C72" s="1215">
        <v>197284</v>
      </c>
      <c r="D72" s="1215">
        <v>197284</v>
      </c>
      <c r="E72" s="1307">
        <v>0</v>
      </c>
      <c r="F72" s="1215">
        <v>0</v>
      </c>
      <c r="G72" s="1215">
        <v>0</v>
      </c>
      <c r="H72" s="1215">
        <v>0</v>
      </c>
      <c r="I72" s="1215">
        <v>0</v>
      </c>
      <c r="J72" s="1216">
        <v>0</v>
      </c>
      <c r="K72" s="1216">
        <v>0</v>
      </c>
      <c r="L72" s="1216">
        <v>0</v>
      </c>
      <c r="M72" s="1215">
        <v>18880000</v>
      </c>
      <c r="N72" s="1215">
        <v>18880000</v>
      </c>
      <c r="O72" s="1215">
        <v>0</v>
      </c>
      <c r="P72" s="1215">
        <v>0</v>
      </c>
      <c r="Q72" s="1215">
        <v>0</v>
      </c>
      <c r="R72" s="1215">
        <v>738679842</v>
      </c>
      <c r="S72" s="1215">
        <v>738679842</v>
      </c>
      <c r="T72" s="1215">
        <v>0</v>
      </c>
      <c r="U72" s="1215">
        <v>491442</v>
      </c>
      <c r="V72" s="1215">
        <v>491442</v>
      </c>
      <c r="W72" s="1215">
        <v>0</v>
      </c>
      <c r="X72" s="1215">
        <v>0</v>
      </c>
      <c r="Y72" s="1215">
        <v>0</v>
      </c>
      <c r="Z72" s="1215">
        <v>0</v>
      </c>
      <c r="AA72" s="1215">
        <v>258804360</v>
      </c>
      <c r="AB72" s="1215">
        <v>258804360</v>
      </c>
      <c r="AC72" s="1307">
        <v>0</v>
      </c>
      <c r="AD72" s="1317">
        <v>90</v>
      </c>
    </row>
    <row r="73" spans="1:30" ht="23.1" customHeight="1">
      <c r="A73" s="64">
        <v>91</v>
      </c>
      <c r="B73" s="97" t="s">
        <v>1125</v>
      </c>
      <c r="C73" s="1200">
        <v>228293</v>
      </c>
      <c r="D73" s="1200">
        <v>228293</v>
      </c>
      <c r="E73" s="1304">
        <v>0</v>
      </c>
      <c r="F73" s="1200">
        <v>0</v>
      </c>
      <c r="G73" s="1200">
        <v>0</v>
      </c>
      <c r="H73" s="1200">
        <v>0</v>
      </c>
      <c r="I73" s="1200">
        <v>0</v>
      </c>
      <c r="J73" s="1201">
        <v>0</v>
      </c>
      <c r="K73" s="1201">
        <v>0</v>
      </c>
      <c r="L73" s="1201">
        <v>0</v>
      </c>
      <c r="M73" s="1200">
        <v>14420000</v>
      </c>
      <c r="N73" s="1200">
        <v>14420000</v>
      </c>
      <c r="O73" s="1200">
        <v>0</v>
      </c>
      <c r="P73" s="1200">
        <v>0</v>
      </c>
      <c r="Q73" s="1200">
        <v>0</v>
      </c>
      <c r="R73" s="1200">
        <v>483124357</v>
      </c>
      <c r="S73" s="1200">
        <v>483124357</v>
      </c>
      <c r="T73" s="1200">
        <v>0</v>
      </c>
      <c r="U73" s="1200">
        <v>0</v>
      </c>
      <c r="V73" s="1200">
        <v>0</v>
      </c>
      <c r="W73" s="1200">
        <v>0</v>
      </c>
      <c r="X73" s="1200">
        <v>0</v>
      </c>
      <c r="Y73" s="1200">
        <v>0</v>
      </c>
      <c r="Z73" s="1200">
        <v>0</v>
      </c>
      <c r="AA73" s="1200">
        <v>191533934</v>
      </c>
      <c r="AB73" s="1200">
        <v>191533934</v>
      </c>
      <c r="AC73" s="1304">
        <v>0</v>
      </c>
      <c r="AD73" s="1311">
        <v>91</v>
      </c>
    </row>
    <row r="74" spans="1:30" ht="23.1" customHeight="1">
      <c r="A74" s="64">
        <v>92</v>
      </c>
      <c r="B74" s="97" t="s">
        <v>1126</v>
      </c>
      <c r="C74" s="1200">
        <v>400151</v>
      </c>
      <c r="D74" s="1200">
        <v>400151</v>
      </c>
      <c r="E74" s="1304">
        <v>0</v>
      </c>
      <c r="F74" s="1200">
        <v>0</v>
      </c>
      <c r="G74" s="1200">
        <v>0</v>
      </c>
      <c r="H74" s="1200">
        <v>0</v>
      </c>
      <c r="I74" s="1200">
        <v>0</v>
      </c>
      <c r="J74" s="1201">
        <v>0</v>
      </c>
      <c r="K74" s="1201">
        <v>0</v>
      </c>
      <c r="L74" s="1201">
        <v>0</v>
      </c>
      <c r="M74" s="1200">
        <v>37620000</v>
      </c>
      <c r="N74" s="1200">
        <v>37876790</v>
      </c>
      <c r="O74" s="1200">
        <v>420000</v>
      </c>
      <c r="P74" s="1200">
        <v>0</v>
      </c>
      <c r="Q74" s="1200">
        <v>163210</v>
      </c>
      <c r="R74" s="1200">
        <v>989776697</v>
      </c>
      <c r="S74" s="1200">
        <v>989776697</v>
      </c>
      <c r="T74" s="1200">
        <v>0</v>
      </c>
      <c r="U74" s="1200">
        <v>652096</v>
      </c>
      <c r="V74" s="1200">
        <v>652096</v>
      </c>
      <c r="W74" s="1200">
        <v>0</v>
      </c>
      <c r="X74" s="1200">
        <v>0</v>
      </c>
      <c r="Y74" s="1200">
        <v>0</v>
      </c>
      <c r="Z74" s="1200">
        <v>0</v>
      </c>
      <c r="AA74" s="1200">
        <v>355892647</v>
      </c>
      <c r="AB74" s="1200">
        <v>355892647</v>
      </c>
      <c r="AC74" s="1304">
        <v>0</v>
      </c>
      <c r="AD74" s="1311">
        <v>92</v>
      </c>
    </row>
    <row r="75" spans="1:30" ht="23.1" customHeight="1">
      <c r="A75" s="64">
        <v>94</v>
      </c>
      <c r="B75" s="97" t="s">
        <v>1127</v>
      </c>
      <c r="C75" s="1200">
        <v>2890381</v>
      </c>
      <c r="D75" s="1200">
        <v>2890381</v>
      </c>
      <c r="E75" s="1304">
        <v>0</v>
      </c>
      <c r="F75" s="1200">
        <v>0</v>
      </c>
      <c r="G75" s="1200">
        <v>0</v>
      </c>
      <c r="H75" s="1200">
        <v>3944326</v>
      </c>
      <c r="I75" s="1200">
        <v>3944326</v>
      </c>
      <c r="J75" s="1201">
        <v>0</v>
      </c>
      <c r="K75" s="1201">
        <v>0</v>
      </c>
      <c r="L75" s="1201">
        <v>0</v>
      </c>
      <c r="M75" s="1200">
        <v>518964000</v>
      </c>
      <c r="N75" s="1200">
        <v>519331443</v>
      </c>
      <c r="O75" s="1200">
        <v>75520</v>
      </c>
      <c r="P75" s="1200">
        <v>420000</v>
      </c>
      <c r="Q75" s="1200">
        <v>128077</v>
      </c>
      <c r="R75" s="1200">
        <v>15332512372</v>
      </c>
      <c r="S75" s="1200">
        <v>15332512372</v>
      </c>
      <c r="T75" s="1200">
        <v>0</v>
      </c>
      <c r="U75" s="1200">
        <v>10172710</v>
      </c>
      <c r="V75" s="1200">
        <v>10172710</v>
      </c>
      <c r="W75" s="1200">
        <v>0</v>
      </c>
      <c r="X75" s="1200">
        <v>0</v>
      </c>
      <c r="Y75" s="1200">
        <v>0</v>
      </c>
      <c r="Z75" s="1200">
        <v>0</v>
      </c>
      <c r="AA75" s="1200">
        <v>5756377247</v>
      </c>
      <c r="AB75" s="1200">
        <v>5756377247</v>
      </c>
      <c r="AC75" s="1304">
        <v>0</v>
      </c>
      <c r="AD75" s="1311">
        <v>94</v>
      </c>
    </row>
    <row r="76" spans="1:30" ht="23.1" customHeight="1">
      <c r="A76" s="64">
        <v>301</v>
      </c>
      <c r="B76" s="97" t="s">
        <v>1128</v>
      </c>
      <c r="C76" s="1200">
        <v>0</v>
      </c>
      <c r="D76" s="1200">
        <v>0</v>
      </c>
      <c r="E76" s="1304">
        <v>0</v>
      </c>
      <c r="F76" s="1200">
        <v>0</v>
      </c>
      <c r="G76" s="1200">
        <v>0</v>
      </c>
      <c r="H76" s="1200">
        <v>0</v>
      </c>
      <c r="I76" s="1200">
        <v>0</v>
      </c>
      <c r="J76" s="1201">
        <v>0</v>
      </c>
      <c r="K76" s="1201">
        <v>0</v>
      </c>
      <c r="L76" s="1201">
        <v>0</v>
      </c>
      <c r="M76" s="1200">
        <v>61633988</v>
      </c>
      <c r="N76" s="1200">
        <v>61633988</v>
      </c>
      <c r="O76" s="1200">
        <v>0</v>
      </c>
      <c r="P76" s="1200">
        <v>0</v>
      </c>
      <c r="Q76" s="1200">
        <v>0</v>
      </c>
      <c r="R76" s="1200">
        <v>694906960</v>
      </c>
      <c r="S76" s="1200">
        <v>694906960</v>
      </c>
      <c r="T76" s="1200">
        <v>0</v>
      </c>
      <c r="U76" s="1200">
        <v>386479749</v>
      </c>
      <c r="V76" s="1200">
        <v>386479749</v>
      </c>
      <c r="W76" s="1200">
        <v>0</v>
      </c>
      <c r="X76" s="1200">
        <v>0</v>
      </c>
      <c r="Y76" s="1200">
        <v>0</v>
      </c>
      <c r="Z76" s="1200">
        <v>0</v>
      </c>
      <c r="AA76" s="1200">
        <v>399219029</v>
      </c>
      <c r="AB76" s="1200">
        <v>399219029</v>
      </c>
      <c r="AC76" s="1304">
        <v>0</v>
      </c>
      <c r="AD76" s="1311">
        <v>301</v>
      </c>
    </row>
    <row r="77" spans="1:30" ht="23.1" customHeight="1">
      <c r="A77" s="64">
        <v>302</v>
      </c>
      <c r="B77" s="97" t="s">
        <v>1129</v>
      </c>
      <c r="C77" s="1205">
        <v>0</v>
      </c>
      <c r="D77" s="1205">
        <v>0</v>
      </c>
      <c r="E77" s="1305">
        <v>0</v>
      </c>
      <c r="F77" s="1205">
        <v>0</v>
      </c>
      <c r="G77" s="1205">
        <v>0</v>
      </c>
      <c r="H77" s="1205">
        <v>0</v>
      </c>
      <c r="I77" s="1205">
        <v>0</v>
      </c>
      <c r="J77" s="1206">
        <v>0</v>
      </c>
      <c r="K77" s="1206">
        <v>0</v>
      </c>
      <c r="L77" s="1206">
        <v>0</v>
      </c>
      <c r="M77" s="1205">
        <v>64802000</v>
      </c>
      <c r="N77" s="1205">
        <v>64802000</v>
      </c>
      <c r="O77" s="1205">
        <v>0</v>
      </c>
      <c r="P77" s="1205">
        <v>0</v>
      </c>
      <c r="Q77" s="1205">
        <v>0</v>
      </c>
      <c r="R77" s="1205">
        <v>634663011</v>
      </c>
      <c r="S77" s="1205">
        <v>634663011</v>
      </c>
      <c r="T77" s="1205">
        <v>0</v>
      </c>
      <c r="U77" s="1205">
        <v>381729119</v>
      </c>
      <c r="V77" s="1205">
        <v>381729119</v>
      </c>
      <c r="W77" s="1205">
        <v>0</v>
      </c>
      <c r="X77" s="1205">
        <v>0</v>
      </c>
      <c r="Y77" s="1205">
        <v>0</v>
      </c>
      <c r="Z77" s="1205">
        <v>0</v>
      </c>
      <c r="AA77" s="1205">
        <v>292973353</v>
      </c>
      <c r="AB77" s="1205">
        <v>292973353</v>
      </c>
      <c r="AC77" s="1305">
        <v>0</v>
      </c>
      <c r="AD77" s="1311">
        <v>302</v>
      </c>
    </row>
    <row r="78" spans="1:30" ht="23.1" customHeight="1">
      <c r="A78" s="61">
        <v>303</v>
      </c>
      <c r="B78" s="96" t="s">
        <v>1130</v>
      </c>
      <c r="C78" s="1195">
        <v>0</v>
      </c>
      <c r="D78" s="1195">
        <v>0</v>
      </c>
      <c r="E78" s="1303">
        <v>0</v>
      </c>
      <c r="F78" s="1195">
        <v>0</v>
      </c>
      <c r="G78" s="1195">
        <v>0</v>
      </c>
      <c r="H78" s="1195">
        <v>0</v>
      </c>
      <c r="I78" s="1195">
        <v>0</v>
      </c>
      <c r="J78" s="1196">
        <v>0</v>
      </c>
      <c r="K78" s="1196">
        <v>0</v>
      </c>
      <c r="L78" s="1196">
        <v>0</v>
      </c>
      <c r="M78" s="1195">
        <v>12650000</v>
      </c>
      <c r="N78" s="1195">
        <v>12650000</v>
      </c>
      <c r="O78" s="1195">
        <v>0</v>
      </c>
      <c r="P78" s="1195">
        <v>0</v>
      </c>
      <c r="Q78" s="1195">
        <v>0</v>
      </c>
      <c r="R78" s="1195">
        <v>144580962</v>
      </c>
      <c r="S78" s="1195">
        <v>144580962</v>
      </c>
      <c r="T78" s="1195">
        <v>0</v>
      </c>
      <c r="U78" s="1195">
        <v>68769983</v>
      </c>
      <c r="V78" s="1195">
        <v>68769983</v>
      </c>
      <c r="W78" s="1195">
        <v>0</v>
      </c>
      <c r="X78" s="1195">
        <v>0</v>
      </c>
      <c r="Y78" s="1195">
        <v>0</v>
      </c>
      <c r="Z78" s="1195">
        <v>0</v>
      </c>
      <c r="AA78" s="1195">
        <v>79016884</v>
      </c>
      <c r="AB78" s="1195">
        <v>79016884</v>
      </c>
      <c r="AC78" s="1303">
        <v>0</v>
      </c>
      <c r="AD78" s="1313">
        <v>303</v>
      </c>
    </row>
    <row r="79" spans="1:30" ht="23.1" customHeight="1">
      <c r="A79" s="64">
        <v>304</v>
      </c>
      <c r="B79" s="97" t="s">
        <v>1131</v>
      </c>
      <c r="C79" s="1200">
        <v>0</v>
      </c>
      <c r="D79" s="1200">
        <v>0</v>
      </c>
      <c r="E79" s="1304">
        <v>0</v>
      </c>
      <c r="F79" s="1200">
        <v>0</v>
      </c>
      <c r="G79" s="1200">
        <v>0</v>
      </c>
      <c r="H79" s="1200">
        <v>0</v>
      </c>
      <c r="I79" s="1200">
        <v>0</v>
      </c>
      <c r="J79" s="1201">
        <v>0</v>
      </c>
      <c r="K79" s="1201">
        <v>0</v>
      </c>
      <c r="L79" s="1201">
        <v>0</v>
      </c>
      <c r="M79" s="1200">
        <v>99327202</v>
      </c>
      <c r="N79" s="1200">
        <v>99327202</v>
      </c>
      <c r="O79" s="1200">
        <v>0</v>
      </c>
      <c r="P79" s="1200">
        <v>0</v>
      </c>
      <c r="Q79" s="1200">
        <v>0</v>
      </c>
      <c r="R79" s="1200">
        <v>1056658107</v>
      </c>
      <c r="S79" s="1200">
        <v>1056658107</v>
      </c>
      <c r="T79" s="1200">
        <v>0</v>
      </c>
      <c r="U79" s="1200">
        <v>152320706</v>
      </c>
      <c r="V79" s="1200">
        <v>152320706</v>
      </c>
      <c r="W79" s="1200">
        <v>0</v>
      </c>
      <c r="X79" s="1200">
        <v>0</v>
      </c>
      <c r="Y79" s="1200">
        <v>0</v>
      </c>
      <c r="Z79" s="1200">
        <v>0</v>
      </c>
      <c r="AA79" s="1200">
        <v>566272881</v>
      </c>
      <c r="AB79" s="1200">
        <v>566272881</v>
      </c>
      <c r="AC79" s="1304">
        <v>0</v>
      </c>
      <c r="AD79" s="1311">
        <v>304</v>
      </c>
    </row>
    <row r="80" spans="1:30" ht="23.1" customHeight="1">
      <c r="A80" s="64">
        <v>305</v>
      </c>
      <c r="B80" s="97" t="s">
        <v>1132</v>
      </c>
      <c r="C80" s="1200">
        <v>0</v>
      </c>
      <c r="D80" s="1200">
        <v>0</v>
      </c>
      <c r="E80" s="1304">
        <v>0</v>
      </c>
      <c r="F80" s="1200">
        <v>0</v>
      </c>
      <c r="G80" s="1200">
        <v>0</v>
      </c>
      <c r="H80" s="1200">
        <v>0</v>
      </c>
      <c r="I80" s="1200">
        <v>0</v>
      </c>
      <c r="J80" s="1201">
        <v>0</v>
      </c>
      <c r="K80" s="1201">
        <v>0</v>
      </c>
      <c r="L80" s="1201">
        <v>0</v>
      </c>
      <c r="M80" s="1200">
        <v>269191754</v>
      </c>
      <c r="N80" s="1200">
        <v>269918580</v>
      </c>
      <c r="O80" s="1200">
        <v>1095549</v>
      </c>
      <c r="P80" s="1200">
        <v>0</v>
      </c>
      <c r="Q80" s="1200">
        <v>368723</v>
      </c>
      <c r="R80" s="1200">
        <v>1550678331</v>
      </c>
      <c r="S80" s="1200">
        <v>1550678331</v>
      </c>
      <c r="T80" s="1200">
        <v>0</v>
      </c>
      <c r="U80" s="1200">
        <v>193678943</v>
      </c>
      <c r="V80" s="1200">
        <v>193678943</v>
      </c>
      <c r="W80" s="1200">
        <v>0</v>
      </c>
      <c r="X80" s="1200">
        <v>0</v>
      </c>
      <c r="Y80" s="1200">
        <v>0</v>
      </c>
      <c r="Z80" s="1200">
        <v>0</v>
      </c>
      <c r="AA80" s="1200">
        <v>748604462</v>
      </c>
      <c r="AB80" s="1200">
        <v>748604462</v>
      </c>
      <c r="AC80" s="1304">
        <v>0</v>
      </c>
      <c r="AD80" s="1311">
        <v>305</v>
      </c>
    </row>
    <row r="81" spans="1:30" s="103" customFormat="1" ht="23.1" customHeight="1">
      <c r="A81" s="66">
        <v>306</v>
      </c>
      <c r="B81" s="65" t="s">
        <v>1133</v>
      </c>
      <c r="C81" s="1210">
        <v>0</v>
      </c>
      <c r="D81" s="1210">
        <v>0</v>
      </c>
      <c r="E81" s="1306">
        <v>0</v>
      </c>
      <c r="F81" s="1210">
        <v>0</v>
      </c>
      <c r="G81" s="1210">
        <v>0</v>
      </c>
      <c r="H81" s="1210">
        <v>51297</v>
      </c>
      <c r="I81" s="1210">
        <v>51297</v>
      </c>
      <c r="J81" s="1211">
        <v>0</v>
      </c>
      <c r="K81" s="1211">
        <v>0</v>
      </c>
      <c r="L81" s="1211">
        <v>0</v>
      </c>
      <c r="M81" s="1210">
        <v>1165421493</v>
      </c>
      <c r="N81" s="1210">
        <v>1175734563</v>
      </c>
      <c r="O81" s="1210">
        <v>10445392</v>
      </c>
      <c r="P81" s="1210">
        <v>806216</v>
      </c>
      <c r="Q81" s="1210">
        <v>938538</v>
      </c>
      <c r="R81" s="1210">
        <v>5579620282</v>
      </c>
      <c r="S81" s="1210">
        <v>5579620282</v>
      </c>
      <c r="T81" s="1210">
        <v>0</v>
      </c>
      <c r="U81" s="1210">
        <v>325689609</v>
      </c>
      <c r="V81" s="1210">
        <v>325689609</v>
      </c>
      <c r="W81" s="1210">
        <v>0</v>
      </c>
      <c r="X81" s="1210">
        <v>0</v>
      </c>
      <c r="Y81" s="1210">
        <v>0</v>
      </c>
      <c r="Z81" s="1210">
        <v>0</v>
      </c>
      <c r="AA81" s="1210">
        <v>2435947984</v>
      </c>
      <c r="AB81" s="1210">
        <v>2435947984</v>
      </c>
      <c r="AC81" s="1306">
        <v>0</v>
      </c>
      <c r="AD81" s="1314">
        <v>306</v>
      </c>
    </row>
    <row r="82" spans="1:30" s="103" customFormat="1" ht="23.1" customHeight="1">
      <c r="A82" s="66"/>
      <c r="B82" s="65"/>
      <c r="C82" s="1215"/>
      <c r="D82" s="1215"/>
      <c r="E82" s="1307"/>
      <c r="F82" s="1215"/>
      <c r="G82" s="1215"/>
      <c r="H82" s="1215"/>
      <c r="I82" s="1215"/>
      <c r="J82" s="1216"/>
      <c r="K82" s="1216"/>
      <c r="L82" s="1216"/>
      <c r="M82" s="1215"/>
      <c r="N82" s="1215"/>
      <c r="O82" s="1215"/>
      <c r="P82" s="1215"/>
      <c r="Q82" s="1215"/>
      <c r="R82" s="1215"/>
      <c r="S82" s="1215"/>
      <c r="T82" s="1215"/>
      <c r="U82" s="1215"/>
      <c r="V82" s="1215"/>
      <c r="W82" s="1215"/>
      <c r="X82" s="1215"/>
      <c r="Y82" s="1215"/>
      <c r="Z82" s="1215"/>
      <c r="AA82" s="1215"/>
      <c r="AB82" s="1215"/>
      <c r="AC82" s="1307"/>
      <c r="AD82" s="1314"/>
    </row>
    <row r="83" spans="1:30" s="103" customFormat="1" ht="23.1" customHeight="1">
      <c r="A83" s="70"/>
      <c r="B83" s="62"/>
      <c r="C83" s="1220"/>
      <c r="D83" s="1220"/>
      <c r="E83" s="1308"/>
      <c r="F83" s="1220"/>
      <c r="G83" s="1220"/>
      <c r="H83" s="1220"/>
      <c r="I83" s="1220"/>
      <c r="J83" s="1221"/>
      <c r="K83" s="1221"/>
      <c r="L83" s="1221"/>
      <c r="M83" s="1220"/>
      <c r="N83" s="1220"/>
      <c r="O83" s="1220"/>
      <c r="P83" s="1220"/>
      <c r="Q83" s="1220"/>
      <c r="R83" s="1220"/>
      <c r="S83" s="1220"/>
      <c r="T83" s="1220"/>
      <c r="U83" s="1220"/>
      <c r="V83" s="1220"/>
      <c r="W83" s="1220"/>
      <c r="X83" s="1220"/>
      <c r="Y83" s="1220"/>
      <c r="Z83" s="1220"/>
      <c r="AA83" s="1220"/>
      <c r="AB83" s="1220"/>
      <c r="AC83" s="1308"/>
      <c r="AD83" s="1315"/>
    </row>
    <row r="84" spans="1:30" s="103" customFormat="1" ht="23.1" customHeight="1">
      <c r="A84" s="66"/>
      <c r="B84" s="65"/>
      <c r="C84" s="1210"/>
      <c r="D84" s="1210"/>
      <c r="E84" s="1306"/>
      <c r="F84" s="1210"/>
      <c r="G84" s="1210"/>
      <c r="H84" s="1210"/>
      <c r="I84" s="1210"/>
      <c r="J84" s="1211"/>
      <c r="K84" s="1211"/>
      <c r="L84" s="1211"/>
      <c r="M84" s="1210"/>
      <c r="N84" s="1210"/>
      <c r="O84" s="1210"/>
      <c r="P84" s="1210"/>
      <c r="Q84" s="1210"/>
      <c r="R84" s="1210"/>
      <c r="S84" s="1210"/>
      <c r="T84" s="1210"/>
      <c r="U84" s="1210"/>
      <c r="V84" s="1210"/>
      <c r="W84" s="1210"/>
      <c r="X84" s="1210"/>
      <c r="Y84" s="1210"/>
      <c r="Z84" s="1210"/>
      <c r="AA84" s="1210"/>
      <c r="AB84" s="1210"/>
      <c r="AC84" s="1306"/>
      <c r="AD84" s="1314"/>
    </row>
    <row r="85" spans="1:30" s="103" customFormat="1" ht="23.1" customHeight="1">
      <c r="A85" s="66"/>
      <c r="B85" s="65"/>
      <c r="C85" s="1210"/>
      <c r="D85" s="1210"/>
      <c r="E85" s="1306"/>
      <c r="F85" s="1210"/>
      <c r="G85" s="1210"/>
      <c r="H85" s="1210"/>
      <c r="I85" s="1210"/>
      <c r="J85" s="1211"/>
      <c r="K85" s="1211"/>
      <c r="L85" s="1211"/>
      <c r="M85" s="1210"/>
      <c r="N85" s="1210"/>
      <c r="O85" s="1210"/>
      <c r="P85" s="1210"/>
      <c r="Q85" s="1210"/>
      <c r="R85" s="1210"/>
      <c r="S85" s="1210"/>
      <c r="T85" s="1210"/>
      <c r="U85" s="1210"/>
      <c r="V85" s="1210"/>
      <c r="W85" s="1210"/>
      <c r="X85" s="1210"/>
      <c r="Y85" s="1210"/>
      <c r="Z85" s="1210"/>
      <c r="AA85" s="1210"/>
      <c r="AB85" s="1210"/>
      <c r="AC85" s="1306"/>
      <c r="AD85" s="1314"/>
    </row>
    <row r="86" spans="1:30" s="103" customFormat="1" ht="23.1" customHeight="1">
      <c r="A86" s="66"/>
      <c r="B86" s="65"/>
      <c r="C86" s="1210"/>
      <c r="D86" s="1210"/>
      <c r="E86" s="1306"/>
      <c r="F86" s="1210"/>
      <c r="G86" s="1210"/>
      <c r="H86" s="1210"/>
      <c r="I86" s="1210"/>
      <c r="J86" s="1211"/>
      <c r="K86" s="1211"/>
      <c r="L86" s="1211"/>
      <c r="M86" s="1210"/>
      <c r="N86" s="1210"/>
      <c r="O86" s="1210"/>
      <c r="P86" s="1210"/>
      <c r="Q86" s="1210"/>
      <c r="R86" s="1210"/>
      <c r="S86" s="1210"/>
      <c r="T86" s="1210"/>
      <c r="U86" s="1210"/>
      <c r="V86" s="1210"/>
      <c r="W86" s="1210"/>
      <c r="X86" s="1210"/>
      <c r="Y86" s="1210"/>
      <c r="Z86" s="1210"/>
      <c r="AA86" s="1210"/>
      <c r="AB86" s="1210"/>
      <c r="AC86" s="1306"/>
      <c r="AD86" s="1314"/>
    </row>
    <row r="87" spans="1:30" s="103" customFormat="1" ht="23.1" customHeight="1">
      <c r="A87" s="66"/>
      <c r="B87" s="65"/>
      <c r="C87" s="1215"/>
      <c r="D87" s="1215"/>
      <c r="E87" s="1307"/>
      <c r="F87" s="1215"/>
      <c r="G87" s="1215"/>
      <c r="H87" s="1215"/>
      <c r="I87" s="1215"/>
      <c r="J87" s="1216"/>
      <c r="K87" s="1216"/>
      <c r="L87" s="1216"/>
      <c r="M87" s="1215"/>
      <c r="N87" s="1215"/>
      <c r="O87" s="1215"/>
      <c r="P87" s="1215"/>
      <c r="Q87" s="1215"/>
      <c r="R87" s="1215"/>
      <c r="S87" s="1215"/>
      <c r="T87" s="1215"/>
      <c r="U87" s="1215"/>
      <c r="V87" s="1215"/>
      <c r="W87" s="1215"/>
      <c r="X87" s="1215"/>
      <c r="Y87" s="1215"/>
      <c r="Z87" s="1215"/>
      <c r="AA87" s="1215"/>
      <c r="AB87" s="1215"/>
      <c r="AC87" s="1307"/>
      <c r="AD87" s="1314"/>
    </row>
    <row r="88" spans="1:30" s="103" customFormat="1" ht="23.1" customHeight="1">
      <c r="A88" s="72"/>
      <c r="B88" s="62"/>
      <c r="C88" s="1220"/>
      <c r="D88" s="1220"/>
      <c r="E88" s="1308"/>
      <c r="F88" s="1220"/>
      <c r="G88" s="1220"/>
      <c r="H88" s="1220"/>
      <c r="I88" s="1220"/>
      <c r="J88" s="1221"/>
      <c r="K88" s="1221"/>
      <c r="L88" s="1221"/>
      <c r="M88" s="1220"/>
      <c r="N88" s="1220"/>
      <c r="O88" s="1220"/>
      <c r="P88" s="1220"/>
      <c r="Q88" s="1220"/>
      <c r="R88" s="1220"/>
      <c r="S88" s="1220"/>
      <c r="T88" s="1220"/>
      <c r="U88" s="1220"/>
      <c r="V88" s="1220"/>
      <c r="W88" s="1220"/>
      <c r="X88" s="1220"/>
      <c r="Y88" s="1220"/>
      <c r="Z88" s="1220"/>
      <c r="AA88" s="1220"/>
      <c r="AB88" s="1220"/>
      <c r="AC88" s="1308"/>
      <c r="AD88" s="1316"/>
    </row>
    <row r="89" spans="1:30" s="103" customFormat="1" ht="23.1" customHeight="1">
      <c r="A89" s="66"/>
      <c r="B89" s="65"/>
      <c r="C89" s="1210"/>
      <c r="D89" s="1210"/>
      <c r="E89" s="1306"/>
      <c r="F89" s="1210"/>
      <c r="G89" s="1210"/>
      <c r="H89" s="1210"/>
      <c r="I89" s="1210"/>
      <c r="J89" s="1211"/>
      <c r="K89" s="1211"/>
      <c r="L89" s="1211"/>
      <c r="M89" s="1210"/>
      <c r="N89" s="1210"/>
      <c r="O89" s="1210"/>
      <c r="P89" s="1210"/>
      <c r="Q89" s="1210"/>
      <c r="R89" s="1210"/>
      <c r="S89" s="1210"/>
      <c r="T89" s="1210"/>
      <c r="U89" s="1210"/>
      <c r="V89" s="1210"/>
      <c r="W89" s="1210"/>
      <c r="X89" s="1210"/>
      <c r="Y89" s="1210"/>
      <c r="Z89" s="1210"/>
      <c r="AA89" s="1210"/>
      <c r="AB89" s="1210"/>
      <c r="AC89" s="1306"/>
      <c r="AD89" s="1314"/>
    </row>
    <row r="90" spans="1:30" s="103" customFormat="1" ht="23.1" customHeight="1">
      <c r="A90" s="66"/>
      <c r="B90" s="65"/>
      <c r="C90" s="1210"/>
      <c r="D90" s="1210"/>
      <c r="E90" s="1306"/>
      <c r="F90" s="1210"/>
      <c r="G90" s="1210"/>
      <c r="H90" s="1210"/>
      <c r="I90" s="1210"/>
      <c r="J90" s="1211"/>
      <c r="K90" s="1211"/>
      <c r="L90" s="1211"/>
      <c r="M90" s="1210"/>
      <c r="N90" s="1210"/>
      <c r="O90" s="1210"/>
      <c r="P90" s="1210"/>
      <c r="Q90" s="1210"/>
      <c r="R90" s="1210"/>
      <c r="S90" s="1210"/>
      <c r="T90" s="1210"/>
      <c r="U90" s="1210"/>
      <c r="V90" s="1210"/>
      <c r="W90" s="1210"/>
      <c r="X90" s="1210"/>
      <c r="Y90" s="1210"/>
      <c r="Z90" s="1210"/>
      <c r="AA90" s="1210"/>
      <c r="AB90" s="1210"/>
      <c r="AC90" s="1306"/>
      <c r="AD90" s="1314"/>
    </row>
    <row r="91" spans="1:30" s="103" customFormat="1" ht="23.1" customHeight="1">
      <c r="A91" s="66"/>
      <c r="B91" s="65"/>
      <c r="C91" s="1210"/>
      <c r="D91" s="1210"/>
      <c r="E91" s="1306"/>
      <c r="F91" s="1210"/>
      <c r="G91" s="1210"/>
      <c r="H91" s="1210"/>
      <c r="I91" s="1210"/>
      <c r="J91" s="1211"/>
      <c r="K91" s="1211"/>
      <c r="L91" s="1211"/>
      <c r="M91" s="1210"/>
      <c r="N91" s="1210"/>
      <c r="O91" s="1210"/>
      <c r="P91" s="1210"/>
      <c r="Q91" s="1210"/>
      <c r="R91" s="1210"/>
      <c r="S91" s="1210"/>
      <c r="T91" s="1210"/>
      <c r="U91" s="1210"/>
      <c r="V91" s="1210"/>
      <c r="W91" s="1210"/>
      <c r="X91" s="1210"/>
      <c r="Y91" s="1210"/>
      <c r="Z91" s="1210"/>
      <c r="AA91" s="1210"/>
      <c r="AB91" s="1210"/>
      <c r="AC91" s="1306"/>
      <c r="AD91" s="1314"/>
    </row>
    <row r="92" spans="1:30" s="103" customFormat="1" ht="23.1" customHeight="1">
      <c r="A92" s="66"/>
      <c r="B92" s="65"/>
      <c r="C92" s="1215"/>
      <c r="D92" s="1215"/>
      <c r="E92" s="1307"/>
      <c r="F92" s="1215"/>
      <c r="G92" s="1215"/>
      <c r="H92" s="1215"/>
      <c r="I92" s="1215"/>
      <c r="J92" s="1216"/>
      <c r="K92" s="1216"/>
      <c r="L92" s="1216"/>
      <c r="M92" s="1215"/>
      <c r="N92" s="1215"/>
      <c r="O92" s="1215"/>
      <c r="P92" s="1215"/>
      <c r="Q92" s="1215"/>
      <c r="R92" s="1215"/>
      <c r="S92" s="1215"/>
      <c r="T92" s="1215"/>
      <c r="U92" s="1215"/>
      <c r="V92" s="1215"/>
      <c r="W92" s="1215"/>
      <c r="X92" s="1215"/>
      <c r="Y92" s="1215"/>
      <c r="Z92" s="1215"/>
      <c r="AA92" s="1215"/>
      <c r="AB92" s="1215"/>
      <c r="AC92" s="1307"/>
      <c r="AD92" s="1314"/>
    </row>
    <row r="93" spans="1:30" s="103" customFormat="1" ht="23.1" customHeight="1">
      <c r="A93" s="70"/>
      <c r="B93" s="62"/>
      <c r="C93" s="1220"/>
      <c r="D93" s="1220"/>
      <c r="E93" s="1308"/>
      <c r="F93" s="1220"/>
      <c r="G93" s="1220"/>
      <c r="H93" s="1220"/>
      <c r="I93" s="1220"/>
      <c r="J93" s="1221"/>
      <c r="K93" s="1221"/>
      <c r="L93" s="1221"/>
      <c r="M93" s="1220"/>
      <c r="N93" s="1220"/>
      <c r="O93" s="1220"/>
      <c r="P93" s="1220"/>
      <c r="Q93" s="1220"/>
      <c r="R93" s="1220"/>
      <c r="S93" s="1220"/>
      <c r="T93" s="1220"/>
      <c r="U93" s="1220"/>
      <c r="V93" s="1220"/>
      <c r="W93" s="1220"/>
      <c r="X93" s="1220"/>
      <c r="Y93" s="1220"/>
      <c r="Z93" s="1220"/>
      <c r="AA93" s="1220"/>
      <c r="AB93" s="1220"/>
      <c r="AC93" s="1308"/>
      <c r="AD93" s="1315"/>
    </row>
    <row r="94" spans="1:30" s="103" customFormat="1" ht="23.1" customHeight="1">
      <c r="A94" s="66"/>
      <c r="B94" s="65"/>
      <c r="C94" s="1210"/>
      <c r="D94" s="1210"/>
      <c r="E94" s="1306"/>
      <c r="F94" s="1210"/>
      <c r="G94" s="1210"/>
      <c r="H94" s="1210"/>
      <c r="I94" s="1210"/>
      <c r="J94" s="1211"/>
      <c r="K94" s="1211"/>
      <c r="L94" s="1211"/>
      <c r="M94" s="1210"/>
      <c r="N94" s="1210"/>
      <c r="O94" s="1210"/>
      <c r="P94" s="1210"/>
      <c r="Q94" s="1210"/>
      <c r="R94" s="1210"/>
      <c r="S94" s="1210"/>
      <c r="T94" s="1210"/>
      <c r="U94" s="1210"/>
      <c r="V94" s="1210"/>
      <c r="W94" s="1210"/>
      <c r="X94" s="1210"/>
      <c r="Y94" s="1210"/>
      <c r="Z94" s="1210"/>
      <c r="AA94" s="1210"/>
      <c r="AB94" s="1210"/>
      <c r="AC94" s="1306"/>
      <c r="AD94" s="1314"/>
    </row>
    <row r="95" spans="1:30" s="103" customFormat="1" ht="23.1" customHeight="1">
      <c r="A95" s="66"/>
      <c r="B95" s="65"/>
      <c r="C95" s="1210"/>
      <c r="D95" s="1210"/>
      <c r="E95" s="1306"/>
      <c r="F95" s="1210"/>
      <c r="G95" s="1210"/>
      <c r="H95" s="1210"/>
      <c r="I95" s="1210"/>
      <c r="J95" s="1211"/>
      <c r="K95" s="1211"/>
      <c r="L95" s="1211"/>
      <c r="M95" s="1210"/>
      <c r="N95" s="1210"/>
      <c r="O95" s="1210"/>
      <c r="P95" s="1210"/>
      <c r="Q95" s="1210"/>
      <c r="R95" s="1210"/>
      <c r="S95" s="1210"/>
      <c r="T95" s="1210"/>
      <c r="U95" s="1210"/>
      <c r="V95" s="1210"/>
      <c r="W95" s="1210"/>
      <c r="X95" s="1210"/>
      <c r="Y95" s="1210"/>
      <c r="Z95" s="1210"/>
      <c r="AA95" s="1210"/>
      <c r="AB95" s="1210"/>
      <c r="AC95" s="1306"/>
      <c r="AD95" s="1314"/>
    </row>
    <row r="96" spans="1:30" s="103" customFormat="1" ht="23.1" customHeight="1">
      <c r="A96" s="66"/>
      <c r="B96" s="65"/>
      <c r="C96" s="1210"/>
      <c r="D96" s="1210"/>
      <c r="E96" s="1306"/>
      <c r="F96" s="1210"/>
      <c r="G96" s="1210"/>
      <c r="H96" s="1210"/>
      <c r="I96" s="1210"/>
      <c r="J96" s="1211"/>
      <c r="K96" s="1211"/>
      <c r="L96" s="1211"/>
      <c r="M96" s="1210"/>
      <c r="N96" s="1210"/>
      <c r="O96" s="1210"/>
      <c r="P96" s="1210"/>
      <c r="Q96" s="1210"/>
      <c r="R96" s="1210"/>
      <c r="S96" s="1210"/>
      <c r="T96" s="1210"/>
      <c r="U96" s="1210"/>
      <c r="V96" s="1210"/>
      <c r="W96" s="1210"/>
      <c r="X96" s="1210"/>
      <c r="Y96" s="1210"/>
      <c r="Z96" s="1210"/>
      <c r="AA96" s="1210"/>
      <c r="AB96" s="1210"/>
      <c r="AC96" s="1306"/>
      <c r="AD96" s="1314"/>
    </row>
    <row r="97" spans="1:30" s="103" customFormat="1" ht="23.1" customHeight="1">
      <c r="A97" s="66"/>
      <c r="B97" s="65"/>
      <c r="C97" s="1215"/>
      <c r="D97" s="1215"/>
      <c r="E97" s="1307"/>
      <c r="F97" s="1215"/>
      <c r="G97" s="1215"/>
      <c r="H97" s="1215"/>
      <c r="I97" s="1215"/>
      <c r="J97" s="1216"/>
      <c r="K97" s="1216"/>
      <c r="L97" s="1216"/>
      <c r="M97" s="1215"/>
      <c r="N97" s="1215"/>
      <c r="O97" s="1215"/>
      <c r="P97" s="1215"/>
      <c r="Q97" s="1215"/>
      <c r="R97" s="1215"/>
      <c r="S97" s="1215"/>
      <c r="T97" s="1215"/>
      <c r="U97" s="1215"/>
      <c r="V97" s="1215"/>
      <c r="W97" s="1215"/>
      <c r="X97" s="1215"/>
      <c r="Y97" s="1215"/>
      <c r="Z97" s="1215"/>
      <c r="AA97" s="1215"/>
      <c r="AB97" s="1215"/>
      <c r="AC97" s="1307"/>
      <c r="AD97" s="1314"/>
    </row>
    <row r="98" spans="1:30" s="103" customFormat="1" ht="23.1" customHeight="1">
      <c r="A98" s="70"/>
      <c r="B98" s="62"/>
      <c r="C98" s="1220"/>
      <c r="D98" s="1220"/>
      <c r="E98" s="1308"/>
      <c r="F98" s="1220"/>
      <c r="G98" s="1220"/>
      <c r="H98" s="1220"/>
      <c r="I98" s="1220"/>
      <c r="J98" s="1221"/>
      <c r="K98" s="1221"/>
      <c r="L98" s="1221"/>
      <c r="M98" s="1220"/>
      <c r="N98" s="1220"/>
      <c r="O98" s="1220"/>
      <c r="P98" s="1220"/>
      <c r="Q98" s="1220"/>
      <c r="R98" s="1220"/>
      <c r="S98" s="1220"/>
      <c r="T98" s="1220"/>
      <c r="U98" s="1220"/>
      <c r="V98" s="1220"/>
      <c r="W98" s="1220"/>
      <c r="X98" s="1220"/>
      <c r="Y98" s="1220"/>
      <c r="Z98" s="1220"/>
      <c r="AA98" s="1220"/>
      <c r="AB98" s="1220"/>
      <c r="AC98" s="1308"/>
      <c r="AD98" s="1315"/>
    </row>
    <row r="99" spans="1:30" s="103" customFormat="1" ht="23.1" customHeight="1">
      <c r="A99" s="66"/>
      <c r="B99" s="65"/>
      <c r="C99" s="1210"/>
      <c r="D99" s="1210"/>
      <c r="E99" s="1306"/>
      <c r="F99" s="1210"/>
      <c r="G99" s="1210"/>
      <c r="H99" s="1210"/>
      <c r="I99" s="1210"/>
      <c r="J99" s="1211"/>
      <c r="K99" s="1211"/>
      <c r="L99" s="1211"/>
      <c r="M99" s="1210"/>
      <c r="N99" s="1210"/>
      <c r="O99" s="1210"/>
      <c r="P99" s="1210"/>
      <c r="Q99" s="1210"/>
      <c r="R99" s="1210"/>
      <c r="S99" s="1210"/>
      <c r="T99" s="1210"/>
      <c r="U99" s="1210"/>
      <c r="V99" s="1210"/>
      <c r="W99" s="1210"/>
      <c r="X99" s="1210"/>
      <c r="Y99" s="1210"/>
      <c r="Z99" s="1210"/>
      <c r="AA99" s="1210"/>
      <c r="AB99" s="1210"/>
      <c r="AC99" s="1306"/>
      <c r="AD99" s="1314"/>
    </row>
    <row r="100" spans="1:30" s="103" customFormat="1" ht="23.1" customHeight="1">
      <c r="A100" s="66"/>
      <c r="B100" s="65"/>
      <c r="C100" s="1210"/>
      <c r="D100" s="1210"/>
      <c r="E100" s="1306"/>
      <c r="F100" s="1210"/>
      <c r="G100" s="1210"/>
      <c r="H100" s="1210"/>
      <c r="I100" s="1210"/>
      <c r="J100" s="1211"/>
      <c r="K100" s="1211"/>
      <c r="L100" s="1211"/>
      <c r="M100" s="1210"/>
      <c r="N100" s="1210"/>
      <c r="O100" s="1210"/>
      <c r="P100" s="1210"/>
      <c r="Q100" s="1210"/>
      <c r="R100" s="1210"/>
      <c r="S100" s="1210"/>
      <c r="T100" s="1210"/>
      <c r="U100" s="1210"/>
      <c r="V100" s="1210"/>
      <c r="W100" s="1210"/>
      <c r="X100" s="1210"/>
      <c r="Y100" s="1210"/>
      <c r="Z100" s="1210"/>
      <c r="AA100" s="1210"/>
      <c r="AB100" s="1210"/>
      <c r="AC100" s="1306"/>
      <c r="AD100" s="1314"/>
    </row>
    <row r="101" spans="1:30" s="103" customFormat="1" ht="23.1" customHeight="1">
      <c r="A101" s="66"/>
      <c r="B101" s="65"/>
      <c r="C101" s="1210"/>
      <c r="D101" s="1210"/>
      <c r="E101" s="1306"/>
      <c r="F101" s="1210"/>
      <c r="G101" s="1210"/>
      <c r="H101" s="1210"/>
      <c r="I101" s="1210"/>
      <c r="J101" s="1211"/>
      <c r="K101" s="1211"/>
      <c r="L101" s="1211"/>
      <c r="M101" s="1210"/>
      <c r="N101" s="1210"/>
      <c r="O101" s="1210"/>
      <c r="P101" s="1210"/>
      <c r="Q101" s="1210"/>
      <c r="R101" s="1210"/>
      <c r="S101" s="1210"/>
      <c r="T101" s="1210"/>
      <c r="U101" s="1210"/>
      <c r="V101" s="1210"/>
      <c r="W101" s="1210"/>
      <c r="X101" s="1210"/>
      <c r="Y101" s="1210"/>
      <c r="Z101" s="1210"/>
      <c r="AA101" s="1210"/>
      <c r="AB101" s="1210"/>
      <c r="AC101" s="1306"/>
      <c r="AD101" s="1314"/>
    </row>
    <row r="102" spans="1:30" s="103" customFormat="1" ht="23.1" customHeight="1">
      <c r="A102" s="66"/>
      <c r="B102" s="76"/>
      <c r="C102" s="1215"/>
      <c r="D102" s="1215"/>
      <c r="E102" s="1307"/>
      <c r="F102" s="1215"/>
      <c r="G102" s="1215"/>
      <c r="H102" s="1215"/>
      <c r="I102" s="1215"/>
      <c r="J102" s="1216"/>
      <c r="K102" s="1216"/>
      <c r="L102" s="1216"/>
      <c r="M102" s="1215"/>
      <c r="N102" s="1215"/>
      <c r="O102" s="1215"/>
      <c r="P102" s="1215"/>
      <c r="Q102" s="1215"/>
      <c r="R102" s="1215"/>
      <c r="S102" s="1215"/>
      <c r="T102" s="1215"/>
      <c r="U102" s="1215"/>
      <c r="V102" s="1215"/>
      <c r="W102" s="1215"/>
      <c r="X102" s="1215"/>
      <c r="Y102" s="1215"/>
      <c r="Z102" s="1215"/>
      <c r="AA102" s="1215"/>
      <c r="AB102" s="1215"/>
      <c r="AC102" s="1307"/>
      <c r="AD102" s="1314"/>
    </row>
    <row r="103" spans="1:30" s="103" customFormat="1" ht="23.1" customHeight="1">
      <c r="A103" s="70"/>
      <c r="B103" s="62"/>
      <c r="C103" s="1220"/>
      <c r="D103" s="1220"/>
      <c r="E103" s="1308"/>
      <c r="F103" s="1220"/>
      <c r="G103" s="1220"/>
      <c r="H103" s="1220"/>
      <c r="I103" s="1220"/>
      <c r="J103" s="1221"/>
      <c r="K103" s="1221"/>
      <c r="L103" s="1221"/>
      <c r="M103" s="1220"/>
      <c r="N103" s="1220"/>
      <c r="O103" s="1220"/>
      <c r="P103" s="1220"/>
      <c r="Q103" s="1220"/>
      <c r="R103" s="1220"/>
      <c r="S103" s="1220"/>
      <c r="T103" s="1220"/>
      <c r="U103" s="1220"/>
      <c r="V103" s="1220"/>
      <c r="W103" s="1220"/>
      <c r="X103" s="1220"/>
      <c r="Y103" s="1220"/>
      <c r="Z103" s="1220"/>
      <c r="AA103" s="1220"/>
      <c r="AB103" s="1220"/>
      <c r="AC103" s="1308"/>
      <c r="AD103" s="1315"/>
    </row>
    <row r="104" spans="1:30" s="103" customFormat="1" ht="23.1" customHeight="1">
      <c r="A104" s="66"/>
      <c r="B104" s="65"/>
      <c r="C104" s="1210"/>
      <c r="D104" s="1210"/>
      <c r="E104" s="1306"/>
      <c r="F104" s="1210"/>
      <c r="G104" s="1210"/>
      <c r="H104" s="1210"/>
      <c r="I104" s="1210"/>
      <c r="J104" s="1211"/>
      <c r="K104" s="1211"/>
      <c r="L104" s="1211"/>
      <c r="M104" s="1210"/>
      <c r="N104" s="1210"/>
      <c r="O104" s="1210"/>
      <c r="P104" s="1210"/>
      <c r="Q104" s="1210"/>
      <c r="R104" s="1210"/>
      <c r="S104" s="1210"/>
      <c r="T104" s="1210"/>
      <c r="U104" s="1210"/>
      <c r="V104" s="1210"/>
      <c r="W104" s="1210"/>
      <c r="X104" s="1210"/>
      <c r="Y104" s="1210"/>
      <c r="Z104" s="1210"/>
      <c r="AA104" s="1210"/>
      <c r="AB104" s="1210"/>
      <c r="AC104" s="1306"/>
      <c r="AD104" s="1314"/>
    </row>
    <row r="105" spans="1:30" s="103" customFormat="1" ht="23.1" customHeight="1">
      <c r="A105" s="66"/>
      <c r="B105" s="65"/>
      <c r="C105" s="1210"/>
      <c r="D105" s="1210"/>
      <c r="E105" s="1306"/>
      <c r="F105" s="1210"/>
      <c r="G105" s="1210"/>
      <c r="H105" s="1210"/>
      <c r="I105" s="1210"/>
      <c r="J105" s="1211"/>
      <c r="K105" s="1211"/>
      <c r="L105" s="1211"/>
      <c r="M105" s="1210"/>
      <c r="N105" s="1210"/>
      <c r="O105" s="1210"/>
      <c r="P105" s="1210"/>
      <c r="Q105" s="1210"/>
      <c r="R105" s="1210"/>
      <c r="S105" s="1210"/>
      <c r="T105" s="1210"/>
      <c r="U105" s="1210"/>
      <c r="V105" s="1210"/>
      <c r="W105" s="1210"/>
      <c r="X105" s="1210"/>
      <c r="Y105" s="1210"/>
      <c r="Z105" s="1210"/>
      <c r="AA105" s="1210"/>
      <c r="AB105" s="1210"/>
      <c r="AC105" s="1306"/>
      <c r="AD105" s="1314"/>
    </row>
    <row r="106" spans="1:30" s="103" customFormat="1" ht="23.1" customHeight="1">
      <c r="A106" s="66"/>
      <c r="B106" s="65"/>
      <c r="C106" s="1210"/>
      <c r="D106" s="1210"/>
      <c r="E106" s="1306"/>
      <c r="F106" s="1210"/>
      <c r="G106" s="1210"/>
      <c r="H106" s="1210"/>
      <c r="I106" s="1210"/>
      <c r="J106" s="1211"/>
      <c r="K106" s="1211"/>
      <c r="L106" s="1211"/>
      <c r="M106" s="1210"/>
      <c r="N106" s="1210"/>
      <c r="O106" s="1210"/>
      <c r="P106" s="1210"/>
      <c r="Q106" s="1210"/>
      <c r="R106" s="1210"/>
      <c r="S106" s="1210"/>
      <c r="T106" s="1210"/>
      <c r="U106" s="1210"/>
      <c r="V106" s="1210"/>
      <c r="W106" s="1210"/>
      <c r="X106" s="1210"/>
      <c r="Y106" s="1210"/>
      <c r="Z106" s="1210"/>
      <c r="AA106" s="1210"/>
      <c r="AB106" s="1210"/>
      <c r="AC106" s="1306"/>
      <c r="AD106" s="1314"/>
    </row>
    <row r="107" spans="1:30" s="103" customFormat="1" ht="23.1" customHeight="1" thickBot="1">
      <c r="A107" s="81"/>
      <c r="B107" s="82"/>
      <c r="C107" s="1225"/>
      <c r="D107" s="1225"/>
      <c r="E107" s="1309"/>
      <c r="F107" s="1225"/>
      <c r="G107" s="1225"/>
      <c r="H107" s="1225"/>
      <c r="I107" s="1225"/>
      <c r="J107" s="1226"/>
      <c r="K107" s="1226"/>
      <c r="L107" s="1226"/>
      <c r="M107" s="1225"/>
      <c r="N107" s="1225"/>
      <c r="O107" s="1225"/>
      <c r="P107" s="1225"/>
      <c r="Q107" s="1225"/>
      <c r="R107" s="1225"/>
      <c r="S107" s="1225"/>
      <c r="T107" s="1225"/>
      <c r="U107" s="1225"/>
      <c r="V107" s="1225"/>
      <c r="W107" s="1225"/>
      <c r="X107" s="1225"/>
      <c r="Y107" s="1225"/>
      <c r="Z107" s="1225"/>
      <c r="AA107" s="1225"/>
      <c r="AB107" s="1225"/>
      <c r="AC107" s="1309"/>
      <c r="AD107" s="1319"/>
    </row>
    <row r="108" spans="1:30" s="103" customFormat="1" ht="23.1" customHeight="1">
      <c r="A108" s="69"/>
      <c r="C108" s="128"/>
      <c r="D108" s="128"/>
      <c r="E108" s="128"/>
      <c r="F108" s="128"/>
      <c r="G108" s="128"/>
      <c r="H108" s="128"/>
      <c r="I108" s="128"/>
      <c r="J108" s="128"/>
      <c r="K108" s="128"/>
      <c r="L108" s="128"/>
      <c r="M108" s="128"/>
      <c r="N108" s="128"/>
      <c r="O108" s="128"/>
      <c r="P108" s="128"/>
      <c r="Q108" s="128"/>
      <c r="R108" s="128"/>
      <c r="S108" s="128"/>
      <c r="T108" s="128"/>
      <c r="U108" s="128"/>
      <c r="V108" s="128"/>
      <c r="W108" s="128"/>
      <c r="X108" s="128"/>
      <c r="Y108" s="128"/>
      <c r="Z108" s="128"/>
      <c r="AA108" s="128"/>
      <c r="AB108" s="128"/>
      <c r="AC108" s="128"/>
      <c r="AD108" s="129"/>
    </row>
  </sheetData>
  <mergeCells count="2">
    <mergeCell ref="C3:G3"/>
    <mergeCell ref="M3:Q3"/>
  </mergeCells>
  <phoneticPr fontId="2"/>
  <pageMargins left="0.78740157480314965" right="0.59055118110236227" top="0.59055118110236227" bottom="0.59055118110236227" header="0.51181102362204722" footer="0.51181102362204722"/>
  <pageSetup paperSize="9" scale="57" pageOrder="overThenDown" orientation="portrait" r:id="rId1"/>
  <headerFooter alignWithMargins="0"/>
  <rowBreaks count="1" manualBreakCount="1">
    <brk id="57" max="29" man="1"/>
  </rowBreaks>
  <colBreaks count="1" manualBreakCount="1">
    <brk id="17" max="106" man="1"/>
  </col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W107"/>
  <sheetViews>
    <sheetView showGridLines="0" view="pageBreakPreview" zoomScale="55" zoomScaleNormal="85" zoomScaleSheetLayoutView="50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23.1" customHeight="1"/>
  <cols>
    <col min="1" max="1" width="5.875" style="8" customWidth="1"/>
    <col min="2" max="2" width="18.625" style="6" customWidth="1"/>
    <col min="3" max="4" width="16.625" style="107" customWidth="1"/>
    <col min="5" max="5" width="12.625" style="107" customWidth="1"/>
    <col min="6" max="7" width="7.625" style="107" customWidth="1"/>
    <col min="8" max="9" width="16.625" style="107" customWidth="1"/>
    <col min="10" max="10" width="12.625" style="107" customWidth="1"/>
    <col min="11" max="12" width="7.625" style="107" customWidth="1"/>
    <col min="13" max="14" width="16.625" style="107" customWidth="1"/>
    <col min="15" max="15" width="13.625" style="107" customWidth="1"/>
    <col min="16" max="17" width="12.125" style="107" customWidth="1"/>
    <col min="18" max="19" width="16.625" style="107" customWidth="1"/>
    <col min="20" max="20" width="13.625" style="107" customWidth="1"/>
    <col min="21" max="22" width="12.125" style="107" customWidth="1"/>
    <col min="23" max="23" width="5.875" style="8" customWidth="1"/>
    <col min="24" max="27" width="2.125" style="6" customWidth="1"/>
    <col min="28" max="16384" width="9" style="6"/>
  </cols>
  <sheetData>
    <row r="1" spans="1:23" ht="30.95" customHeight="1">
      <c r="A1" s="4" t="s">
        <v>215</v>
      </c>
      <c r="M1" s="1"/>
      <c r="N1" s="1"/>
      <c r="O1" s="1"/>
      <c r="P1" s="1"/>
      <c r="Q1" s="1"/>
      <c r="R1" s="1"/>
      <c r="S1" s="1"/>
      <c r="T1" s="1"/>
      <c r="W1" s="106"/>
    </row>
    <row r="2" spans="1:23" s="86" customFormat="1" ht="22.5" customHeight="1" thickBot="1">
      <c r="C2" s="132"/>
      <c r="D2" s="132"/>
      <c r="E2" s="132"/>
      <c r="F2" s="132"/>
      <c r="G2" s="108"/>
      <c r="H2" s="132"/>
      <c r="I2" s="132"/>
      <c r="J2" s="132"/>
      <c r="K2" s="132"/>
      <c r="L2" s="108"/>
      <c r="M2" s="132"/>
      <c r="N2" s="132"/>
      <c r="O2" s="132"/>
      <c r="P2" s="132"/>
      <c r="Q2" s="132"/>
      <c r="R2" s="132"/>
      <c r="S2" s="132"/>
      <c r="T2" s="132"/>
      <c r="U2" s="132"/>
      <c r="V2" s="108" t="s">
        <v>713</v>
      </c>
      <c r="W2" s="87"/>
    </row>
    <row r="3" spans="1:23" s="121" customFormat="1" ht="24.95" customHeight="1">
      <c r="A3" s="2464" t="s">
        <v>712</v>
      </c>
      <c r="B3" s="14"/>
      <c r="C3" s="1381" t="s">
        <v>217</v>
      </c>
      <c r="D3" s="260"/>
      <c r="E3" s="260"/>
      <c r="F3" s="714"/>
      <c r="G3" s="260" t="s">
        <v>10</v>
      </c>
      <c r="H3" s="260"/>
      <c r="I3" s="260"/>
      <c r="J3" s="260"/>
      <c r="K3" s="714"/>
      <c r="L3" s="714"/>
      <c r="M3" s="365"/>
      <c r="N3" s="365"/>
      <c r="O3" s="2453" t="s">
        <v>214</v>
      </c>
      <c r="P3" s="2454"/>
      <c r="Q3" s="2454"/>
      <c r="R3" s="2454"/>
      <c r="S3" s="2454"/>
      <c r="T3" s="2454"/>
      <c r="U3" s="390"/>
      <c r="V3" s="393"/>
      <c r="W3" s="20" t="s">
        <v>549</v>
      </c>
    </row>
    <row r="4" spans="1:23" s="121" customFormat="1" ht="24.95" customHeight="1">
      <c r="A4" s="2465"/>
      <c r="B4" s="23"/>
      <c r="C4" s="2255" t="s">
        <v>309</v>
      </c>
      <c r="D4" s="2166"/>
      <c r="E4" s="2166"/>
      <c r="F4" s="2166"/>
      <c r="G4" s="2166"/>
      <c r="H4" s="2166"/>
      <c r="I4" s="2166"/>
      <c r="J4" s="2166"/>
      <c r="K4" s="2166"/>
      <c r="L4" s="2167"/>
      <c r="M4" s="2349" t="s">
        <v>411</v>
      </c>
      <c r="N4" s="2166"/>
      <c r="O4" s="2166"/>
      <c r="P4" s="2166"/>
      <c r="Q4" s="2166"/>
      <c r="R4" s="2166"/>
      <c r="S4" s="2166"/>
      <c r="T4" s="2166"/>
      <c r="U4" s="2166"/>
      <c r="V4" s="2462"/>
      <c r="W4" s="25" t="s">
        <v>550</v>
      </c>
    </row>
    <row r="5" spans="1:23" s="125" customFormat="1" ht="24.95" customHeight="1">
      <c r="A5" s="2465"/>
      <c r="B5" s="27" t="s">
        <v>512</v>
      </c>
      <c r="C5" s="2470" t="s">
        <v>671</v>
      </c>
      <c r="D5" s="2456"/>
      <c r="E5" s="2456"/>
      <c r="F5" s="2456"/>
      <c r="G5" s="2471"/>
      <c r="H5" s="2349" t="s">
        <v>412</v>
      </c>
      <c r="I5" s="2457"/>
      <c r="J5" s="2457"/>
      <c r="K5" s="2457"/>
      <c r="L5" s="2469"/>
      <c r="M5" s="2455" t="s">
        <v>671</v>
      </c>
      <c r="N5" s="2456"/>
      <c r="O5" s="2456"/>
      <c r="P5" s="2456"/>
      <c r="Q5" s="2456"/>
      <c r="R5" s="2349" t="s">
        <v>412</v>
      </c>
      <c r="S5" s="2457"/>
      <c r="T5" s="2457"/>
      <c r="U5" s="2457"/>
      <c r="V5" s="2458"/>
      <c r="W5" s="25" t="s">
        <v>551</v>
      </c>
    </row>
    <row r="6" spans="1:23" s="125" customFormat="1" ht="24.95" customHeight="1">
      <c r="A6" s="2465"/>
      <c r="B6" s="27"/>
      <c r="C6" s="2472" t="s">
        <v>906</v>
      </c>
      <c r="D6" s="2461" t="s">
        <v>907</v>
      </c>
      <c r="E6" s="2461" t="s">
        <v>908</v>
      </c>
      <c r="F6" s="2463" t="s">
        <v>12</v>
      </c>
      <c r="G6" s="2467" t="s">
        <v>13</v>
      </c>
      <c r="H6" s="2461" t="s">
        <v>906</v>
      </c>
      <c r="I6" s="2461" t="s">
        <v>907</v>
      </c>
      <c r="J6" s="2461" t="s">
        <v>908</v>
      </c>
      <c r="K6" s="2463" t="s">
        <v>151</v>
      </c>
      <c r="L6" s="2463" t="s">
        <v>16</v>
      </c>
      <c r="M6" s="2461" t="s">
        <v>906</v>
      </c>
      <c r="N6" s="2461" t="s">
        <v>907</v>
      </c>
      <c r="O6" s="2461" t="s">
        <v>908</v>
      </c>
      <c r="P6" s="2378" t="s">
        <v>413</v>
      </c>
      <c r="Q6" s="2378" t="s">
        <v>414</v>
      </c>
      <c r="R6" s="2461" t="s">
        <v>906</v>
      </c>
      <c r="S6" s="2461" t="s">
        <v>907</v>
      </c>
      <c r="T6" s="2461" t="s">
        <v>908</v>
      </c>
      <c r="U6" s="2378" t="s">
        <v>413</v>
      </c>
      <c r="V6" s="2459" t="s">
        <v>414</v>
      </c>
      <c r="W6" s="25" t="s">
        <v>552</v>
      </c>
    </row>
    <row r="7" spans="1:23" s="125" customFormat="1" ht="24.95" customHeight="1" thickBot="1">
      <c r="A7" s="2466"/>
      <c r="B7" s="50"/>
      <c r="C7" s="2352"/>
      <c r="D7" s="2232"/>
      <c r="E7" s="2232"/>
      <c r="F7" s="2286"/>
      <c r="G7" s="2468"/>
      <c r="H7" s="2232"/>
      <c r="I7" s="2232"/>
      <c r="J7" s="2232"/>
      <c r="K7" s="2286"/>
      <c r="L7" s="2286"/>
      <c r="M7" s="2232"/>
      <c r="N7" s="2232"/>
      <c r="O7" s="2232"/>
      <c r="P7" s="2232"/>
      <c r="Q7" s="2232"/>
      <c r="R7" s="2232"/>
      <c r="S7" s="2232"/>
      <c r="T7" s="2232"/>
      <c r="U7" s="2232"/>
      <c r="V7" s="2460"/>
      <c r="W7" s="48" t="s">
        <v>553</v>
      </c>
    </row>
    <row r="8" spans="1:23" s="121" customFormat="1" ht="30" customHeight="1">
      <c r="A8" s="22"/>
      <c r="B8" s="30" t="s">
        <v>1136</v>
      </c>
      <c r="C8" s="1331" t="s">
        <v>760</v>
      </c>
      <c r="D8" s="1332" t="s">
        <v>760</v>
      </c>
      <c r="E8" s="1332" t="s">
        <v>760</v>
      </c>
      <c r="F8" s="1332" t="s">
        <v>760</v>
      </c>
      <c r="G8" s="1333" t="s">
        <v>760</v>
      </c>
      <c r="H8" s="1332" t="s">
        <v>760</v>
      </c>
      <c r="I8" s="1332" t="s">
        <v>760</v>
      </c>
      <c r="J8" s="1332" t="s">
        <v>760</v>
      </c>
      <c r="K8" s="1332" t="s">
        <v>760</v>
      </c>
      <c r="L8" s="1332" t="s">
        <v>760</v>
      </c>
      <c r="M8" s="1332" t="s">
        <v>760</v>
      </c>
      <c r="N8" s="1332" t="s">
        <v>760</v>
      </c>
      <c r="O8" s="1332" t="s">
        <v>760</v>
      </c>
      <c r="P8" s="1332" t="s">
        <v>760</v>
      </c>
      <c r="Q8" s="1332" t="s">
        <v>760</v>
      </c>
      <c r="R8" s="1332" t="s">
        <v>760</v>
      </c>
      <c r="S8" s="1332" t="s">
        <v>760</v>
      </c>
      <c r="T8" s="1332" t="s">
        <v>760</v>
      </c>
      <c r="U8" s="1332" t="s">
        <v>760</v>
      </c>
      <c r="V8" s="1334" t="s">
        <v>760</v>
      </c>
      <c r="W8" s="29"/>
    </row>
    <row r="9" spans="1:23" s="121" customFormat="1" ht="30" customHeight="1">
      <c r="A9" s="22"/>
      <c r="B9" s="30" t="s">
        <v>1137</v>
      </c>
      <c r="C9" s="1335">
        <v>10539707497</v>
      </c>
      <c r="D9" s="1336">
        <v>10577413607</v>
      </c>
      <c r="E9" s="1336">
        <v>36950130</v>
      </c>
      <c r="F9" s="1336">
        <v>798407</v>
      </c>
      <c r="G9" s="1336">
        <v>42427</v>
      </c>
      <c r="H9" s="1337">
        <v>10539707497</v>
      </c>
      <c r="I9" s="1337">
        <v>10577413607</v>
      </c>
      <c r="J9" s="1337">
        <v>36950130</v>
      </c>
      <c r="K9" s="1337">
        <v>798407</v>
      </c>
      <c r="L9" s="1337">
        <v>42427</v>
      </c>
      <c r="M9" s="1336">
        <v>154061055</v>
      </c>
      <c r="N9" s="1336">
        <v>154127351</v>
      </c>
      <c r="O9" s="1336">
        <v>111068</v>
      </c>
      <c r="P9" s="1336">
        <v>46119</v>
      </c>
      <c r="Q9" s="1336">
        <v>90891</v>
      </c>
      <c r="R9" s="1336">
        <v>154061055</v>
      </c>
      <c r="S9" s="1336">
        <v>154127351</v>
      </c>
      <c r="T9" s="1336">
        <v>111068</v>
      </c>
      <c r="U9" s="1336">
        <v>46119</v>
      </c>
      <c r="V9" s="1338">
        <v>90891</v>
      </c>
      <c r="W9" s="29"/>
    </row>
    <row r="10" spans="1:23" s="121" customFormat="1" ht="30" customHeight="1">
      <c r="A10" s="22"/>
      <c r="B10" s="30" t="s">
        <v>1138</v>
      </c>
      <c r="C10" s="1331" t="s">
        <v>760</v>
      </c>
      <c r="D10" s="1332" t="s">
        <v>760</v>
      </c>
      <c r="E10" s="1332" t="s">
        <v>760</v>
      </c>
      <c r="F10" s="1332" t="s">
        <v>760</v>
      </c>
      <c r="G10" s="1333" t="s">
        <v>760</v>
      </c>
      <c r="H10" s="1332" t="s">
        <v>760</v>
      </c>
      <c r="I10" s="1332" t="s">
        <v>760</v>
      </c>
      <c r="J10" s="1332" t="s">
        <v>760</v>
      </c>
      <c r="K10" s="1332" t="s">
        <v>760</v>
      </c>
      <c r="L10" s="1332" t="s">
        <v>760</v>
      </c>
      <c r="M10" s="1332" t="s">
        <v>760</v>
      </c>
      <c r="N10" s="1332" t="s">
        <v>760</v>
      </c>
      <c r="O10" s="1332" t="s">
        <v>760</v>
      </c>
      <c r="P10" s="1332" t="s">
        <v>760</v>
      </c>
      <c r="Q10" s="1332" t="s">
        <v>760</v>
      </c>
      <c r="R10" s="1332" t="s">
        <v>760</v>
      </c>
      <c r="S10" s="1332" t="s">
        <v>760</v>
      </c>
      <c r="T10" s="1332" t="s">
        <v>760</v>
      </c>
      <c r="U10" s="1332" t="s">
        <v>760</v>
      </c>
      <c r="V10" s="1334" t="s">
        <v>760</v>
      </c>
      <c r="W10" s="29"/>
    </row>
    <row r="11" spans="1:23" s="121" customFormat="1" ht="30" customHeight="1">
      <c r="A11" s="22"/>
      <c r="B11" s="30" t="s">
        <v>1139</v>
      </c>
      <c r="C11" s="1339">
        <v>9472348474</v>
      </c>
      <c r="D11" s="1340">
        <v>9504060242</v>
      </c>
      <c r="E11" s="1340">
        <v>30955788</v>
      </c>
      <c r="F11" s="1340">
        <v>798407</v>
      </c>
      <c r="G11" s="1341">
        <v>42427</v>
      </c>
      <c r="H11" s="1340">
        <v>9472348474</v>
      </c>
      <c r="I11" s="1340">
        <v>9504060242</v>
      </c>
      <c r="J11" s="1340">
        <v>30955788</v>
      </c>
      <c r="K11" s="1340">
        <v>798407</v>
      </c>
      <c r="L11" s="1340">
        <v>42427</v>
      </c>
      <c r="M11" s="1340">
        <v>140582727</v>
      </c>
      <c r="N11" s="1340">
        <v>140623424</v>
      </c>
      <c r="O11" s="1340">
        <v>85469</v>
      </c>
      <c r="P11" s="1340">
        <v>46119</v>
      </c>
      <c r="Q11" s="1340">
        <v>90891</v>
      </c>
      <c r="R11" s="1340">
        <v>140582727</v>
      </c>
      <c r="S11" s="1340">
        <v>140623424</v>
      </c>
      <c r="T11" s="1340">
        <v>85469</v>
      </c>
      <c r="U11" s="1340">
        <v>46119</v>
      </c>
      <c r="V11" s="1342">
        <v>90891</v>
      </c>
      <c r="W11" s="29"/>
    </row>
    <row r="12" spans="1:23" s="121" customFormat="1" ht="30" customHeight="1">
      <c r="A12" s="122"/>
      <c r="B12" s="150" t="s">
        <v>1140</v>
      </c>
      <c r="C12" s="1343">
        <v>1067359023</v>
      </c>
      <c r="D12" s="1344">
        <v>1073353365</v>
      </c>
      <c r="E12" s="1344">
        <v>5994342</v>
      </c>
      <c r="F12" s="1344">
        <v>0</v>
      </c>
      <c r="G12" s="1345">
        <v>0</v>
      </c>
      <c r="H12" s="1344">
        <v>1067359023</v>
      </c>
      <c r="I12" s="1344">
        <v>1073353365</v>
      </c>
      <c r="J12" s="1344">
        <v>5994342</v>
      </c>
      <c r="K12" s="1344">
        <v>0</v>
      </c>
      <c r="L12" s="1344">
        <v>0</v>
      </c>
      <c r="M12" s="1344">
        <v>13478328</v>
      </c>
      <c r="N12" s="1344">
        <v>13503927</v>
      </c>
      <c r="O12" s="1344">
        <v>25599</v>
      </c>
      <c r="P12" s="1344">
        <v>0</v>
      </c>
      <c r="Q12" s="1344">
        <v>0</v>
      </c>
      <c r="R12" s="1344">
        <v>13478328</v>
      </c>
      <c r="S12" s="1344">
        <v>13503927</v>
      </c>
      <c r="T12" s="1344">
        <v>25599</v>
      </c>
      <c r="U12" s="1344">
        <v>0</v>
      </c>
      <c r="V12" s="1346">
        <v>0</v>
      </c>
      <c r="W12" s="124"/>
    </row>
    <row r="13" spans="1:23" ht="23.1" customHeight="1">
      <c r="A13" s="61">
        <v>1</v>
      </c>
      <c r="B13" s="96" t="s">
        <v>1065</v>
      </c>
      <c r="C13" s="1347">
        <v>452498475</v>
      </c>
      <c r="D13" s="1348">
        <v>452853490</v>
      </c>
      <c r="E13" s="1348">
        <v>355015</v>
      </c>
      <c r="F13" s="985">
        <v>0</v>
      </c>
      <c r="G13" s="1349">
        <v>0</v>
      </c>
      <c r="H13" s="1348">
        <v>452498475</v>
      </c>
      <c r="I13" s="1348">
        <v>452853490</v>
      </c>
      <c r="J13" s="1348">
        <v>355015</v>
      </c>
      <c r="K13" s="985">
        <v>0</v>
      </c>
      <c r="L13" s="985">
        <v>0</v>
      </c>
      <c r="M13" s="985">
        <v>7870213</v>
      </c>
      <c r="N13" s="985">
        <v>7870213</v>
      </c>
      <c r="O13" s="985">
        <v>0</v>
      </c>
      <c r="P13" s="985">
        <v>0</v>
      </c>
      <c r="Q13" s="985">
        <v>0</v>
      </c>
      <c r="R13" s="985">
        <v>7870213</v>
      </c>
      <c r="S13" s="985">
        <v>7870213</v>
      </c>
      <c r="T13" s="985">
        <v>0</v>
      </c>
      <c r="U13" s="985">
        <v>0</v>
      </c>
      <c r="V13" s="1350">
        <v>0</v>
      </c>
      <c r="W13" s="63">
        <v>1</v>
      </c>
    </row>
    <row r="14" spans="1:23" ht="23.1" customHeight="1">
      <c r="A14" s="64">
        <v>2</v>
      </c>
      <c r="B14" s="97" t="s">
        <v>1066</v>
      </c>
      <c r="C14" s="1351">
        <v>449275310</v>
      </c>
      <c r="D14" s="974">
        <v>451336096</v>
      </c>
      <c r="E14" s="974">
        <v>2060786</v>
      </c>
      <c r="F14" s="969">
        <v>0</v>
      </c>
      <c r="G14" s="971">
        <v>0</v>
      </c>
      <c r="H14" s="974">
        <v>449275310</v>
      </c>
      <c r="I14" s="974">
        <v>451336096</v>
      </c>
      <c r="J14" s="974">
        <v>2060786</v>
      </c>
      <c r="K14" s="969">
        <v>0</v>
      </c>
      <c r="L14" s="969">
        <v>0</v>
      </c>
      <c r="M14" s="969">
        <v>5583111</v>
      </c>
      <c r="N14" s="969">
        <v>5583111</v>
      </c>
      <c r="O14" s="969">
        <v>0</v>
      </c>
      <c r="P14" s="969">
        <v>0</v>
      </c>
      <c r="Q14" s="969">
        <v>0</v>
      </c>
      <c r="R14" s="969">
        <v>5583111</v>
      </c>
      <c r="S14" s="969">
        <v>5583111</v>
      </c>
      <c r="T14" s="969">
        <v>0</v>
      </c>
      <c r="U14" s="969">
        <v>0</v>
      </c>
      <c r="V14" s="973">
        <v>0</v>
      </c>
      <c r="W14" s="59">
        <v>2</v>
      </c>
    </row>
    <row r="15" spans="1:23" ht="23.1" customHeight="1">
      <c r="A15" s="64">
        <v>3</v>
      </c>
      <c r="B15" s="97" t="s">
        <v>1067</v>
      </c>
      <c r="C15" s="1351">
        <v>669537206</v>
      </c>
      <c r="D15" s="974">
        <v>671805700</v>
      </c>
      <c r="E15" s="974">
        <v>2268494</v>
      </c>
      <c r="F15" s="969">
        <v>0</v>
      </c>
      <c r="G15" s="971">
        <v>0</v>
      </c>
      <c r="H15" s="974">
        <v>669537206</v>
      </c>
      <c r="I15" s="974">
        <v>671805700</v>
      </c>
      <c r="J15" s="974">
        <v>2268494</v>
      </c>
      <c r="K15" s="969">
        <v>0</v>
      </c>
      <c r="L15" s="969">
        <v>0</v>
      </c>
      <c r="M15" s="969">
        <v>11911509</v>
      </c>
      <c r="N15" s="969">
        <v>11911509</v>
      </c>
      <c r="O15" s="969">
        <v>0</v>
      </c>
      <c r="P15" s="969">
        <v>0</v>
      </c>
      <c r="Q15" s="969">
        <v>0</v>
      </c>
      <c r="R15" s="969">
        <v>11911509</v>
      </c>
      <c r="S15" s="969">
        <v>11911509</v>
      </c>
      <c r="T15" s="969">
        <v>0</v>
      </c>
      <c r="U15" s="969">
        <v>0</v>
      </c>
      <c r="V15" s="973">
        <v>0</v>
      </c>
      <c r="W15" s="59">
        <v>3</v>
      </c>
    </row>
    <row r="16" spans="1:23" ht="23.1" customHeight="1">
      <c r="A16" s="64">
        <v>6</v>
      </c>
      <c r="B16" s="97" t="s">
        <v>1068</v>
      </c>
      <c r="C16" s="1351">
        <v>196926016</v>
      </c>
      <c r="D16" s="974">
        <v>200410446</v>
      </c>
      <c r="E16" s="974">
        <v>3484430</v>
      </c>
      <c r="F16" s="969">
        <v>0</v>
      </c>
      <c r="G16" s="971">
        <v>0</v>
      </c>
      <c r="H16" s="974">
        <v>196926016</v>
      </c>
      <c r="I16" s="974">
        <v>200410446</v>
      </c>
      <c r="J16" s="974">
        <v>3484430</v>
      </c>
      <c r="K16" s="969">
        <v>0</v>
      </c>
      <c r="L16" s="969">
        <v>0</v>
      </c>
      <c r="M16" s="969">
        <v>3058421</v>
      </c>
      <c r="N16" s="969">
        <v>3058421</v>
      </c>
      <c r="O16" s="969">
        <v>0</v>
      </c>
      <c r="P16" s="969">
        <v>0</v>
      </c>
      <c r="Q16" s="969">
        <v>0</v>
      </c>
      <c r="R16" s="969">
        <v>3058421</v>
      </c>
      <c r="S16" s="969">
        <v>3058421</v>
      </c>
      <c r="T16" s="969">
        <v>0</v>
      </c>
      <c r="U16" s="969">
        <v>0</v>
      </c>
      <c r="V16" s="973">
        <v>0</v>
      </c>
      <c r="W16" s="59">
        <v>6</v>
      </c>
    </row>
    <row r="17" spans="1:23" ht="23.1" customHeight="1">
      <c r="A17" s="64">
        <v>7</v>
      </c>
      <c r="B17" s="97" t="s">
        <v>1069</v>
      </c>
      <c r="C17" s="1352">
        <v>172499645</v>
      </c>
      <c r="D17" s="977">
        <v>172499645</v>
      </c>
      <c r="E17" s="977">
        <v>0</v>
      </c>
      <c r="F17" s="1353">
        <v>0</v>
      </c>
      <c r="G17" s="1354">
        <v>0</v>
      </c>
      <c r="H17" s="977">
        <v>172499645</v>
      </c>
      <c r="I17" s="977">
        <v>172499645</v>
      </c>
      <c r="J17" s="977">
        <v>0</v>
      </c>
      <c r="K17" s="1353">
        <v>0</v>
      </c>
      <c r="L17" s="1353">
        <v>0</v>
      </c>
      <c r="M17" s="1353">
        <v>2298970</v>
      </c>
      <c r="N17" s="1353">
        <v>2298970</v>
      </c>
      <c r="O17" s="1353">
        <v>0</v>
      </c>
      <c r="P17" s="1353">
        <v>0</v>
      </c>
      <c r="Q17" s="1353">
        <v>0</v>
      </c>
      <c r="R17" s="1353">
        <v>2298970</v>
      </c>
      <c r="S17" s="1353">
        <v>2298970</v>
      </c>
      <c r="T17" s="1353">
        <v>0</v>
      </c>
      <c r="U17" s="1353">
        <v>0</v>
      </c>
      <c r="V17" s="1355">
        <v>0</v>
      </c>
      <c r="W17" s="59">
        <v>7</v>
      </c>
    </row>
    <row r="18" spans="1:23" ht="23.1" customHeight="1">
      <c r="A18" s="61">
        <v>8</v>
      </c>
      <c r="B18" s="96" t="s">
        <v>1070</v>
      </c>
      <c r="C18" s="1347">
        <v>444962070</v>
      </c>
      <c r="D18" s="1348">
        <v>445210589</v>
      </c>
      <c r="E18" s="1348">
        <v>202319</v>
      </c>
      <c r="F18" s="985">
        <v>46200</v>
      </c>
      <c r="G18" s="1349">
        <v>0</v>
      </c>
      <c r="H18" s="1348">
        <v>444962070</v>
      </c>
      <c r="I18" s="1348">
        <v>445210589</v>
      </c>
      <c r="J18" s="1348">
        <v>202319</v>
      </c>
      <c r="K18" s="985">
        <v>46200</v>
      </c>
      <c r="L18" s="985">
        <v>0</v>
      </c>
      <c r="M18" s="985">
        <v>7508011</v>
      </c>
      <c r="N18" s="985">
        <v>7508011</v>
      </c>
      <c r="O18" s="985">
        <v>0</v>
      </c>
      <c r="P18" s="985">
        <v>0</v>
      </c>
      <c r="Q18" s="985">
        <v>0</v>
      </c>
      <c r="R18" s="985">
        <v>7508011</v>
      </c>
      <c r="S18" s="985">
        <v>7508011</v>
      </c>
      <c r="T18" s="985">
        <v>0</v>
      </c>
      <c r="U18" s="985">
        <v>0</v>
      </c>
      <c r="V18" s="1350">
        <v>0</v>
      </c>
      <c r="W18" s="63">
        <v>8</v>
      </c>
    </row>
    <row r="19" spans="1:23" ht="23.1" customHeight="1">
      <c r="A19" s="64">
        <v>9</v>
      </c>
      <c r="B19" s="97" t="s">
        <v>1071</v>
      </c>
      <c r="C19" s="1351">
        <v>122557801</v>
      </c>
      <c r="D19" s="974">
        <v>122702748</v>
      </c>
      <c r="E19" s="974">
        <v>0</v>
      </c>
      <c r="F19" s="969">
        <v>144947</v>
      </c>
      <c r="G19" s="971">
        <v>0</v>
      </c>
      <c r="H19" s="974">
        <v>122557801</v>
      </c>
      <c r="I19" s="974">
        <v>122702748</v>
      </c>
      <c r="J19" s="974">
        <v>0</v>
      </c>
      <c r="K19" s="969">
        <v>144947</v>
      </c>
      <c r="L19" s="969">
        <v>0</v>
      </c>
      <c r="M19" s="969">
        <v>1724727</v>
      </c>
      <c r="N19" s="969">
        <v>1724727</v>
      </c>
      <c r="O19" s="969">
        <v>0</v>
      </c>
      <c r="P19" s="969">
        <v>0</v>
      </c>
      <c r="Q19" s="969">
        <v>0</v>
      </c>
      <c r="R19" s="969">
        <v>1724727</v>
      </c>
      <c r="S19" s="969">
        <v>1724727</v>
      </c>
      <c r="T19" s="969">
        <v>0</v>
      </c>
      <c r="U19" s="969">
        <v>0</v>
      </c>
      <c r="V19" s="973">
        <v>0</v>
      </c>
      <c r="W19" s="59">
        <v>9</v>
      </c>
    </row>
    <row r="20" spans="1:23" ht="23.1" customHeight="1">
      <c r="A20" s="64">
        <v>10</v>
      </c>
      <c r="B20" s="97" t="s">
        <v>1072</v>
      </c>
      <c r="C20" s="1351">
        <v>159449047</v>
      </c>
      <c r="D20" s="974">
        <v>159459253</v>
      </c>
      <c r="E20" s="974">
        <v>10206</v>
      </c>
      <c r="F20" s="969">
        <v>0</v>
      </c>
      <c r="G20" s="971">
        <v>0</v>
      </c>
      <c r="H20" s="974">
        <v>159449047</v>
      </c>
      <c r="I20" s="974">
        <v>159459253</v>
      </c>
      <c r="J20" s="974">
        <v>10206</v>
      </c>
      <c r="K20" s="969">
        <v>0</v>
      </c>
      <c r="L20" s="969">
        <v>0</v>
      </c>
      <c r="M20" s="969">
        <v>1475242</v>
      </c>
      <c r="N20" s="969">
        <v>1475242</v>
      </c>
      <c r="O20" s="969">
        <v>0</v>
      </c>
      <c r="P20" s="969">
        <v>0</v>
      </c>
      <c r="Q20" s="969">
        <v>0</v>
      </c>
      <c r="R20" s="969">
        <v>1475242</v>
      </c>
      <c r="S20" s="969">
        <v>1475242</v>
      </c>
      <c r="T20" s="969">
        <v>0</v>
      </c>
      <c r="U20" s="969">
        <v>0</v>
      </c>
      <c r="V20" s="973">
        <v>0</v>
      </c>
      <c r="W20" s="59">
        <v>10</v>
      </c>
    </row>
    <row r="21" spans="1:23" s="103" customFormat="1" ht="23.1" customHeight="1">
      <c r="A21" s="66">
        <v>11</v>
      </c>
      <c r="B21" s="65" t="s">
        <v>1073</v>
      </c>
      <c r="C21" s="1356">
        <v>176037059</v>
      </c>
      <c r="D21" s="1357">
        <v>176037059</v>
      </c>
      <c r="E21" s="1357">
        <v>0</v>
      </c>
      <c r="F21" s="982">
        <v>0</v>
      </c>
      <c r="G21" s="1358">
        <v>0</v>
      </c>
      <c r="H21" s="1357">
        <v>176037059</v>
      </c>
      <c r="I21" s="1357">
        <v>176037059</v>
      </c>
      <c r="J21" s="1357">
        <v>0</v>
      </c>
      <c r="K21" s="982">
        <v>0</v>
      </c>
      <c r="L21" s="982">
        <v>0</v>
      </c>
      <c r="M21" s="982">
        <v>1849463</v>
      </c>
      <c r="N21" s="982">
        <v>1849463</v>
      </c>
      <c r="O21" s="982">
        <v>0</v>
      </c>
      <c r="P21" s="982">
        <v>0</v>
      </c>
      <c r="Q21" s="982">
        <v>0</v>
      </c>
      <c r="R21" s="982">
        <v>1849463</v>
      </c>
      <c r="S21" s="982">
        <v>1849463</v>
      </c>
      <c r="T21" s="982">
        <v>0</v>
      </c>
      <c r="U21" s="982">
        <v>0</v>
      </c>
      <c r="V21" s="1359">
        <v>0</v>
      </c>
      <c r="W21" s="67">
        <v>11</v>
      </c>
    </row>
    <row r="22" spans="1:23" s="103" customFormat="1" ht="23.1" customHeight="1">
      <c r="A22" s="66">
        <v>12</v>
      </c>
      <c r="B22" s="65" t="s">
        <v>1074</v>
      </c>
      <c r="C22" s="1360">
        <v>219291908</v>
      </c>
      <c r="D22" s="1361">
        <v>219447457</v>
      </c>
      <c r="E22" s="1361">
        <v>155549</v>
      </c>
      <c r="F22" s="984">
        <v>0</v>
      </c>
      <c r="G22" s="1362">
        <v>0</v>
      </c>
      <c r="H22" s="1361">
        <v>219291908</v>
      </c>
      <c r="I22" s="1361">
        <v>219447457</v>
      </c>
      <c r="J22" s="1361">
        <v>155549</v>
      </c>
      <c r="K22" s="984">
        <v>0</v>
      </c>
      <c r="L22" s="984">
        <v>0</v>
      </c>
      <c r="M22" s="984">
        <v>2558544</v>
      </c>
      <c r="N22" s="984">
        <v>2558544</v>
      </c>
      <c r="O22" s="984">
        <v>0</v>
      </c>
      <c r="P22" s="984">
        <v>0</v>
      </c>
      <c r="Q22" s="984">
        <v>0</v>
      </c>
      <c r="R22" s="984">
        <v>2558544</v>
      </c>
      <c r="S22" s="984">
        <v>2558544</v>
      </c>
      <c r="T22" s="984">
        <v>0</v>
      </c>
      <c r="U22" s="984">
        <v>0</v>
      </c>
      <c r="V22" s="1363">
        <v>0</v>
      </c>
      <c r="W22" s="67">
        <v>12</v>
      </c>
    </row>
    <row r="23" spans="1:23" s="103" customFormat="1" ht="23.1" customHeight="1">
      <c r="A23" s="70">
        <v>14</v>
      </c>
      <c r="B23" s="62" t="s">
        <v>1075</v>
      </c>
      <c r="C23" s="1364">
        <v>251533841</v>
      </c>
      <c r="D23" s="1365">
        <v>251560686</v>
      </c>
      <c r="E23" s="1365">
        <v>26845</v>
      </c>
      <c r="F23" s="980">
        <v>0</v>
      </c>
      <c r="G23" s="1366">
        <v>0</v>
      </c>
      <c r="H23" s="1365">
        <v>251533841</v>
      </c>
      <c r="I23" s="1365">
        <v>251560686</v>
      </c>
      <c r="J23" s="1365">
        <v>26845</v>
      </c>
      <c r="K23" s="980">
        <v>0</v>
      </c>
      <c r="L23" s="980">
        <v>0</v>
      </c>
      <c r="M23" s="980">
        <v>3709766</v>
      </c>
      <c r="N23" s="980">
        <v>3709766</v>
      </c>
      <c r="O23" s="980">
        <v>0</v>
      </c>
      <c r="P23" s="980">
        <v>0</v>
      </c>
      <c r="Q23" s="980">
        <v>0</v>
      </c>
      <c r="R23" s="980">
        <v>3709766</v>
      </c>
      <c r="S23" s="980">
        <v>3709766</v>
      </c>
      <c r="T23" s="980">
        <v>0</v>
      </c>
      <c r="U23" s="980">
        <v>0</v>
      </c>
      <c r="V23" s="1367">
        <v>0</v>
      </c>
      <c r="W23" s="71">
        <v>14</v>
      </c>
    </row>
    <row r="24" spans="1:23" s="103" customFormat="1" ht="23.1" customHeight="1">
      <c r="A24" s="66">
        <v>15</v>
      </c>
      <c r="B24" s="65" t="s">
        <v>1076</v>
      </c>
      <c r="C24" s="1356">
        <v>263874327</v>
      </c>
      <c r="D24" s="1357">
        <v>263997994</v>
      </c>
      <c r="E24" s="1357">
        <v>123667</v>
      </c>
      <c r="F24" s="982">
        <v>0</v>
      </c>
      <c r="G24" s="1358">
        <v>0</v>
      </c>
      <c r="H24" s="1357">
        <v>263874327</v>
      </c>
      <c r="I24" s="1357">
        <v>263997994</v>
      </c>
      <c r="J24" s="1357">
        <v>123667</v>
      </c>
      <c r="K24" s="982">
        <v>0</v>
      </c>
      <c r="L24" s="982">
        <v>0</v>
      </c>
      <c r="M24" s="982">
        <v>3925003</v>
      </c>
      <c r="N24" s="982">
        <v>3925003</v>
      </c>
      <c r="O24" s="982">
        <v>0</v>
      </c>
      <c r="P24" s="982">
        <v>0</v>
      </c>
      <c r="Q24" s="982">
        <v>0</v>
      </c>
      <c r="R24" s="982">
        <v>3925003</v>
      </c>
      <c r="S24" s="982">
        <v>3925003</v>
      </c>
      <c r="T24" s="982">
        <v>0</v>
      </c>
      <c r="U24" s="982">
        <v>0</v>
      </c>
      <c r="V24" s="1359">
        <v>0</v>
      </c>
      <c r="W24" s="67">
        <v>15</v>
      </c>
    </row>
    <row r="25" spans="1:23" s="103" customFormat="1" ht="23.1" customHeight="1">
      <c r="A25" s="66">
        <v>16</v>
      </c>
      <c r="B25" s="65" t="s">
        <v>1077</v>
      </c>
      <c r="C25" s="1356">
        <v>130354857</v>
      </c>
      <c r="D25" s="1357">
        <v>130354857</v>
      </c>
      <c r="E25" s="1357">
        <v>0</v>
      </c>
      <c r="F25" s="982">
        <v>0</v>
      </c>
      <c r="G25" s="1358">
        <v>0</v>
      </c>
      <c r="H25" s="1357">
        <v>130354857</v>
      </c>
      <c r="I25" s="1357">
        <v>130354857</v>
      </c>
      <c r="J25" s="1357">
        <v>0</v>
      </c>
      <c r="K25" s="982">
        <v>0</v>
      </c>
      <c r="L25" s="982">
        <v>0</v>
      </c>
      <c r="M25" s="982">
        <v>1801832</v>
      </c>
      <c r="N25" s="982">
        <v>1801832</v>
      </c>
      <c r="O25" s="982">
        <v>0</v>
      </c>
      <c r="P25" s="982">
        <v>0</v>
      </c>
      <c r="Q25" s="982">
        <v>0</v>
      </c>
      <c r="R25" s="982">
        <v>1801832</v>
      </c>
      <c r="S25" s="982">
        <v>1801832</v>
      </c>
      <c r="T25" s="982">
        <v>0</v>
      </c>
      <c r="U25" s="982">
        <v>0</v>
      </c>
      <c r="V25" s="1359">
        <v>0</v>
      </c>
      <c r="W25" s="67">
        <v>16</v>
      </c>
    </row>
    <row r="26" spans="1:23" s="103" customFormat="1" ht="23.1" customHeight="1">
      <c r="A26" s="66">
        <v>17</v>
      </c>
      <c r="B26" s="65" t="s">
        <v>1078</v>
      </c>
      <c r="C26" s="1356">
        <v>204830155</v>
      </c>
      <c r="D26" s="1357">
        <v>204878868</v>
      </c>
      <c r="E26" s="1357">
        <v>48713</v>
      </c>
      <c r="F26" s="982">
        <v>0</v>
      </c>
      <c r="G26" s="1358">
        <v>0</v>
      </c>
      <c r="H26" s="1357">
        <v>204830155</v>
      </c>
      <c r="I26" s="1357">
        <v>204878868</v>
      </c>
      <c r="J26" s="1357">
        <v>48713</v>
      </c>
      <c r="K26" s="982">
        <v>0</v>
      </c>
      <c r="L26" s="982">
        <v>0</v>
      </c>
      <c r="M26" s="982">
        <v>3381506</v>
      </c>
      <c r="N26" s="982">
        <v>3381506</v>
      </c>
      <c r="O26" s="982">
        <v>0</v>
      </c>
      <c r="P26" s="982">
        <v>0</v>
      </c>
      <c r="Q26" s="982">
        <v>0</v>
      </c>
      <c r="R26" s="982">
        <v>3381506</v>
      </c>
      <c r="S26" s="982">
        <v>3381506</v>
      </c>
      <c r="T26" s="982">
        <v>0</v>
      </c>
      <c r="U26" s="982">
        <v>0</v>
      </c>
      <c r="V26" s="1359">
        <v>0</v>
      </c>
      <c r="W26" s="67">
        <v>17</v>
      </c>
    </row>
    <row r="27" spans="1:23" s="103" customFormat="1" ht="23.1" customHeight="1">
      <c r="A27" s="66">
        <v>18</v>
      </c>
      <c r="B27" s="65" t="s">
        <v>1079</v>
      </c>
      <c r="C27" s="1360">
        <v>345906949</v>
      </c>
      <c r="D27" s="1361">
        <v>345909616</v>
      </c>
      <c r="E27" s="1361">
        <v>2667</v>
      </c>
      <c r="F27" s="984">
        <v>0</v>
      </c>
      <c r="G27" s="1362">
        <v>0</v>
      </c>
      <c r="H27" s="1361">
        <v>345906949</v>
      </c>
      <c r="I27" s="1361">
        <v>345909616</v>
      </c>
      <c r="J27" s="1361">
        <v>2667</v>
      </c>
      <c r="K27" s="984">
        <v>0</v>
      </c>
      <c r="L27" s="984">
        <v>0</v>
      </c>
      <c r="M27" s="984">
        <v>2759443</v>
      </c>
      <c r="N27" s="984">
        <v>2759443</v>
      </c>
      <c r="O27" s="984">
        <v>0</v>
      </c>
      <c r="P27" s="984">
        <v>0</v>
      </c>
      <c r="Q27" s="984">
        <v>0</v>
      </c>
      <c r="R27" s="984">
        <v>2759443</v>
      </c>
      <c r="S27" s="984">
        <v>2759443</v>
      </c>
      <c r="T27" s="984">
        <v>0</v>
      </c>
      <c r="U27" s="984">
        <v>0</v>
      </c>
      <c r="V27" s="1363">
        <v>0</v>
      </c>
      <c r="W27" s="67">
        <v>18</v>
      </c>
    </row>
    <row r="28" spans="1:23" s="103" customFormat="1" ht="23.1" customHeight="1">
      <c r="A28" s="72">
        <v>19</v>
      </c>
      <c r="B28" s="62" t="s">
        <v>1080</v>
      </c>
      <c r="C28" s="1364">
        <v>318745744</v>
      </c>
      <c r="D28" s="1365">
        <v>318852991</v>
      </c>
      <c r="E28" s="1365">
        <v>77749</v>
      </c>
      <c r="F28" s="980">
        <v>29498</v>
      </c>
      <c r="G28" s="1366">
        <v>0</v>
      </c>
      <c r="H28" s="1365">
        <v>318745744</v>
      </c>
      <c r="I28" s="1365">
        <v>318852991</v>
      </c>
      <c r="J28" s="1365">
        <v>77749</v>
      </c>
      <c r="K28" s="980">
        <v>29498</v>
      </c>
      <c r="L28" s="980">
        <v>0</v>
      </c>
      <c r="M28" s="980">
        <v>3539814</v>
      </c>
      <c r="N28" s="980">
        <v>3539814</v>
      </c>
      <c r="O28" s="980">
        <v>0</v>
      </c>
      <c r="P28" s="980">
        <v>0</v>
      </c>
      <c r="Q28" s="980">
        <v>0</v>
      </c>
      <c r="R28" s="980">
        <v>3539814</v>
      </c>
      <c r="S28" s="980">
        <v>3539814</v>
      </c>
      <c r="T28" s="980">
        <v>0</v>
      </c>
      <c r="U28" s="980">
        <v>0</v>
      </c>
      <c r="V28" s="1367">
        <v>0</v>
      </c>
      <c r="W28" s="73">
        <v>19</v>
      </c>
    </row>
    <row r="29" spans="1:23" s="103" customFormat="1" ht="23.1" customHeight="1">
      <c r="A29" s="66">
        <v>21</v>
      </c>
      <c r="B29" s="65" t="s">
        <v>1081</v>
      </c>
      <c r="C29" s="1356">
        <v>231057604</v>
      </c>
      <c r="D29" s="1357">
        <v>232579191</v>
      </c>
      <c r="E29" s="1357">
        <v>1360552</v>
      </c>
      <c r="F29" s="982">
        <v>161035</v>
      </c>
      <c r="G29" s="1358">
        <v>0</v>
      </c>
      <c r="H29" s="1357">
        <v>231057604</v>
      </c>
      <c r="I29" s="1357">
        <v>232579191</v>
      </c>
      <c r="J29" s="1357">
        <v>1360552</v>
      </c>
      <c r="K29" s="982">
        <v>161035</v>
      </c>
      <c r="L29" s="982">
        <v>0</v>
      </c>
      <c r="M29" s="982">
        <v>4160289</v>
      </c>
      <c r="N29" s="982">
        <v>4282015</v>
      </c>
      <c r="O29" s="982">
        <v>75607</v>
      </c>
      <c r="P29" s="982">
        <v>46119</v>
      </c>
      <c r="Q29" s="982">
        <v>0</v>
      </c>
      <c r="R29" s="982">
        <v>4160289</v>
      </c>
      <c r="S29" s="982">
        <v>4282015</v>
      </c>
      <c r="T29" s="982">
        <v>75607</v>
      </c>
      <c r="U29" s="982">
        <v>46119</v>
      </c>
      <c r="V29" s="1359">
        <v>0</v>
      </c>
      <c r="W29" s="67">
        <v>21</v>
      </c>
    </row>
    <row r="30" spans="1:23" s="103" customFormat="1" ht="23.1" customHeight="1">
      <c r="A30" s="66">
        <v>22</v>
      </c>
      <c r="B30" s="65" t="s">
        <v>1082</v>
      </c>
      <c r="C30" s="1356">
        <v>423042391</v>
      </c>
      <c r="D30" s="1357">
        <v>423042391</v>
      </c>
      <c r="E30" s="1357">
        <v>0</v>
      </c>
      <c r="F30" s="982">
        <v>0</v>
      </c>
      <c r="G30" s="1358">
        <v>0</v>
      </c>
      <c r="H30" s="1357">
        <v>423042391</v>
      </c>
      <c r="I30" s="1357">
        <v>423042391</v>
      </c>
      <c r="J30" s="1357">
        <v>0</v>
      </c>
      <c r="K30" s="982">
        <v>0</v>
      </c>
      <c r="L30" s="982">
        <v>0</v>
      </c>
      <c r="M30" s="982">
        <v>6752895</v>
      </c>
      <c r="N30" s="982">
        <v>6752895</v>
      </c>
      <c r="O30" s="982">
        <v>0</v>
      </c>
      <c r="P30" s="982">
        <v>0</v>
      </c>
      <c r="Q30" s="982">
        <v>0</v>
      </c>
      <c r="R30" s="982">
        <v>6752895</v>
      </c>
      <c r="S30" s="982">
        <v>6752895</v>
      </c>
      <c r="T30" s="982">
        <v>0</v>
      </c>
      <c r="U30" s="982">
        <v>0</v>
      </c>
      <c r="V30" s="1359">
        <v>0</v>
      </c>
      <c r="W30" s="67">
        <v>22</v>
      </c>
    </row>
    <row r="31" spans="1:23" s="103" customFormat="1" ht="23.1" customHeight="1">
      <c r="A31" s="66">
        <v>23</v>
      </c>
      <c r="B31" s="65" t="s">
        <v>1083</v>
      </c>
      <c r="C31" s="1356">
        <v>110447633</v>
      </c>
      <c r="D31" s="1357">
        <v>110447661</v>
      </c>
      <c r="E31" s="1357">
        <v>28</v>
      </c>
      <c r="F31" s="982">
        <v>0</v>
      </c>
      <c r="G31" s="1358">
        <v>0</v>
      </c>
      <c r="H31" s="1357">
        <v>110447633</v>
      </c>
      <c r="I31" s="1357">
        <v>110447661</v>
      </c>
      <c r="J31" s="1357">
        <v>28</v>
      </c>
      <c r="K31" s="982">
        <v>0</v>
      </c>
      <c r="L31" s="982">
        <v>0</v>
      </c>
      <c r="M31" s="982">
        <v>1100499</v>
      </c>
      <c r="N31" s="982">
        <v>1100499</v>
      </c>
      <c r="O31" s="982">
        <v>0</v>
      </c>
      <c r="P31" s="982">
        <v>0</v>
      </c>
      <c r="Q31" s="982">
        <v>0</v>
      </c>
      <c r="R31" s="982">
        <v>1100499</v>
      </c>
      <c r="S31" s="982">
        <v>1100499</v>
      </c>
      <c r="T31" s="982">
        <v>0</v>
      </c>
      <c r="U31" s="982">
        <v>0</v>
      </c>
      <c r="V31" s="1359">
        <v>0</v>
      </c>
      <c r="W31" s="67">
        <v>23</v>
      </c>
    </row>
    <row r="32" spans="1:23" s="103" customFormat="1" ht="23.1" customHeight="1">
      <c r="A32" s="66">
        <v>24</v>
      </c>
      <c r="B32" s="65" t="s">
        <v>1084</v>
      </c>
      <c r="C32" s="1360">
        <v>103127865</v>
      </c>
      <c r="D32" s="1361">
        <v>110544856</v>
      </c>
      <c r="E32" s="1361">
        <v>7416991</v>
      </c>
      <c r="F32" s="984">
        <v>0</v>
      </c>
      <c r="G32" s="1362">
        <v>0</v>
      </c>
      <c r="H32" s="1361">
        <v>103127865</v>
      </c>
      <c r="I32" s="1361">
        <v>110544856</v>
      </c>
      <c r="J32" s="1361">
        <v>7416991</v>
      </c>
      <c r="K32" s="984">
        <v>0</v>
      </c>
      <c r="L32" s="984">
        <v>0</v>
      </c>
      <c r="M32" s="984">
        <v>970958</v>
      </c>
      <c r="N32" s="984">
        <v>970958</v>
      </c>
      <c r="O32" s="984">
        <v>0</v>
      </c>
      <c r="P32" s="984">
        <v>0</v>
      </c>
      <c r="Q32" s="984">
        <v>0</v>
      </c>
      <c r="R32" s="984">
        <v>970958</v>
      </c>
      <c r="S32" s="984">
        <v>970958</v>
      </c>
      <c r="T32" s="984">
        <v>0</v>
      </c>
      <c r="U32" s="984">
        <v>0</v>
      </c>
      <c r="V32" s="1363">
        <v>0</v>
      </c>
      <c r="W32" s="67">
        <v>24</v>
      </c>
    </row>
    <row r="33" spans="1:23" s="103" customFormat="1" ht="23.1" customHeight="1">
      <c r="A33" s="70">
        <v>25</v>
      </c>
      <c r="B33" s="62" t="s">
        <v>1085</v>
      </c>
      <c r="C33" s="1364">
        <v>235662857</v>
      </c>
      <c r="D33" s="1365">
        <v>237455786</v>
      </c>
      <c r="E33" s="1365">
        <v>1792929</v>
      </c>
      <c r="F33" s="980">
        <v>0</v>
      </c>
      <c r="G33" s="1366">
        <v>0</v>
      </c>
      <c r="H33" s="1365">
        <v>235662857</v>
      </c>
      <c r="I33" s="1365">
        <v>237455786</v>
      </c>
      <c r="J33" s="1365">
        <v>1792929</v>
      </c>
      <c r="K33" s="980">
        <v>0</v>
      </c>
      <c r="L33" s="980">
        <v>0</v>
      </c>
      <c r="M33" s="980">
        <v>3720202</v>
      </c>
      <c r="N33" s="980">
        <v>3720202</v>
      </c>
      <c r="O33" s="980">
        <v>0</v>
      </c>
      <c r="P33" s="980">
        <v>0</v>
      </c>
      <c r="Q33" s="980">
        <v>0</v>
      </c>
      <c r="R33" s="980">
        <v>3720202</v>
      </c>
      <c r="S33" s="980">
        <v>3720202</v>
      </c>
      <c r="T33" s="980">
        <v>0</v>
      </c>
      <c r="U33" s="980">
        <v>0</v>
      </c>
      <c r="V33" s="1367">
        <v>0</v>
      </c>
      <c r="W33" s="71">
        <v>25</v>
      </c>
    </row>
    <row r="34" spans="1:23" s="103" customFormat="1" ht="23.1" customHeight="1">
      <c r="A34" s="66">
        <v>27</v>
      </c>
      <c r="B34" s="65" t="s">
        <v>1086</v>
      </c>
      <c r="C34" s="1356">
        <v>131191317</v>
      </c>
      <c r="D34" s="1357">
        <v>131381612</v>
      </c>
      <c r="E34" s="1357">
        <v>190295</v>
      </c>
      <c r="F34" s="982">
        <v>0</v>
      </c>
      <c r="G34" s="1358">
        <v>0</v>
      </c>
      <c r="H34" s="1357">
        <v>131191317</v>
      </c>
      <c r="I34" s="1357">
        <v>131381612</v>
      </c>
      <c r="J34" s="1357">
        <v>190295</v>
      </c>
      <c r="K34" s="982">
        <v>0</v>
      </c>
      <c r="L34" s="982">
        <v>0</v>
      </c>
      <c r="M34" s="982">
        <v>3717412</v>
      </c>
      <c r="N34" s="982">
        <v>3717412</v>
      </c>
      <c r="O34" s="982">
        <v>0</v>
      </c>
      <c r="P34" s="982">
        <v>0</v>
      </c>
      <c r="Q34" s="982">
        <v>0</v>
      </c>
      <c r="R34" s="982">
        <v>3717412</v>
      </c>
      <c r="S34" s="982">
        <v>3717412</v>
      </c>
      <c r="T34" s="982">
        <v>0</v>
      </c>
      <c r="U34" s="982">
        <v>0</v>
      </c>
      <c r="V34" s="1359">
        <v>0</v>
      </c>
      <c r="W34" s="67">
        <v>27</v>
      </c>
    </row>
    <row r="35" spans="1:23" s="103" customFormat="1" ht="23.1" customHeight="1">
      <c r="A35" s="66">
        <v>28</v>
      </c>
      <c r="B35" s="65" t="s">
        <v>1087</v>
      </c>
      <c r="C35" s="1356">
        <v>80150053</v>
      </c>
      <c r="D35" s="1357">
        <v>80242061</v>
      </c>
      <c r="E35" s="1357">
        <v>92008</v>
      </c>
      <c r="F35" s="982">
        <v>0</v>
      </c>
      <c r="G35" s="1358">
        <v>0</v>
      </c>
      <c r="H35" s="1357">
        <v>80150053</v>
      </c>
      <c r="I35" s="1357">
        <v>80242061</v>
      </c>
      <c r="J35" s="1357">
        <v>92008</v>
      </c>
      <c r="K35" s="982">
        <v>0</v>
      </c>
      <c r="L35" s="982">
        <v>0</v>
      </c>
      <c r="M35" s="982">
        <v>1404475</v>
      </c>
      <c r="N35" s="982">
        <v>1404475</v>
      </c>
      <c r="O35" s="982">
        <v>0</v>
      </c>
      <c r="P35" s="982">
        <v>0</v>
      </c>
      <c r="Q35" s="982">
        <v>0</v>
      </c>
      <c r="R35" s="982">
        <v>1404475</v>
      </c>
      <c r="S35" s="982">
        <v>1404475</v>
      </c>
      <c r="T35" s="982">
        <v>0</v>
      </c>
      <c r="U35" s="982">
        <v>0</v>
      </c>
      <c r="V35" s="1359">
        <v>0</v>
      </c>
      <c r="W35" s="67">
        <v>28</v>
      </c>
    </row>
    <row r="36" spans="1:23" s="103" customFormat="1" ht="23.1" customHeight="1">
      <c r="A36" s="66">
        <v>29</v>
      </c>
      <c r="B36" s="65" t="s">
        <v>1088</v>
      </c>
      <c r="C36" s="1356">
        <v>106850971</v>
      </c>
      <c r="D36" s="1357">
        <v>106850971</v>
      </c>
      <c r="E36" s="1357">
        <v>0</v>
      </c>
      <c r="F36" s="982">
        <v>0</v>
      </c>
      <c r="G36" s="1358">
        <v>0</v>
      </c>
      <c r="H36" s="1357">
        <v>106850971</v>
      </c>
      <c r="I36" s="1357">
        <v>106850971</v>
      </c>
      <c r="J36" s="1357">
        <v>0</v>
      </c>
      <c r="K36" s="982">
        <v>0</v>
      </c>
      <c r="L36" s="982">
        <v>0</v>
      </c>
      <c r="M36" s="982">
        <v>1475515</v>
      </c>
      <c r="N36" s="982">
        <v>1475515</v>
      </c>
      <c r="O36" s="982">
        <v>0</v>
      </c>
      <c r="P36" s="982">
        <v>0</v>
      </c>
      <c r="Q36" s="982">
        <v>0</v>
      </c>
      <c r="R36" s="982">
        <v>1475515</v>
      </c>
      <c r="S36" s="982">
        <v>1475515</v>
      </c>
      <c r="T36" s="982">
        <v>0</v>
      </c>
      <c r="U36" s="982">
        <v>0</v>
      </c>
      <c r="V36" s="1359">
        <v>0</v>
      </c>
      <c r="W36" s="67">
        <v>29</v>
      </c>
    </row>
    <row r="37" spans="1:23" s="103" customFormat="1" ht="23.1" customHeight="1">
      <c r="A37" s="66">
        <v>30</v>
      </c>
      <c r="B37" s="65" t="s">
        <v>1089</v>
      </c>
      <c r="C37" s="1360">
        <v>200385172</v>
      </c>
      <c r="D37" s="1361">
        <v>201329494</v>
      </c>
      <c r="E37" s="1361">
        <v>944322</v>
      </c>
      <c r="F37" s="984">
        <v>0</v>
      </c>
      <c r="G37" s="1362">
        <v>0</v>
      </c>
      <c r="H37" s="1361">
        <v>200385172</v>
      </c>
      <c r="I37" s="1361">
        <v>201329494</v>
      </c>
      <c r="J37" s="1361">
        <v>944322</v>
      </c>
      <c r="K37" s="984">
        <v>0</v>
      </c>
      <c r="L37" s="984">
        <v>0</v>
      </c>
      <c r="M37" s="984">
        <v>4305285</v>
      </c>
      <c r="N37" s="984">
        <v>4312102</v>
      </c>
      <c r="O37" s="984">
        <v>6817</v>
      </c>
      <c r="P37" s="984">
        <v>0</v>
      </c>
      <c r="Q37" s="984">
        <v>0</v>
      </c>
      <c r="R37" s="984">
        <v>4305285</v>
      </c>
      <c r="S37" s="984">
        <v>4312102</v>
      </c>
      <c r="T37" s="984">
        <v>6817</v>
      </c>
      <c r="U37" s="984">
        <v>0</v>
      </c>
      <c r="V37" s="1363">
        <v>0</v>
      </c>
      <c r="W37" s="67">
        <v>30</v>
      </c>
    </row>
    <row r="38" spans="1:23" ht="23.1" customHeight="1">
      <c r="A38" s="61">
        <v>31</v>
      </c>
      <c r="B38" s="96" t="s">
        <v>1090</v>
      </c>
      <c r="C38" s="1347">
        <v>59734971</v>
      </c>
      <c r="D38" s="1348">
        <v>59734971</v>
      </c>
      <c r="E38" s="1348">
        <v>0</v>
      </c>
      <c r="F38" s="985">
        <v>0</v>
      </c>
      <c r="G38" s="1349">
        <v>0</v>
      </c>
      <c r="H38" s="1348">
        <v>59734971</v>
      </c>
      <c r="I38" s="1348">
        <v>59734971</v>
      </c>
      <c r="J38" s="1348">
        <v>0</v>
      </c>
      <c r="K38" s="985">
        <v>0</v>
      </c>
      <c r="L38" s="985">
        <v>0</v>
      </c>
      <c r="M38" s="985">
        <v>422522</v>
      </c>
      <c r="N38" s="985">
        <v>422522</v>
      </c>
      <c r="O38" s="985">
        <v>0</v>
      </c>
      <c r="P38" s="985">
        <v>0</v>
      </c>
      <c r="Q38" s="985">
        <v>0</v>
      </c>
      <c r="R38" s="985">
        <v>422522</v>
      </c>
      <c r="S38" s="985">
        <v>422522</v>
      </c>
      <c r="T38" s="985">
        <v>0</v>
      </c>
      <c r="U38" s="985">
        <v>0</v>
      </c>
      <c r="V38" s="1350">
        <v>0</v>
      </c>
      <c r="W38" s="63">
        <v>31</v>
      </c>
    </row>
    <row r="39" spans="1:23" ht="23.1" customHeight="1">
      <c r="A39" s="64">
        <v>32</v>
      </c>
      <c r="B39" s="97" t="s">
        <v>1091</v>
      </c>
      <c r="C39" s="1351">
        <v>254115070</v>
      </c>
      <c r="D39" s="974">
        <v>254615734</v>
      </c>
      <c r="E39" s="974">
        <v>500664</v>
      </c>
      <c r="F39" s="969">
        <v>0</v>
      </c>
      <c r="G39" s="971">
        <v>0</v>
      </c>
      <c r="H39" s="974">
        <v>254115070</v>
      </c>
      <c r="I39" s="974">
        <v>254615734</v>
      </c>
      <c r="J39" s="974">
        <v>500664</v>
      </c>
      <c r="K39" s="969">
        <v>0</v>
      </c>
      <c r="L39" s="969">
        <v>0</v>
      </c>
      <c r="M39" s="969">
        <v>2056365</v>
      </c>
      <c r="N39" s="969">
        <v>2056365</v>
      </c>
      <c r="O39" s="969">
        <v>0</v>
      </c>
      <c r="P39" s="969">
        <v>0</v>
      </c>
      <c r="Q39" s="969">
        <v>0</v>
      </c>
      <c r="R39" s="969">
        <v>2056365</v>
      </c>
      <c r="S39" s="969">
        <v>2056365</v>
      </c>
      <c r="T39" s="969">
        <v>0</v>
      </c>
      <c r="U39" s="969">
        <v>0</v>
      </c>
      <c r="V39" s="973">
        <v>0</v>
      </c>
      <c r="W39" s="59">
        <v>32</v>
      </c>
    </row>
    <row r="40" spans="1:23" ht="23.1" customHeight="1">
      <c r="A40" s="64">
        <v>33</v>
      </c>
      <c r="B40" s="97" t="s">
        <v>1092</v>
      </c>
      <c r="C40" s="1351">
        <v>130995518</v>
      </c>
      <c r="D40" s="974">
        <v>131105518</v>
      </c>
      <c r="E40" s="974">
        <v>110000</v>
      </c>
      <c r="F40" s="969">
        <v>0</v>
      </c>
      <c r="G40" s="971">
        <v>0</v>
      </c>
      <c r="H40" s="974">
        <v>130995518</v>
      </c>
      <c r="I40" s="974">
        <v>131105518</v>
      </c>
      <c r="J40" s="974">
        <v>110000</v>
      </c>
      <c r="K40" s="969">
        <v>0</v>
      </c>
      <c r="L40" s="969">
        <v>0</v>
      </c>
      <c r="M40" s="969">
        <v>793072</v>
      </c>
      <c r="N40" s="969">
        <v>793072</v>
      </c>
      <c r="O40" s="969">
        <v>0</v>
      </c>
      <c r="P40" s="969">
        <v>0</v>
      </c>
      <c r="Q40" s="969">
        <v>0</v>
      </c>
      <c r="R40" s="969">
        <v>793072</v>
      </c>
      <c r="S40" s="969">
        <v>793072</v>
      </c>
      <c r="T40" s="969">
        <v>0</v>
      </c>
      <c r="U40" s="969">
        <v>0</v>
      </c>
      <c r="V40" s="973">
        <v>0</v>
      </c>
      <c r="W40" s="59">
        <v>33</v>
      </c>
    </row>
    <row r="41" spans="1:23" s="103" customFormat="1" ht="23.1" customHeight="1">
      <c r="A41" s="66">
        <v>34</v>
      </c>
      <c r="B41" s="65" t="s">
        <v>1093</v>
      </c>
      <c r="C41" s="1356">
        <v>82222086</v>
      </c>
      <c r="D41" s="1357">
        <v>82236590</v>
      </c>
      <c r="E41" s="1357">
        <v>14504</v>
      </c>
      <c r="F41" s="982">
        <v>0</v>
      </c>
      <c r="G41" s="1358">
        <v>0</v>
      </c>
      <c r="H41" s="1357">
        <v>82222086</v>
      </c>
      <c r="I41" s="1357">
        <v>82236590</v>
      </c>
      <c r="J41" s="1357">
        <v>14504</v>
      </c>
      <c r="K41" s="982">
        <v>0</v>
      </c>
      <c r="L41" s="982">
        <v>0</v>
      </c>
      <c r="M41" s="982">
        <v>1813637</v>
      </c>
      <c r="N41" s="982">
        <v>1813637</v>
      </c>
      <c r="O41" s="982">
        <v>0</v>
      </c>
      <c r="P41" s="982">
        <v>0</v>
      </c>
      <c r="Q41" s="982">
        <v>0</v>
      </c>
      <c r="R41" s="982">
        <v>1813637</v>
      </c>
      <c r="S41" s="982">
        <v>1813637</v>
      </c>
      <c r="T41" s="982">
        <v>0</v>
      </c>
      <c r="U41" s="982">
        <v>0</v>
      </c>
      <c r="V41" s="1359">
        <v>0</v>
      </c>
      <c r="W41" s="67">
        <v>34</v>
      </c>
    </row>
    <row r="42" spans="1:23" s="103" customFormat="1" ht="23.1" customHeight="1">
      <c r="A42" s="66">
        <v>35</v>
      </c>
      <c r="B42" s="65" t="s">
        <v>1094</v>
      </c>
      <c r="C42" s="1360">
        <v>133631485</v>
      </c>
      <c r="D42" s="1361">
        <v>133631485</v>
      </c>
      <c r="E42" s="1361">
        <v>0</v>
      </c>
      <c r="F42" s="984">
        <v>0</v>
      </c>
      <c r="G42" s="1362">
        <v>0</v>
      </c>
      <c r="H42" s="1361">
        <v>133631485</v>
      </c>
      <c r="I42" s="1361">
        <v>133631485</v>
      </c>
      <c r="J42" s="1361">
        <v>0</v>
      </c>
      <c r="K42" s="984">
        <v>0</v>
      </c>
      <c r="L42" s="984">
        <v>0</v>
      </c>
      <c r="M42" s="984">
        <v>2458722</v>
      </c>
      <c r="N42" s="984">
        <v>2458722</v>
      </c>
      <c r="O42" s="984">
        <v>0</v>
      </c>
      <c r="P42" s="984">
        <v>0</v>
      </c>
      <c r="Q42" s="984">
        <v>0</v>
      </c>
      <c r="R42" s="984">
        <v>2458722</v>
      </c>
      <c r="S42" s="984">
        <v>2458722</v>
      </c>
      <c r="T42" s="984">
        <v>0</v>
      </c>
      <c r="U42" s="984">
        <v>0</v>
      </c>
      <c r="V42" s="1363">
        <v>0</v>
      </c>
      <c r="W42" s="67">
        <v>35</v>
      </c>
    </row>
    <row r="43" spans="1:23" s="103" customFormat="1" ht="23.1" customHeight="1">
      <c r="A43" s="70">
        <v>36</v>
      </c>
      <c r="B43" s="62" t="s">
        <v>1095</v>
      </c>
      <c r="C43" s="1364">
        <v>129288438</v>
      </c>
      <c r="D43" s="1365">
        <v>129306526</v>
      </c>
      <c r="E43" s="1365">
        <v>0</v>
      </c>
      <c r="F43" s="980">
        <v>18088</v>
      </c>
      <c r="G43" s="1366">
        <v>0</v>
      </c>
      <c r="H43" s="1365">
        <v>129288438</v>
      </c>
      <c r="I43" s="1365">
        <v>129306526</v>
      </c>
      <c r="J43" s="1365">
        <v>0</v>
      </c>
      <c r="K43" s="980">
        <v>18088</v>
      </c>
      <c r="L43" s="980">
        <v>0</v>
      </c>
      <c r="M43" s="980">
        <v>1765627</v>
      </c>
      <c r="N43" s="980">
        <v>1765627</v>
      </c>
      <c r="O43" s="980">
        <v>0</v>
      </c>
      <c r="P43" s="980">
        <v>0</v>
      </c>
      <c r="Q43" s="980">
        <v>0</v>
      </c>
      <c r="R43" s="980">
        <v>1765627</v>
      </c>
      <c r="S43" s="980">
        <v>1765627</v>
      </c>
      <c r="T43" s="980">
        <v>0</v>
      </c>
      <c r="U43" s="980">
        <v>0</v>
      </c>
      <c r="V43" s="1367">
        <v>0</v>
      </c>
      <c r="W43" s="71">
        <v>36</v>
      </c>
    </row>
    <row r="44" spans="1:23" s="103" customFormat="1" ht="23.1" customHeight="1">
      <c r="A44" s="66">
        <v>37</v>
      </c>
      <c r="B44" s="65" t="s">
        <v>1096</v>
      </c>
      <c r="C44" s="1356">
        <v>207454841</v>
      </c>
      <c r="D44" s="1357">
        <v>210475740</v>
      </c>
      <c r="E44" s="1357">
        <v>2663833</v>
      </c>
      <c r="F44" s="982">
        <v>357066</v>
      </c>
      <c r="G44" s="1358">
        <v>0</v>
      </c>
      <c r="H44" s="1357">
        <v>207454841</v>
      </c>
      <c r="I44" s="1357">
        <v>210475740</v>
      </c>
      <c r="J44" s="1357">
        <v>2663833</v>
      </c>
      <c r="K44" s="982">
        <v>357066</v>
      </c>
      <c r="L44" s="982">
        <v>0</v>
      </c>
      <c r="M44" s="982">
        <v>2607525</v>
      </c>
      <c r="N44" s="982">
        <v>2607525</v>
      </c>
      <c r="O44" s="982">
        <v>0</v>
      </c>
      <c r="P44" s="982">
        <v>0</v>
      </c>
      <c r="Q44" s="982">
        <v>0</v>
      </c>
      <c r="R44" s="982">
        <v>2607525</v>
      </c>
      <c r="S44" s="982">
        <v>2607525</v>
      </c>
      <c r="T44" s="982">
        <v>0</v>
      </c>
      <c r="U44" s="982">
        <v>0</v>
      </c>
      <c r="V44" s="1359">
        <v>0</v>
      </c>
      <c r="W44" s="67">
        <v>37</v>
      </c>
    </row>
    <row r="45" spans="1:23" s="103" customFormat="1" ht="23.1" customHeight="1">
      <c r="A45" s="66">
        <v>38</v>
      </c>
      <c r="B45" s="65" t="s">
        <v>1097</v>
      </c>
      <c r="C45" s="1356">
        <v>114463015</v>
      </c>
      <c r="D45" s="1357">
        <v>114506128</v>
      </c>
      <c r="E45" s="1357">
        <v>37646</v>
      </c>
      <c r="F45" s="982">
        <v>5467</v>
      </c>
      <c r="G45" s="1358">
        <v>0</v>
      </c>
      <c r="H45" s="1357">
        <v>114463015</v>
      </c>
      <c r="I45" s="1357">
        <v>114506128</v>
      </c>
      <c r="J45" s="1357">
        <v>37646</v>
      </c>
      <c r="K45" s="982">
        <v>5467</v>
      </c>
      <c r="L45" s="982">
        <v>0</v>
      </c>
      <c r="M45" s="982">
        <v>924012</v>
      </c>
      <c r="N45" s="982">
        <v>924012</v>
      </c>
      <c r="O45" s="982">
        <v>0</v>
      </c>
      <c r="P45" s="982">
        <v>0</v>
      </c>
      <c r="Q45" s="982">
        <v>0</v>
      </c>
      <c r="R45" s="982">
        <v>924012</v>
      </c>
      <c r="S45" s="982">
        <v>924012</v>
      </c>
      <c r="T45" s="982">
        <v>0</v>
      </c>
      <c r="U45" s="982">
        <v>0</v>
      </c>
      <c r="V45" s="1359">
        <v>0</v>
      </c>
      <c r="W45" s="67">
        <v>38</v>
      </c>
    </row>
    <row r="46" spans="1:23" s="103" customFormat="1" ht="23.1" customHeight="1">
      <c r="A46" s="66">
        <v>39</v>
      </c>
      <c r="B46" s="65" t="s">
        <v>1098</v>
      </c>
      <c r="C46" s="1356">
        <v>59863630</v>
      </c>
      <c r="D46" s="1357">
        <v>59863630</v>
      </c>
      <c r="E46" s="1357">
        <v>0</v>
      </c>
      <c r="F46" s="982">
        <v>0</v>
      </c>
      <c r="G46" s="1358">
        <v>0</v>
      </c>
      <c r="H46" s="1357">
        <v>59863630</v>
      </c>
      <c r="I46" s="1357">
        <v>59863630</v>
      </c>
      <c r="J46" s="1357">
        <v>0</v>
      </c>
      <c r="K46" s="982">
        <v>0</v>
      </c>
      <c r="L46" s="982">
        <v>0</v>
      </c>
      <c r="M46" s="982">
        <v>192238</v>
      </c>
      <c r="N46" s="982">
        <v>192238</v>
      </c>
      <c r="O46" s="982">
        <v>0</v>
      </c>
      <c r="P46" s="982">
        <v>0</v>
      </c>
      <c r="Q46" s="982">
        <v>0</v>
      </c>
      <c r="R46" s="982">
        <v>192238</v>
      </c>
      <c r="S46" s="982">
        <v>192238</v>
      </c>
      <c r="T46" s="982">
        <v>0</v>
      </c>
      <c r="U46" s="982">
        <v>0</v>
      </c>
      <c r="V46" s="1359">
        <v>0</v>
      </c>
      <c r="W46" s="67">
        <v>39</v>
      </c>
    </row>
    <row r="47" spans="1:23" s="103" customFormat="1" ht="23.1" customHeight="1">
      <c r="A47" s="66">
        <v>42</v>
      </c>
      <c r="B47" s="65" t="s">
        <v>1099</v>
      </c>
      <c r="C47" s="1360">
        <v>53668519</v>
      </c>
      <c r="D47" s="1361">
        <v>53670584</v>
      </c>
      <c r="E47" s="1361">
        <v>2065</v>
      </c>
      <c r="F47" s="984">
        <v>0</v>
      </c>
      <c r="G47" s="1362">
        <v>0</v>
      </c>
      <c r="H47" s="1361">
        <v>53668519</v>
      </c>
      <c r="I47" s="1361">
        <v>53670584</v>
      </c>
      <c r="J47" s="1361">
        <v>2065</v>
      </c>
      <c r="K47" s="984">
        <v>0</v>
      </c>
      <c r="L47" s="984">
        <v>0</v>
      </c>
      <c r="M47" s="984">
        <v>1146216</v>
      </c>
      <c r="N47" s="984">
        <v>1146216</v>
      </c>
      <c r="O47" s="984">
        <v>0</v>
      </c>
      <c r="P47" s="984">
        <v>0</v>
      </c>
      <c r="Q47" s="984">
        <v>0</v>
      </c>
      <c r="R47" s="984">
        <v>1146216</v>
      </c>
      <c r="S47" s="984">
        <v>1146216</v>
      </c>
      <c r="T47" s="984">
        <v>0</v>
      </c>
      <c r="U47" s="984">
        <v>0</v>
      </c>
      <c r="V47" s="1363">
        <v>0</v>
      </c>
      <c r="W47" s="67">
        <v>42</v>
      </c>
    </row>
    <row r="48" spans="1:23" s="103" customFormat="1" ht="23.1" customHeight="1">
      <c r="A48" s="72">
        <v>43</v>
      </c>
      <c r="B48" s="62" t="s">
        <v>1100</v>
      </c>
      <c r="C48" s="1364">
        <v>144529053</v>
      </c>
      <c r="D48" s="1365">
        <v>144600628</v>
      </c>
      <c r="E48" s="1365">
        <v>71575</v>
      </c>
      <c r="F48" s="980">
        <v>0</v>
      </c>
      <c r="G48" s="1366">
        <v>0</v>
      </c>
      <c r="H48" s="1365">
        <v>144529053</v>
      </c>
      <c r="I48" s="1365">
        <v>144600628</v>
      </c>
      <c r="J48" s="1365">
        <v>71575</v>
      </c>
      <c r="K48" s="980">
        <v>0</v>
      </c>
      <c r="L48" s="980">
        <v>0</v>
      </c>
      <c r="M48" s="980">
        <v>3097940</v>
      </c>
      <c r="N48" s="980">
        <v>3097940</v>
      </c>
      <c r="O48" s="980">
        <v>0</v>
      </c>
      <c r="P48" s="980">
        <v>0</v>
      </c>
      <c r="Q48" s="980">
        <v>0</v>
      </c>
      <c r="R48" s="980">
        <v>3097940</v>
      </c>
      <c r="S48" s="980">
        <v>3097940</v>
      </c>
      <c r="T48" s="980">
        <v>0</v>
      </c>
      <c r="U48" s="980">
        <v>0</v>
      </c>
      <c r="V48" s="1367">
        <v>0</v>
      </c>
      <c r="W48" s="73">
        <v>43</v>
      </c>
    </row>
    <row r="49" spans="1:23" s="103" customFormat="1" ht="23.1" customHeight="1">
      <c r="A49" s="66">
        <v>44</v>
      </c>
      <c r="B49" s="65" t="s">
        <v>1101</v>
      </c>
      <c r="C49" s="1356">
        <v>65702025</v>
      </c>
      <c r="D49" s="1357">
        <v>69801606</v>
      </c>
      <c r="E49" s="1357">
        <v>4099581</v>
      </c>
      <c r="F49" s="982">
        <v>0</v>
      </c>
      <c r="G49" s="1358">
        <v>0</v>
      </c>
      <c r="H49" s="1357">
        <v>65702025</v>
      </c>
      <c r="I49" s="1357">
        <v>69801606</v>
      </c>
      <c r="J49" s="1357">
        <v>4099581</v>
      </c>
      <c r="K49" s="982">
        <v>0</v>
      </c>
      <c r="L49" s="982">
        <v>0</v>
      </c>
      <c r="M49" s="982">
        <v>1181284</v>
      </c>
      <c r="N49" s="982">
        <v>1206883</v>
      </c>
      <c r="O49" s="982">
        <v>25599</v>
      </c>
      <c r="P49" s="982">
        <v>0</v>
      </c>
      <c r="Q49" s="982">
        <v>0</v>
      </c>
      <c r="R49" s="982">
        <v>1181284</v>
      </c>
      <c r="S49" s="982">
        <v>1206883</v>
      </c>
      <c r="T49" s="982">
        <v>25599</v>
      </c>
      <c r="U49" s="982">
        <v>0</v>
      </c>
      <c r="V49" s="1359">
        <v>0</v>
      </c>
      <c r="W49" s="67">
        <v>44</v>
      </c>
    </row>
    <row r="50" spans="1:23" s="103" customFormat="1" ht="23.1" customHeight="1">
      <c r="A50" s="66">
        <v>45</v>
      </c>
      <c r="B50" s="65" t="s">
        <v>1102</v>
      </c>
      <c r="C50" s="1356">
        <v>37109357</v>
      </c>
      <c r="D50" s="1357">
        <v>37109357</v>
      </c>
      <c r="E50" s="1357">
        <v>0</v>
      </c>
      <c r="F50" s="982">
        <v>0</v>
      </c>
      <c r="G50" s="1358">
        <v>0</v>
      </c>
      <c r="H50" s="1357">
        <v>37109357</v>
      </c>
      <c r="I50" s="1357">
        <v>37109357</v>
      </c>
      <c r="J50" s="1357">
        <v>0</v>
      </c>
      <c r="K50" s="982">
        <v>0</v>
      </c>
      <c r="L50" s="982">
        <v>0</v>
      </c>
      <c r="M50" s="982">
        <v>697885</v>
      </c>
      <c r="N50" s="982">
        <v>697885</v>
      </c>
      <c r="O50" s="982">
        <v>0</v>
      </c>
      <c r="P50" s="982">
        <v>0</v>
      </c>
      <c r="Q50" s="982">
        <v>0</v>
      </c>
      <c r="R50" s="982">
        <v>697885</v>
      </c>
      <c r="S50" s="982">
        <v>697885</v>
      </c>
      <c r="T50" s="982">
        <v>0</v>
      </c>
      <c r="U50" s="982">
        <v>0</v>
      </c>
      <c r="V50" s="1359">
        <v>0</v>
      </c>
      <c r="W50" s="67">
        <v>45</v>
      </c>
    </row>
    <row r="51" spans="1:23" s="103" customFormat="1" ht="23.1" customHeight="1">
      <c r="A51" s="66">
        <v>46</v>
      </c>
      <c r="B51" s="65" t="s">
        <v>1103</v>
      </c>
      <c r="C51" s="1356">
        <v>131442658</v>
      </c>
      <c r="D51" s="1357">
        <v>131436337</v>
      </c>
      <c r="E51" s="1357">
        <v>0</v>
      </c>
      <c r="F51" s="982">
        <v>0</v>
      </c>
      <c r="G51" s="1358">
        <v>6321</v>
      </c>
      <c r="H51" s="1357">
        <v>131442658</v>
      </c>
      <c r="I51" s="1357">
        <v>131436337</v>
      </c>
      <c r="J51" s="1357">
        <v>0</v>
      </c>
      <c r="K51" s="982">
        <v>0</v>
      </c>
      <c r="L51" s="982">
        <v>6321</v>
      </c>
      <c r="M51" s="982">
        <v>1451460</v>
      </c>
      <c r="N51" s="982">
        <v>1360569</v>
      </c>
      <c r="O51" s="982">
        <v>0</v>
      </c>
      <c r="P51" s="982">
        <v>0</v>
      </c>
      <c r="Q51" s="982">
        <v>90891</v>
      </c>
      <c r="R51" s="982">
        <v>1451460</v>
      </c>
      <c r="S51" s="982">
        <v>1360569</v>
      </c>
      <c r="T51" s="982">
        <v>0</v>
      </c>
      <c r="U51" s="982">
        <v>0</v>
      </c>
      <c r="V51" s="1359">
        <v>90891</v>
      </c>
      <c r="W51" s="67">
        <v>46</v>
      </c>
    </row>
    <row r="52" spans="1:23" s="103" customFormat="1" ht="23.1" customHeight="1">
      <c r="A52" s="66">
        <v>47</v>
      </c>
      <c r="B52" s="65" t="s">
        <v>1104</v>
      </c>
      <c r="C52" s="1360">
        <v>120912069</v>
      </c>
      <c r="D52" s="1361">
        <v>120940678</v>
      </c>
      <c r="E52" s="1361">
        <v>28609</v>
      </c>
      <c r="F52" s="984">
        <v>0</v>
      </c>
      <c r="G52" s="1362">
        <v>0</v>
      </c>
      <c r="H52" s="1361">
        <v>120912069</v>
      </c>
      <c r="I52" s="1361">
        <v>120940678</v>
      </c>
      <c r="J52" s="1361">
        <v>28609</v>
      </c>
      <c r="K52" s="984">
        <v>0</v>
      </c>
      <c r="L52" s="984">
        <v>0</v>
      </c>
      <c r="M52" s="984">
        <v>2151130</v>
      </c>
      <c r="N52" s="984">
        <v>2151130</v>
      </c>
      <c r="O52" s="984">
        <v>0</v>
      </c>
      <c r="P52" s="984">
        <v>0</v>
      </c>
      <c r="Q52" s="984">
        <v>0</v>
      </c>
      <c r="R52" s="984">
        <v>2151130</v>
      </c>
      <c r="S52" s="984">
        <v>2151130</v>
      </c>
      <c r="T52" s="984">
        <v>0</v>
      </c>
      <c r="U52" s="984">
        <v>0</v>
      </c>
      <c r="V52" s="1363">
        <v>0</v>
      </c>
      <c r="W52" s="67">
        <v>47</v>
      </c>
    </row>
    <row r="53" spans="1:23" s="103" customFormat="1" ht="23.1" customHeight="1">
      <c r="A53" s="70">
        <v>49</v>
      </c>
      <c r="B53" s="62" t="s">
        <v>1105</v>
      </c>
      <c r="C53" s="1364">
        <v>22628714</v>
      </c>
      <c r="D53" s="1365">
        <v>22628714</v>
      </c>
      <c r="E53" s="1365">
        <v>0</v>
      </c>
      <c r="F53" s="980">
        <v>0</v>
      </c>
      <c r="G53" s="1366">
        <v>0</v>
      </c>
      <c r="H53" s="1365">
        <v>22628714</v>
      </c>
      <c r="I53" s="1365">
        <v>22628714</v>
      </c>
      <c r="J53" s="1365">
        <v>0</v>
      </c>
      <c r="K53" s="980">
        <v>0</v>
      </c>
      <c r="L53" s="980">
        <v>0</v>
      </c>
      <c r="M53" s="980">
        <v>498431</v>
      </c>
      <c r="N53" s="980">
        <v>498431</v>
      </c>
      <c r="O53" s="980">
        <v>0</v>
      </c>
      <c r="P53" s="980">
        <v>0</v>
      </c>
      <c r="Q53" s="980">
        <v>0</v>
      </c>
      <c r="R53" s="980">
        <v>498431</v>
      </c>
      <c r="S53" s="980">
        <v>498431</v>
      </c>
      <c r="T53" s="980">
        <v>0</v>
      </c>
      <c r="U53" s="980">
        <v>0</v>
      </c>
      <c r="V53" s="1367">
        <v>0</v>
      </c>
      <c r="W53" s="71">
        <v>49</v>
      </c>
    </row>
    <row r="54" spans="1:23" s="103" customFormat="1" ht="23.1" customHeight="1">
      <c r="A54" s="66">
        <v>50</v>
      </c>
      <c r="B54" s="65" t="s">
        <v>1106</v>
      </c>
      <c r="C54" s="1356">
        <v>36628839</v>
      </c>
      <c r="D54" s="1357">
        <v>36631247</v>
      </c>
      <c r="E54" s="1357">
        <v>2408</v>
      </c>
      <c r="F54" s="982">
        <v>0</v>
      </c>
      <c r="G54" s="1358">
        <v>0</v>
      </c>
      <c r="H54" s="1357">
        <v>36628839</v>
      </c>
      <c r="I54" s="1357">
        <v>36631247</v>
      </c>
      <c r="J54" s="1357">
        <v>2408</v>
      </c>
      <c r="K54" s="982">
        <v>0</v>
      </c>
      <c r="L54" s="982">
        <v>0</v>
      </c>
      <c r="M54" s="982">
        <v>464310</v>
      </c>
      <c r="N54" s="982">
        <v>464310</v>
      </c>
      <c r="O54" s="982">
        <v>0</v>
      </c>
      <c r="P54" s="982">
        <v>0</v>
      </c>
      <c r="Q54" s="982">
        <v>0</v>
      </c>
      <c r="R54" s="982">
        <v>464310</v>
      </c>
      <c r="S54" s="982">
        <v>464310</v>
      </c>
      <c r="T54" s="982">
        <v>0</v>
      </c>
      <c r="U54" s="982">
        <v>0</v>
      </c>
      <c r="V54" s="1359">
        <v>0</v>
      </c>
      <c r="W54" s="67">
        <v>50</v>
      </c>
    </row>
    <row r="55" spans="1:23" s="103" customFormat="1" ht="23.1" customHeight="1">
      <c r="A55" s="66">
        <v>51</v>
      </c>
      <c r="B55" s="65" t="s">
        <v>1107</v>
      </c>
      <c r="C55" s="1356">
        <v>78534531</v>
      </c>
      <c r="D55" s="1357">
        <v>78539466</v>
      </c>
      <c r="E55" s="1357">
        <v>4935</v>
      </c>
      <c r="F55" s="982">
        <v>0</v>
      </c>
      <c r="G55" s="1358">
        <v>0</v>
      </c>
      <c r="H55" s="1357">
        <v>78534531</v>
      </c>
      <c r="I55" s="1357">
        <v>78539466</v>
      </c>
      <c r="J55" s="1357">
        <v>4935</v>
      </c>
      <c r="K55" s="982">
        <v>0</v>
      </c>
      <c r="L55" s="982">
        <v>0</v>
      </c>
      <c r="M55" s="982">
        <v>1286980</v>
      </c>
      <c r="N55" s="982">
        <v>1286980</v>
      </c>
      <c r="O55" s="982">
        <v>0</v>
      </c>
      <c r="P55" s="982">
        <v>0</v>
      </c>
      <c r="Q55" s="982">
        <v>0</v>
      </c>
      <c r="R55" s="982">
        <v>1286980</v>
      </c>
      <c r="S55" s="982">
        <v>1286980</v>
      </c>
      <c r="T55" s="982">
        <v>0</v>
      </c>
      <c r="U55" s="982">
        <v>0</v>
      </c>
      <c r="V55" s="1359">
        <v>0</v>
      </c>
      <c r="W55" s="67">
        <v>51</v>
      </c>
    </row>
    <row r="56" spans="1:23" s="103" customFormat="1" ht="23.1" customHeight="1">
      <c r="A56" s="66">
        <v>52</v>
      </c>
      <c r="B56" s="65" t="s">
        <v>1108</v>
      </c>
      <c r="C56" s="1356">
        <v>49611833</v>
      </c>
      <c r="D56" s="1357">
        <v>49611833</v>
      </c>
      <c r="E56" s="1357">
        <v>0</v>
      </c>
      <c r="F56" s="982">
        <v>0</v>
      </c>
      <c r="G56" s="1358">
        <v>0</v>
      </c>
      <c r="H56" s="1357">
        <v>49611833</v>
      </c>
      <c r="I56" s="1357">
        <v>49611833</v>
      </c>
      <c r="J56" s="1357">
        <v>0</v>
      </c>
      <c r="K56" s="982">
        <v>0</v>
      </c>
      <c r="L56" s="982">
        <v>0</v>
      </c>
      <c r="M56" s="982">
        <v>791154</v>
      </c>
      <c r="N56" s="982">
        <v>791154</v>
      </c>
      <c r="O56" s="982">
        <v>0</v>
      </c>
      <c r="P56" s="982">
        <v>0</v>
      </c>
      <c r="Q56" s="982">
        <v>0</v>
      </c>
      <c r="R56" s="982">
        <v>791154</v>
      </c>
      <c r="S56" s="982">
        <v>791154</v>
      </c>
      <c r="T56" s="982">
        <v>0</v>
      </c>
      <c r="U56" s="982">
        <v>0</v>
      </c>
      <c r="V56" s="1359">
        <v>0</v>
      </c>
      <c r="W56" s="67">
        <v>52</v>
      </c>
    </row>
    <row r="57" spans="1:23" s="103" customFormat="1" ht="23.1" customHeight="1" thickBot="1">
      <c r="A57" s="81">
        <v>54</v>
      </c>
      <c r="B57" s="82" t="s">
        <v>1109</v>
      </c>
      <c r="C57" s="1368">
        <v>29162206</v>
      </c>
      <c r="D57" s="1369">
        <v>29162206</v>
      </c>
      <c r="E57" s="1369">
        <v>0</v>
      </c>
      <c r="F57" s="988">
        <v>0</v>
      </c>
      <c r="G57" s="1370">
        <v>0</v>
      </c>
      <c r="H57" s="1369">
        <v>29162206</v>
      </c>
      <c r="I57" s="1369">
        <v>29162206</v>
      </c>
      <c r="J57" s="1369">
        <v>0</v>
      </c>
      <c r="K57" s="988">
        <v>0</v>
      </c>
      <c r="L57" s="988">
        <v>0</v>
      </c>
      <c r="M57" s="988">
        <v>614723</v>
      </c>
      <c r="N57" s="988">
        <v>614723</v>
      </c>
      <c r="O57" s="988">
        <v>0</v>
      </c>
      <c r="P57" s="988">
        <v>0</v>
      </c>
      <c r="Q57" s="988">
        <v>0</v>
      </c>
      <c r="R57" s="988">
        <v>614723</v>
      </c>
      <c r="S57" s="988">
        <v>614723</v>
      </c>
      <c r="T57" s="988">
        <v>0</v>
      </c>
      <c r="U57" s="988">
        <v>0</v>
      </c>
      <c r="V57" s="1371">
        <v>0</v>
      </c>
      <c r="W57" s="83">
        <v>54</v>
      </c>
    </row>
    <row r="58" spans="1:23" s="103" customFormat="1" ht="23.1" customHeight="1">
      <c r="A58" s="66">
        <v>55</v>
      </c>
      <c r="B58" s="65" t="s">
        <v>1110</v>
      </c>
      <c r="C58" s="1356">
        <v>58702423</v>
      </c>
      <c r="D58" s="1357">
        <v>58738480</v>
      </c>
      <c r="E58" s="1357">
        <v>36057</v>
      </c>
      <c r="F58" s="982">
        <v>0</v>
      </c>
      <c r="G58" s="1358">
        <v>0</v>
      </c>
      <c r="H58" s="1357">
        <v>58702423</v>
      </c>
      <c r="I58" s="1357">
        <v>58738480</v>
      </c>
      <c r="J58" s="1357">
        <v>36057</v>
      </c>
      <c r="K58" s="982">
        <v>0</v>
      </c>
      <c r="L58" s="982">
        <v>0</v>
      </c>
      <c r="M58" s="982">
        <v>1175938</v>
      </c>
      <c r="N58" s="982">
        <v>1175938</v>
      </c>
      <c r="O58" s="982">
        <v>0</v>
      </c>
      <c r="P58" s="982">
        <v>0</v>
      </c>
      <c r="Q58" s="982">
        <v>0</v>
      </c>
      <c r="R58" s="982">
        <v>1175938</v>
      </c>
      <c r="S58" s="982">
        <v>1175938</v>
      </c>
      <c r="T58" s="982">
        <v>0</v>
      </c>
      <c r="U58" s="982">
        <v>0</v>
      </c>
      <c r="V58" s="1359">
        <v>0</v>
      </c>
      <c r="W58" s="67">
        <v>55</v>
      </c>
    </row>
    <row r="59" spans="1:23" s="103" customFormat="1" ht="23.1" customHeight="1">
      <c r="A59" s="66">
        <v>56</v>
      </c>
      <c r="B59" s="65" t="s">
        <v>1111</v>
      </c>
      <c r="C59" s="1356">
        <v>31889292</v>
      </c>
      <c r="D59" s="1357">
        <v>32149454</v>
      </c>
      <c r="E59" s="1357">
        <v>260162</v>
      </c>
      <c r="F59" s="982">
        <v>0</v>
      </c>
      <c r="G59" s="1358">
        <v>0</v>
      </c>
      <c r="H59" s="1357">
        <v>31889292</v>
      </c>
      <c r="I59" s="1357">
        <v>32149454</v>
      </c>
      <c r="J59" s="1357">
        <v>260162</v>
      </c>
      <c r="K59" s="982">
        <v>0</v>
      </c>
      <c r="L59" s="982">
        <v>0</v>
      </c>
      <c r="M59" s="982">
        <v>539213</v>
      </c>
      <c r="N59" s="982">
        <v>539213</v>
      </c>
      <c r="O59" s="982">
        <v>0</v>
      </c>
      <c r="P59" s="982">
        <v>0</v>
      </c>
      <c r="Q59" s="982">
        <v>0</v>
      </c>
      <c r="R59" s="982">
        <v>539213</v>
      </c>
      <c r="S59" s="982">
        <v>539213</v>
      </c>
      <c r="T59" s="982">
        <v>0</v>
      </c>
      <c r="U59" s="982">
        <v>0</v>
      </c>
      <c r="V59" s="1359">
        <v>0</v>
      </c>
      <c r="W59" s="67">
        <v>56</v>
      </c>
    </row>
    <row r="60" spans="1:23" s="103" customFormat="1" ht="23.1" customHeight="1">
      <c r="A60" s="66">
        <v>57</v>
      </c>
      <c r="B60" s="65" t="s">
        <v>1112</v>
      </c>
      <c r="C60" s="1356">
        <v>23611006</v>
      </c>
      <c r="D60" s="1357">
        <v>23611006</v>
      </c>
      <c r="E60" s="1357">
        <v>0</v>
      </c>
      <c r="F60" s="982">
        <v>0</v>
      </c>
      <c r="G60" s="1358">
        <v>0</v>
      </c>
      <c r="H60" s="1357">
        <v>23611006</v>
      </c>
      <c r="I60" s="1357">
        <v>23611006</v>
      </c>
      <c r="J60" s="1357">
        <v>0</v>
      </c>
      <c r="K60" s="982">
        <v>0</v>
      </c>
      <c r="L60" s="982">
        <v>0</v>
      </c>
      <c r="M60" s="982">
        <v>236709</v>
      </c>
      <c r="N60" s="982">
        <v>236709</v>
      </c>
      <c r="O60" s="982">
        <v>0</v>
      </c>
      <c r="P60" s="982">
        <v>0</v>
      </c>
      <c r="Q60" s="982">
        <v>0</v>
      </c>
      <c r="R60" s="982">
        <v>236709</v>
      </c>
      <c r="S60" s="982">
        <v>236709</v>
      </c>
      <c r="T60" s="982">
        <v>0</v>
      </c>
      <c r="U60" s="982">
        <v>0</v>
      </c>
      <c r="V60" s="1359">
        <v>0</v>
      </c>
      <c r="W60" s="67">
        <v>57</v>
      </c>
    </row>
    <row r="61" spans="1:23" s="103" customFormat="1" ht="23.1" customHeight="1">
      <c r="A61" s="66">
        <v>58</v>
      </c>
      <c r="B61" s="65" t="s">
        <v>1113</v>
      </c>
      <c r="C61" s="1356">
        <v>26561327</v>
      </c>
      <c r="D61" s="1357">
        <v>26661084</v>
      </c>
      <c r="E61" s="1357">
        <v>99757</v>
      </c>
      <c r="F61" s="982">
        <v>0</v>
      </c>
      <c r="G61" s="1358">
        <v>0</v>
      </c>
      <c r="H61" s="1357">
        <v>26561327</v>
      </c>
      <c r="I61" s="1357">
        <v>26661084</v>
      </c>
      <c r="J61" s="1357">
        <v>99757</v>
      </c>
      <c r="K61" s="982">
        <v>0</v>
      </c>
      <c r="L61" s="982">
        <v>0</v>
      </c>
      <c r="M61" s="982">
        <v>139939</v>
      </c>
      <c r="N61" s="982">
        <v>139939</v>
      </c>
      <c r="O61" s="982">
        <v>0</v>
      </c>
      <c r="P61" s="982">
        <v>0</v>
      </c>
      <c r="Q61" s="982">
        <v>0</v>
      </c>
      <c r="R61" s="982">
        <v>139939</v>
      </c>
      <c r="S61" s="982">
        <v>139939</v>
      </c>
      <c r="T61" s="982">
        <v>0</v>
      </c>
      <c r="U61" s="982">
        <v>0</v>
      </c>
      <c r="V61" s="1359">
        <v>0</v>
      </c>
      <c r="W61" s="67">
        <v>58</v>
      </c>
    </row>
    <row r="62" spans="1:23" s="103" customFormat="1" ht="23.1" customHeight="1">
      <c r="A62" s="66">
        <v>59</v>
      </c>
      <c r="B62" s="76" t="s">
        <v>1114</v>
      </c>
      <c r="C62" s="1360">
        <v>13983632</v>
      </c>
      <c r="D62" s="1361">
        <v>13983632</v>
      </c>
      <c r="E62" s="1361">
        <v>0</v>
      </c>
      <c r="F62" s="984">
        <v>0</v>
      </c>
      <c r="G62" s="1362">
        <v>0</v>
      </c>
      <c r="H62" s="1361">
        <v>13983632</v>
      </c>
      <c r="I62" s="1361">
        <v>13983632</v>
      </c>
      <c r="J62" s="1361">
        <v>0</v>
      </c>
      <c r="K62" s="984">
        <v>0</v>
      </c>
      <c r="L62" s="984">
        <v>0</v>
      </c>
      <c r="M62" s="984">
        <v>312028</v>
      </c>
      <c r="N62" s="984">
        <v>312028</v>
      </c>
      <c r="O62" s="984">
        <v>0</v>
      </c>
      <c r="P62" s="984">
        <v>0</v>
      </c>
      <c r="Q62" s="984">
        <v>0</v>
      </c>
      <c r="R62" s="984">
        <v>312028</v>
      </c>
      <c r="S62" s="984">
        <v>312028</v>
      </c>
      <c r="T62" s="984">
        <v>0</v>
      </c>
      <c r="U62" s="984">
        <v>0</v>
      </c>
      <c r="V62" s="1363">
        <v>0</v>
      </c>
      <c r="W62" s="67">
        <v>59</v>
      </c>
    </row>
    <row r="63" spans="1:23" s="103" customFormat="1" ht="23.1" customHeight="1">
      <c r="A63" s="70">
        <v>61</v>
      </c>
      <c r="B63" s="65" t="s">
        <v>1115</v>
      </c>
      <c r="C63" s="1364">
        <v>38235403</v>
      </c>
      <c r="D63" s="1365">
        <v>38235403</v>
      </c>
      <c r="E63" s="1365">
        <v>0</v>
      </c>
      <c r="F63" s="980">
        <v>0</v>
      </c>
      <c r="G63" s="1366">
        <v>0</v>
      </c>
      <c r="H63" s="1365">
        <v>38235403</v>
      </c>
      <c r="I63" s="1365">
        <v>38235403</v>
      </c>
      <c r="J63" s="1365">
        <v>0</v>
      </c>
      <c r="K63" s="980">
        <v>0</v>
      </c>
      <c r="L63" s="980">
        <v>0</v>
      </c>
      <c r="M63" s="980">
        <v>46743</v>
      </c>
      <c r="N63" s="980">
        <v>46743</v>
      </c>
      <c r="O63" s="980">
        <v>0</v>
      </c>
      <c r="P63" s="980">
        <v>0</v>
      </c>
      <c r="Q63" s="980">
        <v>0</v>
      </c>
      <c r="R63" s="980">
        <v>46743</v>
      </c>
      <c r="S63" s="980">
        <v>46743</v>
      </c>
      <c r="T63" s="980">
        <v>0</v>
      </c>
      <c r="U63" s="980">
        <v>0</v>
      </c>
      <c r="V63" s="1367">
        <v>0</v>
      </c>
      <c r="W63" s="71">
        <v>61</v>
      </c>
    </row>
    <row r="64" spans="1:23" s="103" customFormat="1" ht="23.1" customHeight="1">
      <c r="A64" s="66">
        <v>65</v>
      </c>
      <c r="B64" s="65" t="s">
        <v>1116</v>
      </c>
      <c r="C64" s="1356">
        <v>8649590</v>
      </c>
      <c r="D64" s="1357">
        <v>9361442</v>
      </c>
      <c r="E64" s="1357">
        <v>711852</v>
      </c>
      <c r="F64" s="982">
        <v>0</v>
      </c>
      <c r="G64" s="1358">
        <v>0</v>
      </c>
      <c r="H64" s="1357">
        <v>8649590</v>
      </c>
      <c r="I64" s="1357">
        <v>9361442</v>
      </c>
      <c r="J64" s="1357">
        <v>711852</v>
      </c>
      <c r="K64" s="982">
        <v>0</v>
      </c>
      <c r="L64" s="982">
        <v>0</v>
      </c>
      <c r="M64" s="982">
        <v>130648</v>
      </c>
      <c r="N64" s="982">
        <v>130648</v>
      </c>
      <c r="O64" s="982">
        <v>0</v>
      </c>
      <c r="P64" s="982">
        <v>0</v>
      </c>
      <c r="Q64" s="982">
        <v>0</v>
      </c>
      <c r="R64" s="982">
        <v>130648</v>
      </c>
      <c r="S64" s="982">
        <v>130648</v>
      </c>
      <c r="T64" s="982">
        <v>0</v>
      </c>
      <c r="U64" s="982">
        <v>0</v>
      </c>
      <c r="V64" s="1359">
        <v>0</v>
      </c>
      <c r="W64" s="67">
        <v>65</v>
      </c>
    </row>
    <row r="65" spans="1:23" s="103" customFormat="1" ht="23.1" customHeight="1">
      <c r="A65" s="66">
        <v>66</v>
      </c>
      <c r="B65" s="65" t="s">
        <v>1117</v>
      </c>
      <c r="C65" s="1356">
        <v>29577819</v>
      </c>
      <c r="D65" s="1357">
        <v>29577819</v>
      </c>
      <c r="E65" s="1357">
        <v>0</v>
      </c>
      <c r="F65" s="982">
        <v>0</v>
      </c>
      <c r="G65" s="1358">
        <v>0</v>
      </c>
      <c r="H65" s="1357">
        <v>29577819</v>
      </c>
      <c r="I65" s="1357">
        <v>29577819</v>
      </c>
      <c r="J65" s="1357">
        <v>0</v>
      </c>
      <c r="K65" s="982">
        <v>0</v>
      </c>
      <c r="L65" s="982">
        <v>0</v>
      </c>
      <c r="M65" s="982">
        <v>395624</v>
      </c>
      <c r="N65" s="982">
        <v>395624</v>
      </c>
      <c r="O65" s="982">
        <v>0</v>
      </c>
      <c r="P65" s="982">
        <v>0</v>
      </c>
      <c r="Q65" s="982">
        <v>0</v>
      </c>
      <c r="R65" s="982">
        <v>395624</v>
      </c>
      <c r="S65" s="982">
        <v>395624</v>
      </c>
      <c r="T65" s="982">
        <v>0</v>
      </c>
      <c r="U65" s="982">
        <v>0</v>
      </c>
      <c r="V65" s="1359">
        <v>0</v>
      </c>
      <c r="W65" s="67">
        <v>66</v>
      </c>
    </row>
    <row r="66" spans="1:23" s="103" customFormat="1" ht="23.1" customHeight="1">
      <c r="A66" s="66">
        <v>68</v>
      </c>
      <c r="B66" s="65" t="s">
        <v>1118</v>
      </c>
      <c r="C66" s="1356">
        <v>30360502</v>
      </c>
      <c r="D66" s="1357">
        <v>30360502</v>
      </c>
      <c r="E66" s="1357">
        <v>0</v>
      </c>
      <c r="F66" s="982">
        <v>0</v>
      </c>
      <c r="G66" s="1358">
        <v>0</v>
      </c>
      <c r="H66" s="1357">
        <v>30360502</v>
      </c>
      <c r="I66" s="1357">
        <v>30360502</v>
      </c>
      <c r="J66" s="1357">
        <v>0</v>
      </c>
      <c r="K66" s="982">
        <v>0</v>
      </c>
      <c r="L66" s="982">
        <v>0</v>
      </c>
      <c r="M66" s="982">
        <v>382272</v>
      </c>
      <c r="N66" s="982">
        <v>382272</v>
      </c>
      <c r="O66" s="982">
        <v>0</v>
      </c>
      <c r="P66" s="982">
        <v>0</v>
      </c>
      <c r="Q66" s="982">
        <v>0</v>
      </c>
      <c r="R66" s="982">
        <v>382272</v>
      </c>
      <c r="S66" s="982">
        <v>382272</v>
      </c>
      <c r="T66" s="982">
        <v>0</v>
      </c>
      <c r="U66" s="982">
        <v>0</v>
      </c>
      <c r="V66" s="1359">
        <v>0</v>
      </c>
      <c r="W66" s="67">
        <v>68</v>
      </c>
    </row>
    <row r="67" spans="1:23" s="103" customFormat="1" ht="23.1" customHeight="1">
      <c r="A67" s="75">
        <v>70</v>
      </c>
      <c r="B67" s="76" t="s">
        <v>1119</v>
      </c>
      <c r="C67" s="1360">
        <v>78331454</v>
      </c>
      <c r="D67" s="1361">
        <v>78337838</v>
      </c>
      <c r="E67" s="1361">
        <v>6384</v>
      </c>
      <c r="F67" s="984">
        <v>0</v>
      </c>
      <c r="G67" s="1362">
        <v>0</v>
      </c>
      <c r="H67" s="1361">
        <v>78331454</v>
      </c>
      <c r="I67" s="1361">
        <v>78337838</v>
      </c>
      <c r="J67" s="1361">
        <v>6384</v>
      </c>
      <c r="K67" s="984">
        <v>0</v>
      </c>
      <c r="L67" s="984">
        <v>0</v>
      </c>
      <c r="M67" s="984">
        <v>896438</v>
      </c>
      <c r="N67" s="984">
        <v>896438</v>
      </c>
      <c r="O67" s="984">
        <v>0</v>
      </c>
      <c r="P67" s="984">
        <v>0</v>
      </c>
      <c r="Q67" s="984">
        <v>0</v>
      </c>
      <c r="R67" s="984">
        <v>896438</v>
      </c>
      <c r="S67" s="984">
        <v>896438</v>
      </c>
      <c r="T67" s="984">
        <v>0</v>
      </c>
      <c r="U67" s="984">
        <v>0</v>
      </c>
      <c r="V67" s="1363">
        <v>0</v>
      </c>
      <c r="W67" s="77">
        <v>70</v>
      </c>
    </row>
    <row r="68" spans="1:23" s="125" customFormat="1" ht="23.1" customHeight="1">
      <c r="A68" s="78">
        <v>78</v>
      </c>
      <c r="B68" s="65" t="s">
        <v>1120</v>
      </c>
      <c r="C68" s="1364">
        <v>71105488</v>
      </c>
      <c r="D68" s="1365">
        <v>71105488</v>
      </c>
      <c r="E68" s="1365">
        <v>0</v>
      </c>
      <c r="F68" s="980">
        <v>0</v>
      </c>
      <c r="G68" s="1366">
        <v>0</v>
      </c>
      <c r="H68" s="1365">
        <v>71105488</v>
      </c>
      <c r="I68" s="1365">
        <v>71105488</v>
      </c>
      <c r="J68" s="1365">
        <v>0</v>
      </c>
      <c r="K68" s="980">
        <v>0</v>
      </c>
      <c r="L68" s="980">
        <v>0</v>
      </c>
      <c r="M68" s="980">
        <v>760274</v>
      </c>
      <c r="N68" s="980">
        <v>760274</v>
      </c>
      <c r="O68" s="980">
        <v>0</v>
      </c>
      <c r="P68" s="980">
        <v>0</v>
      </c>
      <c r="Q68" s="980">
        <v>0</v>
      </c>
      <c r="R68" s="980">
        <v>760274</v>
      </c>
      <c r="S68" s="980">
        <v>760274</v>
      </c>
      <c r="T68" s="980">
        <v>0</v>
      </c>
      <c r="U68" s="980">
        <v>0</v>
      </c>
      <c r="V68" s="1367">
        <v>0</v>
      </c>
      <c r="W68" s="79">
        <v>78</v>
      </c>
    </row>
    <row r="69" spans="1:23" s="125" customFormat="1" ht="23.1" customHeight="1">
      <c r="A69" s="66">
        <v>84</v>
      </c>
      <c r="B69" s="65" t="s">
        <v>1121</v>
      </c>
      <c r="C69" s="1356">
        <v>70386517</v>
      </c>
      <c r="D69" s="1357">
        <v>70386517</v>
      </c>
      <c r="E69" s="1357">
        <v>0</v>
      </c>
      <c r="F69" s="982">
        <v>0</v>
      </c>
      <c r="G69" s="1358">
        <v>0</v>
      </c>
      <c r="H69" s="1357">
        <v>70386517</v>
      </c>
      <c r="I69" s="1357">
        <v>70386517</v>
      </c>
      <c r="J69" s="1357">
        <v>0</v>
      </c>
      <c r="K69" s="982">
        <v>0</v>
      </c>
      <c r="L69" s="982">
        <v>0</v>
      </c>
      <c r="M69" s="982">
        <v>326157</v>
      </c>
      <c r="N69" s="982">
        <v>326157</v>
      </c>
      <c r="O69" s="982">
        <v>0</v>
      </c>
      <c r="P69" s="982">
        <v>0</v>
      </c>
      <c r="Q69" s="982">
        <v>0</v>
      </c>
      <c r="R69" s="982">
        <v>326157</v>
      </c>
      <c r="S69" s="982">
        <v>326157</v>
      </c>
      <c r="T69" s="982">
        <v>0</v>
      </c>
      <c r="U69" s="982">
        <v>0</v>
      </c>
      <c r="V69" s="1359">
        <v>0</v>
      </c>
      <c r="W69" s="67">
        <v>84</v>
      </c>
    </row>
    <row r="70" spans="1:23" s="125" customFormat="1" ht="23.1" customHeight="1">
      <c r="A70" s="66">
        <v>85</v>
      </c>
      <c r="B70" s="65" t="s">
        <v>1122</v>
      </c>
      <c r="C70" s="1356">
        <v>98024566</v>
      </c>
      <c r="D70" s="1357">
        <v>98024566</v>
      </c>
      <c r="E70" s="1357">
        <v>0</v>
      </c>
      <c r="F70" s="982">
        <v>0</v>
      </c>
      <c r="G70" s="1358">
        <v>0</v>
      </c>
      <c r="H70" s="1357">
        <v>98024566</v>
      </c>
      <c r="I70" s="1357">
        <v>98024566</v>
      </c>
      <c r="J70" s="1357">
        <v>0</v>
      </c>
      <c r="K70" s="982">
        <v>0</v>
      </c>
      <c r="L70" s="982">
        <v>0</v>
      </c>
      <c r="M70" s="982">
        <v>1293617</v>
      </c>
      <c r="N70" s="982">
        <v>1293617</v>
      </c>
      <c r="O70" s="982">
        <v>0</v>
      </c>
      <c r="P70" s="982">
        <v>0</v>
      </c>
      <c r="Q70" s="982">
        <v>0</v>
      </c>
      <c r="R70" s="982">
        <v>1293617</v>
      </c>
      <c r="S70" s="982">
        <v>1293617</v>
      </c>
      <c r="T70" s="982">
        <v>0</v>
      </c>
      <c r="U70" s="982">
        <v>0</v>
      </c>
      <c r="V70" s="1359">
        <v>0</v>
      </c>
      <c r="W70" s="67">
        <v>85</v>
      </c>
    </row>
    <row r="71" spans="1:23" s="125" customFormat="1" ht="23.1" customHeight="1">
      <c r="A71" s="66">
        <v>89</v>
      </c>
      <c r="B71" s="65" t="s">
        <v>1123</v>
      </c>
      <c r="C71" s="1356">
        <v>74966777</v>
      </c>
      <c r="D71" s="1357">
        <v>74966777</v>
      </c>
      <c r="E71" s="1357">
        <v>0</v>
      </c>
      <c r="F71" s="982">
        <v>0</v>
      </c>
      <c r="G71" s="1358">
        <v>0</v>
      </c>
      <c r="H71" s="1357">
        <v>74966777</v>
      </c>
      <c r="I71" s="1357">
        <v>74966777</v>
      </c>
      <c r="J71" s="1357">
        <v>0</v>
      </c>
      <c r="K71" s="982">
        <v>0</v>
      </c>
      <c r="L71" s="982">
        <v>0</v>
      </c>
      <c r="M71" s="982">
        <v>1001587</v>
      </c>
      <c r="N71" s="982">
        <v>1001587</v>
      </c>
      <c r="O71" s="982">
        <v>0</v>
      </c>
      <c r="P71" s="982">
        <v>0</v>
      </c>
      <c r="Q71" s="982">
        <v>0</v>
      </c>
      <c r="R71" s="982">
        <v>1001587</v>
      </c>
      <c r="S71" s="982">
        <v>1001587</v>
      </c>
      <c r="T71" s="982">
        <v>0</v>
      </c>
      <c r="U71" s="982">
        <v>0</v>
      </c>
      <c r="V71" s="1359">
        <v>0</v>
      </c>
      <c r="W71" s="67">
        <v>89</v>
      </c>
    </row>
    <row r="72" spans="1:23" s="125" customFormat="1" ht="23.1" customHeight="1">
      <c r="A72" s="75">
        <v>90</v>
      </c>
      <c r="B72" s="76" t="s">
        <v>1124</v>
      </c>
      <c r="C72" s="1360">
        <v>101382451</v>
      </c>
      <c r="D72" s="1361">
        <v>101382451</v>
      </c>
      <c r="E72" s="1361">
        <v>0</v>
      </c>
      <c r="F72" s="984">
        <v>0</v>
      </c>
      <c r="G72" s="1362">
        <v>0</v>
      </c>
      <c r="H72" s="1361">
        <v>101382451</v>
      </c>
      <c r="I72" s="1361">
        <v>101382451</v>
      </c>
      <c r="J72" s="1361">
        <v>0</v>
      </c>
      <c r="K72" s="984">
        <v>0</v>
      </c>
      <c r="L72" s="984">
        <v>0</v>
      </c>
      <c r="M72" s="984">
        <v>816558</v>
      </c>
      <c r="N72" s="984">
        <v>816558</v>
      </c>
      <c r="O72" s="984">
        <v>0</v>
      </c>
      <c r="P72" s="984">
        <v>0</v>
      </c>
      <c r="Q72" s="984">
        <v>0</v>
      </c>
      <c r="R72" s="984">
        <v>816558</v>
      </c>
      <c r="S72" s="984">
        <v>816558</v>
      </c>
      <c r="T72" s="984">
        <v>0</v>
      </c>
      <c r="U72" s="984">
        <v>0</v>
      </c>
      <c r="V72" s="1363">
        <v>0</v>
      </c>
      <c r="W72" s="77">
        <v>90</v>
      </c>
    </row>
    <row r="73" spans="1:23" ht="23.1" customHeight="1">
      <c r="A73" s="64">
        <v>91</v>
      </c>
      <c r="B73" s="97" t="s">
        <v>1125</v>
      </c>
      <c r="C73" s="1351">
        <v>51672465</v>
      </c>
      <c r="D73" s="974">
        <v>52443606</v>
      </c>
      <c r="E73" s="974">
        <v>771141</v>
      </c>
      <c r="F73" s="969">
        <v>0</v>
      </c>
      <c r="G73" s="971">
        <v>0</v>
      </c>
      <c r="H73" s="974">
        <v>51672465</v>
      </c>
      <c r="I73" s="974">
        <v>52443606</v>
      </c>
      <c r="J73" s="974">
        <v>771141</v>
      </c>
      <c r="K73" s="969">
        <v>0</v>
      </c>
      <c r="L73" s="969">
        <v>0</v>
      </c>
      <c r="M73" s="969">
        <v>446566</v>
      </c>
      <c r="N73" s="969">
        <v>446566</v>
      </c>
      <c r="O73" s="969">
        <v>0</v>
      </c>
      <c r="P73" s="969">
        <v>0</v>
      </c>
      <c r="Q73" s="969">
        <v>0</v>
      </c>
      <c r="R73" s="969">
        <v>446566</v>
      </c>
      <c r="S73" s="969">
        <v>446566</v>
      </c>
      <c r="T73" s="969">
        <v>0</v>
      </c>
      <c r="U73" s="969">
        <v>0</v>
      </c>
      <c r="V73" s="973">
        <v>0</v>
      </c>
      <c r="W73" s="59">
        <v>91</v>
      </c>
    </row>
    <row r="74" spans="1:23" ht="23.1" customHeight="1">
      <c r="A74" s="64">
        <v>92</v>
      </c>
      <c r="B74" s="97" t="s">
        <v>1126</v>
      </c>
      <c r="C74" s="1351">
        <v>128005308</v>
      </c>
      <c r="D74" s="974">
        <v>128032314</v>
      </c>
      <c r="E74" s="974">
        <v>27006</v>
      </c>
      <c r="F74" s="969">
        <v>0</v>
      </c>
      <c r="G74" s="971">
        <v>0</v>
      </c>
      <c r="H74" s="974">
        <v>128005308</v>
      </c>
      <c r="I74" s="974">
        <v>128032314</v>
      </c>
      <c r="J74" s="974">
        <v>27006</v>
      </c>
      <c r="K74" s="969">
        <v>0</v>
      </c>
      <c r="L74" s="969">
        <v>0</v>
      </c>
      <c r="M74" s="969">
        <v>3303621</v>
      </c>
      <c r="N74" s="969">
        <v>3303621</v>
      </c>
      <c r="O74" s="969">
        <v>0</v>
      </c>
      <c r="P74" s="969">
        <v>0</v>
      </c>
      <c r="Q74" s="969">
        <v>0</v>
      </c>
      <c r="R74" s="969">
        <v>3303621</v>
      </c>
      <c r="S74" s="969">
        <v>3303621</v>
      </c>
      <c r="T74" s="969">
        <v>0</v>
      </c>
      <c r="U74" s="969">
        <v>0</v>
      </c>
      <c r="V74" s="973">
        <v>0</v>
      </c>
      <c r="W74" s="59">
        <v>92</v>
      </c>
    </row>
    <row r="75" spans="1:23" ht="23.1" customHeight="1">
      <c r="A75" s="64">
        <v>94</v>
      </c>
      <c r="B75" s="97" t="s">
        <v>1127</v>
      </c>
      <c r="C75" s="1351">
        <v>1462366346</v>
      </c>
      <c r="D75" s="974">
        <v>1469254732</v>
      </c>
      <c r="E75" s="974">
        <v>6888386</v>
      </c>
      <c r="F75" s="969">
        <v>36106</v>
      </c>
      <c r="G75" s="971">
        <v>36106</v>
      </c>
      <c r="H75" s="974">
        <v>1462366346</v>
      </c>
      <c r="I75" s="974">
        <v>1469254732</v>
      </c>
      <c r="J75" s="974">
        <v>6888386</v>
      </c>
      <c r="K75" s="969">
        <v>36106</v>
      </c>
      <c r="L75" s="969">
        <v>36106</v>
      </c>
      <c r="M75" s="969">
        <v>22878785</v>
      </c>
      <c r="N75" s="969">
        <v>22881830</v>
      </c>
      <c r="O75" s="969">
        <v>3045</v>
      </c>
      <c r="P75" s="969">
        <v>0</v>
      </c>
      <c r="Q75" s="969">
        <v>0</v>
      </c>
      <c r="R75" s="969">
        <v>22878785</v>
      </c>
      <c r="S75" s="969">
        <v>22881830</v>
      </c>
      <c r="T75" s="969">
        <v>3045</v>
      </c>
      <c r="U75" s="969">
        <v>0</v>
      </c>
      <c r="V75" s="973">
        <v>0</v>
      </c>
      <c r="W75" s="59">
        <v>94</v>
      </c>
    </row>
    <row r="76" spans="1:23" ht="23.1" customHeight="1">
      <c r="A76" s="64">
        <v>301</v>
      </c>
      <c r="B76" s="97" t="s">
        <v>1128</v>
      </c>
      <c r="C76" s="1351" t="s">
        <v>760</v>
      </c>
      <c r="D76" s="974" t="s">
        <v>760</v>
      </c>
      <c r="E76" s="974" t="s">
        <v>760</v>
      </c>
      <c r="F76" s="969" t="s">
        <v>760</v>
      </c>
      <c r="G76" s="971" t="s">
        <v>760</v>
      </c>
      <c r="H76" s="974" t="s">
        <v>760</v>
      </c>
      <c r="I76" s="974" t="s">
        <v>760</v>
      </c>
      <c r="J76" s="974" t="s">
        <v>760</v>
      </c>
      <c r="K76" s="969" t="s">
        <v>760</v>
      </c>
      <c r="L76" s="969" t="s">
        <v>760</v>
      </c>
      <c r="M76" s="969" t="s">
        <v>760</v>
      </c>
      <c r="N76" s="969" t="s">
        <v>760</v>
      </c>
      <c r="O76" s="969" t="s">
        <v>760</v>
      </c>
      <c r="P76" s="969" t="s">
        <v>760</v>
      </c>
      <c r="Q76" s="969" t="s">
        <v>760</v>
      </c>
      <c r="R76" s="969" t="s">
        <v>760</v>
      </c>
      <c r="S76" s="969" t="s">
        <v>760</v>
      </c>
      <c r="T76" s="969" t="s">
        <v>760</v>
      </c>
      <c r="U76" s="969" t="s">
        <v>760</v>
      </c>
      <c r="V76" s="973" t="s">
        <v>760</v>
      </c>
      <c r="W76" s="59">
        <v>301</v>
      </c>
    </row>
    <row r="77" spans="1:23" ht="23.1" customHeight="1">
      <c r="A77" s="64">
        <v>302</v>
      </c>
      <c r="B77" s="97" t="s">
        <v>1129</v>
      </c>
      <c r="C77" s="1352" t="s">
        <v>760</v>
      </c>
      <c r="D77" s="977" t="s">
        <v>760</v>
      </c>
      <c r="E77" s="977" t="s">
        <v>760</v>
      </c>
      <c r="F77" s="1353" t="s">
        <v>760</v>
      </c>
      <c r="G77" s="1354" t="s">
        <v>760</v>
      </c>
      <c r="H77" s="977" t="s">
        <v>760</v>
      </c>
      <c r="I77" s="977" t="s">
        <v>760</v>
      </c>
      <c r="J77" s="977" t="s">
        <v>760</v>
      </c>
      <c r="K77" s="1353" t="s">
        <v>760</v>
      </c>
      <c r="L77" s="1353" t="s">
        <v>760</v>
      </c>
      <c r="M77" s="1353" t="s">
        <v>760</v>
      </c>
      <c r="N77" s="1353" t="s">
        <v>760</v>
      </c>
      <c r="O77" s="1353" t="s">
        <v>760</v>
      </c>
      <c r="P77" s="1353" t="s">
        <v>760</v>
      </c>
      <c r="Q77" s="1353" t="s">
        <v>760</v>
      </c>
      <c r="R77" s="1353" t="s">
        <v>760</v>
      </c>
      <c r="S77" s="1353" t="s">
        <v>760</v>
      </c>
      <c r="T77" s="1353" t="s">
        <v>760</v>
      </c>
      <c r="U77" s="1353" t="s">
        <v>760</v>
      </c>
      <c r="V77" s="1355" t="s">
        <v>760</v>
      </c>
      <c r="W77" s="59">
        <v>302</v>
      </c>
    </row>
    <row r="78" spans="1:23" ht="23.1" customHeight="1">
      <c r="A78" s="61">
        <v>303</v>
      </c>
      <c r="B78" s="96" t="s">
        <v>1130</v>
      </c>
      <c r="C78" s="1347" t="s">
        <v>760</v>
      </c>
      <c r="D78" s="1348" t="s">
        <v>760</v>
      </c>
      <c r="E78" s="1348" t="s">
        <v>760</v>
      </c>
      <c r="F78" s="985" t="s">
        <v>760</v>
      </c>
      <c r="G78" s="1349" t="s">
        <v>760</v>
      </c>
      <c r="H78" s="1348" t="s">
        <v>760</v>
      </c>
      <c r="I78" s="1348" t="s">
        <v>760</v>
      </c>
      <c r="J78" s="1348" t="s">
        <v>760</v>
      </c>
      <c r="K78" s="985" t="s">
        <v>760</v>
      </c>
      <c r="L78" s="985" t="s">
        <v>760</v>
      </c>
      <c r="M78" s="985" t="s">
        <v>760</v>
      </c>
      <c r="N78" s="985" t="s">
        <v>760</v>
      </c>
      <c r="O78" s="985" t="s">
        <v>760</v>
      </c>
      <c r="P78" s="985" t="s">
        <v>760</v>
      </c>
      <c r="Q78" s="985" t="s">
        <v>760</v>
      </c>
      <c r="R78" s="985" t="s">
        <v>760</v>
      </c>
      <c r="S78" s="985" t="s">
        <v>760</v>
      </c>
      <c r="T78" s="985" t="s">
        <v>760</v>
      </c>
      <c r="U78" s="985" t="s">
        <v>760</v>
      </c>
      <c r="V78" s="1350" t="s">
        <v>760</v>
      </c>
      <c r="W78" s="63">
        <v>303</v>
      </c>
    </row>
    <row r="79" spans="1:23" ht="23.1" customHeight="1">
      <c r="A79" s="64">
        <v>304</v>
      </c>
      <c r="B79" s="97" t="s">
        <v>1131</v>
      </c>
      <c r="C79" s="1351" t="s">
        <v>760</v>
      </c>
      <c r="D79" s="974" t="s">
        <v>760</v>
      </c>
      <c r="E79" s="974" t="s">
        <v>760</v>
      </c>
      <c r="F79" s="969" t="s">
        <v>760</v>
      </c>
      <c r="G79" s="971" t="s">
        <v>760</v>
      </c>
      <c r="H79" s="974" t="s">
        <v>760</v>
      </c>
      <c r="I79" s="974" t="s">
        <v>760</v>
      </c>
      <c r="J79" s="974" t="s">
        <v>760</v>
      </c>
      <c r="K79" s="969" t="s">
        <v>760</v>
      </c>
      <c r="L79" s="969" t="s">
        <v>760</v>
      </c>
      <c r="M79" s="969" t="s">
        <v>760</v>
      </c>
      <c r="N79" s="969" t="s">
        <v>760</v>
      </c>
      <c r="O79" s="969" t="s">
        <v>760</v>
      </c>
      <c r="P79" s="969" t="s">
        <v>760</v>
      </c>
      <c r="Q79" s="969" t="s">
        <v>760</v>
      </c>
      <c r="R79" s="969" t="s">
        <v>760</v>
      </c>
      <c r="S79" s="969" t="s">
        <v>760</v>
      </c>
      <c r="T79" s="969" t="s">
        <v>760</v>
      </c>
      <c r="U79" s="969" t="s">
        <v>760</v>
      </c>
      <c r="V79" s="973" t="s">
        <v>760</v>
      </c>
      <c r="W79" s="59">
        <v>304</v>
      </c>
    </row>
    <row r="80" spans="1:23" ht="23.1" customHeight="1">
      <c r="A80" s="64">
        <v>305</v>
      </c>
      <c r="B80" s="97" t="s">
        <v>1132</v>
      </c>
      <c r="C80" s="1351" t="s">
        <v>760</v>
      </c>
      <c r="D80" s="974" t="s">
        <v>760</v>
      </c>
      <c r="E80" s="974" t="s">
        <v>760</v>
      </c>
      <c r="F80" s="969" t="s">
        <v>760</v>
      </c>
      <c r="G80" s="971" t="s">
        <v>760</v>
      </c>
      <c r="H80" s="974" t="s">
        <v>760</v>
      </c>
      <c r="I80" s="974" t="s">
        <v>760</v>
      </c>
      <c r="J80" s="974" t="s">
        <v>760</v>
      </c>
      <c r="K80" s="969" t="s">
        <v>760</v>
      </c>
      <c r="L80" s="969" t="s">
        <v>760</v>
      </c>
      <c r="M80" s="969" t="s">
        <v>760</v>
      </c>
      <c r="N80" s="969" t="s">
        <v>760</v>
      </c>
      <c r="O80" s="969" t="s">
        <v>760</v>
      </c>
      <c r="P80" s="969" t="s">
        <v>760</v>
      </c>
      <c r="Q80" s="969" t="s">
        <v>760</v>
      </c>
      <c r="R80" s="969" t="s">
        <v>760</v>
      </c>
      <c r="S80" s="969" t="s">
        <v>760</v>
      </c>
      <c r="T80" s="969" t="s">
        <v>760</v>
      </c>
      <c r="U80" s="969" t="s">
        <v>760</v>
      </c>
      <c r="V80" s="973" t="s">
        <v>760</v>
      </c>
      <c r="W80" s="59">
        <v>305</v>
      </c>
    </row>
    <row r="81" spans="1:23" s="103" customFormat="1" ht="23.1" customHeight="1">
      <c r="A81" s="66">
        <v>306</v>
      </c>
      <c r="B81" s="65" t="s">
        <v>1133</v>
      </c>
      <c r="C81" s="1356" t="s">
        <v>760</v>
      </c>
      <c r="D81" s="1357" t="s">
        <v>760</v>
      </c>
      <c r="E81" s="1357" t="s">
        <v>760</v>
      </c>
      <c r="F81" s="982" t="s">
        <v>760</v>
      </c>
      <c r="G81" s="1358" t="s">
        <v>760</v>
      </c>
      <c r="H81" s="1357" t="s">
        <v>760</v>
      </c>
      <c r="I81" s="1357" t="s">
        <v>760</v>
      </c>
      <c r="J81" s="1357" t="s">
        <v>760</v>
      </c>
      <c r="K81" s="982" t="s">
        <v>760</v>
      </c>
      <c r="L81" s="982" t="s">
        <v>760</v>
      </c>
      <c r="M81" s="982" t="s">
        <v>760</v>
      </c>
      <c r="N81" s="982" t="s">
        <v>760</v>
      </c>
      <c r="O81" s="982" t="s">
        <v>760</v>
      </c>
      <c r="P81" s="982" t="s">
        <v>760</v>
      </c>
      <c r="Q81" s="982" t="s">
        <v>760</v>
      </c>
      <c r="R81" s="982" t="s">
        <v>760</v>
      </c>
      <c r="S81" s="982" t="s">
        <v>760</v>
      </c>
      <c r="T81" s="982" t="s">
        <v>760</v>
      </c>
      <c r="U81" s="982" t="s">
        <v>760</v>
      </c>
      <c r="V81" s="1359" t="s">
        <v>760</v>
      </c>
      <c r="W81" s="67">
        <v>306</v>
      </c>
    </row>
    <row r="82" spans="1:23" s="103" customFormat="1" ht="23.1" customHeight="1">
      <c r="A82" s="66"/>
      <c r="B82" s="65"/>
      <c r="C82" s="1360"/>
      <c r="D82" s="1361"/>
      <c r="E82" s="1361"/>
      <c r="F82" s="984"/>
      <c r="G82" s="1362"/>
      <c r="H82" s="1361"/>
      <c r="I82" s="1361"/>
      <c r="J82" s="1361"/>
      <c r="K82" s="984"/>
      <c r="L82" s="984"/>
      <c r="M82" s="984"/>
      <c r="N82" s="984"/>
      <c r="O82" s="984"/>
      <c r="P82" s="984"/>
      <c r="Q82" s="984"/>
      <c r="R82" s="984"/>
      <c r="S82" s="984"/>
      <c r="T82" s="984"/>
      <c r="U82" s="984"/>
      <c r="V82" s="1363"/>
      <c r="W82" s="67"/>
    </row>
    <row r="83" spans="1:23" s="103" customFormat="1" ht="23.1" customHeight="1">
      <c r="A83" s="70"/>
      <c r="B83" s="62"/>
      <c r="C83" s="1364"/>
      <c r="D83" s="1365"/>
      <c r="E83" s="1365"/>
      <c r="F83" s="980"/>
      <c r="G83" s="1366"/>
      <c r="H83" s="1365"/>
      <c r="I83" s="1365"/>
      <c r="J83" s="1365"/>
      <c r="K83" s="980"/>
      <c r="L83" s="980"/>
      <c r="M83" s="980"/>
      <c r="N83" s="980"/>
      <c r="O83" s="980"/>
      <c r="P83" s="980"/>
      <c r="Q83" s="980"/>
      <c r="R83" s="980"/>
      <c r="S83" s="980"/>
      <c r="T83" s="980"/>
      <c r="U83" s="980"/>
      <c r="V83" s="1367"/>
      <c r="W83" s="71"/>
    </row>
    <row r="84" spans="1:23" s="103" customFormat="1" ht="23.1" customHeight="1">
      <c r="A84" s="66"/>
      <c r="B84" s="65"/>
      <c r="C84" s="1356"/>
      <c r="D84" s="1357"/>
      <c r="E84" s="1357"/>
      <c r="F84" s="982"/>
      <c r="G84" s="1358"/>
      <c r="H84" s="1357"/>
      <c r="I84" s="1357"/>
      <c r="J84" s="1357"/>
      <c r="K84" s="982"/>
      <c r="L84" s="982"/>
      <c r="M84" s="982"/>
      <c r="N84" s="982"/>
      <c r="O84" s="982"/>
      <c r="P84" s="982"/>
      <c r="Q84" s="982"/>
      <c r="R84" s="982"/>
      <c r="S84" s="982"/>
      <c r="T84" s="982"/>
      <c r="U84" s="982"/>
      <c r="V84" s="1359"/>
      <c r="W84" s="67"/>
    </row>
    <row r="85" spans="1:23" s="103" customFormat="1" ht="23.1" customHeight="1">
      <c r="A85" s="66"/>
      <c r="B85" s="65"/>
      <c r="C85" s="1356"/>
      <c r="D85" s="1357"/>
      <c r="E85" s="1357"/>
      <c r="F85" s="982"/>
      <c r="G85" s="1358"/>
      <c r="H85" s="1357"/>
      <c r="I85" s="1357"/>
      <c r="J85" s="1357"/>
      <c r="K85" s="982"/>
      <c r="L85" s="982"/>
      <c r="M85" s="982"/>
      <c r="N85" s="982"/>
      <c r="O85" s="982"/>
      <c r="P85" s="982"/>
      <c r="Q85" s="982"/>
      <c r="R85" s="982"/>
      <c r="S85" s="982"/>
      <c r="T85" s="982"/>
      <c r="U85" s="982"/>
      <c r="V85" s="1359"/>
      <c r="W85" s="67"/>
    </row>
    <row r="86" spans="1:23" s="103" customFormat="1" ht="23.1" customHeight="1">
      <c r="A86" s="66"/>
      <c r="B86" s="65"/>
      <c r="C86" s="1356"/>
      <c r="D86" s="1357"/>
      <c r="E86" s="1357"/>
      <c r="F86" s="982"/>
      <c r="G86" s="1358"/>
      <c r="H86" s="1357"/>
      <c r="I86" s="1357"/>
      <c r="J86" s="1357"/>
      <c r="K86" s="982"/>
      <c r="L86" s="982"/>
      <c r="M86" s="982"/>
      <c r="N86" s="982"/>
      <c r="O86" s="982"/>
      <c r="P86" s="982"/>
      <c r="Q86" s="982"/>
      <c r="R86" s="982"/>
      <c r="S86" s="982"/>
      <c r="T86" s="982"/>
      <c r="U86" s="982"/>
      <c r="V86" s="1359"/>
      <c r="W86" s="67"/>
    </row>
    <row r="87" spans="1:23" s="103" customFormat="1" ht="23.1" customHeight="1">
      <c r="A87" s="66"/>
      <c r="B87" s="65"/>
      <c r="C87" s="1360"/>
      <c r="D87" s="1361"/>
      <c r="E87" s="1361"/>
      <c r="F87" s="984"/>
      <c r="G87" s="1362"/>
      <c r="H87" s="1361"/>
      <c r="I87" s="1361"/>
      <c r="J87" s="1361"/>
      <c r="K87" s="984"/>
      <c r="L87" s="984"/>
      <c r="M87" s="984"/>
      <c r="N87" s="984"/>
      <c r="O87" s="984"/>
      <c r="P87" s="984"/>
      <c r="Q87" s="984"/>
      <c r="R87" s="984"/>
      <c r="S87" s="984"/>
      <c r="T87" s="984"/>
      <c r="U87" s="984"/>
      <c r="V87" s="1363"/>
      <c r="W87" s="67"/>
    </row>
    <row r="88" spans="1:23" s="103" customFormat="1" ht="23.1" customHeight="1">
      <c r="A88" s="72"/>
      <c r="B88" s="62"/>
      <c r="C88" s="1364"/>
      <c r="D88" s="1365"/>
      <c r="E88" s="1365"/>
      <c r="F88" s="980"/>
      <c r="G88" s="1366"/>
      <c r="H88" s="1365"/>
      <c r="I88" s="1365"/>
      <c r="J88" s="1365"/>
      <c r="K88" s="980"/>
      <c r="L88" s="980"/>
      <c r="M88" s="980"/>
      <c r="N88" s="980"/>
      <c r="O88" s="980"/>
      <c r="P88" s="980"/>
      <c r="Q88" s="980"/>
      <c r="R88" s="980"/>
      <c r="S88" s="980"/>
      <c r="T88" s="980"/>
      <c r="U88" s="980"/>
      <c r="V88" s="1367"/>
      <c r="W88" s="73"/>
    </row>
    <row r="89" spans="1:23" s="103" customFormat="1" ht="23.1" customHeight="1">
      <c r="A89" s="66"/>
      <c r="B89" s="65"/>
      <c r="C89" s="1356"/>
      <c r="D89" s="1357"/>
      <c r="E89" s="1357"/>
      <c r="F89" s="982"/>
      <c r="G89" s="1358"/>
      <c r="H89" s="1357"/>
      <c r="I89" s="1357"/>
      <c r="J89" s="1357"/>
      <c r="K89" s="982"/>
      <c r="L89" s="982"/>
      <c r="M89" s="982"/>
      <c r="N89" s="982"/>
      <c r="O89" s="982"/>
      <c r="P89" s="982"/>
      <c r="Q89" s="982"/>
      <c r="R89" s="982"/>
      <c r="S89" s="982"/>
      <c r="T89" s="982"/>
      <c r="U89" s="982"/>
      <c r="V89" s="1359"/>
      <c r="W89" s="67"/>
    </row>
    <row r="90" spans="1:23" s="103" customFormat="1" ht="23.1" customHeight="1">
      <c r="A90" s="66"/>
      <c r="B90" s="65"/>
      <c r="C90" s="1356"/>
      <c r="D90" s="1357"/>
      <c r="E90" s="1357"/>
      <c r="F90" s="982"/>
      <c r="G90" s="1358"/>
      <c r="H90" s="1357"/>
      <c r="I90" s="1357"/>
      <c r="J90" s="1357"/>
      <c r="K90" s="982"/>
      <c r="L90" s="982"/>
      <c r="M90" s="982"/>
      <c r="N90" s="982"/>
      <c r="O90" s="982"/>
      <c r="P90" s="982"/>
      <c r="Q90" s="982"/>
      <c r="R90" s="982"/>
      <c r="S90" s="982"/>
      <c r="T90" s="982"/>
      <c r="U90" s="982"/>
      <c r="V90" s="1359"/>
      <c r="W90" s="67"/>
    </row>
    <row r="91" spans="1:23" s="103" customFormat="1" ht="23.1" customHeight="1">
      <c r="A91" s="66"/>
      <c r="B91" s="65"/>
      <c r="C91" s="1356"/>
      <c r="D91" s="1357"/>
      <c r="E91" s="1357"/>
      <c r="F91" s="982"/>
      <c r="G91" s="1358"/>
      <c r="H91" s="1357"/>
      <c r="I91" s="1357"/>
      <c r="J91" s="1357"/>
      <c r="K91" s="982"/>
      <c r="L91" s="982"/>
      <c r="M91" s="982"/>
      <c r="N91" s="982"/>
      <c r="O91" s="982"/>
      <c r="P91" s="982"/>
      <c r="Q91" s="982"/>
      <c r="R91" s="982"/>
      <c r="S91" s="982"/>
      <c r="T91" s="982"/>
      <c r="U91" s="982"/>
      <c r="V91" s="1359"/>
      <c r="W91" s="67"/>
    </row>
    <row r="92" spans="1:23" s="103" customFormat="1" ht="23.1" customHeight="1">
      <c r="A92" s="66"/>
      <c r="B92" s="65"/>
      <c r="C92" s="1360"/>
      <c r="D92" s="1361"/>
      <c r="E92" s="1361"/>
      <c r="F92" s="984"/>
      <c r="G92" s="1362"/>
      <c r="H92" s="1361"/>
      <c r="I92" s="1361"/>
      <c r="J92" s="1361"/>
      <c r="K92" s="984"/>
      <c r="L92" s="984"/>
      <c r="M92" s="984"/>
      <c r="N92" s="984"/>
      <c r="O92" s="984"/>
      <c r="P92" s="984"/>
      <c r="Q92" s="984"/>
      <c r="R92" s="984"/>
      <c r="S92" s="984"/>
      <c r="T92" s="984"/>
      <c r="U92" s="984"/>
      <c r="V92" s="1363"/>
      <c r="W92" s="67"/>
    </row>
    <row r="93" spans="1:23" s="103" customFormat="1" ht="23.1" customHeight="1">
      <c r="A93" s="70"/>
      <c r="B93" s="62"/>
      <c r="C93" s="1364"/>
      <c r="D93" s="1365"/>
      <c r="E93" s="1365"/>
      <c r="F93" s="980"/>
      <c r="G93" s="1366"/>
      <c r="H93" s="1365"/>
      <c r="I93" s="1365"/>
      <c r="J93" s="1365"/>
      <c r="K93" s="980"/>
      <c r="L93" s="980"/>
      <c r="M93" s="980"/>
      <c r="N93" s="980"/>
      <c r="O93" s="980"/>
      <c r="P93" s="980"/>
      <c r="Q93" s="980"/>
      <c r="R93" s="980"/>
      <c r="S93" s="980"/>
      <c r="T93" s="980"/>
      <c r="U93" s="980"/>
      <c r="V93" s="1367"/>
      <c r="W93" s="71"/>
    </row>
    <row r="94" spans="1:23" s="103" customFormat="1" ht="23.1" customHeight="1">
      <c r="A94" s="66"/>
      <c r="B94" s="65"/>
      <c r="C94" s="1356"/>
      <c r="D94" s="1357"/>
      <c r="E94" s="1357"/>
      <c r="F94" s="982"/>
      <c r="G94" s="1358"/>
      <c r="H94" s="1357"/>
      <c r="I94" s="1357"/>
      <c r="J94" s="1357"/>
      <c r="K94" s="982"/>
      <c r="L94" s="982"/>
      <c r="M94" s="982"/>
      <c r="N94" s="982"/>
      <c r="O94" s="982"/>
      <c r="P94" s="982"/>
      <c r="Q94" s="982"/>
      <c r="R94" s="982"/>
      <c r="S94" s="982"/>
      <c r="T94" s="982"/>
      <c r="U94" s="982"/>
      <c r="V94" s="1359"/>
      <c r="W94" s="67"/>
    </row>
    <row r="95" spans="1:23" s="103" customFormat="1" ht="23.1" customHeight="1">
      <c r="A95" s="66"/>
      <c r="B95" s="65"/>
      <c r="C95" s="1356"/>
      <c r="D95" s="1357"/>
      <c r="E95" s="1357"/>
      <c r="F95" s="982"/>
      <c r="G95" s="1358"/>
      <c r="H95" s="1357"/>
      <c r="I95" s="1357"/>
      <c r="J95" s="1357"/>
      <c r="K95" s="982"/>
      <c r="L95" s="982"/>
      <c r="M95" s="982"/>
      <c r="N95" s="982"/>
      <c r="O95" s="982"/>
      <c r="P95" s="982"/>
      <c r="Q95" s="982"/>
      <c r="R95" s="982"/>
      <c r="S95" s="982"/>
      <c r="T95" s="982"/>
      <c r="U95" s="982"/>
      <c r="V95" s="1359"/>
      <c r="W95" s="67"/>
    </row>
    <row r="96" spans="1:23" s="103" customFormat="1" ht="23.1" customHeight="1">
      <c r="A96" s="66"/>
      <c r="B96" s="65"/>
      <c r="C96" s="1356"/>
      <c r="D96" s="1357"/>
      <c r="E96" s="1357"/>
      <c r="F96" s="982"/>
      <c r="G96" s="1358"/>
      <c r="H96" s="1357"/>
      <c r="I96" s="1357"/>
      <c r="J96" s="1357"/>
      <c r="K96" s="982"/>
      <c r="L96" s="982"/>
      <c r="M96" s="982"/>
      <c r="N96" s="982"/>
      <c r="O96" s="982"/>
      <c r="P96" s="982"/>
      <c r="Q96" s="982"/>
      <c r="R96" s="982"/>
      <c r="S96" s="982"/>
      <c r="T96" s="982"/>
      <c r="U96" s="982"/>
      <c r="V96" s="1359"/>
      <c r="W96" s="67"/>
    </row>
    <row r="97" spans="1:23" s="103" customFormat="1" ht="23.1" customHeight="1">
      <c r="A97" s="66"/>
      <c r="B97" s="65"/>
      <c r="C97" s="1360"/>
      <c r="D97" s="1361"/>
      <c r="E97" s="1361"/>
      <c r="F97" s="984"/>
      <c r="G97" s="1362"/>
      <c r="H97" s="1361"/>
      <c r="I97" s="1361"/>
      <c r="J97" s="1361"/>
      <c r="K97" s="984"/>
      <c r="L97" s="984"/>
      <c r="M97" s="984"/>
      <c r="N97" s="984"/>
      <c r="O97" s="984"/>
      <c r="P97" s="984"/>
      <c r="Q97" s="984"/>
      <c r="R97" s="984"/>
      <c r="S97" s="984"/>
      <c r="T97" s="984"/>
      <c r="U97" s="984"/>
      <c r="V97" s="1363"/>
      <c r="W97" s="67"/>
    </row>
    <row r="98" spans="1:23" ht="23.1" customHeight="1">
      <c r="A98" s="61"/>
      <c r="B98" s="96"/>
      <c r="C98" s="1347"/>
      <c r="D98" s="1348"/>
      <c r="E98" s="1348"/>
      <c r="F98" s="985"/>
      <c r="G98" s="1349"/>
      <c r="H98" s="1348"/>
      <c r="I98" s="1348"/>
      <c r="J98" s="1348"/>
      <c r="K98" s="985"/>
      <c r="L98" s="985"/>
      <c r="M98" s="985"/>
      <c r="N98" s="985"/>
      <c r="O98" s="985"/>
      <c r="P98" s="985"/>
      <c r="Q98" s="985"/>
      <c r="R98" s="985"/>
      <c r="S98" s="985"/>
      <c r="T98" s="985"/>
      <c r="U98" s="985"/>
      <c r="V98" s="1350"/>
      <c r="W98" s="63"/>
    </row>
    <row r="99" spans="1:23" ht="23.1" customHeight="1">
      <c r="A99" s="64"/>
      <c r="B99" s="97"/>
      <c r="C99" s="1351"/>
      <c r="D99" s="974"/>
      <c r="E99" s="974"/>
      <c r="F99" s="969"/>
      <c r="G99" s="971"/>
      <c r="H99" s="974"/>
      <c r="I99" s="974"/>
      <c r="J99" s="974"/>
      <c r="K99" s="969"/>
      <c r="L99" s="969"/>
      <c r="M99" s="969"/>
      <c r="N99" s="969"/>
      <c r="O99" s="969"/>
      <c r="P99" s="969"/>
      <c r="Q99" s="969"/>
      <c r="R99" s="969"/>
      <c r="S99" s="969"/>
      <c r="T99" s="969"/>
      <c r="U99" s="969"/>
      <c r="V99" s="973"/>
      <c r="W99" s="59"/>
    </row>
    <row r="100" spans="1:23" ht="23.1" customHeight="1">
      <c r="A100" s="64"/>
      <c r="B100" s="97"/>
      <c r="C100" s="1351"/>
      <c r="D100" s="974"/>
      <c r="E100" s="974"/>
      <c r="F100" s="969"/>
      <c r="G100" s="971"/>
      <c r="H100" s="974"/>
      <c r="I100" s="974"/>
      <c r="J100" s="974"/>
      <c r="K100" s="969"/>
      <c r="L100" s="969"/>
      <c r="M100" s="969"/>
      <c r="N100" s="969"/>
      <c r="O100" s="969"/>
      <c r="P100" s="969"/>
      <c r="Q100" s="969"/>
      <c r="R100" s="969"/>
      <c r="S100" s="969"/>
      <c r="T100" s="969"/>
      <c r="U100" s="969"/>
      <c r="V100" s="973"/>
      <c r="W100" s="59"/>
    </row>
    <row r="101" spans="1:23" s="103" customFormat="1" ht="23.1" customHeight="1">
      <c r="A101" s="66"/>
      <c r="B101" s="65"/>
      <c r="C101" s="1356"/>
      <c r="D101" s="1357"/>
      <c r="E101" s="1357"/>
      <c r="F101" s="982"/>
      <c r="G101" s="1358"/>
      <c r="H101" s="1357"/>
      <c r="I101" s="1357"/>
      <c r="J101" s="1357"/>
      <c r="K101" s="982"/>
      <c r="L101" s="982"/>
      <c r="M101" s="982"/>
      <c r="N101" s="982"/>
      <c r="O101" s="982"/>
      <c r="P101" s="982"/>
      <c r="Q101" s="982"/>
      <c r="R101" s="982"/>
      <c r="S101" s="982"/>
      <c r="T101" s="982"/>
      <c r="U101" s="982"/>
      <c r="V101" s="1359"/>
      <c r="W101" s="67"/>
    </row>
    <row r="102" spans="1:23" s="103" customFormat="1" ht="23.1" customHeight="1">
      <c r="A102" s="66"/>
      <c r="B102" s="65"/>
      <c r="C102" s="1360"/>
      <c r="D102" s="1361"/>
      <c r="E102" s="1361"/>
      <c r="F102" s="984"/>
      <c r="G102" s="1362"/>
      <c r="H102" s="1361"/>
      <c r="I102" s="1361"/>
      <c r="J102" s="1361"/>
      <c r="K102" s="984"/>
      <c r="L102" s="984"/>
      <c r="M102" s="984"/>
      <c r="N102" s="984"/>
      <c r="O102" s="984"/>
      <c r="P102" s="984"/>
      <c r="Q102" s="984"/>
      <c r="R102" s="984"/>
      <c r="S102" s="984"/>
      <c r="T102" s="984"/>
      <c r="U102" s="984"/>
      <c r="V102" s="1363"/>
      <c r="W102" s="67"/>
    </row>
    <row r="103" spans="1:23" s="103" customFormat="1" ht="23.1" customHeight="1">
      <c r="A103" s="70"/>
      <c r="B103" s="62"/>
      <c r="C103" s="1364"/>
      <c r="D103" s="1365"/>
      <c r="E103" s="1365"/>
      <c r="F103" s="980"/>
      <c r="G103" s="1366"/>
      <c r="H103" s="1365"/>
      <c r="I103" s="1365"/>
      <c r="J103" s="1365"/>
      <c r="K103" s="980"/>
      <c r="L103" s="980"/>
      <c r="M103" s="980"/>
      <c r="N103" s="980"/>
      <c r="O103" s="980"/>
      <c r="P103" s="980"/>
      <c r="Q103" s="980"/>
      <c r="R103" s="980"/>
      <c r="S103" s="980"/>
      <c r="T103" s="980"/>
      <c r="U103" s="980"/>
      <c r="V103" s="1367"/>
      <c r="W103" s="71"/>
    </row>
    <row r="104" spans="1:23" s="103" customFormat="1" ht="23.1" customHeight="1">
      <c r="A104" s="66"/>
      <c r="B104" s="65"/>
      <c r="C104" s="1356"/>
      <c r="D104" s="1357"/>
      <c r="E104" s="1357"/>
      <c r="F104" s="982"/>
      <c r="G104" s="1358"/>
      <c r="H104" s="1357"/>
      <c r="I104" s="1357"/>
      <c r="J104" s="1357"/>
      <c r="K104" s="982"/>
      <c r="L104" s="982"/>
      <c r="M104" s="982"/>
      <c r="N104" s="982"/>
      <c r="O104" s="982"/>
      <c r="P104" s="982"/>
      <c r="Q104" s="982"/>
      <c r="R104" s="982"/>
      <c r="S104" s="982"/>
      <c r="T104" s="982"/>
      <c r="U104" s="982"/>
      <c r="V104" s="1359"/>
      <c r="W104" s="67"/>
    </row>
    <row r="105" spans="1:23" s="103" customFormat="1" ht="23.1" customHeight="1">
      <c r="A105" s="66"/>
      <c r="B105" s="65"/>
      <c r="C105" s="1356"/>
      <c r="D105" s="1357"/>
      <c r="E105" s="1357"/>
      <c r="F105" s="982"/>
      <c r="G105" s="1358"/>
      <c r="H105" s="1357"/>
      <c r="I105" s="1357"/>
      <c r="J105" s="1357"/>
      <c r="K105" s="982"/>
      <c r="L105" s="982"/>
      <c r="M105" s="982"/>
      <c r="N105" s="982"/>
      <c r="O105" s="982"/>
      <c r="P105" s="982"/>
      <c r="Q105" s="982"/>
      <c r="R105" s="982"/>
      <c r="S105" s="982"/>
      <c r="T105" s="982"/>
      <c r="U105" s="982"/>
      <c r="V105" s="1359"/>
      <c r="W105" s="67"/>
    </row>
    <row r="106" spans="1:23" s="103" customFormat="1" ht="23.1" customHeight="1">
      <c r="A106" s="66"/>
      <c r="B106" s="65"/>
      <c r="C106" s="1356"/>
      <c r="D106" s="1357"/>
      <c r="E106" s="1357"/>
      <c r="F106" s="982"/>
      <c r="G106" s="1358"/>
      <c r="H106" s="1357"/>
      <c r="I106" s="1357"/>
      <c r="J106" s="1357"/>
      <c r="K106" s="982"/>
      <c r="L106" s="982"/>
      <c r="M106" s="982"/>
      <c r="N106" s="982"/>
      <c r="O106" s="982"/>
      <c r="P106" s="982"/>
      <c r="Q106" s="982"/>
      <c r="R106" s="982"/>
      <c r="S106" s="982"/>
      <c r="T106" s="982"/>
      <c r="U106" s="982"/>
      <c r="V106" s="1359"/>
      <c r="W106" s="67"/>
    </row>
    <row r="107" spans="1:23" s="103" customFormat="1" ht="23.1" customHeight="1" thickBot="1">
      <c r="A107" s="81"/>
      <c r="B107" s="82"/>
      <c r="C107" s="1368"/>
      <c r="D107" s="1369"/>
      <c r="E107" s="1369"/>
      <c r="F107" s="988"/>
      <c r="G107" s="1370"/>
      <c r="H107" s="1369"/>
      <c r="I107" s="1369"/>
      <c r="J107" s="1369"/>
      <c r="K107" s="988"/>
      <c r="L107" s="988"/>
      <c r="M107" s="988"/>
      <c r="N107" s="988"/>
      <c r="O107" s="988"/>
      <c r="P107" s="988"/>
      <c r="Q107" s="988"/>
      <c r="R107" s="988"/>
      <c r="S107" s="988"/>
      <c r="T107" s="988"/>
      <c r="U107" s="988"/>
      <c r="V107" s="1371"/>
      <c r="W107" s="83"/>
    </row>
  </sheetData>
  <mergeCells count="28">
    <mergeCell ref="J6:J7"/>
    <mergeCell ref="K6:K7"/>
    <mergeCell ref="A3:A7"/>
    <mergeCell ref="I6:I7"/>
    <mergeCell ref="H6:H7"/>
    <mergeCell ref="G6:G7"/>
    <mergeCell ref="H5:L5"/>
    <mergeCell ref="C4:L4"/>
    <mergeCell ref="L6:L7"/>
    <mergeCell ref="C5:G5"/>
    <mergeCell ref="C6:C7"/>
    <mergeCell ref="D6:D7"/>
    <mergeCell ref="E6:E7"/>
    <mergeCell ref="F6:F7"/>
    <mergeCell ref="O3:T3"/>
    <mergeCell ref="M5:Q5"/>
    <mergeCell ref="R5:V5"/>
    <mergeCell ref="U6:U7"/>
    <mergeCell ref="V6:V7"/>
    <mergeCell ref="O6:O7"/>
    <mergeCell ref="R6:R7"/>
    <mergeCell ref="S6:S7"/>
    <mergeCell ref="M6:M7"/>
    <mergeCell ref="T6:T7"/>
    <mergeCell ref="P6:P7"/>
    <mergeCell ref="Q6:Q7"/>
    <mergeCell ref="N6:N7"/>
    <mergeCell ref="M4:V4"/>
  </mergeCells>
  <phoneticPr fontId="2"/>
  <pageMargins left="0.82677165354330717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22" man="1"/>
  </rowBreaks>
  <colBreaks count="1" manualBreakCount="1">
    <brk id="12" max="131" man="1"/>
  </col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R107"/>
  <sheetViews>
    <sheetView showGridLines="0" view="pageBreakPreview" zoomScale="55" zoomScaleNormal="85" zoomScaleSheetLayoutView="50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23.1" customHeight="1"/>
  <cols>
    <col min="1" max="1" width="5.875" style="8" customWidth="1"/>
    <col min="2" max="2" width="18.625" style="6" customWidth="1"/>
    <col min="3" max="4" width="15.625" style="107" customWidth="1"/>
    <col min="5" max="5" width="13.125" style="107" customWidth="1"/>
    <col min="6" max="7" width="8.625" style="107" customWidth="1"/>
    <col min="8" max="9" width="15.625" style="107" customWidth="1"/>
    <col min="10" max="10" width="13.125" style="107" customWidth="1"/>
    <col min="11" max="12" width="8.625" style="107" customWidth="1"/>
    <col min="13" max="14" width="15.625" style="107" customWidth="1"/>
    <col min="15" max="15" width="13.125" style="107" customWidth="1"/>
    <col min="16" max="17" width="8.625" style="107" customWidth="1"/>
    <col min="18" max="18" width="5.75" style="151" customWidth="1"/>
    <col min="19" max="25" width="2.125" style="6" customWidth="1"/>
    <col min="26" max="16384" width="9" style="6"/>
  </cols>
  <sheetData>
    <row r="1" spans="1:18" ht="30.95" customHeight="1">
      <c r="A1" s="4" t="s">
        <v>216</v>
      </c>
      <c r="R1" s="208"/>
    </row>
    <row r="2" spans="1:18" s="86" customFormat="1" ht="22.5" customHeight="1" thickBot="1"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08" t="s">
        <v>713</v>
      </c>
      <c r="R2" s="87"/>
    </row>
    <row r="3" spans="1:18" s="121" customFormat="1" ht="24.95" customHeight="1">
      <c r="A3" s="2464" t="s">
        <v>712</v>
      </c>
      <c r="B3" s="14"/>
      <c r="C3" s="1372"/>
      <c r="D3" s="390"/>
      <c r="E3" s="89"/>
      <c r="F3" s="2453" t="s">
        <v>221</v>
      </c>
      <c r="G3" s="2454"/>
      <c r="H3" s="2454"/>
      <c r="I3" s="2454"/>
      <c r="J3" s="2454"/>
      <c r="K3" s="2454"/>
      <c r="L3" s="2454"/>
      <c r="M3" s="89"/>
      <c r="N3" s="89"/>
      <c r="O3" s="89"/>
      <c r="P3" s="89"/>
      <c r="Q3" s="89"/>
      <c r="R3" s="2269" t="s">
        <v>712</v>
      </c>
    </row>
    <row r="4" spans="1:18" s="121" customFormat="1" ht="24.95" customHeight="1">
      <c r="A4" s="2465"/>
      <c r="B4" s="1380"/>
      <c r="C4" s="2473" t="s">
        <v>19</v>
      </c>
      <c r="D4" s="2012"/>
      <c r="E4" s="2012"/>
      <c r="F4" s="2012"/>
      <c r="G4" s="2013"/>
      <c r="H4" s="515" t="s">
        <v>433</v>
      </c>
      <c r="I4" s="379"/>
      <c r="J4" s="379"/>
      <c r="K4" s="379"/>
      <c r="L4" s="380"/>
      <c r="M4" s="188" t="s">
        <v>904</v>
      </c>
      <c r="N4" s="262"/>
      <c r="O4" s="262"/>
      <c r="P4" s="262"/>
      <c r="Q4" s="262"/>
      <c r="R4" s="2270"/>
    </row>
    <row r="5" spans="1:18" s="125" customFormat="1" ht="24.95" customHeight="1">
      <c r="A5" s="2465"/>
      <c r="B5" s="27" t="s">
        <v>512</v>
      </c>
      <c r="C5" s="1286"/>
      <c r="D5" s="5"/>
      <c r="E5" s="5"/>
      <c r="F5" s="2264" t="s">
        <v>151</v>
      </c>
      <c r="G5" s="712"/>
      <c r="H5" s="5"/>
      <c r="I5" s="5"/>
      <c r="J5" s="5"/>
      <c r="K5" s="2264" t="s">
        <v>151</v>
      </c>
      <c r="L5" s="712"/>
      <c r="M5" s="5"/>
      <c r="N5" s="5"/>
      <c r="O5" s="5"/>
      <c r="P5" s="2264" t="s">
        <v>151</v>
      </c>
      <c r="Q5" s="712"/>
      <c r="R5" s="2270"/>
    </row>
    <row r="6" spans="1:18" s="125" customFormat="1" ht="24.95" customHeight="1">
      <c r="A6" s="2465"/>
      <c r="B6" s="27"/>
      <c r="C6" s="1285" t="s">
        <v>906</v>
      </c>
      <c r="D6" s="24" t="s">
        <v>907</v>
      </c>
      <c r="E6" s="24" t="s">
        <v>908</v>
      </c>
      <c r="F6" s="2291"/>
      <c r="G6" s="24" t="s">
        <v>414</v>
      </c>
      <c r="H6" s="24" t="s">
        <v>906</v>
      </c>
      <c r="I6" s="24" t="s">
        <v>907</v>
      </c>
      <c r="J6" s="24" t="s">
        <v>908</v>
      </c>
      <c r="K6" s="2291"/>
      <c r="L6" s="24" t="s">
        <v>414</v>
      </c>
      <c r="M6" s="24" t="s">
        <v>906</v>
      </c>
      <c r="N6" s="24" t="s">
        <v>907</v>
      </c>
      <c r="O6" s="24" t="s">
        <v>908</v>
      </c>
      <c r="P6" s="2291"/>
      <c r="Q6" s="24" t="s">
        <v>414</v>
      </c>
      <c r="R6" s="2270"/>
    </row>
    <row r="7" spans="1:18" s="125" customFormat="1" ht="24.95" customHeight="1" thickBot="1">
      <c r="A7" s="2466"/>
      <c r="B7" s="50"/>
      <c r="C7" s="1373"/>
      <c r="D7" s="46"/>
      <c r="E7" s="46"/>
      <c r="F7" s="2284"/>
      <c r="G7" s="713"/>
      <c r="H7" s="46"/>
      <c r="I7" s="46"/>
      <c r="J7" s="46"/>
      <c r="K7" s="2284"/>
      <c r="L7" s="713"/>
      <c r="M7" s="46"/>
      <c r="N7" s="46"/>
      <c r="O7" s="46"/>
      <c r="P7" s="2284"/>
      <c r="Q7" s="713"/>
      <c r="R7" s="2271"/>
    </row>
    <row r="8" spans="1:18" s="121" customFormat="1" ht="30" customHeight="1">
      <c r="A8" s="22"/>
      <c r="B8" s="30" t="s">
        <v>1136</v>
      </c>
      <c r="C8" s="1332" t="s">
        <v>760</v>
      </c>
      <c r="D8" s="1332" t="s">
        <v>760</v>
      </c>
      <c r="E8" s="1332" t="s">
        <v>760</v>
      </c>
      <c r="F8" s="1332" t="s">
        <v>760</v>
      </c>
      <c r="G8" s="1332" t="s">
        <v>760</v>
      </c>
      <c r="H8" s="1332" t="s">
        <v>760</v>
      </c>
      <c r="I8" s="1332" t="s">
        <v>760</v>
      </c>
      <c r="J8" s="1332" t="s">
        <v>760</v>
      </c>
      <c r="K8" s="1332" t="s">
        <v>760</v>
      </c>
      <c r="L8" s="1374" t="s">
        <v>760</v>
      </c>
      <c r="M8" s="1332" t="s">
        <v>760</v>
      </c>
      <c r="N8" s="1332" t="s">
        <v>760</v>
      </c>
      <c r="O8" s="1332" t="s">
        <v>760</v>
      </c>
      <c r="P8" s="1332" t="s">
        <v>760</v>
      </c>
      <c r="Q8" s="1332" t="s">
        <v>760</v>
      </c>
      <c r="R8" s="100"/>
    </row>
    <row r="9" spans="1:18" s="121" customFormat="1" ht="30" customHeight="1">
      <c r="A9" s="22"/>
      <c r="B9" s="30" t="s">
        <v>1137</v>
      </c>
      <c r="C9" s="1337">
        <v>1842279691</v>
      </c>
      <c r="D9" s="1336">
        <v>1845768213</v>
      </c>
      <c r="E9" s="1336">
        <v>3515953</v>
      </c>
      <c r="F9" s="1336">
        <v>0</v>
      </c>
      <c r="G9" s="1336">
        <v>27431</v>
      </c>
      <c r="H9" s="1336">
        <v>1974551</v>
      </c>
      <c r="I9" s="1336">
        <v>1974551</v>
      </c>
      <c r="J9" s="1336">
        <v>0</v>
      </c>
      <c r="K9" s="1336">
        <v>0</v>
      </c>
      <c r="L9" s="1337">
        <v>0</v>
      </c>
      <c r="M9" s="1336">
        <v>52995</v>
      </c>
      <c r="N9" s="1336">
        <v>52995</v>
      </c>
      <c r="O9" s="1336">
        <v>0</v>
      </c>
      <c r="P9" s="1336">
        <v>0</v>
      </c>
      <c r="Q9" s="1336">
        <v>0</v>
      </c>
      <c r="R9" s="59"/>
    </row>
    <row r="10" spans="1:18" s="121" customFormat="1" ht="30" customHeight="1">
      <c r="A10" s="22"/>
      <c r="B10" s="30" t="s">
        <v>1138</v>
      </c>
      <c r="C10" s="1332" t="s">
        <v>760</v>
      </c>
      <c r="D10" s="1332" t="s">
        <v>760</v>
      </c>
      <c r="E10" s="1332" t="s">
        <v>760</v>
      </c>
      <c r="F10" s="1332" t="s">
        <v>760</v>
      </c>
      <c r="G10" s="1332" t="s">
        <v>760</v>
      </c>
      <c r="H10" s="1332" t="s">
        <v>760</v>
      </c>
      <c r="I10" s="1332" t="s">
        <v>760</v>
      </c>
      <c r="J10" s="1332" t="s">
        <v>760</v>
      </c>
      <c r="K10" s="1332" t="s">
        <v>760</v>
      </c>
      <c r="L10" s="1332" t="s">
        <v>760</v>
      </c>
      <c r="M10" s="1332" t="s">
        <v>760</v>
      </c>
      <c r="N10" s="1332" t="s">
        <v>760</v>
      </c>
      <c r="O10" s="1332" t="s">
        <v>760</v>
      </c>
      <c r="P10" s="1332" t="s">
        <v>760</v>
      </c>
      <c r="Q10" s="1332" t="s">
        <v>760</v>
      </c>
      <c r="R10" s="59"/>
    </row>
    <row r="11" spans="1:18" s="121" customFormat="1" ht="30" customHeight="1">
      <c r="A11" s="22"/>
      <c r="B11" s="30" t="s">
        <v>1139</v>
      </c>
      <c r="C11" s="1340">
        <v>1662545145</v>
      </c>
      <c r="D11" s="1340">
        <v>1664663138</v>
      </c>
      <c r="E11" s="1340">
        <v>2145424</v>
      </c>
      <c r="F11" s="1340">
        <v>0</v>
      </c>
      <c r="G11" s="1340">
        <v>27431</v>
      </c>
      <c r="H11" s="1340">
        <v>1785814</v>
      </c>
      <c r="I11" s="1340">
        <v>1785814</v>
      </c>
      <c r="J11" s="1340">
        <v>0</v>
      </c>
      <c r="K11" s="1340">
        <v>0</v>
      </c>
      <c r="L11" s="1340">
        <v>0</v>
      </c>
      <c r="M11" s="1340">
        <v>52995</v>
      </c>
      <c r="N11" s="1340">
        <v>52995</v>
      </c>
      <c r="O11" s="1340">
        <v>0</v>
      </c>
      <c r="P11" s="1340">
        <v>0</v>
      </c>
      <c r="Q11" s="1340">
        <v>0</v>
      </c>
      <c r="R11" s="59"/>
    </row>
    <row r="12" spans="1:18" s="121" customFormat="1" ht="30" customHeight="1">
      <c r="A12" s="122"/>
      <c r="B12" s="150" t="s">
        <v>1140</v>
      </c>
      <c r="C12" s="1344">
        <v>179734546</v>
      </c>
      <c r="D12" s="1344">
        <v>181105075</v>
      </c>
      <c r="E12" s="1344">
        <v>1370529</v>
      </c>
      <c r="F12" s="1344">
        <v>0</v>
      </c>
      <c r="G12" s="1344">
        <v>0</v>
      </c>
      <c r="H12" s="1344">
        <v>188737</v>
      </c>
      <c r="I12" s="1344">
        <v>188737</v>
      </c>
      <c r="J12" s="1344">
        <v>0</v>
      </c>
      <c r="K12" s="1344">
        <v>0</v>
      </c>
      <c r="L12" s="1344">
        <v>0</v>
      </c>
      <c r="M12" s="1344">
        <v>0</v>
      </c>
      <c r="N12" s="1344">
        <v>0</v>
      </c>
      <c r="O12" s="1344">
        <v>0</v>
      </c>
      <c r="P12" s="1344">
        <v>0</v>
      </c>
      <c r="Q12" s="1344">
        <v>0</v>
      </c>
      <c r="R12" s="141"/>
    </row>
    <row r="13" spans="1:18" ht="23.1" customHeight="1">
      <c r="A13" s="61">
        <v>1</v>
      </c>
      <c r="B13" s="96" t="s">
        <v>1065</v>
      </c>
      <c r="C13" s="985">
        <v>81719857</v>
      </c>
      <c r="D13" s="985">
        <v>81719857</v>
      </c>
      <c r="E13" s="985">
        <v>0</v>
      </c>
      <c r="F13" s="985">
        <v>0</v>
      </c>
      <c r="G13" s="985">
        <v>0</v>
      </c>
      <c r="H13" s="985">
        <v>0</v>
      </c>
      <c r="I13" s="985">
        <v>0</v>
      </c>
      <c r="J13" s="985">
        <v>0</v>
      </c>
      <c r="K13" s="985">
        <v>0</v>
      </c>
      <c r="L13" s="985">
        <v>0</v>
      </c>
      <c r="M13" s="985">
        <v>0</v>
      </c>
      <c r="N13" s="985">
        <v>0</v>
      </c>
      <c r="O13" s="1348">
        <v>0</v>
      </c>
      <c r="P13" s="1348">
        <v>0</v>
      </c>
      <c r="Q13" s="1375">
        <v>0</v>
      </c>
      <c r="R13" s="63">
        <v>1</v>
      </c>
    </row>
    <row r="14" spans="1:18" ht="23.1" customHeight="1">
      <c r="A14" s="64">
        <v>2</v>
      </c>
      <c r="B14" s="97" t="s">
        <v>1066</v>
      </c>
      <c r="C14" s="969">
        <v>71428220</v>
      </c>
      <c r="D14" s="969">
        <v>71428220</v>
      </c>
      <c r="E14" s="969">
        <v>0</v>
      </c>
      <c r="F14" s="969">
        <v>0</v>
      </c>
      <c r="G14" s="969">
        <v>0</v>
      </c>
      <c r="H14" s="969">
        <v>83146</v>
      </c>
      <c r="I14" s="969">
        <v>83146</v>
      </c>
      <c r="J14" s="969">
        <v>0</v>
      </c>
      <c r="K14" s="969">
        <v>0</v>
      </c>
      <c r="L14" s="969">
        <v>0</v>
      </c>
      <c r="M14" s="969">
        <v>0</v>
      </c>
      <c r="N14" s="969">
        <v>0</v>
      </c>
      <c r="O14" s="974">
        <v>0</v>
      </c>
      <c r="P14" s="974">
        <v>0</v>
      </c>
      <c r="Q14" s="975">
        <v>0</v>
      </c>
      <c r="R14" s="59">
        <v>2</v>
      </c>
    </row>
    <row r="15" spans="1:18" ht="23.1" customHeight="1">
      <c r="A15" s="64">
        <v>3</v>
      </c>
      <c r="B15" s="97" t="s">
        <v>1067</v>
      </c>
      <c r="C15" s="969">
        <v>129536303</v>
      </c>
      <c r="D15" s="969">
        <v>130082889</v>
      </c>
      <c r="E15" s="969">
        <v>546586</v>
      </c>
      <c r="F15" s="969">
        <v>0</v>
      </c>
      <c r="G15" s="969">
        <v>0</v>
      </c>
      <c r="H15" s="969">
        <v>600309</v>
      </c>
      <c r="I15" s="969">
        <v>600309</v>
      </c>
      <c r="J15" s="969">
        <v>0</v>
      </c>
      <c r="K15" s="969">
        <v>0</v>
      </c>
      <c r="L15" s="969">
        <v>0</v>
      </c>
      <c r="M15" s="969">
        <v>0</v>
      </c>
      <c r="N15" s="969">
        <v>0</v>
      </c>
      <c r="O15" s="974">
        <v>0</v>
      </c>
      <c r="P15" s="974">
        <v>0</v>
      </c>
      <c r="Q15" s="975">
        <v>0</v>
      </c>
      <c r="R15" s="59">
        <v>3</v>
      </c>
    </row>
    <row r="16" spans="1:18" ht="23.1" customHeight="1">
      <c r="A16" s="64">
        <v>6</v>
      </c>
      <c r="B16" s="97" t="s">
        <v>1068</v>
      </c>
      <c r="C16" s="969">
        <v>34344700</v>
      </c>
      <c r="D16" s="969">
        <v>34344700</v>
      </c>
      <c r="E16" s="969">
        <v>0</v>
      </c>
      <c r="F16" s="969">
        <v>0</v>
      </c>
      <c r="G16" s="969">
        <v>0</v>
      </c>
      <c r="H16" s="969">
        <v>0</v>
      </c>
      <c r="I16" s="969">
        <v>0</v>
      </c>
      <c r="J16" s="969">
        <v>0</v>
      </c>
      <c r="K16" s="969">
        <v>0</v>
      </c>
      <c r="L16" s="969">
        <v>0</v>
      </c>
      <c r="M16" s="969">
        <v>0</v>
      </c>
      <c r="N16" s="969">
        <v>0</v>
      </c>
      <c r="O16" s="974">
        <v>0</v>
      </c>
      <c r="P16" s="974">
        <v>0</v>
      </c>
      <c r="Q16" s="975">
        <v>0</v>
      </c>
      <c r="R16" s="59">
        <v>6</v>
      </c>
    </row>
    <row r="17" spans="1:18" ht="23.1" customHeight="1">
      <c r="A17" s="64">
        <v>7</v>
      </c>
      <c r="B17" s="97" t="s">
        <v>1069</v>
      </c>
      <c r="C17" s="1353">
        <v>27536895</v>
      </c>
      <c r="D17" s="1353">
        <v>27536895</v>
      </c>
      <c r="E17" s="1353">
        <v>0</v>
      </c>
      <c r="F17" s="1353">
        <v>0</v>
      </c>
      <c r="G17" s="1353">
        <v>0</v>
      </c>
      <c r="H17" s="1353">
        <v>0</v>
      </c>
      <c r="I17" s="1353">
        <v>0</v>
      </c>
      <c r="J17" s="1353">
        <v>0</v>
      </c>
      <c r="K17" s="1353">
        <v>0</v>
      </c>
      <c r="L17" s="1353">
        <v>0</v>
      </c>
      <c r="M17" s="1353">
        <v>0</v>
      </c>
      <c r="N17" s="1353">
        <v>0</v>
      </c>
      <c r="O17" s="977">
        <v>0</v>
      </c>
      <c r="P17" s="977">
        <v>0</v>
      </c>
      <c r="Q17" s="978">
        <v>0</v>
      </c>
      <c r="R17" s="59">
        <v>7</v>
      </c>
    </row>
    <row r="18" spans="1:18" ht="23.1" customHeight="1">
      <c r="A18" s="61">
        <v>8</v>
      </c>
      <c r="B18" s="96" t="s">
        <v>1070</v>
      </c>
      <c r="C18" s="985">
        <v>76303572</v>
      </c>
      <c r="D18" s="985">
        <v>76303572</v>
      </c>
      <c r="E18" s="985">
        <v>0</v>
      </c>
      <c r="F18" s="985">
        <v>0</v>
      </c>
      <c r="G18" s="985">
        <v>0</v>
      </c>
      <c r="H18" s="985">
        <v>8097</v>
      </c>
      <c r="I18" s="985">
        <v>8097</v>
      </c>
      <c r="J18" s="985">
        <v>0</v>
      </c>
      <c r="K18" s="985">
        <v>0</v>
      </c>
      <c r="L18" s="985">
        <v>0</v>
      </c>
      <c r="M18" s="985">
        <v>0</v>
      </c>
      <c r="N18" s="985">
        <v>0</v>
      </c>
      <c r="O18" s="1348">
        <v>0</v>
      </c>
      <c r="P18" s="1348">
        <v>0</v>
      </c>
      <c r="Q18" s="1375">
        <v>0</v>
      </c>
      <c r="R18" s="63">
        <v>8</v>
      </c>
    </row>
    <row r="19" spans="1:18" ht="23.1" customHeight="1">
      <c r="A19" s="64">
        <v>9</v>
      </c>
      <c r="B19" s="97" t="s">
        <v>1071</v>
      </c>
      <c r="C19" s="969">
        <v>22002176</v>
      </c>
      <c r="D19" s="969">
        <v>22002176</v>
      </c>
      <c r="E19" s="969">
        <v>0</v>
      </c>
      <c r="F19" s="969">
        <v>0</v>
      </c>
      <c r="G19" s="969">
        <v>0</v>
      </c>
      <c r="H19" s="969">
        <v>3314</v>
      </c>
      <c r="I19" s="969">
        <v>3314</v>
      </c>
      <c r="J19" s="969">
        <v>0</v>
      </c>
      <c r="K19" s="969">
        <v>0</v>
      </c>
      <c r="L19" s="969">
        <v>0</v>
      </c>
      <c r="M19" s="969">
        <v>0</v>
      </c>
      <c r="N19" s="969">
        <v>0</v>
      </c>
      <c r="O19" s="974">
        <v>0</v>
      </c>
      <c r="P19" s="974">
        <v>0</v>
      </c>
      <c r="Q19" s="975">
        <v>0</v>
      </c>
      <c r="R19" s="59">
        <v>9</v>
      </c>
    </row>
    <row r="20" spans="1:18" ht="23.1" customHeight="1">
      <c r="A20" s="64">
        <v>10</v>
      </c>
      <c r="B20" s="97" t="s">
        <v>1072</v>
      </c>
      <c r="C20" s="969">
        <v>27290581</v>
      </c>
      <c r="D20" s="969">
        <v>27290581</v>
      </c>
      <c r="E20" s="969">
        <v>0</v>
      </c>
      <c r="F20" s="969">
        <v>0</v>
      </c>
      <c r="G20" s="969">
        <v>0</v>
      </c>
      <c r="H20" s="969">
        <v>40128</v>
      </c>
      <c r="I20" s="969">
        <v>40128</v>
      </c>
      <c r="J20" s="969">
        <v>0</v>
      </c>
      <c r="K20" s="969">
        <v>0</v>
      </c>
      <c r="L20" s="969">
        <v>0</v>
      </c>
      <c r="M20" s="969">
        <v>0</v>
      </c>
      <c r="N20" s="969">
        <v>0</v>
      </c>
      <c r="O20" s="974">
        <v>0</v>
      </c>
      <c r="P20" s="974">
        <v>0</v>
      </c>
      <c r="Q20" s="975">
        <v>0</v>
      </c>
      <c r="R20" s="59">
        <v>10</v>
      </c>
    </row>
    <row r="21" spans="1:18" s="103" customFormat="1" ht="23.1" customHeight="1">
      <c r="A21" s="66">
        <v>11</v>
      </c>
      <c r="B21" s="65" t="s">
        <v>1073</v>
      </c>
      <c r="C21" s="982">
        <v>37092823</v>
      </c>
      <c r="D21" s="982">
        <v>37092823</v>
      </c>
      <c r="E21" s="982">
        <v>0</v>
      </c>
      <c r="F21" s="982">
        <v>0</v>
      </c>
      <c r="G21" s="982">
        <v>0</v>
      </c>
      <c r="H21" s="982">
        <v>0</v>
      </c>
      <c r="I21" s="982">
        <v>0</v>
      </c>
      <c r="J21" s="982">
        <v>0</v>
      </c>
      <c r="K21" s="982">
        <v>0</v>
      </c>
      <c r="L21" s="982">
        <v>0</v>
      </c>
      <c r="M21" s="982">
        <v>0</v>
      </c>
      <c r="N21" s="982">
        <v>0</v>
      </c>
      <c r="O21" s="1357">
        <v>0</v>
      </c>
      <c r="P21" s="1357">
        <v>0</v>
      </c>
      <c r="Q21" s="1376">
        <v>0</v>
      </c>
      <c r="R21" s="67">
        <v>11</v>
      </c>
    </row>
    <row r="22" spans="1:18" s="103" customFormat="1" ht="23.1" customHeight="1">
      <c r="A22" s="66">
        <v>12</v>
      </c>
      <c r="B22" s="65" t="s">
        <v>1074</v>
      </c>
      <c r="C22" s="984">
        <v>37295831</v>
      </c>
      <c r="D22" s="984">
        <v>37295831</v>
      </c>
      <c r="E22" s="984">
        <v>0</v>
      </c>
      <c r="F22" s="984">
        <v>0</v>
      </c>
      <c r="G22" s="984">
        <v>0</v>
      </c>
      <c r="H22" s="984">
        <v>30330</v>
      </c>
      <c r="I22" s="984">
        <v>30330</v>
      </c>
      <c r="J22" s="984">
        <v>0</v>
      </c>
      <c r="K22" s="984">
        <v>0</v>
      </c>
      <c r="L22" s="984">
        <v>0</v>
      </c>
      <c r="M22" s="984">
        <v>0</v>
      </c>
      <c r="N22" s="984">
        <v>0</v>
      </c>
      <c r="O22" s="1361">
        <v>0</v>
      </c>
      <c r="P22" s="1361">
        <v>0</v>
      </c>
      <c r="Q22" s="1377">
        <v>0</v>
      </c>
      <c r="R22" s="67">
        <v>12</v>
      </c>
    </row>
    <row r="23" spans="1:18" s="103" customFormat="1" ht="23.1" customHeight="1">
      <c r="A23" s="70">
        <v>14</v>
      </c>
      <c r="B23" s="62" t="s">
        <v>1075</v>
      </c>
      <c r="C23" s="980">
        <v>43391894</v>
      </c>
      <c r="D23" s="980">
        <v>43391894</v>
      </c>
      <c r="E23" s="980">
        <v>0</v>
      </c>
      <c r="F23" s="980">
        <v>0</v>
      </c>
      <c r="G23" s="980">
        <v>0</v>
      </c>
      <c r="H23" s="980">
        <v>216141</v>
      </c>
      <c r="I23" s="980">
        <v>216141</v>
      </c>
      <c r="J23" s="980">
        <v>0</v>
      </c>
      <c r="K23" s="980">
        <v>0</v>
      </c>
      <c r="L23" s="980">
        <v>0</v>
      </c>
      <c r="M23" s="980">
        <v>0</v>
      </c>
      <c r="N23" s="980">
        <v>0</v>
      </c>
      <c r="O23" s="1365">
        <v>0</v>
      </c>
      <c r="P23" s="1365">
        <v>0</v>
      </c>
      <c r="Q23" s="1378">
        <v>0</v>
      </c>
      <c r="R23" s="71">
        <v>14</v>
      </c>
    </row>
    <row r="24" spans="1:18" s="103" customFormat="1" ht="23.1" customHeight="1">
      <c r="A24" s="66">
        <v>15</v>
      </c>
      <c r="B24" s="65" t="s">
        <v>1076</v>
      </c>
      <c r="C24" s="982">
        <v>46472110</v>
      </c>
      <c r="D24" s="982">
        <v>46472110</v>
      </c>
      <c r="E24" s="982">
        <v>0</v>
      </c>
      <c r="F24" s="982">
        <v>0</v>
      </c>
      <c r="G24" s="982">
        <v>0</v>
      </c>
      <c r="H24" s="982">
        <v>0</v>
      </c>
      <c r="I24" s="982">
        <v>0</v>
      </c>
      <c r="J24" s="982">
        <v>0</v>
      </c>
      <c r="K24" s="982">
        <v>0</v>
      </c>
      <c r="L24" s="982">
        <v>0</v>
      </c>
      <c r="M24" s="982">
        <v>0</v>
      </c>
      <c r="N24" s="982">
        <v>0</v>
      </c>
      <c r="O24" s="1357">
        <v>0</v>
      </c>
      <c r="P24" s="1357">
        <v>0</v>
      </c>
      <c r="Q24" s="1376">
        <v>0</v>
      </c>
      <c r="R24" s="67">
        <v>15</v>
      </c>
    </row>
    <row r="25" spans="1:18" s="103" customFormat="1" ht="23.1" customHeight="1">
      <c r="A25" s="66">
        <v>16</v>
      </c>
      <c r="B25" s="65" t="s">
        <v>1077</v>
      </c>
      <c r="C25" s="982">
        <v>20691463</v>
      </c>
      <c r="D25" s="982">
        <v>20691463</v>
      </c>
      <c r="E25" s="982">
        <v>0</v>
      </c>
      <c r="F25" s="982">
        <v>0</v>
      </c>
      <c r="G25" s="982">
        <v>0</v>
      </c>
      <c r="H25" s="982">
        <v>0</v>
      </c>
      <c r="I25" s="982">
        <v>0</v>
      </c>
      <c r="J25" s="982">
        <v>0</v>
      </c>
      <c r="K25" s="982">
        <v>0</v>
      </c>
      <c r="L25" s="982">
        <v>0</v>
      </c>
      <c r="M25" s="982">
        <v>0</v>
      </c>
      <c r="N25" s="982">
        <v>0</v>
      </c>
      <c r="O25" s="1357">
        <v>0</v>
      </c>
      <c r="P25" s="1357">
        <v>0</v>
      </c>
      <c r="Q25" s="1376">
        <v>0</v>
      </c>
      <c r="R25" s="67">
        <v>16</v>
      </c>
    </row>
    <row r="26" spans="1:18" s="103" customFormat="1" ht="23.1" customHeight="1">
      <c r="A26" s="66">
        <v>17</v>
      </c>
      <c r="B26" s="65" t="s">
        <v>1078</v>
      </c>
      <c r="C26" s="982">
        <v>31930121</v>
      </c>
      <c r="D26" s="982">
        <v>31930121</v>
      </c>
      <c r="E26" s="982">
        <v>0</v>
      </c>
      <c r="F26" s="982">
        <v>0</v>
      </c>
      <c r="G26" s="982">
        <v>0</v>
      </c>
      <c r="H26" s="982">
        <v>0</v>
      </c>
      <c r="I26" s="982">
        <v>0</v>
      </c>
      <c r="J26" s="982">
        <v>0</v>
      </c>
      <c r="K26" s="982">
        <v>0</v>
      </c>
      <c r="L26" s="982">
        <v>0</v>
      </c>
      <c r="M26" s="982">
        <v>0</v>
      </c>
      <c r="N26" s="982">
        <v>0</v>
      </c>
      <c r="O26" s="1357">
        <v>0</v>
      </c>
      <c r="P26" s="1357">
        <v>0</v>
      </c>
      <c r="Q26" s="1376">
        <v>0</v>
      </c>
      <c r="R26" s="67">
        <v>17</v>
      </c>
    </row>
    <row r="27" spans="1:18" s="103" customFormat="1" ht="23.1" customHeight="1">
      <c r="A27" s="66">
        <v>18</v>
      </c>
      <c r="B27" s="65" t="s">
        <v>1079</v>
      </c>
      <c r="C27" s="984">
        <v>61020742</v>
      </c>
      <c r="D27" s="984">
        <v>61020742</v>
      </c>
      <c r="E27" s="984">
        <v>0</v>
      </c>
      <c r="F27" s="984">
        <v>0</v>
      </c>
      <c r="G27" s="984">
        <v>0</v>
      </c>
      <c r="H27" s="984">
        <v>0</v>
      </c>
      <c r="I27" s="984">
        <v>0</v>
      </c>
      <c r="J27" s="984">
        <v>0</v>
      </c>
      <c r="K27" s="984">
        <v>0</v>
      </c>
      <c r="L27" s="984">
        <v>0</v>
      </c>
      <c r="M27" s="984">
        <v>0</v>
      </c>
      <c r="N27" s="984">
        <v>0</v>
      </c>
      <c r="O27" s="1361">
        <v>0</v>
      </c>
      <c r="P27" s="1361">
        <v>0</v>
      </c>
      <c r="Q27" s="1377">
        <v>0</v>
      </c>
      <c r="R27" s="67">
        <v>18</v>
      </c>
    </row>
    <row r="28" spans="1:18" s="103" customFormat="1" ht="23.1" customHeight="1">
      <c r="A28" s="72">
        <v>19</v>
      </c>
      <c r="B28" s="62" t="s">
        <v>1080</v>
      </c>
      <c r="C28" s="980">
        <v>56519094</v>
      </c>
      <c r="D28" s="980">
        <v>56519094</v>
      </c>
      <c r="E28" s="980">
        <v>0</v>
      </c>
      <c r="F28" s="980">
        <v>0</v>
      </c>
      <c r="G28" s="980">
        <v>0</v>
      </c>
      <c r="H28" s="980">
        <v>119201</v>
      </c>
      <c r="I28" s="980">
        <v>119201</v>
      </c>
      <c r="J28" s="980">
        <v>0</v>
      </c>
      <c r="K28" s="980">
        <v>0</v>
      </c>
      <c r="L28" s="980">
        <v>0</v>
      </c>
      <c r="M28" s="980">
        <v>0</v>
      </c>
      <c r="N28" s="980">
        <v>0</v>
      </c>
      <c r="O28" s="1365">
        <v>0</v>
      </c>
      <c r="P28" s="1365">
        <v>0</v>
      </c>
      <c r="Q28" s="1378">
        <v>0</v>
      </c>
      <c r="R28" s="73">
        <v>19</v>
      </c>
    </row>
    <row r="29" spans="1:18" s="103" customFormat="1" ht="23.1" customHeight="1">
      <c r="A29" s="66">
        <v>21</v>
      </c>
      <c r="B29" s="65" t="s">
        <v>1081</v>
      </c>
      <c r="C29" s="982">
        <v>39447051</v>
      </c>
      <c r="D29" s="982">
        <v>39575997</v>
      </c>
      <c r="E29" s="982">
        <v>128946</v>
      </c>
      <c r="F29" s="982">
        <v>0</v>
      </c>
      <c r="G29" s="982">
        <v>0</v>
      </c>
      <c r="H29" s="982">
        <v>0</v>
      </c>
      <c r="I29" s="982">
        <v>0</v>
      </c>
      <c r="J29" s="982">
        <v>0</v>
      </c>
      <c r="K29" s="982">
        <v>0</v>
      </c>
      <c r="L29" s="982">
        <v>0</v>
      </c>
      <c r="M29" s="982">
        <v>0</v>
      </c>
      <c r="N29" s="982">
        <v>0</v>
      </c>
      <c r="O29" s="1357">
        <v>0</v>
      </c>
      <c r="P29" s="1357">
        <v>0</v>
      </c>
      <c r="Q29" s="1376">
        <v>0</v>
      </c>
      <c r="R29" s="67">
        <v>21</v>
      </c>
    </row>
    <row r="30" spans="1:18" s="103" customFormat="1" ht="23.1" customHeight="1">
      <c r="A30" s="66">
        <v>22</v>
      </c>
      <c r="B30" s="65" t="s">
        <v>1082</v>
      </c>
      <c r="C30" s="982">
        <v>73027270</v>
      </c>
      <c r="D30" s="982">
        <v>73027270</v>
      </c>
      <c r="E30" s="982">
        <v>0</v>
      </c>
      <c r="F30" s="982">
        <v>0</v>
      </c>
      <c r="G30" s="982">
        <v>0</v>
      </c>
      <c r="H30" s="982">
        <v>47729</v>
      </c>
      <c r="I30" s="982">
        <v>47729</v>
      </c>
      <c r="J30" s="982">
        <v>0</v>
      </c>
      <c r="K30" s="982">
        <v>0</v>
      </c>
      <c r="L30" s="982">
        <v>0</v>
      </c>
      <c r="M30" s="982">
        <v>0</v>
      </c>
      <c r="N30" s="982">
        <v>0</v>
      </c>
      <c r="O30" s="1357">
        <v>0</v>
      </c>
      <c r="P30" s="1357">
        <v>0</v>
      </c>
      <c r="Q30" s="1376">
        <v>0</v>
      </c>
      <c r="R30" s="67">
        <v>22</v>
      </c>
    </row>
    <row r="31" spans="1:18" s="103" customFormat="1" ht="23.1" customHeight="1">
      <c r="A31" s="66">
        <v>23</v>
      </c>
      <c r="B31" s="65" t="s">
        <v>1083</v>
      </c>
      <c r="C31" s="982">
        <v>18148588</v>
      </c>
      <c r="D31" s="982">
        <v>18148588</v>
      </c>
      <c r="E31" s="982">
        <v>0</v>
      </c>
      <c r="F31" s="982">
        <v>0</v>
      </c>
      <c r="G31" s="982">
        <v>0</v>
      </c>
      <c r="H31" s="982">
        <v>0</v>
      </c>
      <c r="I31" s="982">
        <v>0</v>
      </c>
      <c r="J31" s="982">
        <v>0</v>
      </c>
      <c r="K31" s="982">
        <v>0</v>
      </c>
      <c r="L31" s="982">
        <v>0</v>
      </c>
      <c r="M31" s="982">
        <v>0</v>
      </c>
      <c r="N31" s="982">
        <v>0</v>
      </c>
      <c r="O31" s="1357">
        <v>0</v>
      </c>
      <c r="P31" s="1357">
        <v>0</v>
      </c>
      <c r="Q31" s="1376">
        <v>0</v>
      </c>
      <c r="R31" s="67">
        <v>23</v>
      </c>
    </row>
    <row r="32" spans="1:18" s="103" customFormat="1" ht="23.1" customHeight="1">
      <c r="A32" s="66">
        <v>24</v>
      </c>
      <c r="B32" s="65" t="s">
        <v>1084</v>
      </c>
      <c r="C32" s="984">
        <v>16732203</v>
      </c>
      <c r="D32" s="984">
        <v>16732203</v>
      </c>
      <c r="E32" s="984">
        <v>0</v>
      </c>
      <c r="F32" s="984">
        <v>0</v>
      </c>
      <c r="G32" s="984">
        <v>0</v>
      </c>
      <c r="H32" s="984">
        <v>0</v>
      </c>
      <c r="I32" s="984">
        <v>0</v>
      </c>
      <c r="J32" s="984">
        <v>0</v>
      </c>
      <c r="K32" s="984">
        <v>0</v>
      </c>
      <c r="L32" s="984">
        <v>0</v>
      </c>
      <c r="M32" s="984">
        <v>0</v>
      </c>
      <c r="N32" s="984">
        <v>0</v>
      </c>
      <c r="O32" s="1361">
        <v>0</v>
      </c>
      <c r="P32" s="1361">
        <v>0</v>
      </c>
      <c r="Q32" s="1377">
        <v>0</v>
      </c>
      <c r="R32" s="67">
        <v>24</v>
      </c>
    </row>
    <row r="33" spans="1:18" s="103" customFormat="1" ht="23.1" customHeight="1">
      <c r="A33" s="70">
        <v>25</v>
      </c>
      <c r="B33" s="62" t="s">
        <v>1085</v>
      </c>
      <c r="C33" s="980">
        <v>40891193</v>
      </c>
      <c r="D33" s="980">
        <v>40949666</v>
      </c>
      <c r="E33" s="980">
        <v>58473</v>
      </c>
      <c r="F33" s="980">
        <v>0</v>
      </c>
      <c r="G33" s="980">
        <v>0</v>
      </c>
      <c r="H33" s="980">
        <v>0</v>
      </c>
      <c r="I33" s="980">
        <v>0</v>
      </c>
      <c r="J33" s="980">
        <v>0</v>
      </c>
      <c r="K33" s="980">
        <v>0</v>
      </c>
      <c r="L33" s="980">
        <v>0</v>
      </c>
      <c r="M33" s="980">
        <v>0</v>
      </c>
      <c r="N33" s="980">
        <v>0</v>
      </c>
      <c r="O33" s="1365">
        <v>0</v>
      </c>
      <c r="P33" s="1365">
        <v>0</v>
      </c>
      <c r="Q33" s="1378">
        <v>0</v>
      </c>
      <c r="R33" s="71">
        <v>25</v>
      </c>
    </row>
    <row r="34" spans="1:18" s="103" customFormat="1" ht="23.1" customHeight="1">
      <c r="A34" s="66">
        <v>27</v>
      </c>
      <c r="B34" s="65" t="s">
        <v>1086</v>
      </c>
      <c r="C34" s="982">
        <v>24393557</v>
      </c>
      <c r="D34" s="982">
        <v>24393557</v>
      </c>
      <c r="E34" s="982">
        <v>0</v>
      </c>
      <c r="F34" s="982">
        <v>0</v>
      </c>
      <c r="G34" s="982">
        <v>0</v>
      </c>
      <c r="H34" s="982">
        <v>57592</v>
      </c>
      <c r="I34" s="982">
        <v>57592</v>
      </c>
      <c r="J34" s="982">
        <v>0</v>
      </c>
      <c r="K34" s="982">
        <v>0</v>
      </c>
      <c r="L34" s="982">
        <v>0</v>
      </c>
      <c r="M34" s="982">
        <v>0</v>
      </c>
      <c r="N34" s="982">
        <v>0</v>
      </c>
      <c r="O34" s="1357">
        <v>0</v>
      </c>
      <c r="P34" s="1357">
        <v>0</v>
      </c>
      <c r="Q34" s="1376">
        <v>0</v>
      </c>
      <c r="R34" s="67">
        <v>27</v>
      </c>
    </row>
    <row r="35" spans="1:18" s="103" customFormat="1" ht="23.1" customHeight="1">
      <c r="A35" s="66">
        <v>28</v>
      </c>
      <c r="B35" s="65" t="s">
        <v>1087</v>
      </c>
      <c r="C35" s="982">
        <v>14297759</v>
      </c>
      <c r="D35" s="982">
        <v>14389037</v>
      </c>
      <c r="E35" s="982">
        <v>91278</v>
      </c>
      <c r="F35" s="982">
        <v>0</v>
      </c>
      <c r="G35" s="982">
        <v>0</v>
      </c>
      <c r="H35" s="982">
        <v>0</v>
      </c>
      <c r="I35" s="982">
        <v>0</v>
      </c>
      <c r="J35" s="982">
        <v>0</v>
      </c>
      <c r="K35" s="982">
        <v>0</v>
      </c>
      <c r="L35" s="982">
        <v>0</v>
      </c>
      <c r="M35" s="982">
        <v>0</v>
      </c>
      <c r="N35" s="982">
        <v>0</v>
      </c>
      <c r="O35" s="1357">
        <v>0</v>
      </c>
      <c r="P35" s="1357">
        <v>0</v>
      </c>
      <c r="Q35" s="1376">
        <v>0</v>
      </c>
      <c r="R35" s="67">
        <v>28</v>
      </c>
    </row>
    <row r="36" spans="1:18" s="103" customFormat="1" ht="23.1" customHeight="1">
      <c r="A36" s="66">
        <v>29</v>
      </c>
      <c r="B36" s="65" t="s">
        <v>1088</v>
      </c>
      <c r="C36" s="982">
        <v>22189747</v>
      </c>
      <c r="D36" s="982">
        <v>22189747</v>
      </c>
      <c r="E36" s="982">
        <v>0</v>
      </c>
      <c r="F36" s="982">
        <v>0</v>
      </c>
      <c r="G36" s="982">
        <v>0</v>
      </c>
      <c r="H36" s="982">
        <v>0</v>
      </c>
      <c r="I36" s="982">
        <v>0</v>
      </c>
      <c r="J36" s="982">
        <v>0</v>
      </c>
      <c r="K36" s="982">
        <v>0</v>
      </c>
      <c r="L36" s="982">
        <v>0</v>
      </c>
      <c r="M36" s="982">
        <v>0</v>
      </c>
      <c r="N36" s="982">
        <v>0</v>
      </c>
      <c r="O36" s="1357">
        <v>0</v>
      </c>
      <c r="P36" s="1357">
        <v>0</v>
      </c>
      <c r="Q36" s="1376">
        <v>0</v>
      </c>
      <c r="R36" s="67">
        <v>29</v>
      </c>
    </row>
    <row r="37" spans="1:18" s="103" customFormat="1" ht="23.1" customHeight="1">
      <c r="A37" s="66">
        <v>30</v>
      </c>
      <c r="B37" s="65" t="s">
        <v>1089</v>
      </c>
      <c r="C37" s="984">
        <v>37971553</v>
      </c>
      <c r="D37" s="984">
        <v>37971553</v>
      </c>
      <c r="E37" s="984">
        <v>0</v>
      </c>
      <c r="F37" s="984">
        <v>0</v>
      </c>
      <c r="G37" s="984">
        <v>0</v>
      </c>
      <c r="H37" s="984">
        <v>150869</v>
      </c>
      <c r="I37" s="984">
        <v>150869</v>
      </c>
      <c r="J37" s="984">
        <v>0</v>
      </c>
      <c r="K37" s="984">
        <v>0</v>
      </c>
      <c r="L37" s="984">
        <v>0</v>
      </c>
      <c r="M37" s="984">
        <v>0</v>
      </c>
      <c r="N37" s="984">
        <v>0</v>
      </c>
      <c r="O37" s="1361">
        <v>0</v>
      </c>
      <c r="P37" s="1361">
        <v>0</v>
      </c>
      <c r="Q37" s="1377">
        <v>0</v>
      </c>
      <c r="R37" s="67">
        <v>30</v>
      </c>
    </row>
    <row r="38" spans="1:18" ht="23.1" customHeight="1">
      <c r="A38" s="61">
        <v>31</v>
      </c>
      <c r="B38" s="96" t="s">
        <v>1090</v>
      </c>
      <c r="C38" s="985">
        <v>11011493</v>
      </c>
      <c r="D38" s="985">
        <v>11011493</v>
      </c>
      <c r="E38" s="985">
        <v>0</v>
      </c>
      <c r="F38" s="985">
        <v>0</v>
      </c>
      <c r="G38" s="985">
        <v>0</v>
      </c>
      <c r="H38" s="985">
        <v>0</v>
      </c>
      <c r="I38" s="985">
        <v>0</v>
      </c>
      <c r="J38" s="985">
        <v>0</v>
      </c>
      <c r="K38" s="985">
        <v>0</v>
      </c>
      <c r="L38" s="985">
        <v>0</v>
      </c>
      <c r="M38" s="985">
        <v>0</v>
      </c>
      <c r="N38" s="985">
        <v>0</v>
      </c>
      <c r="O38" s="1348">
        <v>0</v>
      </c>
      <c r="P38" s="1348">
        <v>0</v>
      </c>
      <c r="Q38" s="1375">
        <v>0</v>
      </c>
      <c r="R38" s="63">
        <v>31</v>
      </c>
    </row>
    <row r="39" spans="1:18" ht="23.1" customHeight="1">
      <c r="A39" s="64">
        <v>32</v>
      </c>
      <c r="B39" s="97" t="s">
        <v>1091</v>
      </c>
      <c r="C39" s="969">
        <v>40879376</v>
      </c>
      <c r="D39" s="969">
        <v>40883181</v>
      </c>
      <c r="E39" s="969">
        <v>3805</v>
      </c>
      <c r="F39" s="969">
        <v>0</v>
      </c>
      <c r="G39" s="969">
        <v>0</v>
      </c>
      <c r="H39" s="969">
        <v>169847</v>
      </c>
      <c r="I39" s="969">
        <v>169847</v>
      </c>
      <c r="J39" s="969">
        <v>0</v>
      </c>
      <c r="K39" s="969">
        <v>0</v>
      </c>
      <c r="L39" s="969">
        <v>0</v>
      </c>
      <c r="M39" s="969">
        <v>52995</v>
      </c>
      <c r="N39" s="969">
        <v>52995</v>
      </c>
      <c r="O39" s="974">
        <v>0</v>
      </c>
      <c r="P39" s="974">
        <v>0</v>
      </c>
      <c r="Q39" s="975">
        <v>0</v>
      </c>
      <c r="R39" s="59">
        <v>32</v>
      </c>
    </row>
    <row r="40" spans="1:18" ht="23.1" customHeight="1">
      <c r="A40" s="64">
        <v>33</v>
      </c>
      <c r="B40" s="97" t="s">
        <v>1092</v>
      </c>
      <c r="C40" s="969">
        <v>24273346</v>
      </c>
      <c r="D40" s="969">
        <v>24273346</v>
      </c>
      <c r="E40" s="969">
        <v>0</v>
      </c>
      <c r="F40" s="969">
        <v>0</v>
      </c>
      <c r="G40" s="969">
        <v>0</v>
      </c>
      <c r="H40" s="969">
        <v>0</v>
      </c>
      <c r="I40" s="969">
        <v>0</v>
      </c>
      <c r="J40" s="969">
        <v>0</v>
      </c>
      <c r="K40" s="969">
        <v>0</v>
      </c>
      <c r="L40" s="969">
        <v>0</v>
      </c>
      <c r="M40" s="969">
        <v>0</v>
      </c>
      <c r="N40" s="969">
        <v>0</v>
      </c>
      <c r="O40" s="974">
        <v>0</v>
      </c>
      <c r="P40" s="974">
        <v>0</v>
      </c>
      <c r="Q40" s="975">
        <v>0</v>
      </c>
      <c r="R40" s="59">
        <v>33</v>
      </c>
    </row>
    <row r="41" spans="1:18" s="103" customFormat="1" ht="23.1" customHeight="1">
      <c r="A41" s="66">
        <v>34</v>
      </c>
      <c r="B41" s="65" t="s">
        <v>1093</v>
      </c>
      <c r="C41" s="982">
        <v>15416034</v>
      </c>
      <c r="D41" s="982">
        <v>15416034</v>
      </c>
      <c r="E41" s="982">
        <v>0</v>
      </c>
      <c r="F41" s="982">
        <v>0</v>
      </c>
      <c r="G41" s="982">
        <v>0</v>
      </c>
      <c r="H41" s="982">
        <v>0</v>
      </c>
      <c r="I41" s="982">
        <v>0</v>
      </c>
      <c r="J41" s="982">
        <v>0</v>
      </c>
      <c r="K41" s="982">
        <v>0</v>
      </c>
      <c r="L41" s="982">
        <v>0</v>
      </c>
      <c r="M41" s="982">
        <v>0</v>
      </c>
      <c r="N41" s="982">
        <v>0</v>
      </c>
      <c r="O41" s="1357">
        <v>0</v>
      </c>
      <c r="P41" s="1357">
        <v>0</v>
      </c>
      <c r="Q41" s="1376">
        <v>0</v>
      </c>
      <c r="R41" s="67">
        <v>34</v>
      </c>
    </row>
    <row r="42" spans="1:18" s="103" customFormat="1" ht="23.1" customHeight="1">
      <c r="A42" s="66">
        <v>35</v>
      </c>
      <c r="B42" s="65" t="s">
        <v>1094</v>
      </c>
      <c r="C42" s="984">
        <v>25971623</v>
      </c>
      <c r="D42" s="984">
        <v>25971623</v>
      </c>
      <c r="E42" s="984">
        <v>0</v>
      </c>
      <c r="F42" s="984">
        <v>0</v>
      </c>
      <c r="G42" s="984">
        <v>0</v>
      </c>
      <c r="H42" s="984">
        <v>0</v>
      </c>
      <c r="I42" s="984">
        <v>0</v>
      </c>
      <c r="J42" s="984">
        <v>0</v>
      </c>
      <c r="K42" s="984">
        <v>0</v>
      </c>
      <c r="L42" s="984">
        <v>0</v>
      </c>
      <c r="M42" s="984">
        <v>0</v>
      </c>
      <c r="N42" s="984">
        <v>0</v>
      </c>
      <c r="O42" s="1361">
        <v>0</v>
      </c>
      <c r="P42" s="1361">
        <v>0</v>
      </c>
      <c r="Q42" s="1377">
        <v>0</v>
      </c>
      <c r="R42" s="67">
        <v>35</v>
      </c>
    </row>
    <row r="43" spans="1:18" s="103" customFormat="1" ht="23.1" customHeight="1">
      <c r="A43" s="70">
        <v>36</v>
      </c>
      <c r="B43" s="62" t="s">
        <v>1095</v>
      </c>
      <c r="C43" s="980">
        <v>24265707</v>
      </c>
      <c r="D43" s="980">
        <v>24265707</v>
      </c>
      <c r="E43" s="980">
        <v>0</v>
      </c>
      <c r="F43" s="980">
        <v>0</v>
      </c>
      <c r="G43" s="980">
        <v>0</v>
      </c>
      <c r="H43" s="980">
        <v>0</v>
      </c>
      <c r="I43" s="980">
        <v>0</v>
      </c>
      <c r="J43" s="980">
        <v>0</v>
      </c>
      <c r="K43" s="980">
        <v>0</v>
      </c>
      <c r="L43" s="980">
        <v>0</v>
      </c>
      <c r="M43" s="980">
        <v>0</v>
      </c>
      <c r="N43" s="980">
        <v>0</v>
      </c>
      <c r="O43" s="1365">
        <v>0</v>
      </c>
      <c r="P43" s="1365">
        <v>0</v>
      </c>
      <c r="Q43" s="1378">
        <v>0</v>
      </c>
      <c r="R43" s="71">
        <v>36</v>
      </c>
    </row>
    <row r="44" spans="1:18" s="103" customFormat="1" ht="23.1" customHeight="1">
      <c r="A44" s="66">
        <v>37</v>
      </c>
      <c r="B44" s="65" t="s">
        <v>1096</v>
      </c>
      <c r="C44" s="982">
        <v>40034007</v>
      </c>
      <c r="D44" s="982">
        <v>40034007</v>
      </c>
      <c r="E44" s="982">
        <v>0</v>
      </c>
      <c r="F44" s="982">
        <v>0</v>
      </c>
      <c r="G44" s="982">
        <v>0</v>
      </c>
      <c r="H44" s="982">
        <v>20528</v>
      </c>
      <c r="I44" s="982">
        <v>20528</v>
      </c>
      <c r="J44" s="982">
        <v>0</v>
      </c>
      <c r="K44" s="982">
        <v>0</v>
      </c>
      <c r="L44" s="982">
        <v>0</v>
      </c>
      <c r="M44" s="982">
        <v>0</v>
      </c>
      <c r="N44" s="982">
        <v>0</v>
      </c>
      <c r="O44" s="1357">
        <v>0</v>
      </c>
      <c r="P44" s="1357">
        <v>0</v>
      </c>
      <c r="Q44" s="1376">
        <v>0</v>
      </c>
      <c r="R44" s="67">
        <v>37</v>
      </c>
    </row>
    <row r="45" spans="1:18" s="103" customFormat="1" ht="23.1" customHeight="1">
      <c r="A45" s="66">
        <v>38</v>
      </c>
      <c r="B45" s="65" t="s">
        <v>1097</v>
      </c>
      <c r="C45" s="982">
        <v>20587168</v>
      </c>
      <c r="D45" s="982">
        <v>20587168</v>
      </c>
      <c r="E45" s="982">
        <v>0</v>
      </c>
      <c r="F45" s="982">
        <v>0</v>
      </c>
      <c r="G45" s="982">
        <v>0</v>
      </c>
      <c r="H45" s="982">
        <v>0</v>
      </c>
      <c r="I45" s="982">
        <v>0</v>
      </c>
      <c r="J45" s="982">
        <v>0</v>
      </c>
      <c r="K45" s="982">
        <v>0</v>
      </c>
      <c r="L45" s="982">
        <v>0</v>
      </c>
      <c r="M45" s="982">
        <v>0</v>
      </c>
      <c r="N45" s="982">
        <v>0</v>
      </c>
      <c r="O45" s="1357">
        <v>0</v>
      </c>
      <c r="P45" s="1357">
        <v>0</v>
      </c>
      <c r="Q45" s="1376">
        <v>0</v>
      </c>
      <c r="R45" s="67">
        <v>38</v>
      </c>
    </row>
    <row r="46" spans="1:18" s="103" customFormat="1" ht="23.1" customHeight="1">
      <c r="A46" s="66">
        <v>39</v>
      </c>
      <c r="B46" s="65" t="s">
        <v>1098</v>
      </c>
      <c r="C46" s="982">
        <v>10241242</v>
      </c>
      <c r="D46" s="982">
        <v>10241242</v>
      </c>
      <c r="E46" s="982">
        <v>0</v>
      </c>
      <c r="F46" s="982">
        <v>0</v>
      </c>
      <c r="G46" s="982">
        <v>0</v>
      </c>
      <c r="H46" s="982">
        <v>0</v>
      </c>
      <c r="I46" s="982">
        <v>0</v>
      </c>
      <c r="J46" s="982">
        <v>0</v>
      </c>
      <c r="K46" s="982">
        <v>0</v>
      </c>
      <c r="L46" s="982">
        <v>0</v>
      </c>
      <c r="M46" s="982">
        <v>0</v>
      </c>
      <c r="N46" s="982">
        <v>0</v>
      </c>
      <c r="O46" s="1357">
        <v>0</v>
      </c>
      <c r="P46" s="1357">
        <v>0</v>
      </c>
      <c r="Q46" s="1376">
        <v>0</v>
      </c>
      <c r="R46" s="67">
        <v>39</v>
      </c>
    </row>
    <row r="47" spans="1:18" s="103" customFormat="1" ht="23.1" customHeight="1">
      <c r="A47" s="66">
        <v>42</v>
      </c>
      <c r="B47" s="65" t="s">
        <v>1099</v>
      </c>
      <c r="C47" s="984">
        <v>11185842</v>
      </c>
      <c r="D47" s="984">
        <v>11185842</v>
      </c>
      <c r="E47" s="984">
        <v>0</v>
      </c>
      <c r="F47" s="984">
        <v>0</v>
      </c>
      <c r="G47" s="984">
        <v>0</v>
      </c>
      <c r="H47" s="984">
        <v>0</v>
      </c>
      <c r="I47" s="984">
        <v>0</v>
      </c>
      <c r="J47" s="984">
        <v>0</v>
      </c>
      <c r="K47" s="984">
        <v>0</v>
      </c>
      <c r="L47" s="984">
        <v>0</v>
      </c>
      <c r="M47" s="984">
        <v>0</v>
      </c>
      <c r="N47" s="984">
        <v>0</v>
      </c>
      <c r="O47" s="1361">
        <v>0</v>
      </c>
      <c r="P47" s="1361">
        <v>0</v>
      </c>
      <c r="Q47" s="1377">
        <v>0</v>
      </c>
      <c r="R47" s="67">
        <v>42</v>
      </c>
    </row>
    <row r="48" spans="1:18" s="103" customFormat="1" ht="23.1" customHeight="1">
      <c r="A48" s="72">
        <v>43</v>
      </c>
      <c r="B48" s="62" t="s">
        <v>1100</v>
      </c>
      <c r="C48" s="980">
        <v>22781491</v>
      </c>
      <c r="D48" s="980">
        <v>22781491</v>
      </c>
      <c r="E48" s="980">
        <v>0</v>
      </c>
      <c r="F48" s="980">
        <v>0</v>
      </c>
      <c r="G48" s="980">
        <v>0</v>
      </c>
      <c r="H48" s="980">
        <v>0</v>
      </c>
      <c r="I48" s="980">
        <v>0</v>
      </c>
      <c r="J48" s="980">
        <v>0</v>
      </c>
      <c r="K48" s="980">
        <v>0</v>
      </c>
      <c r="L48" s="980">
        <v>0</v>
      </c>
      <c r="M48" s="980">
        <v>0</v>
      </c>
      <c r="N48" s="980">
        <v>0</v>
      </c>
      <c r="O48" s="1365">
        <v>0</v>
      </c>
      <c r="P48" s="1365">
        <v>0</v>
      </c>
      <c r="Q48" s="1378">
        <v>0</v>
      </c>
      <c r="R48" s="73">
        <v>43</v>
      </c>
    </row>
    <row r="49" spans="1:18" s="103" customFormat="1" ht="23.1" customHeight="1">
      <c r="A49" s="66">
        <v>44</v>
      </c>
      <c r="B49" s="65" t="s">
        <v>1101</v>
      </c>
      <c r="C49" s="982">
        <v>13045378</v>
      </c>
      <c r="D49" s="982">
        <v>14313439</v>
      </c>
      <c r="E49" s="982">
        <v>1268061</v>
      </c>
      <c r="F49" s="982">
        <v>0</v>
      </c>
      <c r="G49" s="982">
        <v>0</v>
      </c>
      <c r="H49" s="982">
        <v>0</v>
      </c>
      <c r="I49" s="982">
        <v>0</v>
      </c>
      <c r="J49" s="982">
        <v>0</v>
      </c>
      <c r="K49" s="982">
        <v>0</v>
      </c>
      <c r="L49" s="982">
        <v>0</v>
      </c>
      <c r="M49" s="982">
        <v>0</v>
      </c>
      <c r="N49" s="982">
        <v>0</v>
      </c>
      <c r="O49" s="1357">
        <v>0</v>
      </c>
      <c r="P49" s="1357">
        <v>0</v>
      </c>
      <c r="Q49" s="1376">
        <v>0</v>
      </c>
      <c r="R49" s="67">
        <v>44</v>
      </c>
    </row>
    <row r="50" spans="1:18" s="103" customFormat="1" ht="23.1" customHeight="1">
      <c r="A50" s="66">
        <v>45</v>
      </c>
      <c r="B50" s="65" t="s">
        <v>1102</v>
      </c>
      <c r="C50" s="982">
        <v>5223339</v>
      </c>
      <c r="D50" s="982">
        <v>5223339</v>
      </c>
      <c r="E50" s="982">
        <v>0</v>
      </c>
      <c r="F50" s="982">
        <v>0</v>
      </c>
      <c r="G50" s="982">
        <v>0</v>
      </c>
      <c r="H50" s="982">
        <v>2716</v>
      </c>
      <c r="I50" s="982">
        <v>2716</v>
      </c>
      <c r="J50" s="982">
        <v>0</v>
      </c>
      <c r="K50" s="982">
        <v>0</v>
      </c>
      <c r="L50" s="982">
        <v>0</v>
      </c>
      <c r="M50" s="982">
        <v>0</v>
      </c>
      <c r="N50" s="982">
        <v>0</v>
      </c>
      <c r="O50" s="1357">
        <v>0</v>
      </c>
      <c r="P50" s="1357">
        <v>0</v>
      </c>
      <c r="Q50" s="1376">
        <v>0</v>
      </c>
      <c r="R50" s="67">
        <v>45</v>
      </c>
    </row>
    <row r="51" spans="1:18" s="103" customFormat="1" ht="23.1" customHeight="1">
      <c r="A51" s="66">
        <v>46</v>
      </c>
      <c r="B51" s="65" t="s">
        <v>1103</v>
      </c>
      <c r="C51" s="982">
        <v>23911616</v>
      </c>
      <c r="D51" s="982">
        <v>23884185</v>
      </c>
      <c r="E51" s="982">
        <v>0</v>
      </c>
      <c r="F51" s="982">
        <v>0</v>
      </c>
      <c r="G51" s="982">
        <v>27431</v>
      </c>
      <c r="H51" s="982">
        <v>0</v>
      </c>
      <c r="I51" s="982">
        <v>0</v>
      </c>
      <c r="J51" s="982">
        <v>0</v>
      </c>
      <c r="K51" s="982">
        <v>0</v>
      </c>
      <c r="L51" s="982">
        <v>0</v>
      </c>
      <c r="M51" s="982">
        <v>0</v>
      </c>
      <c r="N51" s="982">
        <v>0</v>
      </c>
      <c r="O51" s="1357">
        <v>0</v>
      </c>
      <c r="P51" s="1357">
        <v>0</v>
      </c>
      <c r="Q51" s="1376">
        <v>0</v>
      </c>
      <c r="R51" s="67">
        <v>46</v>
      </c>
    </row>
    <row r="52" spans="1:18" s="103" customFormat="1" ht="23.1" customHeight="1">
      <c r="A52" s="66">
        <v>47</v>
      </c>
      <c r="B52" s="65" t="s">
        <v>1104</v>
      </c>
      <c r="C52" s="984">
        <v>20964222</v>
      </c>
      <c r="D52" s="984">
        <v>20964222</v>
      </c>
      <c r="E52" s="984">
        <v>0</v>
      </c>
      <c r="F52" s="984">
        <v>0</v>
      </c>
      <c r="G52" s="984">
        <v>0</v>
      </c>
      <c r="H52" s="984">
        <v>0</v>
      </c>
      <c r="I52" s="984">
        <v>0</v>
      </c>
      <c r="J52" s="984">
        <v>0</v>
      </c>
      <c r="K52" s="984">
        <v>0</v>
      </c>
      <c r="L52" s="984">
        <v>0</v>
      </c>
      <c r="M52" s="984">
        <v>0</v>
      </c>
      <c r="N52" s="984">
        <v>0</v>
      </c>
      <c r="O52" s="1361">
        <v>0</v>
      </c>
      <c r="P52" s="1361">
        <v>0</v>
      </c>
      <c r="Q52" s="1377">
        <v>0</v>
      </c>
      <c r="R52" s="67">
        <v>47</v>
      </c>
    </row>
    <row r="53" spans="1:18" s="103" customFormat="1" ht="23.1" customHeight="1">
      <c r="A53" s="70">
        <v>49</v>
      </c>
      <c r="B53" s="62" t="s">
        <v>1105</v>
      </c>
      <c r="C53" s="980">
        <v>1645740</v>
      </c>
      <c r="D53" s="980">
        <v>1645740</v>
      </c>
      <c r="E53" s="980">
        <v>0</v>
      </c>
      <c r="F53" s="980">
        <v>0</v>
      </c>
      <c r="G53" s="980">
        <v>0</v>
      </c>
      <c r="H53" s="980">
        <v>0</v>
      </c>
      <c r="I53" s="980">
        <v>0</v>
      </c>
      <c r="J53" s="980">
        <v>0</v>
      </c>
      <c r="K53" s="980">
        <v>0</v>
      </c>
      <c r="L53" s="980">
        <v>0</v>
      </c>
      <c r="M53" s="980">
        <v>0</v>
      </c>
      <c r="N53" s="980">
        <v>0</v>
      </c>
      <c r="O53" s="1365">
        <v>0</v>
      </c>
      <c r="P53" s="1365">
        <v>0</v>
      </c>
      <c r="Q53" s="1378">
        <v>0</v>
      </c>
      <c r="R53" s="71">
        <v>49</v>
      </c>
    </row>
    <row r="54" spans="1:18" s="103" customFormat="1" ht="23.1" customHeight="1">
      <c r="A54" s="66">
        <v>50</v>
      </c>
      <c r="B54" s="65" t="s">
        <v>1106</v>
      </c>
      <c r="C54" s="982">
        <v>6274138</v>
      </c>
      <c r="D54" s="982">
        <v>6274138</v>
      </c>
      <c r="E54" s="982">
        <v>0</v>
      </c>
      <c r="F54" s="982">
        <v>0</v>
      </c>
      <c r="G54" s="982">
        <v>0</v>
      </c>
      <c r="H54" s="982">
        <v>0</v>
      </c>
      <c r="I54" s="982">
        <v>0</v>
      </c>
      <c r="J54" s="982">
        <v>0</v>
      </c>
      <c r="K54" s="982">
        <v>0</v>
      </c>
      <c r="L54" s="982">
        <v>0</v>
      </c>
      <c r="M54" s="982">
        <v>0</v>
      </c>
      <c r="N54" s="982">
        <v>0</v>
      </c>
      <c r="O54" s="1357">
        <v>0</v>
      </c>
      <c r="P54" s="1357">
        <v>0</v>
      </c>
      <c r="Q54" s="1376">
        <v>0</v>
      </c>
      <c r="R54" s="67">
        <v>50</v>
      </c>
    </row>
    <row r="55" spans="1:18" s="103" customFormat="1" ht="23.1" customHeight="1">
      <c r="A55" s="66">
        <v>51</v>
      </c>
      <c r="B55" s="65" t="s">
        <v>1107</v>
      </c>
      <c r="C55" s="982">
        <v>10253760</v>
      </c>
      <c r="D55" s="982">
        <v>10340394</v>
      </c>
      <c r="E55" s="982">
        <v>86634</v>
      </c>
      <c r="F55" s="982">
        <v>0</v>
      </c>
      <c r="G55" s="982">
        <v>0</v>
      </c>
      <c r="H55" s="982">
        <v>0</v>
      </c>
      <c r="I55" s="982">
        <v>0</v>
      </c>
      <c r="J55" s="982">
        <v>0</v>
      </c>
      <c r="K55" s="982">
        <v>0</v>
      </c>
      <c r="L55" s="982">
        <v>0</v>
      </c>
      <c r="M55" s="982">
        <v>0</v>
      </c>
      <c r="N55" s="982">
        <v>0</v>
      </c>
      <c r="O55" s="1357">
        <v>0</v>
      </c>
      <c r="P55" s="1357">
        <v>0</v>
      </c>
      <c r="Q55" s="1376">
        <v>0</v>
      </c>
      <c r="R55" s="67">
        <v>51</v>
      </c>
    </row>
    <row r="56" spans="1:18" s="103" customFormat="1" ht="23.1" customHeight="1">
      <c r="A56" s="66">
        <v>52</v>
      </c>
      <c r="B56" s="65" t="s">
        <v>1108</v>
      </c>
      <c r="C56" s="982">
        <v>11650342</v>
      </c>
      <c r="D56" s="982">
        <v>11650342</v>
      </c>
      <c r="E56" s="982">
        <v>0</v>
      </c>
      <c r="F56" s="982">
        <v>0</v>
      </c>
      <c r="G56" s="982">
        <v>0</v>
      </c>
      <c r="H56" s="982">
        <v>0</v>
      </c>
      <c r="I56" s="982">
        <v>0</v>
      </c>
      <c r="J56" s="982">
        <v>0</v>
      </c>
      <c r="K56" s="982">
        <v>0</v>
      </c>
      <c r="L56" s="982">
        <v>0</v>
      </c>
      <c r="M56" s="982">
        <v>0</v>
      </c>
      <c r="N56" s="982">
        <v>0</v>
      </c>
      <c r="O56" s="1357">
        <v>0</v>
      </c>
      <c r="P56" s="1357">
        <v>0</v>
      </c>
      <c r="Q56" s="1376">
        <v>0</v>
      </c>
      <c r="R56" s="67">
        <v>52</v>
      </c>
    </row>
    <row r="57" spans="1:18" s="103" customFormat="1" ht="23.1" customHeight="1" thickBot="1">
      <c r="A57" s="81">
        <v>54</v>
      </c>
      <c r="B57" s="82" t="s">
        <v>1109</v>
      </c>
      <c r="C57" s="988">
        <v>3901987</v>
      </c>
      <c r="D57" s="988">
        <v>3901987</v>
      </c>
      <c r="E57" s="988">
        <v>0</v>
      </c>
      <c r="F57" s="988">
        <v>0</v>
      </c>
      <c r="G57" s="988">
        <v>0</v>
      </c>
      <c r="H57" s="988">
        <v>0</v>
      </c>
      <c r="I57" s="988">
        <v>0</v>
      </c>
      <c r="J57" s="988">
        <v>0</v>
      </c>
      <c r="K57" s="988">
        <v>0</v>
      </c>
      <c r="L57" s="988">
        <v>0</v>
      </c>
      <c r="M57" s="988">
        <v>0</v>
      </c>
      <c r="N57" s="988">
        <v>0</v>
      </c>
      <c r="O57" s="1369">
        <v>0</v>
      </c>
      <c r="P57" s="1369">
        <v>0</v>
      </c>
      <c r="Q57" s="1379">
        <v>0</v>
      </c>
      <c r="R57" s="83">
        <v>54</v>
      </c>
    </row>
    <row r="58" spans="1:18" s="103" customFormat="1" ht="23.1" customHeight="1">
      <c r="A58" s="66">
        <v>55</v>
      </c>
      <c r="B58" s="65" t="s">
        <v>1110</v>
      </c>
      <c r="C58" s="982">
        <v>11940479</v>
      </c>
      <c r="D58" s="982">
        <v>11940479</v>
      </c>
      <c r="E58" s="982">
        <v>0</v>
      </c>
      <c r="F58" s="982">
        <v>0</v>
      </c>
      <c r="G58" s="982">
        <v>0</v>
      </c>
      <c r="H58" s="982">
        <v>0</v>
      </c>
      <c r="I58" s="982">
        <v>0</v>
      </c>
      <c r="J58" s="982">
        <v>0</v>
      </c>
      <c r="K58" s="982">
        <v>0</v>
      </c>
      <c r="L58" s="982">
        <v>0</v>
      </c>
      <c r="M58" s="982">
        <v>0</v>
      </c>
      <c r="N58" s="982">
        <v>0</v>
      </c>
      <c r="O58" s="1357">
        <v>0</v>
      </c>
      <c r="P58" s="1357">
        <v>0</v>
      </c>
      <c r="Q58" s="1376">
        <v>0</v>
      </c>
      <c r="R58" s="67">
        <v>55</v>
      </c>
    </row>
    <row r="59" spans="1:18" s="103" customFormat="1" ht="23.1" customHeight="1">
      <c r="A59" s="66">
        <v>56</v>
      </c>
      <c r="B59" s="65" t="s">
        <v>1111</v>
      </c>
      <c r="C59" s="982">
        <v>6013726</v>
      </c>
      <c r="D59" s="982">
        <v>6013726</v>
      </c>
      <c r="E59" s="982">
        <v>0</v>
      </c>
      <c r="F59" s="982">
        <v>0</v>
      </c>
      <c r="G59" s="982">
        <v>0</v>
      </c>
      <c r="H59" s="982">
        <v>0</v>
      </c>
      <c r="I59" s="982">
        <v>0</v>
      </c>
      <c r="J59" s="982">
        <v>0</v>
      </c>
      <c r="K59" s="982">
        <v>0</v>
      </c>
      <c r="L59" s="982">
        <v>0</v>
      </c>
      <c r="M59" s="982">
        <v>0</v>
      </c>
      <c r="N59" s="982">
        <v>0</v>
      </c>
      <c r="O59" s="1357">
        <v>0</v>
      </c>
      <c r="P59" s="1357">
        <v>0</v>
      </c>
      <c r="Q59" s="1376">
        <v>0</v>
      </c>
      <c r="R59" s="67">
        <v>56</v>
      </c>
    </row>
    <row r="60" spans="1:18" s="103" customFormat="1" ht="23.1" customHeight="1">
      <c r="A60" s="66">
        <v>57</v>
      </c>
      <c r="B60" s="65" t="s">
        <v>1112</v>
      </c>
      <c r="C60" s="982">
        <v>2379312</v>
      </c>
      <c r="D60" s="982">
        <v>2379312</v>
      </c>
      <c r="E60" s="982">
        <v>0</v>
      </c>
      <c r="F60" s="982">
        <v>0</v>
      </c>
      <c r="G60" s="982">
        <v>0</v>
      </c>
      <c r="H60" s="982">
        <v>0</v>
      </c>
      <c r="I60" s="982">
        <v>0</v>
      </c>
      <c r="J60" s="982">
        <v>0</v>
      </c>
      <c r="K60" s="982">
        <v>0</v>
      </c>
      <c r="L60" s="982">
        <v>0</v>
      </c>
      <c r="M60" s="982">
        <v>0</v>
      </c>
      <c r="N60" s="982">
        <v>0</v>
      </c>
      <c r="O60" s="1357">
        <v>0</v>
      </c>
      <c r="P60" s="1357">
        <v>0</v>
      </c>
      <c r="Q60" s="1376">
        <v>0</v>
      </c>
      <c r="R60" s="67">
        <v>57</v>
      </c>
    </row>
    <row r="61" spans="1:18" s="103" customFormat="1" ht="23.1" customHeight="1">
      <c r="A61" s="66">
        <v>58</v>
      </c>
      <c r="B61" s="65" t="s">
        <v>1113</v>
      </c>
      <c r="C61" s="982">
        <v>2411788</v>
      </c>
      <c r="D61" s="982">
        <v>2411788</v>
      </c>
      <c r="E61" s="982">
        <v>0</v>
      </c>
      <c r="F61" s="982">
        <v>0</v>
      </c>
      <c r="G61" s="982">
        <v>0</v>
      </c>
      <c r="H61" s="982">
        <v>0</v>
      </c>
      <c r="I61" s="982">
        <v>0</v>
      </c>
      <c r="J61" s="982">
        <v>0</v>
      </c>
      <c r="K61" s="982">
        <v>0</v>
      </c>
      <c r="L61" s="982">
        <v>0</v>
      </c>
      <c r="M61" s="982">
        <v>0</v>
      </c>
      <c r="N61" s="982">
        <v>0</v>
      </c>
      <c r="O61" s="1357">
        <v>0</v>
      </c>
      <c r="P61" s="1357">
        <v>0</v>
      </c>
      <c r="Q61" s="1376">
        <v>0</v>
      </c>
      <c r="R61" s="67">
        <v>58</v>
      </c>
    </row>
    <row r="62" spans="1:18" s="103" customFormat="1" ht="23.1" customHeight="1">
      <c r="A62" s="66">
        <v>59</v>
      </c>
      <c r="B62" s="76" t="s">
        <v>1114</v>
      </c>
      <c r="C62" s="984">
        <v>762757</v>
      </c>
      <c r="D62" s="984">
        <v>762757</v>
      </c>
      <c r="E62" s="984">
        <v>0</v>
      </c>
      <c r="F62" s="984">
        <v>0</v>
      </c>
      <c r="G62" s="984">
        <v>0</v>
      </c>
      <c r="H62" s="984">
        <v>0</v>
      </c>
      <c r="I62" s="984">
        <v>0</v>
      </c>
      <c r="J62" s="984">
        <v>0</v>
      </c>
      <c r="K62" s="984">
        <v>0</v>
      </c>
      <c r="L62" s="984">
        <v>0</v>
      </c>
      <c r="M62" s="984">
        <v>0</v>
      </c>
      <c r="N62" s="984">
        <v>0</v>
      </c>
      <c r="O62" s="1361">
        <v>0</v>
      </c>
      <c r="P62" s="1361">
        <v>0</v>
      </c>
      <c r="Q62" s="1377">
        <v>0</v>
      </c>
      <c r="R62" s="67">
        <v>59</v>
      </c>
    </row>
    <row r="63" spans="1:18" s="103" customFormat="1" ht="23.1" customHeight="1">
      <c r="A63" s="70">
        <v>61</v>
      </c>
      <c r="B63" s="65" t="s">
        <v>1115</v>
      </c>
      <c r="C63" s="980">
        <v>7281417</v>
      </c>
      <c r="D63" s="980">
        <v>7281417</v>
      </c>
      <c r="E63" s="980">
        <v>0</v>
      </c>
      <c r="F63" s="980">
        <v>0</v>
      </c>
      <c r="G63" s="980">
        <v>0</v>
      </c>
      <c r="H63" s="980">
        <v>0</v>
      </c>
      <c r="I63" s="980">
        <v>0</v>
      </c>
      <c r="J63" s="980">
        <v>0</v>
      </c>
      <c r="K63" s="980">
        <v>0</v>
      </c>
      <c r="L63" s="980">
        <v>0</v>
      </c>
      <c r="M63" s="980">
        <v>0</v>
      </c>
      <c r="N63" s="980">
        <v>0</v>
      </c>
      <c r="O63" s="1365">
        <v>0</v>
      </c>
      <c r="P63" s="1365">
        <v>0</v>
      </c>
      <c r="Q63" s="1378">
        <v>0</v>
      </c>
      <c r="R63" s="71">
        <v>61</v>
      </c>
    </row>
    <row r="64" spans="1:18" s="103" customFormat="1" ht="23.1" customHeight="1">
      <c r="A64" s="66">
        <v>65</v>
      </c>
      <c r="B64" s="65" t="s">
        <v>1116</v>
      </c>
      <c r="C64" s="982">
        <v>391966</v>
      </c>
      <c r="D64" s="982">
        <v>391966</v>
      </c>
      <c r="E64" s="982">
        <v>0</v>
      </c>
      <c r="F64" s="982">
        <v>0</v>
      </c>
      <c r="G64" s="982">
        <v>0</v>
      </c>
      <c r="H64" s="982">
        <v>0</v>
      </c>
      <c r="I64" s="982">
        <v>0</v>
      </c>
      <c r="J64" s="982">
        <v>0</v>
      </c>
      <c r="K64" s="982">
        <v>0</v>
      </c>
      <c r="L64" s="982">
        <v>0</v>
      </c>
      <c r="M64" s="982">
        <v>0</v>
      </c>
      <c r="N64" s="982">
        <v>0</v>
      </c>
      <c r="O64" s="1357">
        <v>0</v>
      </c>
      <c r="P64" s="1357">
        <v>0</v>
      </c>
      <c r="Q64" s="1376">
        <v>0</v>
      </c>
      <c r="R64" s="67">
        <v>65</v>
      </c>
    </row>
    <row r="65" spans="1:18" s="103" customFormat="1" ht="23.1" customHeight="1">
      <c r="A65" s="66">
        <v>66</v>
      </c>
      <c r="B65" s="65" t="s">
        <v>1117</v>
      </c>
      <c r="C65" s="982">
        <v>4439543</v>
      </c>
      <c r="D65" s="982">
        <v>4439543</v>
      </c>
      <c r="E65" s="982">
        <v>0</v>
      </c>
      <c r="F65" s="982">
        <v>0</v>
      </c>
      <c r="G65" s="982">
        <v>0</v>
      </c>
      <c r="H65" s="982">
        <v>0</v>
      </c>
      <c r="I65" s="982">
        <v>0</v>
      </c>
      <c r="J65" s="982">
        <v>0</v>
      </c>
      <c r="K65" s="982">
        <v>0</v>
      </c>
      <c r="L65" s="982">
        <v>0</v>
      </c>
      <c r="M65" s="982">
        <v>0</v>
      </c>
      <c r="N65" s="982">
        <v>0</v>
      </c>
      <c r="O65" s="1357">
        <v>0</v>
      </c>
      <c r="P65" s="1357">
        <v>0</v>
      </c>
      <c r="Q65" s="1376">
        <v>0</v>
      </c>
      <c r="R65" s="67">
        <v>66</v>
      </c>
    </row>
    <row r="66" spans="1:18" s="103" customFormat="1" ht="23.1" customHeight="1">
      <c r="A66" s="66">
        <v>68</v>
      </c>
      <c r="B66" s="65" t="s">
        <v>1118</v>
      </c>
      <c r="C66" s="982">
        <v>4999928</v>
      </c>
      <c r="D66" s="982">
        <v>5015762</v>
      </c>
      <c r="E66" s="982">
        <v>15834</v>
      </c>
      <c r="F66" s="982">
        <v>0</v>
      </c>
      <c r="G66" s="982">
        <v>0</v>
      </c>
      <c r="H66" s="982">
        <v>0</v>
      </c>
      <c r="I66" s="982">
        <v>0</v>
      </c>
      <c r="J66" s="982">
        <v>0</v>
      </c>
      <c r="K66" s="982">
        <v>0</v>
      </c>
      <c r="L66" s="982">
        <v>0</v>
      </c>
      <c r="M66" s="982">
        <v>0</v>
      </c>
      <c r="N66" s="982">
        <v>0</v>
      </c>
      <c r="O66" s="1357">
        <v>0</v>
      </c>
      <c r="P66" s="1357">
        <v>0</v>
      </c>
      <c r="Q66" s="1376">
        <v>0</v>
      </c>
      <c r="R66" s="67">
        <v>68</v>
      </c>
    </row>
    <row r="67" spans="1:18" s="103" customFormat="1" ht="23.1" customHeight="1">
      <c r="A67" s="75">
        <v>70</v>
      </c>
      <c r="B67" s="76" t="s">
        <v>1119</v>
      </c>
      <c r="C67" s="984">
        <v>16155940</v>
      </c>
      <c r="D67" s="984">
        <v>16155940</v>
      </c>
      <c r="E67" s="984">
        <v>0</v>
      </c>
      <c r="F67" s="984">
        <v>0</v>
      </c>
      <c r="G67" s="984">
        <v>0</v>
      </c>
      <c r="H67" s="984">
        <v>0</v>
      </c>
      <c r="I67" s="984">
        <v>0</v>
      </c>
      <c r="J67" s="984">
        <v>0</v>
      </c>
      <c r="K67" s="984">
        <v>0</v>
      </c>
      <c r="L67" s="984">
        <v>0</v>
      </c>
      <c r="M67" s="984">
        <v>0</v>
      </c>
      <c r="N67" s="984">
        <v>0</v>
      </c>
      <c r="O67" s="1361">
        <v>0</v>
      </c>
      <c r="P67" s="1361">
        <v>0</v>
      </c>
      <c r="Q67" s="1377">
        <v>0</v>
      </c>
      <c r="R67" s="77">
        <v>70</v>
      </c>
    </row>
    <row r="68" spans="1:18" s="125" customFormat="1" ht="23.1" customHeight="1">
      <c r="A68" s="78">
        <v>78</v>
      </c>
      <c r="B68" s="65" t="s">
        <v>1120</v>
      </c>
      <c r="C68" s="980">
        <v>10259179</v>
      </c>
      <c r="D68" s="980">
        <v>10259179</v>
      </c>
      <c r="E68" s="980">
        <v>0</v>
      </c>
      <c r="F68" s="980">
        <v>0</v>
      </c>
      <c r="G68" s="980">
        <v>0</v>
      </c>
      <c r="H68" s="980">
        <v>0</v>
      </c>
      <c r="I68" s="980">
        <v>0</v>
      </c>
      <c r="J68" s="980">
        <v>0</v>
      </c>
      <c r="K68" s="980">
        <v>0</v>
      </c>
      <c r="L68" s="980">
        <v>0</v>
      </c>
      <c r="M68" s="980">
        <v>0</v>
      </c>
      <c r="N68" s="980">
        <v>0</v>
      </c>
      <c r="O68" s="1365">
        <v>0</v>
      </c>
      <c r="P68" s="1365">
        <v>0</v>
      </c>
      <c r="Q68" s="1378">
        <v>0</v>
      </c>
      <c r="R68" s="79">
        <v>78</v>
      </c>
    </row>
    <row r="69" spans="1:18" s="125" customFormat="1" ht="23.1" customHeight="1">
      <c r="A69" s="66">
        <v>84</v>
      </c>
      <c r="B69" s="65" t="s">
        <v>1121</v>
      </c>
      <c r="C69" s="982">
        <v>12957290</v>
      </c>
      <c r="D69" s="982">
        <v>12957290</v>
      </c>
      <c r="E69" s="982">
        <v>0</v>
      </c>
      <c r="F69" s="982">
        <v>0</v>
      </c>
      <c r="G69" s="982">
        <v>0</v>
      </c>
      <c r="H69" s="982">
        <v>0</v>
      </c>
      <c r="I69" s="982">
        <v>0</v>
      </c>
      <c r="J69" s="982">
        <v>0</v>
      </c>
      <c r="K69" s="982">
        <v>0</v>
      </c>
      <c r="L69" s="982">
        <v>0</v>
      </c>
      <c r="M69" s="982">
        <v>0</v>
      </c>
      <c r="N69" s="982">
        <v>0</v>
      </c>
      <c r="O69" s="1357">
        <v>0</v>
      </c>
      <c r="P69" s="1357">
        <v>0</v>
      </c>
      <c r="Q69" s="1376">
        <v>0</v>
      </c>
      <c r="R69" s="67">
        <v>84</v>
      </c>
    </row>
    <row r="70" spans="1:18" s="125" customFormat="1" ht="23.1" customHeight="1">
      <c r="A70" s="66">
        <v>85</v>
      </c>
      <c r="B70" s="65" t="s">
        <v>1122</v>
      </c>
      <c r="C70" s="982">
        <v>14750490</v>
      </c>
      <c r="D70" s="982">
        <v>14750490</v>
      </c>
      <c r="E70" s="982">
        <v>0</v>
      </c>
      <c r="F70" s="982">
        <v>0</v>
      </c>
      <c r="G70" s="982">
        <v>0</v>
      </c>
      <c r="H70" s="982">
        <v>0</v>
      </c>
      <c r="I70" s="982">
        <v>0</v>
      </c>
      <c r="J70" s="982">
        <v>0</v>
      </c>
      <c r="K70" s="982">
        <v>0</v>
      </c>
      <c r="L70" s="982">
        <v>0</v>
      </c>
      <c r="M70" s="982">
        <v>0</v>
      </c>
      <c r="N70" s="982">
        <v>0</v>
      </c>
      <c r="O70" s="1357">
        <v>0</v>
      </c>
      <c r="P70" s="1357">
        <v>0</v>
      </c>
      <c r="Q70" s="1376">
        <v>0</v>
      </c>
      <c r="R70" s="67">
        <v>85</v>
      </c>
    </row>
    <row r="71" spans="1:18" s="125" customFormat="1" ht="23.1" customHeight="1">
      <c r="A71" s="66">
        <v>89</v>
      </c>
      <c r="B71" s="65" t="s">
        <v>1123</v>
      </c>
      <c r="C71" s="982">
        <v>9674550</v>
      </c>
      <c r="D71" s="982">
        <v>9674550</v>
      </c>
      <c r="E71" s="982">
        <v>0</v>
      </c>
      <c r="F71" s="982">
        <v>0</v>
      </c>
      <c r="G71" s="982">
        <v>0</v>
      </c>
      <c r="H71" s="982">
        <v>0</v>
      </c>
      <c r="I71" s="982">
        <v>0</v>
      </c>
      <c r="J71" s="982">
        <v>0</v>
      </c>
      <c r="K71" s="982">
        <v>0</v>
      </c>
      <c r="L71" s="982">
        <v>0</v>
      </c>
      <c r="M71" s="982">
        <v>0</v>
      </c>
      <c r="N71" s="982">
        <v>0</v>
      </c>
      <c r="O71" s="1357">
        <v>0</v>
      </c>
      <c r="P71" s="1357">
        <v>0</v>
      </c>
      <c r="Q71" s="1376">
        <v>0</v>
      </c>
      <c r="R71" s="67">
        <v>89</v>
      </c>
    </row>
    <row r="72" spans="1:18" s="125" customFormat="1" ht="23.1" customHeight="1">
      <c r="A72" s="75">
        <v>90</v>
      </c>
      <c r="B72" s="76" t="s">
        <v>1124</v>
      </c>
      <c r="C72" s="984">
        <v>17332804</v>
      </c>
      <c r="D72" s="984">
        <v>17332804</v>
      </c>
      <c r="E72" s="984">
        <v>0</v>
      </c>
      <c r="F72" s="984">
        <v>0</v>
      </c>
      <c r="G72" s="984">
        <v>0</v>
      </c>
      <c r="H72" s="984">
        <v>0</v>
      </c>
      <c r="I72" s="984">
        <v>0</v>
      </c>
      <c r="J72" s="984">
        <v>0</v>
      </c>
      <c r="K72" s="984">
        <v>0</v>
      </c>
      <c r="L72" s="984">
        <v>0</v>
      </c>
      <c r="M72" s="984">
        <v>0</v>
      </c>
      <c r="N72" s="984">
        <v>0</v>
      </c>
      <c r="O72" s="1361">
        <v>0</v>
      </c>
      <c r="P72" s="1361">
        <v>0</v>
      </c>
      <c r="Q72" s="1377">
        <v>0</v>
      </c>
      <c r="R72" s="77">
        <v>90</v>
      </c>
    </row>
    <row r="73" spans="1:18" ht="23.1" customHeight="1">
      <c r="A73" s="64">
        <v>91</v>
      </c>
      <c r="B73" s="97" t="s">
        <v>1125</v>
      </c>
      <c r="C73" s="969">
        <v>8986649</v>
      </c>
      <c r="D73" s="969">
        <v>8986649</v>
      </c>
      <c r="E73" s="969">
        <v>0</v>
      </c>
      <c r="F73" s="969">
        <v>0</v>
      </c>
      <c r="G73" s="969">
        <v>0</v>
      </c>
      <c r="H73" s="969">
        <v>186021</v>
      </c>
      <c r="I73" s="969">
        <v>186021</v>
      </c>
      <c r="J73" s="969">
        <v>0</v>
      </c>
      <c r="K73" s="969">
        <v>0</v>
      </c>
      <c r="L73" s="969">
        <v>0</v>
      </c>
      <c r="M73" s="969">
        <v>0</v>
      </c>
      <c r="N73" s="969">
        <v>0</v>
      </c>
      <c r="O73" s="974">
        <v>0</v>
      </c>
      <c r="P73" s="974">
        <v>0</v>
      </c>
      <c r="Q73" s="975">
        <v>0</v>
      </c>
      <c r="R73" s="59">
        <v>91</v>
      </c>
    </row>
    <row r="74" spans="1:18" ht="23.1" customHeight="1">
      <c r="A74" s="64">
        <v>92</v>
      </c>
      <c r="B74" s="97" t="s">
        <v>1126</v>
      </c>
      <c r="C74" s="969">
        <v>23712726</v>
      </c>
      <c r="D74" s="969">
        <v>23712726</v>
      </c>
      <c r="E74" s="969">
        <v>0</v>
      </c>
      <c r="F74" s="969">
        <v>0</v>
      </c>
      <c r="G74" s="969">
        <v>0</v>
      </c>
      <c r="H74" s="969">
        <v>149960</v>
      </c>
      <c r="I74" s="969">
        <v>149960</v>
      </c>
      <c r="J74" s="969">
        <v>0</v>
      </c>
      <c r="K74" s="969">
        <v>0</v>
      </c>
      <c r="L74" s="969">
        <v>0</v>
      </c>
      <c r="M74" s="969">
        <v>0</v>
      </c>
      <c r="N74" s="969">
        <v>0</v>
      </c>
      <c r="O74" s="974">
        <v>0</v>
      </c>
      <c r="P74" s="974">
        <v>0</v>
      </c>
      <c r="Q74" s="975">
        <v>0</v>
      </c>
      <c r="R74" s="59">
        <v>92</v>
      </c>
    </row>
    <row r="75" spans="1:18" ht="23.1" customHeight="1">
      <c r="A75" s="64">
        <v>94</v>
      </c>
      <c r="B75" s="97" t="s">
        <v>1127</v>
      </c>
      <c r="C75" s="969">
        <v>252635993</v>
      </c>
      <c r="D75" s="969">
        <v>253952329</v>
      </c>
      <c r="E75" s="969">
        <v>1316336</v>
      </c>
      <c r="F75" s="969">
        <v>0</v>
      </c>
      <c r="G75" s="969">
        <v>0</v>
      </c>
      <c r="H75" s="969">
        <v>88623</v>
      </c>
      <c r="I75" s="969">
        <v>88623</v>
      </c>
      <c r="J75" s="969">
        <v>0</v>
      </c>
      <c r="K75" s="969">
        <v>0</v>
      </c>
      <c r="L75" s="969">
        <v>0</v>
      </c>
      <c r="M75" s="969">
        <v>0</v>
      </c>
      <c r="N75" s="969">
        <v>0</v>
      </c>
      <c r="O75" s="974">
        <v>0</v>
      </c>
      <c r="P75" s="974">
        <v>0</v>
      </c>
      <c r="Q75" s="975">
        <v>0</v>
      </c>
      <c r="R75" s="59">
        <v>94</v>
      </c>
    </row>
    <row r="76" spans="1:18" ht="23.1" customHeight="1">
      <c r="A76" s="64">
        <v>301</v>
      </c>
      <c r="B76" s="97" t="s">
        <v>1128</v>
      </c>
      <c r="C76" s="969" t="s">
        <v>760</v>
      </c>
      <c r="D76" s="969" t="s">
        <v>760</v>
      </c>
      <c r="E76" s="969" t="s">
        <v>760</v>
      </c>
      <c r="F76" s="969" t="s">
        <v>760</v>
      </c>
      <c r="G76" s="969" t="s">
        <v>760</v>
      </c>
      <c r="H76" s="969" t="s">
        <v>760</v>
      </c>
      <c r="I76" s="969" t="s">
        <v>760</v>
      </c>
      <c r="J76" s="969" t="s">
        <v>760</v>
      </c>
      <c r="K76" s="969" t="s">
        <v>760</v>
      </c>
      <c r="L76" s="969" t="s">
        <v>760</v>
      </c>
      <c r="M76" s="969" t="s">
        <v>760</v>
      </c>
      <c r="N76" s="969" t="s">
        <v>760</v>
      </c>
      <c r="O76" s="974" t="s">
        <v>760</v>
      </c>
      <c r="P76" s="974" t="s">
        <v>760</v>
      </c>
      <c r="Q76" s="975" t="s">
        <v>760</v>
      </c>
      <c r="R76" s="59">
        <v>301</v>
      </c>
    </row>
    <row r="77" spans="1:18" ht="23.1" customHeight="1">
      <c r="A77" s="64">
        <v>302</v>
      </c>
      <c r="B77" s="97" t="s">
        <v>1129</v>
      </c>
      <c r="C77" s="1353" t="s">
        <v>760</v>
      </c>
      <c r="D77" s="1353" t="s">
        <v>760</v>
      </c>
      <c r="E77" s="1353" t="s">
        <v>760</v>
      </c>
      <c r="F77" s="1353" t="s">
        <v>760</v>
      </c>
      <c r="G77" s="1353" t="s">
        <v>760</v>
      </c>
      <c r="H77" s="1353" t="s">
        <v>760</v>
      </c>
      <c r="I77" s="1353" t="s">
        <v>760</v>
      </c>
      <c r="J77" s="1353" t="s">
        <v>760</v>
      </c>
      <c r="K77" s="1353" t="s">
        <v>760</v>
      </c>
      <c r="L77" s="1353" t="s">
        <v>760</v>
      </c>
      <c r="M77" s="1353" t="s">
        <v>760</v>
      </c>
      <c r="N77" s="1353" t="s">
        <v>760</v>
      </c>
      <c r="O77" s="977" t="s">
        <v>760</v>
      </c>
      <c r="P77" s="977" t="s">
        <v>760</v>
      </c>
      <c r="Q77" s="978" t="s">
        <v>760</v>
      </c>
      <c r="R77" s="59">
        <v>302</v>
      </c>
    </row>
    <row r="78" spans="1:18" ht="23.1" customHeight="1">
      <c r="A78" s="61">
        <v>303</v>
      </c>
      <c r="B78" s="96" t="s">
        <v>1130</v>
      </c>
      <c r="C78" s="985" t="s">
        <v>760</v>
      </c>
      <c r="D78" s="985" t="s">
        <v>760</v>
      </c>
      <c r="E78" s="985" t="s">
        <v>760</v>
      </c>
      <c r="F78" s="985" t="s">
        <v>760</v>
      </c>
      <c r="G78" s="985" t="s">
        <v>760</v>
      </c>
      <c r="H78" s="985" t="s">
        <v>760</v>
      </c>
      <c r="I78" s="985" t="s">
        <v>760</v>
      </c>
      <c r="J78" s="985" t="s">
        <v>760</v>
      </c>
      <c r="K78" s="985" t="s">
        <v>760</v>
      </c>
      <c r="L78" s="985" t="s">
        <v>760</v>
      </c>
      <c r="M78" s="985" t="s">
        <v>760</v>
      </c>
      <c r="N78" s="985" t="s">
        <v>760</v>
      </c>
      <c r="O78" s="1348" t="s">
        <v>760</v>
      </c>
      <c r="P78" s="1348" t="s">
        <v>760</v>
      </c>
      <c r="Q78" s="1375" t="s">
        <v>760</v>
      </c>
      <c r="R78" s="63">
        <v>303</v>
      </c>
    </row>
    <row r="79" spans="1:18" ht="23.1" customHeight="1">
      <c r="A79" s="64">
        <v>304</v>
      </c>
      <c r="B79" s="97" t="s">
        <v>1131</v>
      </c>
      <c r="C79" s="969" t="s">
        <v>760</v>
      </c>
      <c r="D79" s="969" t="s">
        <v>760</v>
      </c>
      <c r="E79" s="969" t="s">
        <v>760</v>
      </c>
      <c r="F79" s="969" t="s">
        <v>760</v>
      </c>
      <c r="G79" s="969" t="s">
        <v>760</v>
      </c>
      <c r="H79" s="969" t="s">
        <v>760</v>
      </c>
      <c r="I79" s="969" t="s">
        <v>760</v>
      </c>
      <c r="J79" s="969" t="s">
        <v>760</v>
      </c>
      <c r="K79" s="969" t="s">
        <v>760</v>
      </c>
      <c r="L79" s="969" t="s">
        <v>760</v>
      </c>
      <c r="M79" s="969" t="s">
        <v>760</v>
      </c>
      <c r="N79" s="969" t="s">
        <v>760</v>
      </c>
      <c r="O79" s="974" t="s">
        <v>760</v>
      </c>
      <c r="P79" s="974" t="s">
        <v>760</v>
      </c>
      <c r="Q79" s="975" t="s">
        <v>760</v>
      </c>
      <c r="R79" s="59">
        <v>304</v>
      </c>
    </row>
    <row r="80" spans="1:18" ht="23.1" customHeight="1">
      <c r="A80" s="64">
        <v>305</v>
      </c>
      <c r="B80" s="97" t="s">
        <v>1132</v>
      </c>
      <c r="C80" s="969" t="s">
        <v>760</v>
      </c>
      <c r="D80" s="969" t="s">
        <v>760</v>
      </c>
      <c r="E80" s="969" t="s">
        <v>760</v>
      </c>
      <c r="F80" s="969" t="s">
        <v>760</v>
      </c>
      <c r="G80" s="969" t="s">
        <v>760</v>
      </c>
      <c r="H80" s="969" t="s">
        <v>760</v>
      </c>
      <c r="I80" s="969" t="s">
        <v>760</v>
      </c>
      <c r="J80" s="969" t="s">
        <v>760</v>
      </c>
      <c r="K80" s="969" t="s">
        <v>760</v>
      </c>
      <c r="L80" s="969" t="s">
        <v>760</v>
      </c>
      <c r="M80" s="969" t="s">
        <v>760</v>
      </c>
      <c r="N80" s="969" t="s">
        <v>760</v>
      </c>
      <c r="O80" s="974" t="s">
        <v>760</v>
      </c>
      <c r="P80" s="974" t="s">
        <v>760</v>
      </c>
      <c r="Q80" s="975" t="s">
        <v>760</v>
      </c>
      <c r="R80" s="59">
        <v>305</v>
      </c>
    </row>
    <row r="81" spans="1:18" s="103" customFormat="1" ht="23.1" customHeight="1">
      <c r="A81" s="66">
        <v>306</v>
      </c>
      <c r="B81" s="65" t="s">
        <v>1133</v>
      </c>
      <c r="C81" s="982" t="s">
        <v>760</v>
      </c>
      <c r="D81" s="982" t="s">
        <v>760</v>
      </c>
      <c r="E81" s="982" t="s">
        <v>760</v>
      </c>
      <c r="F81" s="982" t="s">
        <v>760</v>
      </c>
      <c r="G81" s="982" t="s">
        <v>760</v>
      </c>
      <c r="H81" s="982" t="s">
        <v>760</v>
      </c>
      <c r="I81" s="982" t="s">
        <v>760</v>
      </c>
      <c r="J81" s="982" t="s">
        <v>760</v>
      </c>
      <c r="K81" s="982" t="s">
        <v>760</v>
      </c>
      <c r="L81" s="982" t="s">
        <v>760</v>
      </c>
      <c r="M81" s="982" t="s">
        <v>760</v>
      </c>
      <c r="N81" s="982" t="s">
        <v>760</v>
      </c>
      <c r="O81" s="1357" t="s">
        <v>760</v>
      </c>
      <c r="P81" s="1357" t="s">
        <v>760</v>
      </c>
      <c r="Q81" s="1376" t="s">
        <v>760</v>
      </c>
      <c r="R81" s="67">
        <v>306</v>
      </c>
    </row>
    <row r="82" spans="1:18" s="103" customFormat="1" ht="23.1" customHeight="1">
      <c r="A82" s="66"/>
      <c r="B82" s="65"/>
      <c r="C82" s="984"/>
      <c r="D82" s="984"/>
      <c r="E82" s="984"/>
      <c r="F82" s="984"/>
      <c r="G82" s="984"/>
      <c r="H82" s="984"/>
      <c r="I82" s="984"/>
      <c r="J82" s="984"/>
      <c r="K82" s="984"/>
      <c r="L82" s="984"/>
      <c r="M82" s="984"/>
      <c r="N82" s="984"/>
      <c r="O82" s="1361"/>
      <c r="P82" s="1361"/>
      <c r="Q82" s="1377"/>
      <c r="R82" s="67"/>
    </row>
    <row r="83" spans="1:18" s="103" customFormat="1" ht="23.1" customHeight="1">
      <c r="A83" s="70"/>
      <c r="B83" s="62"/>
      <c r="C83" s="980"/>
      <c r="D83" s="980"/>
      <c r="E83" s="980"/>
      <c r="F83" s="980"/>
      <c r="G83" s="980"/>
      <c r="H83" s="980"/>
      <c r="I83" s="980"/>
      <c r="J83" s="980"/>
      <c r="K83" s="980"/>
      <c r="L83" s="980"/>
      <c r="M83" s="980"/>
      <c r="N83" s="980"/>
      <c r="O83" s="1365"/>
      <c r="P83" s="1365"/>
      <c r="Q83" s="1378"/>
      <c r="R83" s="71"/>
    </row>
    <row r="84" spans="1:18" s="103" customFormat="1" ht="23.1" customHeight="1">
      <c r="A84" s="66"/>
      <c r="B84" s="65"/>
      <c r="C84" s="982"/>
      <c r="D84" s="982"/>
      <c r="E84" s="982"/>
      <c r="F84" s="982"/>
      <c r="G84" s="982"/>
      <c r="H84" s="982"/>
      <c r="I84" s="982"/>
      <c r="J84" s="982"/>
      <c r="K84" s="982"/>
      <c r="L84" s="982"/>
      <c r="M84" s="982"/>
      <c r="N84" s="982"/>
      <c r="O84" s="1357"/>
      <c r="P84" s="1357"/>
      <c r="Q84" s="1376"/>
      <c r="R84" s="67"/>
    </row>
    <row r="85" spans="1:18" s="103" customFormat="1" ht="23.1" customHeight="1">
      <c r="A85" s="66"/>
      <c r="B85" s="65"/>
      <c r="C85" s="982"/>
      <c r="D85" s="982"/>
      <c r="E85" s="982"/>
      <c r="F85" s="982"/>
      <c r="G85" s="982"/>
      <c r="H85" s="982"/>
      <c r="I85" s="982"/>
      <c r="J85" s="982"/>
      <c r="K85" s="982"/>
      <c r="L85" s="982"/>
      <c r="M85" s="982"/>
      <c r="N85" s="982"/>
      <c r="O85" s="1357"/>
      <c r="P85" s="1357"/>
      <c r="Q85" s="1376"/>
      <c r="R85" s="67"/>
    </row>
    <row r="86" spans="1:18" s="103" customFormat="1" ht="23.1" customHeight="1">
      <c r="A86" s="66"/>
      <c r="B86" s="65"/>
      <c r="C86" s="982"/>
      <c r="D86" s="982"/>
      <c r="E86" s="982"/>
      <c r="F86" s="982"/>
      <c r="G86" s="982"/>
      <c r="H86" s="982"/>
      <c r="I86" s="982"/>
      <c r="J86" s="982"/>
      <c r="K86" s="982"/>
      <c r="L86" s="982"/>
      <c r="M86" s="982"/>
      <c r="N86" s="982"/>
      <c r="O86" s="1357"/>
      <c r="P86" s="1357"/>
      <c r="Q86" s="1376"/>
      <c r="R86" s="67"/>
    </row>
    <row r="87" spans="1:18" s="103" customFormat="1" ht="23.1" customHeight="1">
      <c r="A87" s="66"/>
      <c r="B87" s="65"/>
      <c r="C87" s="984"/>
      <c r="D87" s="984"/>
      <c r="E87" s="984"/>
      <c r="F87" s="984"/>
      <c r="G87" s="984"/>
      <c r="H87" s="984"/>
      <c r="I87" s="984"/>
      <c r="J87" s="984"/>
      <c r="K87" s="984"/>
      <c r="L87" s="984"/>
      <c r="M87" s="984"/>
      <c r="N87" s="984"/>
      <c r="O87" s="1361"/>
      <c r="P87" s="1361"/>
      <c r="Q87" s="1377"/>
      <c r="R87" s="67"/>
    </row>
    <row r="88" spans="1:18" s="103" customFormat="1" ht="23.1" customHeight="1">
      <c r="A88" s="72"/>
      <c r="B88" s="62"/>
      <c r="C88" s="980"/>
      <c r="D88" s="980"/>
      <c r="E88" s="980"/>
      <c r="F88" s="980"/>
      <c r="G88" s="980"/>
      <c r="H88" s="980"/>
      <c r="I88" s="980"/>
      <c r="J88" s="980"/>
      <c r="K88" s="980"/>
      <c r="L88" s="980"/>
      <c r="M88" s="980"/>
      <c r="N88" s="980"/>
      <c r="O88" s="1365"/>
      <c r="P88" s="1365"/>
      <c r="Q88" s="1378"/>
      <c r="R88" s="73"/>
    </row>
    <row r="89" spans="1:18" s="103" customFormat="1" ht="23.1" customHeight="1">
      <c r="A89" s="66"/>
      <c r="B89" s="65"/>
      <c r="C89" s="982"/>
      <c r="D89" s="982"/>
      <c r="E89" s="982"/>
      <c r="F89" s="982"/>
      <c r="G89" s="982"/>
      <c r="H89" s="982"/>
      <c r="I89" s="982"/>
      <c r="J89" s="982"/>
      <c r="K89" s="982"/>
      <c r="L89" s="982"/>
      <c r="M89" s="982"/>
      <c r="N89" s="982"/>
      <c r="O89" s="1357"/>
      <c r="P89" s="1357"/>
      <c r="Q89" s="1376"/>
      <c r="R89" s="67"/>
    </row>
    <row r="90" spans="1:18" s="103" customFormat="1" ht="23.1" customHeight="1">
      <c r="A90" s="66"/>
      <c r="B90" s="65"/>
      <c r="C90" s="982"/>
      <c r="D90" s="982"/>
      <c r="E90" s="982"/>
      <c r="F90" s="982"/>
      <c r="G90" s="982"/>
      <c r="H90" s="982"/>
      <c r="I90" s="982"/>
      <c r="J90" s="982"/>
      <c r="K90" s="982"/>
      <c r="L90" s="982"/>
      <c r="M90" s="982"/>
      <c r="N90" s="982"/>
      <c r="O90" s="1357"/>
      <c r="P90" s="1357"/>
      <c r="Q90" s="1376"/>
      <c r="R90" s="67"/>
    </row>
    <row r="91" spans="1:18" s="103" customFormat="1" ht="23.1" customHeight="1">
      <c r="A91" s="66"/>
      <c r="B91" s="65"/>
      <c r="C91" s="982"/>
      <c r="D91" s="982"/>
      <c r="E91" s="982"/>
      <c r="F91" s="982"/>
      <c r="G91" s="982"/>
      <c r="H91" s="982"/>
      <c r="I91" s="982"/>
      <c r="J91" s="982"/>
      <c r="K91" s="982"/>
      <c r="L91" s="982"/>
      <c r="M91" s="982"/>
      <c r="N91" s="982"/>
      <c r="O91" s="1357"/>
      <c r="P91" s="1357"/>
      <c r="Q91" s="1376"/>
      <c r="R91" s="67"/>
    </row>
    <row r="92" spans="1:18" s="103" customFormat="1" ht="23.1" customHeight="1">
      <c r="A92" s="66"/>
      <c r="B92" s="65"/>
      <c r="C92" s="984"/>
      <c r="D92" s="984"/>
      <c r="E92" s="984"/>
      <c r="F92" s="984"/>
      <c r="G92" s="984"/>
      <c r="H92" s="984"/>
      <c r="I92" s="984"/>
      <c r="J92" s="984"/>
      <c r="K92" s="984"/>
      <c r="L92" s="984"/>
      <c r="M92" s="984"/>
      <c r="N92" s="984"/>
      <c r="O92" s="1361"/>
      <c r="P92" s="1361"/>
      <c r="Q92" s="1377"/>
      <c r="R92" s="67"/>
    </row>
    <row r="93" spans="1:18" s="103" customFormat="1" ht="23.1" customHeight="1">
      <c r="A93" s="70"/>
      <c r="B93" s="62"/>
      <c r="C93" s="980"/>
      <c r="D93" s="980"/>
      <c r="E93" s="980"/>
      <c r="F93" s="980"/>
      <c r="G93" s="980"/>
      <c r="H93" s="980"/>
      <c r="I93" s="980"/>
      <c r="J93" s="980"/>
      <c r="K93" s="980"/>
      <c r="L93" s="980"/>
      <c r="M93" s="980"/>
      <c r="N93" s="980"/>
      <c r="O93" s="1365"/>
      <c r="P93" s="1365"/>
      <c r="Q93" s="1378"/>
      <c r="R93" s="71"/>
    </row>
    <row r="94" spans="1:18" s="103" customFormat="1" ht="23.1" customHeight="1">
      <c r="A94" s="66"/>
      <c r="B94" s="65"/>
      <c r="C94" s="982"/>
      <c r="D94" s="982"/>
      <c r="E94" s="982"/>
      <c r="F94" s="982"/>
      <c r="G94" s="982"/>
      <c r="H94" s="982"/>
      <c r="I94" s="982"/>
      <c r="J94" s="982"/>
      <c r="K94" s="982"/>
      <c r="L94" s="982"/>
      <c r="M94" s="982"/>
      <c r="N94" s="982"/>
      <c r="O94" s="1357"/>
      <c r="P94" s="1357"/>
      <c r="Q94" s="1376"/>
      <c r="R94" s="67"/>
    </row>
    <row r="95" spans="1:18" s="103" customFormat="1" ht="23.1" customHeight="1">
      <c r="A95" s="66"/>
      <c r="B95" s="65"/>
      <c r="C95" s="982"/>
      <c r="D95" s="982"/>
      <c r="E95" s="982"/>
      <c r="F95" s="982"/>
      <c r="G95" s="982"/>
      <c r="H95" s="982"/>
      <c r="I95" s="982"/>
      <c r="J95" s="982"/>
      <c r="K95" s="982"/>
      <c r="L95" s="982"/>
      <c r="M95" s="982"/>
      <c r="N95" s="982"/>
      <c r="O95" s="1357"/>
      <c r="P95" s="1357"/>
      <c r="Q95" s="1376"/>
      <c r="R95" s="67"/>
    </row>
    <row r="96" spans="1:18" s="103" customFormat="1" ht="23.1" customHeight="1">
      <c r="A96" s="66"/>
      <c r="B96" s="65"/>
      <c r="C96" s="982"/>
      <c r="D96" s="982"/>
      <c r="E96" s="982"/>
      <c r="F96" s="982"/>
      <c r="G96" s="982"/>
      <c r="H96" s="982"/>
      <c r="I96" s="982"/>
      <c r="J96" s="982"/>
      <c r="K96" s="982"/>
      <c r="L96" s="982"/>
      <c r="M96" s="982"/>
      <c r="N96" s="982"/>
      <c r="O96" s="1357"/>
      <c r="P96" s="1357"/>
      <c r="Q96" s="1376"/>
      <c r="R96" s="67"/>
    </row>
    <row r="97" spans="1:18" s="103" customFormat="1" ht="23.1" customHeight="1">
      <c r="A97" s="66"/>
      <c r="B97" s="65"/>
      <c r="C97" s="984"/>
      <c r="D97" s="984"/>
      <c r="E97" s="984"/>
      <c r="F97" s="984"/>
      <c r="G97" s="984"/>
      <c r="H97" s="984"/>
      <c r="I97" s="984"/>
      <c r="J97" s="984"/>
      <c r="K97" s="984"/>
      <c r="L97" s="984"/>
      <c r="M97" s="984"/>
      <c r="N97" s="984"/>
      <c r="O97" s="1361"/>
      <c r="P97" s="1361"/>
      <c r="Q97" s="1377"/>
      <c r="R97" s="67"/>
    </row>
    <row r="98" spans="1:18" ht="23.1" customHeight="1">
      <c r="A98" s="61"/>
      <c r="B98" s="96"/>
      <c r="C98" s="985"/>
      <c r="D98" s="985"/>
      <c r="E98" s="985"/>
      <c r="F98" s="985"/>
      <c r="G98" s="985"/>
      <c r="H98" s="985"/>
      <c r="I98" s="985"/>
      <c r="J98" s="985"/>
      <c r="K98" s="985"/>
      <c r="L98" s="985"/>
      <c r="M98" s="985"/>
      <c r="N98" s="985"/>
      <c r="O98" s="1348"/>
      <c r="P98" s="1348"/>
      <c r="Q98" s="1375"/>
      <c r="R98" s="63"/>
    </row>
    <row r="99" spans="1:18" ht="23.1" customHeight="1">
      <c r="A99" s="64"/>
      <c r="B99" s="97"/>
      <c r="C99" s="969"/>
      <c r="D99" s="969"/>
      <c r="E99" s="969"/>
      <c r="F99" s="969"/>
      <c r="G99" s="969"/>
      <c r="H99" s="969"/>
      <c r="I99" s="969"/>
      <c r="J99" s="969"/>
      <c r="K99" s="969"/>
      <c r="L99" s="969"/>
      <c r="M99" s="969"/>
      <c r="N99" s="969"/>
      <c r="O99" s="974"/>
      <c r="P99" s="974"/>
      <c r="Q99" s="975"/>
      <c r="R99" s="59"/>
    </row>
    <row r="100" spans="1:18" ht="23.1" customHeight="1">
      <c r="A100" s="64"/>
      <c r="B100" s="97"/>
      <c r="C100" s="969"/>
      <c r="D100" s="969"/>
      <c r="E100" s="969"/>
      <c r="F100" s="969"/>
      <c r="G100" s="969"/>
      <c r="H100" s="969"/>
      <c r="I100" s="969"/>
      <c r="J100" s="969"/>
      <c r="K100" s="969"/>
      <c r="L100" s="969"/>
      <c r="M100" s="969"/>
      <c r="N100" s="969"/>
      <c r="O100" s="974"/>
      <c r="P100" s="974"/>
      <c r="Q100" s="975"/>
      <c r="R100" s="59"/>
    </row>
    <row r="101" spans="1:18" s="103" customFormat="1" ht="23.1" customHeight="1">
      <c r="A101" s="66"/>
      <c r="B101" s="65"/>
      <c r="C101" s="982"/>
      <c r="D101" s="982"/>
      <c r="E101" s="982"/>
      <c r="F101" s="982"/>
      <c r="G101" s="982"/>
      <c r="H101" s="982"/>
      <c r="I101" s="982"/>
      <c r="J101" s="982"/>
      <c r="K101" s="982"/>
      <c r="L101" s="982"/>
      <c r="M101" s="982"/>
      <c r="N101" s="982"/>
      <c r="O101" s="1357"/>
      <c r="P101" s="1357"/>
      <c r="Q101" s="1376"/>
      <c r="R101" s="67"/>
    </row>
    <row r="102" spans="1:18" s="103" customFormat="1" ht="23.1" customHeight="1">
      <c r="A102" s="66"/>
      <c r="B102" s="65"/>
      <c r="C102" s="984"/>
      <c r="D102" s="984"/>
      <c r="E102" s="984"/>
      <c r="F102" s="984"/>
      <c r="G102" s="984"/>
      <c r="H102" s="984"/>
      <c r="I102" s="984"/>
      <c r="J102" s="984"/>
      <c r="K102" s="984"/>
      <c r="L102" s="984"/>
      <c r="M102" s="984"/>
      <c r="N102" s="984"/>
      <c r="O102" s="1361"/>
      <c r="P102" s="1361"/>
      <c r="Q102" s="1377"/>
      <c r="R102" s="67"/>
    </row>
    <row r="103" spans="1:18" s="103" customFormat="1" ht="23.1" customHeight="1">
      <c r="A103" s="70"/>
      <c r="B103" s="62"/>
      <c r="C103" s="980"/>
      <c r="D103" s="980"/>
      <c r="E103" s="980"/>
      <c r="F103" s="980"/>
      <c r="G103" s="980"/>
      <c r="H103" s="980"/>
      <c r="I103" s="980"/>
      <c r="J103" s="980"/>
      <c r="K103" s="980"/>
      <c r="L103" s="980"/>
      <c r="M103" s="980"/>
      <c r="N103" s="980"/>
      <c r="O103" s="1365"/>
      <c r="P103" s="1365"/>
      <c r="Q103" s="1378"/>
      <c r="R103" s="71"/>
    </row>
    <row r="104" spans="1:18" s="103" customFormat="1" ht="23.1" customHeight="1">
      <c r="A104" s="66"/>
      <c r="B104" s="65"/>
      <c r="C104" s="982"/>
      <c r="D104" s="982"/>
      <c r="E104" s="982"/>
      <c r="F104" s="982"/>
      <c r="G104" s="982"/>
      <c r="H104" s="982"/>
      <c r="I104" s="982"/>
      <c r="J104" s="982"/>
      <c r="K104" s="982"/>
      <c r="L104" s="982"/>
      <c r="M104" s="982"/>
      <c r="N104" s="982"/>
      <c r="O104" s="1357"/>
      <c r="P104" s="1357"/>
      <c r="Q104" s="1376"/>
      <c r="R104" s="67"/>
    </row>
    <row r="105" spans="1:18" s="103" customFormat="1" ht="23.1" customHeight="1">
      <c r="A105" s="66"/>
      <c r="B105" s="65"/>
      <c r="C105" s="982"/>
      <c r="D105" s="982"/>
      <c r="E105" s="982"/>
      <c r="F105" s="982"/>
      <c r="G105" s="982"/>
      <c r="H105" s="982"/>
      <c r="I105" s="982"/>
      <c r="J105" s="982"/>
      <c r="K105" s="982"/>
      <c r="L105" s="982"/>
      <c r="M105" s="982"/>
      <c r="N105" s="982"/>
      <c r="O105" s="1357"/>
      <c r="P105" s="1357"/>
      <c r="Q105" s="1376"/>
      <c r="R105" s="67"/>
    </row>
    <row r="106" spans="1:18" s="103" customFormat="1" ht="23.1" customHeight="1">
      <c r="A106" s="66"/>
      <c r="B106" s="65"/>
      <c r="C106" s="982"/>
      <c r="D106" s="982"/>
      <c r="E106" s="982"/>
      <c r="F106" s="982"/>
      <c r="G106" s="982"/>
      <c r="H106" s="982"/>
      <c r="I106" s="982"/>
      <c r="J106" s="982"/>
      <c r="K106" s="982"/>
      <c r="L106" s="982"/>
      <c r="M106" s="982"/>
      <c r="N106" s="982"/>
      <c r="O106" s="1357"/>
      <c r="P106" s="1357"/>
      <c r="Q106" s="1376"/>
      <c r="R106" s="67"/>
    </row>
    <row r="107" spans="1:18" s="103" customFormat="1" ht="23.1" customHeight="1" thickBot="1">
      <c r="A107" s="81"/>
      <c r="B107" s="82"/>
      <c r="C107" s="988"/>
      <c r="D107" s="988"/>
      <c r="E107" s="988"/>
      <c r="F107" s="988"/>
      <c r="G107" s="988"/>
      <c r="H107" s="988"/>
      <c r="I107" s="988"/>
      <c r="J107" s="988"/>
      <c r="K107" s="988"/>
      <c r="L107" s="988"/>
      <c r="M107" s="988"/>
      <c r="N107" s="988"/>
      <c r="O107" s="1369"/>
      <c r="P107" s="1369"/>
      <c r="Q107" s="1379"/>
      <c r="R107" s="83"/>
    </row>
  </sheetData>
  <mergeCells count="7">
    <mergeCell ref="R3:R7"/>
    <mergeCell ref="K5:K7"/>
    <mergeCell ref="A3:A7"/>
    <mergeCell ref="F5:F7"/>
    <mergeCell ref="P5:P7"/>
    <mergeCell ref="F3:L3"/>
    <mergeCell ref="C4:G4"/>
  </mergeCells>
  <phoneticPr fontId="2"/>
  <pageMargins left="0.82677165354330717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7" man="1"/>
  </rowBreaks>
  <colBreaks count="1" manualBreakCount="1">
    <brk id="12" max="131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/>
  <dimension ref="A1:FM53"/>
  <sheetViews>
    <sheetView view="pageBreakPreview" zoomScale="75" zoomScaleNormal="75" workbookViewId="0">
      <selection activeCell="B1" sqref="B1"/>
    </sheetView>
  </sheetViews>
  <sheetFormatPr defaultRowHeight="14.25"/>
  <cols>
    <col min="1" max="2" width="9" style="303"/>
    <col min="3" max="4" width="1.25" style="303" customWidth="1"/>
    <col min="5" max="5" width="4.625" style="303" customWidth="1"/>
    <col min="6" max="14" width="1.25" style="303" customWidth="1"/>
    <col min="15" max="15" width="4.625" style="303" customWidth="1"/>
    <col min="16" max="20" width="1.25" style="303" customWidth="1"/>
    <col min="21" max="21" width="3.5" style="303" customWidth="1"/>
    <col min="22" max="75" width="1.25" style="303" customWidth="1"/>
    <col min="76" max="76" width="3.625" style="303" customWidth="1"/>
    <col min="77" max="79" width="1.25" style="303" customWidth="1"/>
    <col min="80" max="80" width="3.625" style="303" customWidth="1"/>
    <col min="81" max="81" width="1.625" style="303" customWidth="1"/>
    <col min="82" max="87" width="1.25" style="303" customWidth="1"/>
    <col min="88" max="88" width="3.625" style="303" customWidth="1"/>
    <col min="89" max="95" width="1.25" style="303" customWidth="1"/>
    <col min="96" max="96" width="2.75" style="303" customWidth="1"/>
    <col min="97" max="97" width="1.25" style="303" customWidth="1"/>
    <col min="98" max="98" width="1.875" style="303" customWidth="1"/>
    <col min="99" max="103" width="1.25" style="303" customWidth="1"/>
    <col min="104" max="106" width="2.5" style="303" customWidth="1"/>
    <col min="107" max="107" width="3.125" style="303" customWidth="1"/>
    <col min="108" max="109" width="1.25" style="303" customWidth="1"/>
    <col min="110" max="111" width="0.625" style="303" customWidth="1"/>
    <col min="112" max="112" width="1.25" style="303" customWidth="1"/>
    <col min="113" max="113" width="5.375" style="303" customWidth="1"/>
    <col min="114" max="115" width="1.25" style="303" customWidth="1"/>
    <col min="116" max="116" width="1.625" style="303" customWidth="1"/>
    <col min="117" max="142" width="1.25" style="303" customWidth="1"/>
    <col min="143" max="143" width="2.25" style="303" customWidth="1"/>
    <col min="144" max="176" width="1.25" style="303" customWidth="1"/>
    <col min="177" max="16384" width="9" style="303"/>
  </cols>
  <sheetData>
    <row r="1" spans="1:144" ht="21" customHeight="1">
      <c r="A1" s="301"/>
      <c r="B1" s="568" t="s">
        <v>445</v>
      </c>
      <c r="C1" s="569"/>
      <c r="D1" s="570"/>
      <c r="E1" s="570"/>
      <c r="F1" s="570"/>
      <c r="G1" s="570"/>
      <c r="H1" s="570"/>
      <c r="I1" s="570"/>
      <c r="J1" s="570"/>
      <c r="K1" s="570"/>
      <c r="L1" s="570"/>
      <c r="M1" s="570"/>
      <c r="N1" s="570"/>
      <c r="O1" s="570"/>
      <c r="P1" s="570"/>
      <c r="Q1" s="570"/>
      <c r="R1" s="570"/>
      <c r="S1" s="570"/>
      <c r="T1" s="570"/>
      <c r="U1" s="570"/>
      <c r="V1" s="570"/>
      <c r="W1" s="570"/>
      <c r="X1" s="570"/>
      <c r="Y1" s="570"/>
      <c r="Z1" s="570"/>
      <c r="AA1" s="570"/>
      <c r="AB1" s="570"/>
      <c r="AC1" s="570"/>
      <c r="AD1" s="570"/>
      <c r="AE1" s="570"/>
      <c r="AF1" s="570"/>
      <c r="AG1" s="571"/>
      <c r="AH1" s="571"/>
      <c r="AI1" s="571"/>
      <c r="AJ1" s="571"/>
      <c r="AK1" s="571"/>
      <c r="AL1" s="571"/>
      <c r="AM1" s="571"/>
      <c r="AN1" s="571"/>
      <c r="AO1" s="571"/>
      <c r="AP1" s="571"/>
      <c r="AQ1" s="571"/>
      <c r="AR1" s="571"/>
      <c r="AS1" s="571"/>
      <c r="AT1" s="571"/>
      <c r="AU1" s="571"/>
      <c r="AV1" s="571"/>
      <c r="AW1" s="571"/>
      <c r="AX1" s="571"/>
      <c r="AY1" s="571"/>
      <c r="AZ1" s="571"/>
      <c r="BA1" s="571"/>
      <c r="BB1" s="571"/>
      <c r="BC1" s="571"/>
      <c r="BD1" s="571"/>
      <c r="BE1" s="571"/>
      <c r="BF1" s="571"/>
      <c r="BG1" s="571"/>
      <c r="BH1" s="571"/>
      <c r="BI1" s="571"/>
      <c r="BJ1" s="571"/>
      <c r="BK1" s="571"/>
      <c r="BL1" s="571"/>
      <c r="BM1" s="571"/>
      <c r="BN1" s="571"/>
      <c r="BO1" s="571"/>
      <c r="BP1" s="571"/>
      <c r="BQ1" s="571"/>
      <c r="BR1" s="571"/>
      <c r="BS1" s="571"/>
      <c r="BT1" s="572"/>
      <c r="BU1" s="302"/>
      <c r="BV1" s="572"/>
      <c r="BW1" s="572"/>
      <c r="BX1" s="572"/>
      <c r="BY1" s="572"/>
      <c r="BZ1" s="572"/>
      <c r="CA1" s="572"/>
      <c r="CB1" s="572"/>
      <c r="CC1" s="572"/>
      <c r="CD1" s="572"/>
      <c r="CE1" s="572"/>
      <c r="CF1" s="572"/>
      <c r="CG1" s="572"/>
      <c r="CH1" s="572"/>
      <c r="CI1" s="572"/>
      <c r="CJ1" s="572"/>
      <c r="CK1" s="572"/>
      <c r="CL1" s="572"/>
      <c r="CM1" s="572"/>
      <c r="CN1" s="572"/>
      <c r="CO1" s="572"/>
      <c r="CP1" s="572"/>
      <c r="CQ1" s="572"/>
      <c r="CR1" s="572"/>
      <c r="CS1" s="572"/>
      <c r="CT1" s="572"/>
      <c r="CU1" s="572"/>
      <c r="CV1" s="572"/>
      <c r="CW1" s="572"/>
      <c r="CX1" s="572"/>
      <c r="CY1" s="572"/>
      <c r="CZ1" s="572"/>
      <c r="DA1" s="572"/>
      <c r="DB1" s="572"/>
      <c r="DC1" s="572"/>
      <c r="DD1" s="572"/>
      <c r="DE1" s="572"/>
      <c r="DF1" s="572"/>
      <c r="DG1" s="572"/>
      <c r="DH1" s="572"/>
      <c r="DI1" s="572"/>
      <c r="DJ1" s="572"/>
      <c r="DK1" s="572"/>
      <c r="DL1" s="572"/>
      <c r="DM1" s="572"/>
      <c r="DN1" s="572"/>
      <c r="DO1" s="572"/>
      <c r="DP1" s="572"/>
      <c r="DQ1" s="572"/>
      <c r="DR1" s="572"/>
      <c r="DS1" s="572"/>
      <c r="DT1" s="572"/>
      <c r="DU1" s="572"/>
      <c r="DV1" s="572"/>
      <c r="DW1" s="572"/>
      <c r="DX1" s="572"/>
      <c r="DY1" s="572"/>
      <c r="DZ1" s="572"/>
      <c r="EA1" s="572"/>
      <c r="EB1" s="572"/>
      <c r="EC1" s="572"/>
      <c r="ED1" s="572"/>
      <c r="EE1" s="572"/>
      <c r="EF1" s="572"/>
      <c r="EG1" s="572"/>
      <c r="EH1" s="572"/>
      <c r="EI1" s="572"/>
      <c r="EJ1" s="572"/>
      <c r="EK1" s="572"/>
      <c r="EL1" s="572"/>
      <c r="EM1" s="572"/>
    </row>
    <row r="2" spans="1:144" ht="21" customHeight="1" thickBot="1">
      <c r="A2" s="301"/>
      <c r="B2" s="573"/>
      <c r="C2" s="574"/>
      <c r="D2" s="573"/>
      <c r="E2" s="573"/>
      <c r="F2" s="573"/>
      <c r="G2" s="573"/>
      <c r="H2" s="573"/>
      <c r="I2" s="573"/>
      <c r="J2" s="573"/>
      <c r="K2" s="573"/>
      <c r="L2" s="573"/>
      <c r="M2" s="573"/>
      <c r="N2" s="573"/>
      <c r="O2" s="573"/>
      <c r="P2" s="573"/>
      <c r="Q2" s="573"/>
      <c r="R2" s="573"/>
      <c r="S2" s="573"/>
      <c r="T2" s="573"/>
      <c r="U2" s="573"/>
      <c r="V2" s="573"/>
      <c r="W2" s="573"/>
      <c r="X2" s="573"/>
      <c r="Y2" s="573"/>
      <c r="Z2" s="573"/>
      <c r="AA2" s="573"/>
      <c r="AB2" s="573"/>
      <c r="AC2" s="573"/>
      <c r="AD2" s="573"/>
      <c r="AE2" s="573"/>
      <c r="AF2" s="573"/>
      <c r="AG2" s="573"/>
      <c r="AH2" s="573"/>
      <c r="AI2" s="573"/>
      <c r="AJ2" s="573"/>
      <c r="AK2" s="573"/>
      <c r="AL2" s="573"/>
      <c r="AM2" s="573"/>
      <c r="AN2" s="573"/>
      <c r="AO2" s="573"/>
      <c r="AP2" s="573"/>
      <c r="AQ2" s="573"/>
      <c r="AR2" s="573"/>
      <c r="AS2" s="573"/>
      <c r="AT2" s="573"/>
      <c r="AU2" s="573"/>
      <c r="AV2" s="573"/>
      <c r="AW2" s="573"/>
      <c r="AX2" s="573"/>
      <c r="AY2" s="573"/>
      <c r="AZ2" s="573"/>
      <c r="BA2" s="573"/>
      <c r="BB2" s="573"/>
      <c r="BC2" s="573"/>
      <c r="BD2" s="573"/>
      <c r="BE2" s="573"/>
      <c r="BF2" s="573"/>
      <c r="BG2" s="573"/>
      <c r="BH2" s="573"/>
      <c r="BI2" s="573"/>
      <c r="BJ2" s="573"/>
      <c r="BK2" s="573"/>
      <c r="BL2" s="573"/>
      <c r="BM2" s="573"/>
      <c r="BN2" s="573"/>
      <c r="BO2" s="573"/>
      <c r="BP2" s="573"/>
      <c r="BQ2" s="573"/>
      <c r="BR2" s="573"/>
      <c r="BS2" s="573"/>
      <c r="BT2" s="575"/>
      <c r="BU2" s="302"/>
      <c r="BV2" s="575"/>
      <c r="BW2" s="575"/>
      <c r="BX2" s="575"/>
      <c r="BY2" s="575"/>
      <c r="BZ2" s="575"/>
      <c r="CA2" s="575"/>
      <c r="CB2" s="575"/>
      <c r="CC2" s="575"/>
      <c r="CD2" s="575"/>
      <c r="CE2" s="575"/>
      <c r="CF2" s="575"/>
      <c r="CG2" s="575"/>
      <c r="CH2" s="575"/>
      <c r="CI2" s="575"/>
      <c r="CJ2" s="575"/>
      <c r="CK2" s="575"/>
      <c r="CL2" s="575"/>
      <c r="CM2" s="575"/>
      <c r="CN2" s="575"/>
      <c r="CO2" s="575"/>
      <c r="CP2" s="575"/>
      <c r="CQ2" s="575"/>
      <c r="CR2" s="575"/>
      <c r="CS2" s="575"/>
      <c r="CT2" s="575"/>
      <c r="CU2" s="575"/>
      <c r="CV2" s="575"/>
      <c r="CW2" s="575"/>
      <c r="CX2" s="575"/>
      <c r="CY2" s="575"/>
      <c r="CZ2" s="575"/>
      <c r="DA2" s="575"/>
      <c r="DB2" s="575"/>
      <c r="DC2" s="575"/>
      <c r="DD2" s="575"/>
      <c r="DE2" s="575"/>
      <c r="DF2" s="575"/>
      <c r="DG2" s="575"/>
      <c r="DH2" s="575"/>
      <c r="DI2" s="575"/>
      <c r="DJ2" s="575"/>
      <c r="DK2" s="575"/>
      <c r="DL2" s="575"/>
      <c r="DM2" s="575"/>
      <c r="DN2" s="575"/>
      <c r="DO2" s="575"/>
      <c r="DP2" s="575"/>
      <c r="DQ2" s="575"/>
      <c r="DR2" s="575"/>
      <c r="DS2" s="575"/>
      <c r="DT2" s="575"/>
      <c r="DU2" s="575"/>
      <c r="DV2" s="575"/>
      <c r="DW2" s="575"/>
      <c r="DX2" s="575"/>
      <c r="DY2" s="575"/>
      <c r="DZ2" s="575"/>
      <c r="EA2" s="575"/>
      <c r="EB2" s="575"/>
      <c r="EC2" s="2171" t="s">
        <v>947</v>
      </c>
      <c r="ED2" s="2171"/>
      <c r="EE2" s="2171"/>
      <c r="EF2" s="2171"/>
      <c r="EG2" s="2171"/>
      <c r="EH2" s="2171"/>
      <c r="EI2" s="2171"/>
      <c r="EJ2" s="2171"/>
      <c r="EK2" s="2171"/>
      <c r="EL2" s="2171"/>
      <c r="EM2" s="2171"/>
      <c r="EN2" s="564"/>
    </row>
    <row r="3" spans="1:144" s="304" customFormat="1" ht="21" customHeight="1">
      <c r="B3" s="305"/>
      <c r="C3" s="2092" t="s">
        <v>948</v>
      </c>
      <c r="D3" s="2093"/>
      <c r="E3" s="2093"/>
      <c r="F3" s="2093"/>
      <c r="G3" s="2093"/>
      <c r="H3" s="2093"/>
      <c r="I3" s="2093"/>
      <c r="J3" s="2093"/>
      <c r="K3" s="2093"/>
      <c r="L3" s="2093"/>
      <c r="M3" s="2093"/>
      <c r="N3" s="2093"/>
      <c r="O3" s="2093"/>
      <c r="P3" s="2093"/>
      <c r="Q3" s="2093"/>
      <c r="R3" s="2093"/>
      <c r="S3" s="2093"/>
      <c r="T3" s="2093"/>
      <c r="U3" s="2093"/>
      <c r="V3" s="2093"/>
      <c r="W3" s="2093"/>
      <c r="X3" s="2093"/>
      <c r="Y3" s="2093"/>
      <c r="Z3" s="2093"/>
      <c r="AA3" s="2093"/>
      <c r="AB3" s="2093"/>
      <c r="AC3" s="2093"/>
      <c r="AD3" s="2093"/>
      <c r="AE3" s="2093"/>
      <c r="AF3" s="2093"/>
      <c r="AG3" s="2093"/>
      <c r="AH3" s="2093"/>
      <c r="AI3" s="2093"/>
      <c r="AJ3" s="2093"/>
      <c r="AK3" s="2093"/>
      <c r="AL3" s="2093"/>
      <c r="AM3" s="2093"/>
      <c r="AN3" s="2093"/>
      <c r="AO3" s="2093"/>
      <c r="AP3" s="2093"/>
      <c r="AQ3" s="2093"/>
      <c r="AR3" s="2093"/>
      <c r="AS3" s="2093"/>
      <c r="AT3" s="2093"/>
      <c r="AU3" s="2093"/>
      <c r="AV3" s="2093"/>
      <c r="AW3" s="2093"/>
      <c r="AX3" s="2093"/>
      <c r="AY3" s="2093"/>
      <c r="AZ3" s="2093"/>
      <c r="BA3" s="2093"/>
      <c r="BB3" s="2093"/>
      <c r="BC3" s="2093"/>
      <c r="BD3" s="2093"/>
      <c r="BE3" s="2093"/>
      <c r="BF3" s="2093"/>
      <c r="BG3" s="2093"/>
      <c r="BH3" s="2093"/>
      <c r="BI3" s="2093"/>
      <c r="BJ3" s="2093"/>
      <c r="BK3" s="2093"/>
      <c r="BL3" s="2093"/>
      <c r="BM3" s="2093"/>
      <c r="BN3" s="2093"/>
      <c r="BO3" s="2093"/>
      <c r="BP3" s="2093"/>
      <c r="BQ3" s="2093"/>
      <c r="BR3" s="2093"/>
      <c r="BS3" s="2093"/>
      <c r="BT3" s="2095"/>
      <c r="BU3" s="306"/>
      <c r="BV3" s="2092" t="s">
        <v>948</v>
      </c>
      <c r="BW3" s="2093"/>
      <c r="BX3" s="2093"/>
      <c r="BY3" s="2093"/>
      <c r="BZ3" s="2093"/>
      <c r="CA3" s="2093"/>
      <c r="CB3" s="2093"/>
      <c r="CC3" s="2093"/>
      <c r="CD3" s="2093"/>
      <c r="CE3" s="2093"/>
      <c r="CF3" s="2093"/>
      <c r="CG3" s="2093"/>
      <c r="CH3" s="2093"/>
      <c r="CI3" s="2093"/>
      <c r="CJ3" s="2093"/>
      <c r="CK3" s="2093"/>
      <c r="CL3" s="2093"/>
      <c r="CM3" s="2093"/>
      <c r="CN3" s="2093"/>
      <c r="CO3" s="2093"/>
      <c r="CP3" s="2093"/>
      <c r="CQ3" s="2093"/>
      <c r="CR3" s="2093"/>
      <c r="CS3" s="2093"/>
      <c r="CT3" s="2093"/>
      <c r="CU3" s="2093"/>
      <c r="CV3" s="2093"/>
      <c r="CW3" s="2093"/>
      <c r="CX3" s="2093"/>
      <c r="CY3" s="2093"/>
      <c r="CZ3" s="2093"/>
      <c r="DA3" s="2093"/>
      <c r="DB3" s="2093"/>
      <c r="DC3" s="2093"/>
      <c r="DD3" s="2093"/>
      <c r="DE3" s="2093"/>
      <c r="DF3" s="2093"/>
      <c r="DG3" s="2093"/>
      <c r="DH3" s="2093"/>
      <c r="DI3" s="2093"/>
      <c r="DJ3" s="2093"/>
      <c r="DK3" s="2093"/>
      <c r="DL3" s="2093"/>
      <c r="DM3" s="2093"/>
      <c r="DN3" s="2093"/>
      <c r="DO3" s="2093"/>
      <c r="DP3" s="2093"/>
      <c r="DQ3" s="2093"/>
      <c r="DR3" s="2093"/>
      <c r="DS3" s="2093"/>
      <c r="DT3" s="2093"/>
      <c r="DU3" s="2093"/>
      <c r="DV3" s="2093"/>
      <c r="DW3" s="2093"/>
      <c r="DX3" s="2093"/>
      <c r="DY3" s="2093"/>
      <c r="DZ3" s="2093"/>
      <c r="EA3" s="2093"/>
      <c r="EB3" s="2093"/>
      <c r="EC3" s="2093"/>
      <c r="ED3" s="2093"/>
      <c r="EE3" s="2093"/>
      <c r="EF3" s="2093"/>
      <c r="EG3" s="2093"/>
      <c r="EH3" s="2093"/>
      <c r="EI3" s="2093"/>
      <c r="EJ3" s="2093"/>
      <c r="EK3" s="2093"/>
      <c r="EL3" s="2093"/>
      <c r="EM3" s="2095"/>
    </row>
    <row r="4" spans="1:144" s="304" customFormat="1" ht="21" customHeight="1">
      <c r="B4" s="307" t="s">
        <v>945</v>
      </c>
      <c r="C4" s="2089" t="s">
        <v>949</v>
      </c>
      <c r="D4" s="2081"/>
      <c r="E4" s="2081"/>
      <c r="F4" s="2081"/>
      <c r="G4" s="2081"/>
      <c r="H4" s="2081"/>
      <c r="I4" s="2081"/>
      <c r="J4" s="2081"/>
      <c r="K4" s="2081"/>
      <c r="L4" s="2081"/>
      <c r="M4" s="2081"/>
      <c r="N4" s="2081"/>
      <c r="O4" s="2081"/>
      <c r="P4" s="2081"/>
      <c r="Q4" s="2081"/>
      <c r="R4" s="2081"/>
      <c r="S4" s="2081"/>
      <c r="T4" s="2081"/>
      <c r="U4" s="2081"/>
      <c r="V4" s="2081"/>
      <c r="W4" s="2081"/>
      <c r="X4" s="2081"/>
      <c r="Y4" s="2081"/>
      <c r="Z4" s="2081"/>
      <c r="AA4" s="2081"/>
      <c r="AB4" s="2081"/>
      <c r="AC4" s="2081"/>
      <c r="AD4" s="2081"/>
      <c r="AE4" s="2081"/>
      <c r="AF4" s="2081"/>
      <c r="AG4" s="2081"/>
      <c r="AH4" s="2081"/>
      <c r="AI4" s="2081"/>
      <c r="AJ4" s="2081"/>
      <c r="AK4" s="2081"/>
      <c r="AL4" s="2081" t="s">
        <v>950</v>
      </c>
      <c r="AM4" s="2081"/>
      <c r="AN4" s="2081"/>
      <c r="AO4" s="2081"/>
      <c r="AP4" s="2081"/>
      <c r="AQ4" s="2081"/>
      <c r="AR4" s="2081"/>
      <c r="AS4" s="2081"/>
      <c r="AT4" s="2081"/>
      <c r="AU4" s="2081"/>
      <c r="AV4" s="2081"/>
      <c r="AW4" s="2081"/>
      <c r="AX4" s="2081"/>
      <c r="AY4" s="2081"/>
      <c r="AZ4" s="2081"/>
      <c r="BA4" s="2081"/>
      <c r="BB4" s="2081"/>
      <c r="BC4" s="2081"/>
      <c r="BD4" s="2081"/>
      <c r="BE4" s="2081"/>
      <c r="BF4" s="2081"/>
      <c r="BG4" s="2081"/>
      <c r="BH4" s="2081"/>
      <c r="BI4" s="2081"/>
      <c r="BJ4" s="2081"/>
      <c r="BK4" s="2081"/>
      <c r="BL4" s="2081"/>
      <c r="BM4" s="2081"/>
      <c r="BN4" s="2081"/>
      <c r="BO4" s="2081"/>
      <c r="BP4" s="2081"/>
      <c r="BQ4" s="2081"/>
      <c r="BR4" s="2081"/>
      <c r="BS4" s="2081"/>
      <c r="BT4" s="2082"/>
      <c r="BU4" s="308"/>
      <c r="BV4" s="2089" t="s">
        <v>951</v>
      </c>
      <c r="BW4" s="2081"/>
      <c r="BX4" s="2081"/>
      <c r="BY4" s="2081"/>
      <c r="BZ4" s="2081"/>
      <c r="CA4" s="2081"/>
      <c r="CB4" s="2081"/>
      <c r="CC4" s="2081"/>
      <c r="CD4" s="2081"/>
      <c r="CE4" s="2081"/>
      <c r="CF4" s="2081"/>
      <c r="CG4" s="2081"/>
      <c r="CH4" s="2081"/>
      <c r="CI4" s="2081"/>
      <c r="CJ4" s="2081"/>
      <c r="CK4" s="2081"/>
      <c r="CL4" s="2081"/>
      <c r="CM4" s="2081"/>
      <c r="CN4" s="2081"/>
      <c r="CO4" s="2081"/>
      <c r="CP4" s="2081"/>
      <c r="CQ4" s="2081"/>
      <c r="CR4" s="2081"/>
      <c r="CS4" s="2081"/>
      <c r="CT4" s="2081"/>
      <c r="CU4" s="2081"/>
      <c r="CV4" s="2081"/>
      <c r="CW4" s="2081"/>
      <c r="CX4" s="2081"/>
      <c r="CY4" s="2081"/>
      <c r="CZ4" s="2081"/>
      <c r="DA4" s="2081"/>
      <c r="DB4" s="2081"/>
      <c r="DC4" s="2081"/>
      <c r="DD4" s="2081"/>
      <c r="DE4" s="2081" t="s">
        <v>952</v>
      </c>
      <c r="DF4" s="2081"/>
      <c r="DG4" s="2081"/>
      <c r="DH4" s="2081"/>
      <c r="DI4" s="2081"/>
      <c r="DJ4" s="2081"/>
      <c r="DK4" s="2081"/>
      <c r="DL4" s="2081"/>
      <c r="DM4" s="2081"/>
      <c r="DN4" s="2081"/>
      <c r="DO4" s="2081"/>
      <c r="DP4" s="2081"/>
      <c r="DQ4" s="2081"/>
      <c r="DR4" s="2081"/>
      <c r="DS4" s="2081"/>
      <c r="DT4" s="2081"/>
      <c r="DU4" s="2081"/>
      <c r="DV4" s="2081"/>
      <c r="DW4" s="2081"/>
      <c r="DX4" s="2081"/>
      <c r="DY4" s="2081"/>
      <c r="DZ4" s="2081"/>
      <c r="EA4" s="2081"/>
      <c r="EB4" s="2081"/>
      <c r="EC4" s="2081"/>
      <c r="ED4" s="2081"/>
      <c r="EE4" s="2081"/>
      <c r="EF4" s="2081"/>
      <c r="EG4" s="2081"/>
      <c r="EH4" s="2081"/>
      <c r="EI4" s="2081"/>
      <c r="EJ4" s="2081"/>
      <c r="EK4" s="2081"/>
      <c r="EL4" s="2081"/>
      <c r="EM4" s="2082"/>
    </row>
    <row r="5" spans="1:144" s="304" customFormat="1" ht="21" customHeight="1" thickBot="1">
      <c r="B5" s="309"/>
      <c r="C5" s="2090" t="s">
        <v>953</v>
      </c>
      <c r="D5" s="2075"/>
      <c r="E5" s="2075"/>
      <c r="F5" s="2075"/>
      <c r="G5" s="2075"/>
      <c r="H5" s="2075"/>
      <c r="I5" s="2075"/>
      <c r="J5" s="2075"/>
      <c r="K5" s="2075"/>
      <c r="L5" s="2075" t="s">
        <v>954</v>
      </c>
      <c r="M5" s="2075"/>
      <c r="N5" s="2075"/>
      <c r="O5" s="2075"/>
      <c r="P5" s="2075"/>
      <c r="Q5" s="2075"/>
      <c r="R5" s="2075"/>
      <c r="S5" s="2075"/>
      <c r="T5" s="2075"/>
      <c r="U5" s="2075"/>
      <c r="V5" s="2075" t="s">
        <v>955</v>
      </c>
      <c r="W5" s="2075"/>
      <c r="X5" s="2075"/>
      <c r="Y5" s="2075"/>
      <c r="Z5" s="2075"/>
      <c r="AA5" s="2075"/>
      <c r="AB5" s="2075"/>
      <c r="AC5" s="2075"/>
      <c r="AD5" s="2075"/>
      <c r="AE5" s="2075"/>
      <c r="AF5" s="2075"/>
      <c r="AG5" s="2075"/>
      <c r="AH5" s="2075"/>
      <c r="AI5" s="2075"/>
      <c r="AJ5" s="2075"/>
      <c r="AK5" s="2075"/>
      <c r="AL5" s="2075" t="s">
        <v>956</v>
      </c>
      <c r="AM5" s="2075"/>
      <c r="AN5" s="2075"/>
      <c r="AO5" s="2075"/>
      <c r="AP5" s="2075"/>
      <c r="AQ5" s="2075"/>
      <c r="AR5" s="2075"/>
      <c r="AS5" s="2075"/>
      <c r="AT5" s="2075"/>
      <c r="AU5" s="2075" t="s">
        <v>957</v>
      </c>
      <c r="AV5" s="2075"/>
      <c r="AW5" s="2075"/>
      <c r="AX5" s="2075"/>
      <c r="AY5" s="2075"/>
      <c r="AZ5" s="2075"/>
      <c r="BA5" s="2075"/>
      <c r="BB5" s="2075"/>
      <c r="BC5" s="2075"/>
      <c r="BD5" s="2075"/>
      <c r="BE5" s="2075" t="s">
        <v>542</v>
      </c>
      <c r="BF5" s="2075"/>
      <c r="BG5" s="2075"/>
      <c r="BH5" s="2075"/>
      <c r="BI5" s="2075"/>
      <c r="BJ5" s="2075"/>
      <c r="BK5" s="2075"/>
      <c r="BL5" s="2075"/>
      <c r="BM5" s="2075"/>
      <c r="BN5" s="2075"/>
      <c r="BO5" s="2075"/>
      <c r="BP5" s="2075"/>
      <c r="BQ5" s="2075"/>
      <c r="BR5" s="2075"/>
      <c r="BS5" s="2075"/>
      <c r="BT5" s="2091"/>
      <c r="BU5" s="308"/>
      <c r="BV5" s="2090" t="s">
        <v>953</v>
      </c>
      <c r="BW5" s="2075"/>
      <c r="BX5" s="2075"/>
      <c r="BY5" s="2075"/>
      <c r="BZ5" s="2075"/>
      <c r="CA5" s="2075"/>
      <c r="CB5" s="2075"/>
      <c r="CC5" s="2075"/>
      <c r="CD5" s="2075"/>
      <c r="CE5" s="2075" t="s">
        <v>954</v>
      </c>
      <c r="CF5" s="2075"/>
      <c r="CG5" s="2075"/>
      <c r="CH5" s="2075"/>
      <c r="CI5" s="2075"/>
      <c r="CJ5" s="2075"/>
      <c r="CK5" s="2075"/>
      <c r="CL5" s="2075"/>
      <c r="CM5" s="2075"/>
      <c r="CN5" s="2075"/>
      <c r="CO5" s="2075" t="s">
        <v>955</v>
      </c>
      <c r="CP5" s="2075"/>
      <c r="CQ5" s="2075"/>
      <c r="CR5" s="2075"/>
      <c r="CS5" s="2075"/>
      <c r="CT5" s="2075"/>
      <c r="CU5" s="2075"/>
      <c r="CV5" s="2075"/>
      <c r="CW5" s="2075"/>
      <c r="CX5" s="2075"/>
      <c r="CY5" s="2075"/>
      <c r="CZ5" s="2075"/>
      <c r="DA5" s="2075"/>
      <c r="DB5" s="2075"/>
      <c r="DC5" s="2075"/>
      <c r="DD5" s="2075"/>
      <c r="DE5" s="2075" t="s">
        <v>956</v>
      </c>
      <c r="DF5" s="2075"/>
      <c r="DG5" s="2075"/>
      <c r="DH5" s="2075"/>
      <c r="DI5" s="2075"/>
      <c r="DJ5" s="2075"/>
      <c r="DK5" s="2075"/>
      <c r="DL5" s="2075"/>
      <c r="DM5" s="2075"/>
      <c r="DN5" s="2075" t="s">
        <v>957</v>
      </c>
      <c r="DO5" s="2075"/>
      <c r="DP5" s="2075"/>
      <c r="DQ5" s="2075"/>
      <c r="DR5" s="2075"/>
      <c r="DS5" s="2075"/>
      <c r="DT5" s="2075"/>
      <c r="DU5" s="2075"/>
      <c r="DV5" s="2075"/>
      <c r="DW5" s="2075"/>
      <c r="DX5" s="2075" t="s">
        <v>542</v>
      </c>
      <c r="DY5" s="2075"/>
      <c r="DZ5" s="2075"/>
      <c r="EA5" s="2075"/>
      <c r="EB5" s="2075"/>
      <c r="EC5" s="2075"/>
      <c r="ED5" s="2075"/>
      <c r="EE5" s="2075"/>
      <c r="EF5" s="2075"/>
      <c r="EG5" s="2075"/>
      <c r="EH5" s="2075"/>
      <c r="EI5" s="2075"/>
      <c r="EJ5" s="2075"/>
      <c r="EK5" s="2075"/>
      <c r="EL5" s="2075"/>
      <c r="EM5" s="2091"/>
    </row>
    <row r="6" spans="1:144" s="304" customFormat="1" ht="21" customHeight="1">
      <c r="B6" s="310"/>
      <c r="C6" s="2088"/>
      <c r="D6" s="2053"/>
      <c r="E6" s="2053"/>
      <c r="F6" s="2053"/>
      <c r="G6" s="2053"/>
      <c r="H6" s="2053"/>
      <c r="I6" s="2053"/>
      <c r="J6" s="2053"/>
      <c r="K6" s="2053"/>
      <c r="L6" s="2053"/>
      <c r="M6" s="2053"/>
      <c r="N6" s="2053"/>
      <c r="O6" s="2053"/>
      <c r="P6" s="2053"/>
      <c r="Q6" s="2053"/>
      <c r="R6" s="2053"/>
      <c r="S6" s="2053"/>
      <c r="T6" s="2053"/>
      <c r="U6" s="2053"/>
      <c r="V6" s="2053"/>
      <c r="W6" s="2053"/>
      <c r="X6" s="2053"/>
      <c r="Y6" s="2053"/>
      <c r="Z6" s="2053"/>
      <c r="AA6" s="2053"/>
      <c r="AB6" s="2053"/>
      <c r="AC6" s="2053"/>
      <c r="AD6" s="2053"/>
      <c r="AE6" s="2053"/>
      <c r="AF6" s="2053"/>
      <c r="AG6" s="2053"/>
      <c r="AH6" s="2053"/>
      <c r="AI6" s="2053"/>
      <c r="AJ6" s="2053"/>
      <c r="AK6" s="2053"/>
      <c r="AL6" s="2053"/>
      <c r="AM6" s="2053"/>
      <c r="AN6" s="2053"/>
      <c r="AO6" s="2053"/>
      <c r="AP6" s="2053"/>
      <c r="AQ6" s="2053"/>
      <c r="AR6" s="2053"/>
      <c r="AS6" s="2053"/>
      <c r="AT6" s="2053"/>
      <c r="AU6" s="2053"/>
      <c r="AV6" s="2053"/>
      <c r="AW6" s="2053"/>
      <c r="AX6" s="2053"/>
      <c r="AY6" s="2053"/>
      <c r="AZ6" s="2053"/>
      <c r="BA6" s="2053"/>
      <c r="BB6" s="2053"/>
      <c r="BC6" s="2053"/>
      <c r="BD6" s="2053"/>
      <c r="BE6" s="2053"/>
      <c r="BF6" s="2053"/>
      <c r="BG6" s="2053"/>
      <c r="BH6" s="2053"/>
      <c r="BI6" s="2053"/>
      <c r="BJ6" s="2053"/>
      <c r="BK6" s="2053"/>
      <c r="BL6" s="2053"/>
      <c r="BM6" s="2053"/>
      <c r="BN6" s="2053"/>
      <c r="BO6" s="2053"/>
      <c r="BP6" s="2053"/>
      <c r="BQ6" s="2053"/>
      <c r="BR6" s="2053"/>
      <c r="BS6" s="2053"/>
      <c r="BT6" s="2055"/>
      <c r="BV6" s="2088"/>
      <c r="BW6" s="2053"/>
      <c r="BX6" s="2053"/>
      <c r="BY6" s="2053"/>
      <c r="BZ6" s="2053"/>
      <c r="CA6" s="2053"/>
      <c r="CB6" s="2053"/>
      <c r="CC6" s="2053"/>
      <c r="CD6" s="2053"/>
      <c r="CE6" s="2053"/>
      <c r="CF6" s="2053"/>
      <c r="CG6" s="2053"/>
      <c r="CH6" s="2053"/>
      <c r="CI6" s="2053"/>
      <c r="CJ6" s="2053"/>
      <c r="CK6" s="2053"/>
      <c r="CL6" s="2053"/>
      <c r="CM6" s="2053"/>
      <c r="CN6" s="2053"/>
      <c r="CO6" s="2053"/>
      <c r="CP6" s="2053"/>
      <c r="CQ6" s="2053"/>
      <c r="CR6" s="2053"/>
      <c r="CS6" s="2053"/>
      <c r="CT6" s="2053"/>
      <c r="CU6" s="2053"/>
      <c r="CV6" s="2053"/>
      <c r="CW6" s="2053"/>
      <c r="CX6" s="2053"/>
      <c r="CY6" s="2053"/>
      <c r="CZ6" s="2053"/>
      <c r="DA6" s="2053"/>
      <c r="DB6" s="2053"/>
      <c r="DC6" s="2053"/>
      <c r="DD6" s="2053"/>
      <c r="DE6" s="2053"/>
      <c r="DF6" s="2053"/>
      <c r="DG6" s="2053"/>
      <c r="DH6" s="2053"/>
      <c r="DI6" s="2053"/>
      <c r="DJ6" s="2053"/>
      <c r="DK6" s="2053"/>
      <c r="DL6" s="2053"/>
      <c r="DM6" s="2053"/>
      <c r="DN6" s="2053"/>
      <c r="DO6" s="2053"/>
      <c r="DP6" s="2053"/>
      <c r="DQ6" s="2053"/>
      <c r="DR6" s="2053"/>
      <c r="DS6" s="2053"/>
      <c r="DT6" s="2053"/>
      <c r="DU6" s="2053"/>
      <c r="DV6" s="2053"/>
      <c r="DW6" s="2053"/>
      <c r="DX6" s="2053"/>
      <c r="DY6" s="2053"/>
      <c r="DZ6" s="2053"/>
      <c r="EA6" s="2053"/>
      <c r="EB6" s="2053"/>
      <c r="EC6" s="2053"/>
      <c r="ED6" s="2053"/>
      <c r="EE6" s="2053"/>
      <c r="EF6" s="2053"/>
      <c r="EG6" s="2053"/>
      <c r="EH6" s="2053"/>
      <c r="EI6" s="2053"/>
      <c r="EJ6" s="2053"/>
      <c r="EK6" s="2053"/>
      <c r="EL6" s="2053"/>
      <c r="EM6" s="2055"/>
    </row>
    <row r="7" spans="1:144" s="304" customFormat="1" ht="21" customHeight="1">
      <c r="B7" s="299" t="s">
        <v>1044</v>
      </c>
      <c r="C7" s="2178">
        <v>396380</v>
      </c>
      <c r="D7" s="2086"/>
      <c r="E7" s="2086"/>
      <c r="F7" s="2086"/>
      <c r="G7" s="2086"/>
      <c r="H7" s="2086"/>
      <c r="I7" s="2086"/>
      <c r="J7" s="2086"/>
      <c r="K7" s="2087"/>
      <c r="L7" s="2045">
        <v>5934711</v>
      </c>
      <c r="M7" s="2086"/>
      <c r="N7" s="2086"/>
      <c r="O7" s="2086"/>
      <c r="P7" s="2086"/>
      <c r="Q7" s="2086"/>
      <c r="R7" s="2086"/>
      <c r="S7" s="2086"/>
      <c r="T7" s="2086"/>
      <c r="U7" s="2087"/>
      <c r="V7" s="2044">
        <v>211128093027</v>
      </c>
      <c r="W7" s="2044"/>
      <c r="X7" s="2044"/>
      <c r="Y7" s="2044"/>
      <c r="Z7" s="2044"/>
      <c r="AA7" s="2044"/>
      <c r="AB7" s="2044"/>
      <c r="AC7" s="2044"/>
      <c r="AD7" s="2044"/>
      <c r="AE7" s="2044"/>
      <c r="AF7" s="2044"/>
      <c r="AG7" s="2044"/>
      <c r="AH7" s="2044"/>
      <c r="AI7" s="2044"/>
      <c r="AJ7" s="2044"/>
      <c r="AK7" s="2044"/>
      <c r="AL7" s="2045">
        <v>17184280</v>
      </c>
      <c r="AM7" s="2086"/>
      <c r="AN7" s="2086"/>
      <c r="AO7" s="2086"/>
      <c r="AP7" s="2086"/>
      <c r="AQ7" s="2086"/>
      <c r="AR7" s="2086"/>
      <c r="AS7" s="2086"/>
      <c r="AT7" s="2087"/>
      <c r="AU7" s="2045">
        <v>28239459</v>
      </c>
      <c r="AV7" s="2086"/>
      <c r="AW7" s="2086"/>
      <c r="AX7" s="2086"/>
      <c r="AY7" s="2086"/>
      <c r="AZ7" s="2086"/>
      <c r="BA7" s="2086"/>
      <c r="BB7" s="2086"/>
      <c r="BC7" s="2086"/>
      <c r="BD7" s="2087"/>
      <c r="BE7" s="2044">
        <v>231846367255</v>
      </c>
      <c r="BF7" s="2044"/>
      <c r="BG7" s="2044"/>
      <c r="BH7" s="2044"/>
      <c r="BI7" s="2044"/>
      <c r="BJ7" s="2044"/>
      <c r="BK7" s="2044"/>
      <c r="BL7" s="2044"/>
      <c r="BM7" s="2044"/>
      <c r="BN7" s="2044"/>
      <c r="BO7" s="2044"/>
      <c r="BP7" s="2044"/>
      <c r="BQ7" s="2044"/>
      <c r="BR7" s="2044"/>
      <c r="BS7" s="2044"/>
      <c r="BT7" s="2080"/>
      <c r="BU7" s="1627"/>
      <c r="BV7" s="2085">
        <v>4021136</v>
      </c>
      <c r="BW7" s="2086"/>
      <c r="BX7" s="2086"/>
      <c r="BY7" s="2086"/>
      <c r="BZ7" s="2086"/>
      <c r="CA7" s="2086"/>
      <c r="CB7" s="2086"/>
      <c r="CC7" s="2086"/>
      <c r="CD7" s="2087"/>
      <c r="CE7" s="2045">
        <v>8293903</v>
      </c>
      <c r="CF7" s="2086"/>
      <c r="CG7" s="2086"/>
      <c r="CH7" s="2086"/>
      <c r="CI7" s="2086"/>
      <c r="CJ7" s="2086"/>
      <c r="CK7" s="2086"/>
      <c r="CL7" s="2086"/>
      <c r="CM7" s="2086"/>
      <c r="CN7" s="2087"/>
      <c r="CO7" s="2044">
        <v>50604600431</v>
      </c>
      <c r="CP7" s="2044"/>
      <c r="CQ7" s="2044"/>
      <c r="CR7" s="2044"/>
      <c r="CS7" s="2044"/>
      <c r="CT7" s="2044"/>
      <c r="CU7" s="2044"/>
      <c r="CV7" s="2044"/>
      <c r="CW7" s="2044"/>
      <c r="CX7" s="2044"/>
      <c r="CY7" s="2044"/>
      <c r="CZ7" s="2044"/>
      <c r="DA7" s="2044"/>
      <c r="DB7" s="2044"/>
      <c r="DC7" s="2044"/>
      <c r="DD7" s="2044"/>
      <c r="DE7" s="2044">
        <v>21601796</v>
      </c>
      <c r="DF7" s="2044"/>
      <c r="DG7" s="2044"/>
      <c r="DH7" s="2044"/>
      <c r="DI7" s="2044"/>
      <c r="DJ7" s="2044"/>
      <c r="DK7" s="2044"/>
      <c r="DL7" s="2044"/>
      <c r="DM7" s="2044"/>
      <c r="DN7" s="2045">
        <v>42468073</v>
      </c>
      <c r="DO7" s="2086"/>
      <c r="DP7" s="2086"/>
      <c r="DQ7" s="2086"/>
      <c r="DR7" s="2086"/>
      <c r="DS7" s="2086"/>
      <c r="DT7" s="2086"/>
      <c r="DU7" s="2086"/>
      <c r="DV7" s="2086"/>
      <c r="DW7" s="2087"/>
      <c r="DX7" s="2044">
        <v>493579060713</v>
      </c>
      <c r="DY7" s="2044"/>
      <c r="DZ7" s="2044"/>
      <c r="EA7" s="2044"/>
      <c r="EB7" s="2044"/>
      <c r="EC7" s="2044"/>
      <c r="ED7" s="2044"/>
      <c r="EE7" s="2044"/>
      <c r="EF7" s="2044"/>
      <c r="EG7" s="2044"/>
      <c r="EH7" s="2044"/>
      <c r="EI7" s="2044"/>
      <c r="EJ7" s="2044"/>
      <c r="EK7" s="2044"/>
      <c r="EL7" s="2044"/>
      <c r="EM7" s="2080"/>
    </row>
    <row r="8" spans="1:144" s="304" customFormat="1" ht="21" customHeight="1">
      <c r="B8" s="299" t="s">
        <v>1045</v>
      </c>
      <c r="C8" s="2178">
        <v>396332</v>
      </c>
      <c r="D8" s="2086"/>
      <c r="E8" s="2086"/>
      <c r="F8" s="2086"/>
      <c r="G8" s="2086"/>
      <c r="H8" s="2086"/>
      <c r="I8" s="2086"/>
      <c r="J8" s="2086"/>
      <c r="K8" s="2087"/>
      <c r="L8" s="2045">
        <v>5873316</v>
      </c>
      <c r="M8" s="2086"/>
      <c r="N8" s="2086"/>
      <c r="O8" s="2086"/>
      <c r="P8" s="2086"/>
      <c r="Q8" s="2086"/>
      <c r="R8" s="2086"/>
      <c r="S8" s="2086"/>
      <c r="T8" s="2086"/>
      <c r="U8" s="2087"/>
      <c r="V8" s="2044">
        <v>213476915108</v>
      </c>
      <c r="W8" s="2044"/>
      <c r="X8" s="2044"/>
      <c r="Y8" s="2044"/>
      <c r="Z8" s="2044"/>
      <c r="AA8" s="2044"/>
      <c r="AB8" s="2044"/>
      <c r="AC8" s="2044"/>
      <c r="AD8" s="2044"/>
      <c r="AE8" s="2044"/>
      <c r="AF8" s="2044"/>
      <c r="AG8" s="2044"/>
      <c r="AH8" s="2044"/>
      <c r="AI8" s="2044"/>
      <c r="AJ8" s="2044"/>
      <c r="AK8" s="2044"/>
      <c r="AL8" s="2045">
        <v>17121805</v>
      </c>
      <c r="AM8" s="2086"/>
      <c r="AN8" s="2086"/>
      <c r="AO8" s="2086"/>
      <c r="AP8" s="2086"/>
      <c r="AQ8" s="2086"/>
      <c r="AR8" s="2086"/>
      <c r="AS8" s="2086"/>
      <c r="AT8" s="2087"/>
      <c r="AU8" s="2045">
        <v>27817530</v>
      </c>
      <c r="AV8" s="2086"/>
      <c r="AW8" s="2086"/>
      <c r="AX8" s="2086"/>
      <c r="AY8" s="2086"/>
      <c r="AZ8" s="2086"/>
      <c r="BA8" s="2086"/>
      <c r="BB8" s="2086"/>
      <c r="BC8" s="2086"/>
      <c r="BD8" s="2087"/>
      <c r="BE8" s="2044">
        <v>234556667835</v>
      </c>
      <c r="BF8" s="2044"/>
      <c r="BG8" s="2044"/>
      <c r="BH8" s="2044"/>
      <c r="BI8" s="2044"/>
      <c r="BJ8" s="2044"/>
      <c r="BK8" s="2044"/>
      <c r="BL8" s="2044"/>
      <c r="BM8" s="2044"/>
      <c r="BN8" s="2044"/>
      <c r="BO8" s="2044"/>
      <c r="BP8" s="2044"/>
      <c r="BQ8" s="2044"/>
      <c r="BR8" s="2044"/>
      <c r="BS8" s="2044"/>
      <c r="BT8" s="2080"/>
      <c r="BU8" s="1627"/>
      <c r="BV8" s="2085">
        <v>4095535</v>
      </c>
      <c r="BW8" s="2086"/>
      <c r="BX8" s="2086"/>
      <c r="BY8" s="2086"/>
      <c r="BZ8" s="2086"/>
      <c r="CA8" s="2086"/>
      <c r="CB8" s="2086"/>
      <c r="CC8" s="2086"/>
      <c r="CD8" s="2087"/>
      <c r="CE8" s="2045">
        <v>8258941</v>
      </c>
      <c r="CF8" s="2086"/>
      <c r="CG8" s="2086"/>
      <c r="CH8" s="2086"/>
      <c r="CI8" s="2086"/>
      <c r="CJ8" s="2086"/>
      <c r="CK8" s="2086"/>
      <c r="CL8" s="2086"/>
      <c r="CM8" s="2086"/>
      <c r="CN8" s="2087"/>
      <c r="CO8" s="2044">
        <v>50743835926</v>
      </c>
      <c r="CP8" s="2044"/>
      <c r="CQ8" s="2044"/>
      <c r="CR8" s="2044"/>
      <c r="CS8" s="2044"/>
      <c r="CT8" s="2044"/>
      <c r="CU8" s="2044"/>
      <c r="CV8" s="2044"/>
      <c r="CW8" s="2044"/>
      <c r="CX8" s="2044"/>
      <c r="CY8" s="2044"/>
      <c r="CZ8" s="2044"/>
      <c r="DA8" s="2044"/>
      <c r="DB8" s="2044"/>
      <c r="DC8" s="2044"/>
      <c r="DD8" s="2044"/>
      <c r="DE8" s="2044">
        <v>21613672</v>
      </c>
      <c r="DF8" s="2044"/>
      <c r="DG8" s="2044"/>
      <c r="DH8" s="2044"/>
      <c r="DI8" s="2044"/>
      <c r="DJ8" s="2044"/>
      <c r="DK8" s="2044"/>
      <c r="DL8" s="2044"/>
      <c r="DM8" s="2044"/>
      <c r="DN8" s="2045">
        <v>41949787</v>
      </c>
      <c r="DO8" s="2086"/>
      <c r="DP8" s="2086"/>
      <c r="DQ8" s="2086"/>
      <c r="DR8" s="2086"/>
      <c r="DS8" s="2086"/>
      <c r="DT8" s="2086"/>
      <c r="DU8" s="2086"/>
      <c r="DV8" s="2086"/>
      <c r="DW8" s="2087"/>
      <c r="DX8" s="2044">
        <v>498777418869</v>
      </c>
      <c r="DY8" s="2044"/>
      <c r="DZ8" s="2044"/>
      <c r="EA8" s="2044"/>
      <c r="EB8" s="2044"/>
      <c r="EC8" s="2044"/>
      <c r="ED8" s="2044"/>
      <c r="EE8" s="2044"/>
      <c r="EF8" s="2044"/>
      <c r="EG8" s="2044"/>
      <c r="EH8" s="2044"/>
      <c r="EI8" s="2044"/>
      <c r="EJ8" s="2044"/>
      <c r="EK8" s="2044"/>
      <c r="EL8" s="2044"/>
      <c r="EM8" s="2080"/>
    </row>
    <row r="9" spans="1:144" s="304" customFormat="1" ht="21" customHeight="1">
      <c r="B9" s="299" t="s">
        <v>1046</v>
      </c>
      <c r="C9" s="2043">
        <v>393447</v>
      </c>
      <c r="D9" s="2044"/>
      <c r="E9" s="2044"/>
      <c r="F9" s="2044"/>
      <c r="G9" s="2044"/>
      <c r="H9" s="2044"/>
      <c r="I9" s="2044"/>
      <c r="J9" s="2044"/>
      <c r="K9" s="2044"/>
      <c r="L9" s="2044">
        <v>5778132</v>
      </c>
      <c r="M9" s="2044"/>
      <c r="N9" s="2044"/>
      <c r="O9" s="2044"/>
      <c r="P9" s="2044"/>
      <c r="Q9" s="2044"/>
      <c r="R9" s="2044"/>
      <c r="S9" s="2044"/>
      <c r="T9" s="2044"/>
      <c r="U9" s="2044"/>
      <c r="V9" s="2044">
        <v>214990538715</v>
      </c>
      <c r="W9" s="2044"/>
      <c r="X9" s="2044"/>
      <c r="Y9" s="2044"/>
      <c r="Z9" s="2044"/>
      <c r="AA9" s="2044"/>
      <c r="AB9" s="2044"/>
      <c r="AC9" s="2044"/>
      <c r="AD9" s="2044"/>
      <c r="AE9" s="2044"/>
      <c r="AF9" s="2044"/>
      <c r="AG9" s="2044"/>
      <c r="AH9" s="2044"/>
      <c r="AI9" s="2044"/>
      <c r="AJ9" s="2044"/>
      <c r="AK9" s="2044"/>
      <c r="AL9" s="2044">
        <v>16992310</v>
      </c>
      <c r="AM9" s="2044"/>
      <c r="AN9" s="2044"/>
      <c r="AO9" s="2044"/>
      <c r="AP9" s="2044"/>
      <c r="AQ9" s="2044"/>
      <c r="AR9" s="2044"/>
      <c r="AS9" s="2044"/>
      <c r="AT9" s="2044"/>
      <c r="AU9" s="2044">
        <v>27338638</v>
      </c>
      <c r="AV9" s="2044"/>
      <c r="AW9" s="2044"/>
      <c r="AX9" s="2044"/>
      <c r="AY9" s="2044"/>
      <c r="AZ9" s="2044"/>
      <c r="BA9" s="2044"/>
      <c r="BB9" s="2044"/>
      <c r="BC9" s="2044"/>
      <c r="BD9" s="2044"/>
      <c r="BE9" s="2044">
        <v>236964723898</v>
      </c>
      <c r="BF9" s="2044"/>
      <c r="BG9" s="2044"/>
      <c r="BH9" s="2044"/>
      <c r="BI9" s="2044"/>
      <c r="BJ9" s="2044"/>
      <c r="BK9" s="2044"/>
      <c r="BL9" s="2044"/>
      <c r="BM9" s="2044"/>
      <c r="BN9" s="2044"/>
      <c r="BO9" s="2044"/>
      <c r="BP9" s="2044"/>
      <c r="BQ9" s="2044"/>
      <c r="BR9" s="2044"/>
      <c r="BS9" s="2044"/>
      <c r="BT9" s="2080"/>
      <c r="BU9" s="1628"/>
      <c r="BV9" s="2043">
        <v>4150575</v>
      </c>
      <c r="BW9" s="2044"/>
      <c r="BX9" s="2044"/>
      <c r="BY9" s="2044"/>
      <c r="BZ9" s="2044"/>
      <c r="CA9" s="2044"/>
      <c r="CB9" s="2044"/>
      <c r="CC9" s="2044"/>
      <c r="CD9" s="2044"/>
      <c r="CE9" s="2044">
        <v>8173319</v>
      </c>
      <c r="CF9" s="2044"/>
      <c r="CG9" s="2044"/>
      <c r="CH9" s="2044"/>
      <c r="CI9" s="2044"/>
      <c r="CJ9" s="2044"/>
      <c r="CK9" s="2044"/>
      <c r="CL9" s="2044"/>
      <c r="CM9" s="2044"/>
      <c r="CN9" s="2044"/>
      <c r="CO9" s="2044">
        <v>51045879759</v>
      </c>
      <c r="CP9" s="2044"/>
      <c r="CQ9" s="2044"/>
      <c r="CR9" s="2044"/>
      <c r="CS9" s="2044"/>
      <c r="CT9" s="2044"/>
      <c r="CU9" s="2044"/>
      <c r="CV9" s="2044"/>
      <c r="CW9" s="2044"/>
      <c r="CX9" s="2044"/>
      <c r="CY9" s="2044"/>
      <c r="CZ9" s="2044"/>
      <c r="DA9" s="2044"/>
      <c r="DB9" s="2044"/>
      <c r="DC9" s="2044"/>
      <c r="DD9" s="2044"/>
      <c r="DE9" s="2044">
        <v>21536332</v>
      </c>
      <c r="DF9" s="2044"/>
      <c r="DG9" s="2044"/>
      <c r="DH9" s="2044"/>
      <c r="DI9" s="2044"/>
      <c r="DJ9" s="2044"/>
      <c r="DK9" s="2044"/>
      <c r="DL9" s="2044"/>
      <c r="DM9" s="2044"/>
      <c r="DN9" s="2044">
        <v>41290089</v>
      </c>
      <c r="DO9" s="2044"/>
      <c r="DP9" s="2044"/>
      <c r="DQ9" s="2044"/>
      <c r="DR9" s="2044"/>
      <c r="DS9" s="2044"/>
      <c r="DT9" s="2044"/>
      <c r="DU9" s="2044"/>
      <c r="DV9" s="2044"/>
      <c r="DW9" s="2044"/>
      <c r="DX9" s="2044">
        <v>503001142372</v>
      </c>
      <c r="DY9" s="2044"/>
      <c r="DZ9" s="2044"/>
      <c r="EA9" s="2044"/>
      <c r="EB9" s="2044"/>
      <c r="EC9" s="2044"/>
      <c r="ED9" s="2044"/>
      <c r="EE9" s="2044"/>
      <c r="EF9" s="2044"/>
      <c r="EG9" s="2044"/>
      <c r="EH9" s="2044"/>
      <c r="EI9" s="2044"/>
      <c r="EJ9" s="2044"/>
      <c r="EK9" s="2044"/>
      <c r="EL9" s="2044"/>
      <c r="EM9" s="2080"/>
    </row>
    <row r="10" spans="1:144" s="304" customFormat="1" ht="21" customHeight="1">
      <c r="B10" s="299" t="s">
        <v>1047</v>
      </c>
      <c r="C10" s="2043">
        <v>391739</v>
      </c>
      <c r="D10" s="2044"/>
      <c r="E10" s="2044"/>
      <c r="F10" s="2044"/>
      <c r="G10" s="2044"/>
      <c r="H10" s="2044"/>
      <c r="I10" s="2044"/>
      <c r="J10" s="2044"/>
      <c r="K10" s="2044"/>
      <c r="L10" s="2044">
        <v>5725830</v>
      </c>
      <c r="M10" s="2044"/>
      <c r="N10" s="2044"/>
      <c r="O10" s="2044"/>
      <c r="P10" s="2044"/>
      <c r="Q10" s="2044"/>
      <c r="R10" s="2044"/>
      <c r="S10" s="2044"/>
      <c r="T10" s="2044"/>
      <c r="U10" s="2044"/>
      <c r="V10" s="2044">
        <v>216792418481</v>
      </c>
      <c r="W10" s="2044"/>
      <c r="X10" s="2044"/>
      <c r="Y10" s="2044"/>
      <c r="Z10" s="2044"/>
      <c r="AA10" s="2044"/>
      <c r="AB10" s="2044"/>
      <c r="AC10" s="2044"/>
      <c r="AD10" s="2044"/>
      <c r="AE10" s="2044"/>
      <c r="AF10" s="2044"/>
      <c r="AG10" s="2044"/>
      <c r="AH10" s="2044"/>
      <c r="AI10" s="2044"/>
      <c r="AJ10" s="2044"/>
      <c r="AK10" s="2044"/>
      <c r="AL10" s="2044">
        <v>16787194</v>
      </c>
      <c r="AM10" s="2044"/>
      <c r="AN10" s="2044"/>
      <c r="AO10" s="2044"/>
      <c r="AP10" s="2044"/>
      <c r="AQ10" s="2044"/>
      <c r="AR10" s="2044"/>
      <c r="AS10" s="2044"/>
      <c r="AT10" s="2044"/>
      <c r="AU10" s="2044">
        <v>26697231</v>
      </c>
      <c r="AV10" s="2044"/>
      <c r="AW10" s="2044"/>
      <c r="AX10" s="2044"/>
      <c r="AY10" s="2044"/>
      <c r="AZ10" s="2044"/>
      <c r="BA10" s="2044"/>
      <c r="BB10" s="2044"/>
      <c r="BC10" s="2044"/>
      <c r="BD10" s="2044"/>
      <c r="BE10" s="2044">
        <v>240064436645</v>
      </c>
      <c r="BF10" s="2044"/>
      <c r="BG10" s="2044"/>
      <c r="BH10" s="2044"/>
      <c r="BI10" s="2044"/>
      <c r="BJ10" s="2044"/>
      <c r="BK10" s="2044"/>
      <c r="BL10" s="2044"/>
      <c r="BM10" s="2044"/>
      <c r="BN10" s="2044"/>
      <c r="BO10" s="2044"/>
      <c r="BP10" s="2044"/>
      <c r="BQ10" s="2044"/>
      <c r="BR10" s="2044"/>
      <c r="BS10" s="2044"/>
      <c r="BT10" s="2080"/>
      <c r="BU10" s="1628"/>
      <c r="BV10" s="2043">
        <v>4110070</v>
      </c>
      <c r="BW10" s="2044"/>
      <c r="BX10" s="2044"/>
      <c r="BY10" s="2044"/>
      <c r="BZ10" s="2044"/>
      <c r="CA10" s="2044"/>
      <c r="CB10" s="2044"/>
      <c r="CC10" s="2044"/>
      <c r="CD10" s="2044"/>
      <c r="CE10" s="2044">
        <v>7907614</v>
      </c>
      <c r="CF10" s="2044"/>
      <c r="CG10" s="2044"/>
      <c r="CH10" s="2044"/>
      <c r="CI10" s="2044"/>
      <c r="CJ10" s="2044"/>
      <c r="CK10" s="2044"/>
      <c r="CL10" s="2044"/>
      <c r="CM10" s="2044"/>
      <c r="CN10" s="2044"/>
      <c r="CO10" s="2044">
        <v>50059928175</v>
      </c>
      <c r="CP10" s="2044"/>
      <c r="CQ10" s="2044"/>
      <c r="CR10" s="2044"/>
      <c r="CS10" s="2044"/>
      <c r="CT10" s="2044"/>
      <c r="CU10" s="2044"/>
      <c r="CV10" s="2044"/>
      <c r="CW10" s="2044"/>
      <c r="CX10" s="2044"/>
      <c r="CY10" s="2044"/>
      <c r="CZ10" s="2044"/>
      <c r="DA10" s="2044"/>
      <c r="DB10" s="2044"/>
      <c r="DC10" s="2044"/>
      <c r="DD10" s="2044"/>
      <c r="DE10" s="2044">
        <v>21289003</v>
      </c>
      <c r="DF10" s="2044"/>
      <c r="DG10" s="2044"/>
      <c r="DH10" s="2044"/>
      <c r="DI10" s="2044"/>
      <c r="DJ10" s="2044"/>
      <c r="DK10" s="2044"/>
      <c r="DL10" s="2044"/>
      <c r="DM10" s="2044"/>
      <c r="DN10" s="2044">
        <v>40330675</v>
      </c>
      <c r="DO10" s="2044"/>
      <c r="DP10" s="2044"/>
      <c r="DQ10" s="2044"/>
      <c r="DR10" s="2044"/>
      <c r="DS10" s="2044"/>
      <c r="DT10" s="2044"/>
      <c r="DU10" s="2044"/>
      <c r="DV10" s="2044"/>
      <c r="DW10" s="2044"/>
      <c r="DX10" s="2044">
        <v>506916783301</v>
      </c>
      <c r="DY10" s="2044"/>
      <c r="DZ10" s="2044"/>
      <c r="EA10" s="2044"/>
      <c r="EB10" s="2044"/>
      <c r="EC10" s="2044"/>
      <c r="ED10" s="2044"/>
      <c r="EE10" s="2044"/>
      <c r="EF10" s="2044"/>
      <c r="EG10" s="2044"/>
      <c r="EH10" s="2044"/>
      <c r="EI10" s="2044"/>
      <c r="EJ10" s="2044"/>
      <c r="EK10" s="2044"/>
      <c r="EL10" s="2044"/>
      <c r="EM10" s="2080"/>
    </row>
    <row r="11" spans="1:144" s="304" customFormat="1" ht="21" customHeight="1" thickBot="1">
      <c r="B11" s="300" t="s">
        <v>1024</v>
      </c>
      <c r="C11" s="2084">
        <v>379581</v>
      </c>
      <c r="D11" s="2077"/>
      <c r="E11" s="2077"/>
      <c r="F11" s="2077"/>
      <c r="G11" s="2077"/>
      <c r="H11" s="2077"/>
      <c r="I11" s="2077"/>
      <c r="J11" s="2077"/>
      <c r="K11" s="2077"/>
      <c r="L11" s="2077">
        <v>5544187</v>
      </c>
      <c r="M11" s="2077"/>
      <c r="N11" s="2077"/>
      <c r="O11" s="2077"/>
      <c r="P11" s="2077"/>
      <c r="Q11" s="2077"/>
      <c r="R11" s="2077"/>
      <c r="S11" s="2077"/>
      <c r="T11" s="2077"/>
      <c r="U11" s="2077"/>
      <c r="V11" s="2077">
        <v>211443059110</v>
      </c>
      <c r="W11" s="2077"/>
      <c r="X11" s="2077"/>
      <c r="Y11" s="2077"/>
      <c r="Z11" s="2077"/>
      <c r="AA11" s="2077"/>
      <c r="AB11" s="2077"/>
      <c r="AC11" s="2077"/>
      <c r="AD11" s="2077"/>
      <c r="AE11" s="2077"/>
      <c r="AF11" s="2077"/>
      <c r="AG11" s="2077"/>
      <c r="AH11" s="2077"/>
      <c r="AI11" s="2077"/>
      <c r="AJ11" s="2077"/>
      <c r="AK11" s="2077"/>
      <c r="AL11" s="2077">
        <v>16206504</v>
      </c>
      <c r="AM11" s="2077"/>
      <c r="AN11" s="2077"/>
      <c r="AO11" s="2077"/>
      <c r="AP11" s="2077"/>
      <c r="AQ11" s="2077"/>
      <c r="AR11" s="2077"/>
      <c r="AS11" s="2077"/>
      <c r="AT11" s="2077"/>
      <c r="AU11" s="2077">
        <v>25644637</v>
      </c>
      <c r="AV11" s="2077"/>
      <c r="AW11" s="2077"/>
      <c r="AX11" s="2077"/>
      <c r="AY11" s="2077"/>
      <c r="AZ11" s="2077"/>
      <c r="BA11" s="2077"/>
      <c r="BB11" s="2077"/>
      <c r="BC11" s="2077"/>
      <c r="BD11" s="2077"/>
      <c r="BE11" s="2077">
        <v>233840785970</v>
      </c>
      <c r="BF11" s="2077"/>
      <c r="BG11" s="2077"/>
      <c r="BH11" s="2077"/>
      <c r="BI11" s="2077"/>
      <c r="BJ11" s="2077"/>
      <c r="BK11" s="2077"/>
      <c r="BL11" s="2077"/>
      <c r="BM11" s="2077"/>
      <c r="BN11" s="2077"/>
      <c r="BO11" s="2077"/>
      <c r="BP11" s="2077"/>
      <c r="BQ11" s="2077"/>
      <c r="BR11" s="2077"/>
      <c r="BS11" s="2077"/>
      <c r="BT11" s="2078"/>
      <c r="BU11" s="1628"/>
      <c r="BV11" s="2084">
        <v>3967075</v>
      </c>
      <c r="BW11" s="2077"/>
      <c r="BX11" s="2077"/>
      <c r="BY11" s="2077"/>
      <c r="BZ11" s="2077"/>
      <c r="CA11" s="2077"/>
      <c r="CB11" s="2077"/>
      <c r="CC11" s="2077"/>
      <c r="CD11" s="2077"/>
      <c r="CE11" s="2077">
        <v>7474533</v>
      </c>
      <c r="CF11" s="2077"/>
      <c r="CG11" s="2077"/>
      <c r="CH11" s="2077"/>
      <c r="CI11" s="2077"/>
      <c r="CJ11" s="2077"/>
      <c r="CK11" s="2077"/>
      <c r="CL11" s="2077"/>
      <c r="CM11" s="2077"/>
      <c r="CN11" s="2077"/>
      <c r="CO11" s="2077">
        <v>48043468468</v>
      </c>
      <c r="CP11" s="2077"/>
      <c r="CQ11" s="2077"/>
      <c r="CR11" s="2077"/>
      <c r="CS11" s="2077"/>
      <c r="CT11" s="2077"/>
      <c r="CU11" s="2077"/>
      <c r="CV11" s="2077"/>
      <c r="CW11" s="2077"/>
      <c r="CX11" s="2077"/>
      <c r="CY11" s="2077"/>
      <c r="CZ11" s="2077"/>
      <c r="DA11" s="2077"/>
      <c r="DB11" s="2077"/>
      <c r="DC11" s="2077"/>
      <c r="DD11" s="2077"/>
      <c r="DE11" s="2077">
        <v>20553160</v>
      </c>
      <c r="DF11" s="2077"/>
      <c r="DG11" s="2077"/>
      <c r="DH11" s="2077"/>
      <c r="DI11" s="2077"/>
      <c r="DJ11" s="2077"/>
      <c r="DK11" s="2077"/>
      <c r="DL11" s="2077"/>
      <c r="DM11" s="2077"/>
      <c r="DN11" s="2077">
        <v>38663357</v>
      </c>
      <c r="DO11" s="2077"/>
      <c r="DP11" s="2077"/>
      <c r="DQ11" s="2077"/>
      <c r="DR11" s="2077"/>
      <c r="DS11" s="2077"/>
      <c r="DT11" s="2077"/>
      <c r="DU11" s="2077"/>
      <c r="DV11" s="2077"/>
      <c r="DW11" s="2077"/>
      <c r="DX11" s="2077">
        <v>493327313548</v>
      </c>
      <c r="DY11" s="2077"/>
      <c r="DZ11" s="2077"/>
      <c r="EA11" s="2077"/>
      <c r="EB11" s="2077"/>
      <c r="EC11" s="2077"/>
      <c r="ED11" s="2077"/>
      <c r="EE11" s="2077"/>
      <c r="EF11" s="2077"/>
      <c r="EG11" s="2077"/>
      <c r="EH11" s="2077"/>
      <c r="EI11" s="2077"/>
      <c r="EJ11" s="2077"/>
      <c r="EK11" s="2077"/>
      <c r="EL11" s="2077"/>
      <c r="EM11" s="2078"/>
    </row>
    <row r="12" spans="1:144" s="304" customFormat="1" ht="15" customHeight="1">
      <c r="B12" s="2190"/>
      <c r="C12" s="2160"/>
      <c r="D12" s="2160"/>
      <c r="E12" s="2160"/>
      <c r="F12" s="2160"/>
      <c r="G12" s="2160"/>
      <c r="H12" s="2160"/>
      <c r="I12" s="2160"/>
      <c r="J12" s="2160"/>
      <c r="K12" s="2160"/>
      <c r="L12" s="2160"/>
      <c r="M12" s="2160"/>
      <c r="N12" s="2160"/>
      <c r="O12" s="2160"/>
      <c r="P12" s="2160"/>
      <c r="Q12" s="2160"/>
      <c r="R12" s="2160"/>
      <c r="S12" s="2160"/>
      <c r="T12" s="2160"/>
      <c r="U12" s="2160"/>
      <c r="V12" s="2160"/>
      <c r="W12" s="2160"/>
      <c r="X12" s="2160"/>
      <c r="Y12" s="2160"/>
      <c r="Z12" s="2160"/>
      <c r="AA12" s="2160"/>
      <c r="AB12" s="2160"/>
      <c r="AC12" s="2160"/>
      <c r="AD12" s="2160"/>
      <c r="AE12" s="2160"/>
      <c r="AF12" s="2160"/>
      <c r="AG12" s="2160"/>
      <c r="AH12" s="2160"/>
      <c r="AI12" s="2160"/>
      <c r="AJ12" s="2160"/>
      <c r="AK12" s="2160"/>
      <c r="AL12" s="2160"/>
      <c r="AM12" s="2160"/>
      <c r="AN12" s="2160"/>
      <c r="AO12" s="2160"/>
      <c r="AP12" s="2160"/>
      <c r="AQ12" s="2160"/>
      <c r="AR12" s="2160"/>
      <c r="AS12" s="2160"/>
      <c r="AT12" s="2160"/>
      <c r="AU12" s="2160"/>
      <c r="AV12" s="2160"/>
      <c r="AW12" s="2160"/>
      <c r="AX12" s="2160"/>
      <c r="AY12" s="2160"/>
      <c r="AZ12" s="2160"/>
      <c r="BA12" s="2160"/>
      <c r="BB12" s="2160"/>
      <c r="BC12" s="2160"/>
      <c r="BD12" s="2160"/>
      <c r="BE12" s="2160"/>
      <c r="BF12" s="2160"/>
      <c r="BG12" s="2160"/>
      <c r="BH12" s="2160"/>
      <c r="BI12" s="2160"/>
      <c r="BJ12" s="2160"/>
      <c r="BK12" s="2160"/>
      <c r="BL12" s="2160"/>
      <c r="BM12" s="2160"/>
      <c r="BN12" s="2160"/>
      <c r="BO12" s="2160"/>
      <c r="BP12" s="2160"/>
      <c r="BQ12" s="2160"/>
      <c r="BR12" s="2160"/>
      <c r="BS12" s="2160"/>
      <c r="BT12" s="2160"/>
      <c r="BV12" s="2169"/>
      <c r="BW12" s="2169"/>
      <c r="BX12" s="2169"/>
      <c r="BY12" s="2169"/>
      <c r="BZ12" s="2169"/>
      <c r="CA12" s="2169"/>
      <c r="CB12" s="2169"/>
      <c r="CC12" s="2169"/>
      <c r="CD12" s="2169"/>
      <c r="CE12" s="2169"/>
      <c r="CF12" s="2169"/>
      <c r="CG12" s="2169"/>
      <c r="CH12" s="2169"/>
      <c r="CI12" s="2169"/>
      <c r="CJ12" s="2169"/>
      <c r="CK12" s="2169"/>
      <c r="CL12" s="2169"/>
      <c r="CM12" s="2169"/>
      <c r="CN12" s="2169"/>
      <c r="CO12" s="2169"/>
      <c r="CP12" s="2169"/>
      <c r="CQ12" s="2169"/>
      <c r="CR12" s="2169"/>
      <c r="CS12" s="2169"/>
      <c r="CT12" s="2169"/>
      <c r="CU12" s="2169"/>
      <c r="CV12" s="2169"/>
      <c r="CW12" s="2169"/>
      <c r="CX12" s="2169"/>
      <c r="CY12" s="2169"/>
      <c r="CZ12" s="2169"/>
      <c r="DA12" s="2169"/>
      <c r="DB12" s="2169"/>
      <c r="DC12" s="2169"/>
      <c r="DD12" s="2169"/>
      <c r="DE12" s="2169"/>
      <c r="DF12" s="2169"/>
      <c r="DG12" s="2169"/>
      <c r="DH12" s="2169"/>
      <c r="DI12" s="2169"/>
      <c r="DJ12" s="2169"/>
      <c r="DK12" s="2169"/>
      <c r="DL12" s="2169"/>
      <c r="DM12" s="2169"/>
      <c r="DN12" s="2169"/>
      <c r="DO12" s="2169"/>
      <c r="DP12" s="2169"/>
      <c r="DQ12" s="2169"/>
      <c r="DR12" s="2169"/>
      <c r="DS12" s="2169"/>
      <c r="DT12" s="2169"/>
      <c r="DU12" s="2169"/>
      <c r="DV12" s="2169"/>
      <c r="DW12" s="2169"/>
      <c r="DX12" s="2169"/>
      <c r="DY12" s="2169"/>
      <c r="DZ12" s="2169"/>
      <c r="EA12" s="2169"/>
      <c r="EB12" s="2169"/>
      <c r="EC12" s="2169"/>
      <c r="ED12" s="2169"/>
      <c r="EE12" s="2169"/>
      <c r="EF12" s="2169"/>
      <c r="EG12" s="2169"/>
      <c r="EH12" s="2169"/>
      <c r="EI12" s="2169"/>
      <c r="EJ12" s="2169"/>
      <c r="EK12" s="2169"/>
      <c r="EL12" s="2169"/>
      <c r="EM12" s="2169"/>
    </row>
    <row r="13" spans="1:144" s="304" customFormat="1" ht="15" customHeight="1">
      <c r="B13" s="2160"/>
      <c r="C13" s="2160"/>
      <c r="D13" s="2160"/>
      <c r="E13" s="2160"/>
      <c r="F13" s="2160"/>
      <c r="G13" s="2160"/>
      <c r="H13" s="2160"/>
      <c r="I13" s="2160"/>
      <c r="J13" s="2160"/>
      <c r="K13" s="2160"/>
      <c r="L13" s="2160"/>
      <c r="M13" s="2160"/>
      <c r="N13" s="2160"/>
      <c r="O13" s="2160"/>
      <c r="P13" s="2160"/>
      <c r="Q13" s="2160"/>
      <c r="R13" s="2160"/>
      <c r="S13" s="2160"/>
      <c r="T13" s="2160"/>
      <c r="U13" s="2160"/>
      <c r="V13" s="2160"/>
      <c r="W13" s="2160"/>
      <c r="X13" s="2160"/>
      <c r="Y13" s="2160"/>
      <c r="Z13" s="2160"/>
      <c r="AA13" s="2160"/>
      <c r="AB13" s="2160"/>
      <c r="AC13" s="2160"/>
      <c r="AD13" s="2160"/>
      <c r="AE13" s="2160"/>
      <c r="AF13" s="2160"/>
      <c r="AG13" s="2160"/>
      <c r="AH13" s="2160"/>
      <c r="AI13" s="2160"/>
      <c r="AJ13" s="2160"/>
      <c r="AK13" s="2160"/>
      <c r="AL13" s="2160"/>
      <c r="AM13" s="2160"/>
      <c r="AN13" s="2160"/>
      <c r="AO13" s="2160"/>
      <c r="AP13" s="2160"/>
      <c r="AQ13" s="2160"/>
      <c r="AR13" s="2160"/>
      <c r="AS13" s="2160"/>
      <c r="AT13" s="2160"/>
      <c r="AU13" s="2160"/>
      <c r="AV13" s="2160"/>
      <c r="AW13" s="2160"/>
      <c r="AX13" s="2160"/>
      <c r="AY13" s="2160"/>
      <c r="AZ13" s="2160"/>
      <c r="BA13" s="2160"/>
      <c r="BB13" s="2160"/>
      <c r="BC13" s="2160"/>
      <c r="BD13" s="2160"/>
      <c r="BE13" s="2160"/>
      <c r="BF13" s="2160"/>
      <c r="BG13" s="2160"/>
      <c r="BH13" s="2160"/>
      <c r="BI13" s="2160"/>
      <c r="BJ13" s="2160"/>
      <c r="BK13" s="2160"/>
      <c r="BL13" s="2160"/>
      <c r="BM13" s="2160"/>
      <c r="BN13" s="2160"/>
      <c r="BO13" s="2160"/>
      <c r="BP13" s="2160"/>
      <c r="BQ13" s="2160"/>
      <c r="BR13" s="2160"/>
      <c r="BS13" s="2160"/>
      <c r="BT13" s="2160"/>
      <c r="BV13" s="2173"/>
      <c r="BW13" s="2173"/>
      <c r="BX13" s="2173"/>
      <c r="BY13" s="2173"/>
      <c r="BZ13" s="2173"/>
      <c r="CA13" s="2173"/>
      <c r="CB13" s="2173"/>
      <c r="CC13" s="2173"/>
      <c r="CD13" s="2173"/>
      <c r="CE13" s="2173"/>
      <c r="CF13" s="2173"/>
      <c r="CG13" s="2173"/>
      <c r="CH13" s="2173"/>
      <c r="CI13" s="2173"/>
      <c r="CJ13" s="2173"/>
      <c r="CK13" s="2173"/>
      <c r="CL13" s="2173"/>
      <c r="CM13" s="2173"/>
      <c r="CN13" s="2173"/>
      <c r="CO13" s="2173"/>
      <c r="CP13" s="2173"/>
      <c r="CQ13" s="2173"/>
      <c r="CR13" s="2173"/>
      <c r="CS13" s="2173"/>
      <c r="CT13" s="2173"/>
      <c r="CU13" s="2173"/>
      <c r="CV13" s="2173"/>
      <c r="CW13" s="2173"/>
      <c r="CX13" s="2173"/>
      <c r="CY13" s="2173"/>
      <c r="CZ13" s="2173"/>
      <c r="DA13" s="2173"/>
      <c r="DB13" s="2173"/>
      <c r="DC13" s="2173"/>
      <c r="DD13" s="2173"/>
      <c r="DE13" s="2173"/>
      <c r="DF13" s="2173"/>
      <c r="DG13" s="2173"/>
      <c r="DH13" s="2173"/>
      <c r="DI13" s="2173"/>
      <c r="DJ13" s="2173"/>
      <c r="DK13" s="2173"/>
      <c r="DL13" s="2173"/>
      <c r="DM13" s="2173"/>
      <c r="DN13" s="2173"/>
      <c r="DO13" s="2173"/>
      <c r="DP13" s="2173"/>
      <c r="DQ13" s="2173"/>
      <c r="DR13" s="2173"/>
      <c r="DS13" s="2173"/>
      <c r="DT13" s="2173"/>
      <c r="DU13" s="2173"/>
      <c r="DV13" s="2173"/>
      <c r="DW13" s="2173"/>
      <c r="DX13" s="2173"/>
      <c r="DY13" s="2173"/>
      <c r="DZ13" s="2173"/>
      <c r="EA13" s="2173"/>
      <c r="EB13" s="2173"/>
      <c r="EC13" s="2173"/>
      <c r="ED13" s="2173"/>
      <c r="EE13" s="2173"/>
      <c r="EF13" s="2173"/>
      <c r="EG13" s="2173"/>
      <c r="EH13" s="2173"/>
      <c r="EI13" s="2173"/>
      <c r="EJ13" s="2173"/>
      <c r="EK13" s="2173"/>
      <c r="EL13" s="2173"/>
      <c r="EM13" s="2173"/>
    </row>
    <row r="14" spans="1:144" s="304" customFormat="1" ht="15" customHeight="1" thickBot="1">
      <c r="B14" s="2164"/>
      <c r="C14" s="2164"/>
      <c r="D14" s="2164"/>
      <c r="E14" s="2164"/>
      <c r="F14" s="2164"/>
      <c r="G14" s="2164"/>
      <c r="H14" s="2164"/>
      <c r="I14" s="2164"/>
      <c r="J14" s="2164"/>
      <c r="K14" s="2164"/>
      <c r="L14" s="2164"/>
      <c r="M14" s="2164"/>
      <c r="N14" s="2164"/>
      <c r="O14" s="2164"/>
      <c r="P14" s="2164"/>
      <c r="Q14" s="2164"/>
      <c r="R14" s="2164"/>
      <c r="S14" s="2164"/>
      <c r="T14" s="2164"/>
      <c r="U14" s="2164"/>
      <c r="V14" s="2164"/>
      <c r="W14" s="2164"/>
      <c r="X14" s="2164"/>
      <c r="Y14" s="2164"/>
      <c r="Z14" s="2164"/>
      <c r="AA14" s="2164"/>
      <c r="AB14" s="2164"/>
      <c r="AC14" s="2164"/>
      <c r="AD14" s="2164"/>
      <c r="AE14" s="2164"/>
      <c r="AF14" s="2164"/>
      <c r="AG14" s="2164"/>
      <c r="AH14" s="2164"/>
      <c r="AI14" s="2164"/>
      <c r="AJ14" s="2164"/>
      <c r="AK14" s="2164"/>
      <c r="AL14" s="2164"/>
      <c r="AM14" s="2164"/>
      <c r="AN14" s="2164"/>
      <c r="AO14" s="2164"/>
      <c r="AP14" s="2164"/>
      <c r="AQ14" s="2164"/>
      <c r="AR14" s="2164"/>
      <c r="AS14" s="2164"/>
      <c r="AT14" s="2164"/>
      <c r="AU14" s="2164"/>
      <c r="AV14" s="2164"/>
      <c r="AW14" s="2164"/>
      <c r="AX14" s="2164"/>
      <c r="AY14" s="2164"/>
      <c r="AZ14" s="2164"/>
      <c r="BA14" s="2164"/>
      <c r="BB14" s="2164"/>
      <c r="BC14" s="2164"/>
      <c r="BD14" s="2164"/>
      <c r="BE14" s="2164"/>
      <c r="BF14" s="2164"/>
      <c r="BG14" s="2164"/>
      <c r="BH14" s="2164"/>
      <c r="BI14" s="2164"/>
      <c r="BJ14" s="2164"/>
      <c r="BK14" s="2164"/>
      <c r="BL14" s="2164"/>
      <c r="BM14" s="2164"/>
      <c r="BN14" s="2164"/>
      <c r="BO14" s="2164"/>
      <c r="BP14" s="2164"/>
      <c r="BQ14" s="2164"/>
      <c r="BR14" s="2164"/>
      <c r="BS14" s="2164"/>
      <c r="BT14" s="2164"/>
      <c r="BV14" s="2174"/>
      <c r="BW14" s="2174"/>
      <c r="BX14" s="2174"/>
      <c r="BY14" s="2174"/>
      <c r="BZ14" s="2174"/>
      <c r="CA14" s="2174"/>
      <c r="CB14" s="2174"/>
      <c r="CC14" s="2174"/>
      <c r="CD14" s="2174"/>
      <c r="CE14" s="2174"/>
      <c r="CF14" s="2174"/>
      <c r="CG14" s="2174"/>
      <c r="CH14" s="2174"/>
      <c r="CI14" s="2174"/>
      <c r="CJ14" s="2174"/>
      <c r="CK14" s="2174"/>
      <c r="CL14" s="2174"/>
      <c r="CM14" s="2174"/>
      <c r="CN14" s="2174"/>
      <c r="CO14" s="2174"/>
      <c r="CP14" s="2174"/>
      <c r="CQ14" s="2174"/>
      <c r="CR14" s="2174"/>
      <c r="CS14" s="2174"/>
      <c r="CT14" s="2174"/>
      <c r="CU14" s="2174"/>
      <c r="CV14" s="2174"/>
      <c r="CW14" s="2174"/>
      <c r="CX14" s="2174"/>
      <c r="CY14" s="2174"/>
      <c r="CZ14" s="2174"/>
      <c r="DA14" s="2174"/>
      <c r="DB14" s="2174"/>
      <c r="DC14" s="2174"/>
      <c r="DD14" s="2174"/>
      <c r="DE14" s="2174"/>
      <c r="DF14" s="2174"/>
      <c r="DG14" s="2174"/>
      <c r="DH14" s="2174"/>
      <c r="DI14" s="2174"/>
      <c r="DJ14" s="2174"/>
      <c r="DK14" s="2174"/>
      <c r="DL14" s="2174"/>
      <c r="DM14" s="2174"/>
      <c r="DN14" s="2174"/>
      <c r="DO14" s="2174"/>
      <c r="DP14" s="2174"/>
      <c r="DQ14" s="2174"/>
      <c r="DR14" s="2174"/>
      <c r="DS14" s="2174"/>
      <c r="DT14" s="2174"/>
      <c r="DU14" s="2174"/>
      <c r="DV14" s="2174"/>
      <c r="DW14" s="2174"/>
      <c r="DX14" s="2174"/>
      <c r="DY14" s="2174"/>
      <c r="DZ14" s="2174"/>
      <c r="EA14" s="2174"/>
      <c r="EB14" s="2174"/>
      <c r="EC14" s="2174"/>
      <c r="ED14" s="2174"/>
      <c r="EE14" s="2174"/>
      <c r="EF14" s="2174"/>
      <c r="EG14" s="2174"/>
      <c r="EH14" s="2174"/>
      <c r="EI14" s="2174"/>
      <c r="EJ14" s="2174"/>
      <c r="EK14" s="2174"/>
      <c r="EL14" s="2174"/>
      <c r="EM14" s="2174"/>
    </row>
    <row r="15" spans="1:144" s="304" customFormat="1" ht="21" customHeight="1">
      <c r="B15" s="305"/>
      <c r="C15" s="2092" t="s">
        <v>948</v>
      </c>
      <c r="D15" s="2093"/>
      <c r="E15" s="2093"/>
      <c r="F15" s="2093"/>
      <c r="G15" s="2093"/>
      <c r="H15" s="2093"/>
      <c r="I15" s="2093"/>
      <c r="J15" s="2093"/>
      <c r="K15" s="2093"/>
      <c r="L15" s="2093"/>
      <c r="M15" s="2093"/>
      <c r="N15" s="2093"/>
      <c r="O15" s="2093"/>
      <c r="P15" s="2093"/>
      <c r="Q15" s="2093"/>
      <c r="R15" s="2093"/>
      <c r="S15" s="2093"/>
      <c r="T15" s="2093"/>
      <c r="U15" s="2093"/>
      <c r="V15" s="2093"/>
      <c r="W15" s="2093"/>
      <c r="X15" s="2093"/>
      <c r="Y15" s="2093"/>
      <c r="Z15" s="2093"/>
      <c r="AA15" s="2093"/>
      <c r="AB15" s="2093"/>
      <c r="AC15" s="2093"/>
      <c r="AD15" s="2093"/>
      <c r="AE15" s="2093"/>
      <c r="AF15" s="2093"/>
      <c r="AG15" s="2093"/>
      <c r="AH15" s="2093"/>
      <c r="AI15" s="2093"/>
      <c r="AJ15" s="2093"/>
      <c r="AK15" s="2093"/>
      <c r="AL15" s="2093"/>
      <c r="AM15" s="2093"/>
      <c r="AN15" s="2093"/>
      <c r="AO15" s="2093"/>
      <c r="AP15" s="2093"/>
      <c r="AQ15" s="2093"/>
      <c r="AR15" s="2093"/>
      <c r="AS15" s="2093"/>
      <c r="AT15" s="2093"/>
      <c r="AU15" s="2093"/>
      <c r="AV15" s="2093"/>
      <c r="AW15" s="2093"/>
      <c r="AX15" s="2093"/>
      <c r="AY15" s="2093"/>
      <c r="AZ15" s="2093"/>
      <c r="BA15" s="2093"/>
      <c r="BB15" s="2093"/>
      <c r="BC15" s="2093"/>
      <c r="BD15" s="2093"/>
      <c r="BE15" s="2093"/>
      <c r="BF15" s="2093"/>
      <c r="BG15" s="2093"/>
      <c r="BH15" s="2093"/>
      <c r="BI15" s="2093"/>
      <c r="BJ15" s="2093"/>
      <c r="BK15" s="2093"/>
      <c r="BL15" s="2093"/>
      <c r="BM15" s="2093"/>
      <c r="BN15" s="2093"/>
      <c r="BO15" s="2093"/>
      <c r="BP15" s="2093"/>
      <c r="BQ15" s="2093"/>
      <c r="BR15" s="2093"/>
      <c r="BS15" s="2093"/>
      <c r="BT15" s="2095"/>
      <c r="BU15" s="308"/>
      <c r="BV15" s="2092" t="s">
        <v>958</v>
      </c>
      <c r="BW15" s="2093"/>
      <c r="BX15" s="2093"/>
      <c r="BY15" s="2093"/>
      <c r="BZ15" s="2093"/>
      <c r="CA15" s="2093"/>
      <c r="CB15" s="2093"/>
      <c r="CC15" s="2093"/>
      <c r="CD15" s="2093"/>
      <c r="CE15" s="2093"/>
      <c r="CF15" s="2093"/>
      <c r="CG15" s="2093"/>
      <c r="CH15" s="2093"/>
      <c r="CI15" s="2093"/>
      <c r="CJ15" s="2093"/>
      <c r="CK15" s="2093"/>
      <c r="CL15" s="2093"/>
      <c r="CM15" s="2093"/>
      <c r="CN15" s="2093"/>
      <c r="CO15" s="2093"/>
      <c r="CP15" s="2093"/>
      <c r="CQ15" s="2093"/>
      <c r="CR15" s="2093"/>
      <c r="CS15" s="2093"/>
      <c r="CT15" s="2093"/>
      <c r="CU15" s="2093"/>
      <c r="CV15" s="2093"/>
      <c r="CW15" s="2093"/>
      <c r="CX15" s="2093"/>
      <c r="CY15" s="2093"/>
      <c r="CZ15" s="2093"/>
      <c r="DA15" s="2093"/>
      <c r="DB15" s="2093"/>
      <c r="DC15" s="2093"/>
      <c r="DD15" s="2093"/>
      <c r="DE15" s="2093"/>
      <c r="DF15" s="2093" t="s">
        <v>959</v>
      </c>
      <c r="DG15" s="2093"/>
      <c r="DH15" s="2093"/>
      <c r="DI15" s="2093"/>
      <c r="DJ15" s="2093"/>
      <c r="DK15" s="2093"/>
      <c r="DL15" s="2093"/>
      <c r="DM15" s="2093"/>
      <c r="DN15" s="2093"/>
      <c r="DO15" s="2093"/>
      <c r="DP15" s="2093"/>
      <c r="DQ15" s="2093"/>
      <c r="DR15" s="2093"/>
      <c r="DS15" s="2093"/>
      <c r="DT15" s="2093"/>
      <c r="DU15" s="2093"/>
      <c r="DV15" s="2093"/>
      <c r="DW15" s="2093"/>
      <c r="DX15" s="2093"/>
      <c r="DY15" s="2093"/>
      <c r="DZ15" s="2093"/>
      <c r="EA15" s="2093"/>
      <c r="EB15" s="2093"/>
      <c r="EC15" s="2093"/>
      <c r="ED15" s="2093"/>
      <c r="EE15" s="2093"/>
      <c r="EF15" s="2093"/>
      <c r="EG15" s="2093"/>
      <c r="EH15" s="2093"/>
      <c r="EI15" s="2093"/>
      <c r="EJ15" s="2093"/>
      <c r="EK15" s="2093"/>
      <c r="EL15" s="2093"/>
      <c r="EM15" s="2095"/>
    </row>
    <row r="16" spans="1:144" s="304" customFormat="1" ht="21" customHeight="1">
      <c r="B16" s="307" t="s">
        <v>945</v>
      </c>
      <c r="C16" s="2089" t="s">
        <v>960</v>
      </c>
      <c r="D16" s="2081"/>
      <c r="E16" s="2081"/>
      <c r="F16" s="2081"/>
      <c r="G16" s="2081"/>
      <c r="H16" s="2081"/>
      <c r="I16" s="2081"/>
      <c r="J16" s="2081"/>
      <c r="K16" s="2081"/>
      <c r="L16" s="2081"/>
      <c r="M16" s="2081"/>
      <c r="N16" s="2081"/>
      <c r="O16" s="2081"/>
      <c r="P16" s="2081"/>
      <c r="Q16" s="2081"/>
      <c r="R16" s="2081"/>
      <c r="S16" s="2081"/>
      <c r="T16" s="2081"/>
      <c r="U16" s="2081"/>
      <c r="V16" s="2081"/>
      <c r="W16" s="2081"/>
      <c r="X16" s="2081"/>
      <c r="Y16" s="2081"/>
      <c r="Z16" s="2081"/>
      <c r="AA16" s="2081"/>
      <c r="AB16" s="2081"/>
      <c r="AC16" s="2081"/>
      <c r="AD16" s="2081"/>
      <c r="AE16" s="2081"/>
      <c r="AF16" s="2081"/>
      <c r="AG16" s="2081"/>
      <c r="AH16" s="2081"/>
      <c r="AI16" s="2081"/>
      <c r="AJ16" s="2081"/>
      <c r="AK16" s="2081"/>
      <c r="AL16" s="2081" t="s">
        <v>961</v>
      </c>
      <c r="AM16" s="2081"/>
      <c r="AN16" s="2081"/>
      <c r="AO16" s="2081"/>
      <c r="AP16" s="2081"/>
      <c r="AQ16" s="2081"/>
      <c r="AR16" s="2081"/>
      <c r="AS16" s="2081"/>
      <c r="AT16" s="2081"/>
      <c r="AU16" s="2081"/>
      <c r="AV16" s="2081"/>
      <c r="AW16" s="2081"/>
      <c r="AX16" s="2081"/>
      <c r="AY16" s="2081"/>
      <c r="AZ16" s="2081"/>
      <c r="BA16" s="2081"/>
      <c r="BB16" s="2081"/>
      <c r="BC16" s="2081"/>
      <c r="BD16" s="2081"/>
      <c r="BE16" s="2081"/>
      <c r="BF16" s="2081"/>
      <c r="BG16" s="2081"/>
      <c r="BH16" s="2081"/>
      <c r="BI16" s="2081"/>
      <c r="BJ16" s="2081"/>
      <c r="BK16" s="2081"/>
      <c r="BL16" s="2081"/>
      <c r="BM16" s="2081"/>
      <c r="BN16" s="2081"/>
      <c r="BO16" s="2081"/>
      <c r="BP16" s="2081"/>
      <c r="BQ16" s="2081"/>
      <c r="BR16" s="2081"/>
      <c r="BS16" s="2081"/>
      <c r="BT16" s="2082"/>
      <c r="BU16" s="308"/>
      <c r="BV16" s="2089" t="s">
        <v>962</v>
      </c>
      <c r="BW16" s="2081"/>
      <c r="BX16" s="2081"/>
      <c r="BY16" s="2081"/>
      <c r="BZ16" s="2081"/>
      <c r="CA16" s="2081"/>
      <c r="CB16" s="2081"/>
      <c r="CC16" s="2081"/>
      <c r="CD16" s="2081"/>
      <c r="CE16" s="2081"/>
      <c r="CF16" s="2081"/>
      <c r="CG16" s="2081"/>
      <c r="CH16" s="2081"/>
      <c r="CI16" s="2081"/>
      <c r="CJ16" s="2081"/>
      <c r="CK16" s="2081"/>
      <c r="CL16" s="2081"/>
      <c r="CM16" s="2081"/>
      <c r="CN16" s="2081"/>
      <c r="CO16" s="2081" t="s">
        <v>936</v>
      </c>
      <c r="CP16" s="2081"/>
      <c r="CQ16" s="2081"/>
      <c r="CR16" s="2081"/>
      <c r="CS16" s="2081"/>
      <c r="CT16" s="2081"/>
      <c r="CU16" s="2081"/>
      <c r="CV16" s="2081"/>
      <c r="CW16" s="2081"/>
      <c r="CX16" s="2081"/>
      <c r="CY16" s="2081"/>
      <c r="CZ16" s="2081"/>
      <c r="DA16" s="2081"/>
      <c r="DB16" s="2081"/>
      <c r="DC16" s="2081"/>
      <c r="DD16" s="2081"/>
      <c r="DE16" s="2081"/>
      <c r="DF16" s="2081" t="s">
        <v>963</v>
      </c>
      <c r="DG16" s="2081"/>
      <c r="DH16" s="2081"/>
      <c r="DI16" s="2081"/>
      <c r="DJ16" s="2081"/>
      <c r="DK16" s="2081"/>
      <c r="DL16" s="2081"/>
      <c r="DM16" s="2081"/>
      <c r="DN16" s="2081"/>
      <c r="DO16" s="2081"/>
      <c r="DP16" s="2081"/>
      <c r="DQ16" s="2081"/>
      <c r="DR16" s="2081"/>
      <c r="DS16" s="2081"/>
      <c r="DT16" s="2081"/>
      <c r="DU16" s="2059" t="s">
        <v>177</v>
      </c>
      <c r="DV16" s="2059"/>
      <c r="DW16" s="2059"/>
      <c r="DX16" s="2059"/>
      <c r="DY16" s="2059"/>
      <c r="DZ16" s="2059"/>
      <c r="EA16" s="2059"/>
      <c r="EB16" s="2059"/>
      <c r="EC16" s="2059"/>
      <c r="ED16" s="2059"/>
      <c r="EE16" s="2059"/>
      <c r="EF16" s="2059"/>
      <c r="EG16" s="2059"/>
      <c r="EH16" s="2059"/>
      <c r="EI16" s="2059"/>
      <c r="EJ16" s="2059"/>
      <c r="EK16" s="2059"/>
      <c r="EL16" s="2059"/>
      <c r="EM16" s="2094"/>
    </row>
    <row r="17" spans="2:169" s="304" customFormat="1" ht="21" customHeight="1" thickBot="1">
      <c r="B17" s="309"/>
      <c r="C17" s="2090" t="s">
        <v>953</v>
      </c>
      <c r="D17" s="2075"/>
      <c r="E17" s="2075"/>
      <c r="F17" s="2075"/>
      <c r="G17" s="2075"/>
      <c r="H17" s="2075"/>
      <c r="I17" s="2075"/>
      <c r="J17" s="2075"/>
      <c r="K17" s="2075"/>
      <c r="L17" s="2075" t="s">
        <v>964</v>
      </c>
      <c r="M17" s="2075"/>
      <c r="N17" s="2075"/>
      <c r="O17" s="2075"/>
      <c r="P17" s="2075"/>
      <c r="Q17" s="2075"/>
      <c r="R17" s="2075"/>
      <c r="S17" s="2075"/>
      <c r="T17" s="2075"/>
      <c r="U17" s="2075"/>
      <c r="V17" s="2075" t="s">
        <v>955</v>
      </c>
      <c r="W17" s="2075"/>
      <c r="X17" s="2075"/>
      <c r="Y17" s="2075"/>
      <c r="Z17" s="2075"/>
      <c r="AA17" s="2075"/>
      <c r="AB17" s="2075"/>
      <c r="AC17" s="2075"/>
      <c r="AD17" s="2075"/>
      <c r="AE17" s="2075"/>
      <c r="AF17" s="2075"/>
      <c r="AG17" s="2075"/>
      <c r="AH17" s="2075"/>
      <c r="AI17" s="2075"/>
      <c r="AJ17" s="2075"/>
      <c r="AK17" s="2075"/>
      <c r="AL17" s="2075" t="s">
        <v>965</v>
      </c>
      <c r="AM17" s="2075"/>
      <c r="AN17" s="2075"/>
      <c r="AO17" s="2075"/>
      <c r="AP17" s="2075"/>
      <c r="AQ17" s="2075"/>
      <c r="AR17" s="2075"/>
      <c r="AS17" s="2075"/>
      <c r="AT17" s="2075"/>
      <c r="AU17" s="2075" t="s">
        <v>25</v>
      </c>
      <c r="AV17" s="2075"/>
      <c r="AW17" s="2075"/>
      <c r="AX17" s="2075"/>
      <c r="AY17" s="2075"/>
      <c r="AZ17" s="2075"/>
      <c r="BA17" s="2075"/>
      <c r="BB17" s="2075"/>
      <c r="BC17" s="2075"/>
      <c r="BD17" s="2075"/>
      <c r="BE17" s="2075" t="s">
        <v>542</v>
      </c>
      <c r="BF17" s="2075"/>
      <c r="BG17" s="2075"/>
      <c r="BH17" s="2075"/>
      <c r="BI17" s="2075"/>
      <c r="BJ17" s="2075"/>
      <c r="BK17" s="2075"/>
      <c r="BL17" s="2075"/>
      <c r="BM17" s="2075"/>
      <c r="BN17" s="2075"/>
      <c r="BO17" s="2075"/>
      <c r="BP17" s="2075"/>
      <c r="BQ17" s="2075"/>
      <c r="BR17" s="2075"/>
      <c r="BS17" s="2075"/>
      <c r="BT17" s="2091"/>
      <c r="BU17" s="308"/>
      <c r="BV17" s="2090" t="s">
        <v>953</v>
      </c>
      <c r="BW17" s="2075"/>
      <c r="BX17" s="2075"/>
      <c r="BY17" s="2075"/>
      <c r="BZ17" s="2075"/>
      <c r="CA17" s="2075" t="s">
        <v>954</v>
      </c>
      <c r="CB17" s="2075"/>
      <c r="CC17" s="2075"/>
      <c r="CD17" s="2075"/>
      <c r="CE17" s="2075"/>
      <c r="CF17" s="2075" t="s">
        <v>955</v>
      </c>
      <c r="CG17" s="2075"/>
      <c r="CH17" s="2075"/>
      <c r="CI17" s="2075"/>
      <c r="CJ17" s="2075"/>
      <c r="CK17" s="2075"/>
      <c r="CL17" s="2075"/>
      <c r="CM17" s="2075"/>
      <c r="CN17" s="2075"/>
      <c r="CO17" s="2075" t="s">
        <v>953</v>
      </c>
      <c r="CP17" s="2075"/>
      <c r="CQ17" s="2075"/>
      <c r="CR17" s="2075"/>
      <c r="CS17" s="2075"/>
      <c r="CT17" s="2075"/>
      <c r="CU17" s="2075"/>
      <c r="CV17" s="2075"/>
      <c r="CW17" s="2075" t="s">
        <v>955</v>
      </c>
      <c r="CX17" s="2075"/>
      <c r="CY17" s="2075"/>
      <c r="CZ17" s="2075"/>
      <c r="DA17" s="2075"/>
      <c r="DB17" s="2075"/>
      <c r="DC17" s="2075"/>
      <c r="DD17" s="2075"/>
      <c r="DE17" s="2075"/>
      <c r="DF17" s="2075" t="s">
        <v>953</v>
      </c>
      <c r="DG17" s="2075"/>
      <c r="DH17" s="2075"/>
      <c r="DI17" s="2075"/>
      <c r="DJ17" s="2075"/>
      <c r="DK17" s="2075" t="s">
        <v>955</v>
      </c>
      <c r="DL17" s="2075"/>
      <c r="DM17" s="2075"/>
      <c r="DN17" s="2075"/>
      <c r="DO17" s="2075"/>
      <c r="DP17" s="2075"/>
      <c r="DQ17" s="2075"/>
      <c r="DR17" s="2075"/>
      <c r="DS17" s="2075"/>
      <c r="DT17" s="2075"/>
      <c r="DU17" s="2075" t="s">
        <v>953</v>
      </c>
      <c r="DV17" s="2075"/>
      <c r="DW17" s="2075"/>
      <c r="DX17" s="2075"/>
      <c r="DY17" s="2075"/>
      <c r="DZ17" s="2075"/>
      <c r="EA17" s="2075"/>
      <c r="EB17" s="2075" t="s">
        <v>955</v>
      </c>
      <c r="EC17" s="2075"/>
      <c r="ED17" s="2075"/>
      <c r="EE17" s="2075"/>
      <c r="EF17" s="2075"/>
      <c r="EG17" s="2075"/>
      <c r="EH17" s="2075"/>
      <c r="EI17" s="2075"/>
      <c r="EJ17" s="2075"/>
      <c r="EK17" s="2075"/>
      <c r="EL17" s="2075"/>
      <c r="EM17" s="2091"/>
    </row>
    <row r="18" spans="2:169" s="304" customFormat="1" ht="21" customHeight="1">
      <c r="B18" s="311"/>
      <c r="C18" s="2088"/>
      <c r="D18" s="2053"/>
      <c r="E18" s="2053"/>
      <c r="F18" s="2053"/>
      <c r="G18" s="2053"/>
      <c r="H18" s="2053"/>
      <c r="I18" s="2053"/>
      <c r="J18" s="2053"/>
      <c r="K18" s="2053"/>
      <c r="L18" s="2053"/>
      <c r="M18" s="2053"/>
      <c r="N18" s="2053"/>
      <c r="O18" s="2053"/>
      <c r="P18" s="2053"/>
      <c r="Q18" s="2053"/>
      <c r="R18" s="2053"/>
      <c r="S18" s="2053"/>
      <c r="T18" s="2053"/>
      <c r="U18" s="2053"/>
      <c r="V18" s="2053"/>
      <c r="W18" s="2053"/>
      <c r="X18" s="2053"/>
      <c r="Y18" s="2053"/>
      <c r="Z18" s="2053"/>
      <c r="AA18" s="2053"/>
      <c r="AB18" s="2053"/>
      <c r="AC18" s="2053"/>
      <c r="AD18" s="2053"/>
      <c r="AE18" s="2053"/>
      <c r="AF18" s="2053"/>
      <c r="AG18" s="2053"/>
      <c r="AH18" s="2053"/>
      <c r="AI18" s="2053"/>
      <c r="AJ18" s="2053"/>
      <c r="AK18" s="2053"/>
      <c r="AL18" s="2053"/>
      <c r="AM18" s="2053"/>
      <c r="AN18" s="2053"/>
      <c r="AO18" s="2053"/>
      <c r="AP18" s="2053"/>
      <c r="AQ18" s="2053"/>
      <c r="AR18" s="2053"/>
      <c r="AS18" s="2053"/>
      <c r="AT18" s="2053"/>
      <c r="AU18" s="2053"/>
      <c r="AV18" s="2053"/>
      <c r="AW18" s="2053"/>
      <c r="AX18" s="2053"/>
      <c r="AY18" s="2053"/>
      <c r="AZ18" s="2053"/>
      <c r="BA18" s="2053"/>
      <c r="BB18" s="2053"/>
      <c r="BC18" s="2053"/>
      <c r="BD18" s="2053"/>
      <c r="BE18" s="2053"/>
      <c r="BF18" s="2053"/>
      <c r="BG18" s="2053"/>
      <c r="BH18" s="2053"/>
      <c r="BI18" s="2053"/>
      <c r="BJ18" s="2053"/>
      <c r="BK18" s="2053"/>
      <c r="BL18" s="2053"/>
      <c r="BM18" s="2053"/>
      <c r="BN18" s="2053"/>
      <c r="BO18" s="2053"/>
      <c r="BP18" s="2053"/>
      <c r="BQ18" s="2053"/>
      <c r="BR18" s="2053"/>
      <c r="BS18" s="2053"/>
      <c r="BT18" s="2055"/>
      <c r="BV18" s="2088"/>
      <c r="BW18" s="2053"/>
      <c r="BX18" s="2053"/>
      <c r="BY18" s="2053"/>
      <c r="BZ18" s="2053"/>
      <c r="CA18" s="2053"/>
      <c r="CB18" s="2053"/>
      <c r="CC18" s="2053"/>
      <c r="CD18" s="2053"/>
      <c r="CE18" s="2053"/>
      <c r="CF18" s="2053"/>
      <c r="CG18" s="2053"/>
      <c r="CH18" s="2053"/>
      <c r="CI18" s="2053"/>
      <c r="CJ18" s="2053"/>
      <c r="CK18" s="2053"/>
      <c r="CL18" s="2053"/>
      <c r="CM18" s="2053"/>
      <c r="CN18" s="2053"/>
      <c r="CO18" s="2053"/>
      <c r="CP18" s="2053"/>
      <c r="CQ18" s="2053"/>
      <c r="CR18" s="2053"/>
      <c r="CS18" s="2053"/>
      <c r="CT18" s="2053"/>
      <c r="CU18" s="2053"/>
      <c r="CV18" s="2053"/>
      <c r="CW18" s="2076"/>
      <c r="CX18" s="2076"/>
      <c r="CY18" s="2076"/>
      <c r="CZ18" s="2076"/>
      <c r="DA18" s="2076"/>
      <c r="DB18" s="2076"/>
      <c r="DC18" s="2076"/>
      <c r="DD18" s="2076"/>
      <c r="DE18" s="2076"/>
      <c r="DF18" s="2053"/>
      <c r="DG18" s="2053"/>
      <c r="DH18" s="2053"/>
      <c r="DI18" s="2053"/>
      <c r="DJ18" s="2053"/>
      <c r="DK18" s="2053"/>
      <c r="DL18" s="2053"/>
      <c r="DM18" s="2053"/>
      <c r="DN18" s="2053"/>
      <c r="DO18" s="2053"/>
      <c r="DP18" s="2053"/>
      <c r="DQ18" s="2053"/>
      <c r="DR18" s="2053"/>
      <c r="DS18" s="2053"/>
      <c r="DT18" s="2053"/>
      <c r="DU18" s="2053"/>
      <c r="DV18" s="2053"/>
      <c r="DW18" s="2053"/>
      <c r="DX18" s="2053"/>
      <c r="DY18" s="2053"/>
      <c r="DZ18" s="2053"/>
      <c r="EA18" s="2053"/>
      <c r="EB18" s="2053"/>
      <c r="EC18" s="2053"/>
      <c r="ED18" s="2053"/>
      <c r="EE18" s="2053"/>
      <c r="EF18" s="2053"/>
      <c r="EG18" s="2053"/>
      <c r="EH18" s="2053"/>
      <c r="EI18" s="2053"/>
      <c r="EJ18" s="2053"/>
      <c r="EK18" s="2053"/>
      <c r="EL18" s="2053"/>
      <c r="EM18" s="2055"/>
    </row>
    <row r="19" spans="2:169" s="304" customFormat="1" ht="21" customHeight="1">
      <c r="B19" s="299" t="s">
        <v>1048</v>
      </c>
      <c r="C19" s="2178">
        <v>10750245</v>
      </c>
      <c r="D19" s="2086"/>
      <c r="E19" s="2086"/>
      <c r="F19" s="2086"/>
      <c r="G19" s="2086"/>
      <c r="H19" s="2086"/>
      <c r="I19" s="2086"/>
      <c r="J19" s="2086"/>
      <c r="K19" s="2087"/>
      <c r="L19" s="2045">
        <v>13549098</v>
      </c>
      <c r="M19" s="2086"/>
      <c r="N19" s="2086"/>
      <c r="O19" s="2086"/>
      <c r="P19" s="2086"/>
      <c r="Q19" s="2086"/>
      <c r="R19" s="2086"/>
      <c r="S19" s="2086"/>
      <c r="T19" s="2086"/>
      <c r="U19" s="2087"/>
      <c r="V19" s="2044">
        <v>121199179710</v>
      </c>
      <c r="W19" s="2044"/>
      <c r="X19" s="2044"/>
      <c r="Y19" s="2044"/>
      <c r="Z19" s="2044"/>
      <c r="AA19" s="2044"/>
      <c r="AB19" s="2044"/>
      <c r="AC19" s="2044"/>
      <c r="AD19" s="2044"/>
      <c r="AE19" s="2044"/>
      <c r="AF19" s="2044"/>
      <c r="AG19" s="2044"/>
      <c r="AH19" s="2044"/>
      <c r="AI19" s="2044"/>
      <c r="AJ19" s="2044"/>
      <c r="AK19" s="2045"/>
      <c r="AL19" s="2044">
        <v>370998</v>
      </c>
      <c r="AM19" s="2044"/>
      <c r="AN19" s="2044"/>
      <c r="AO19" s="2044"/>
      <c r="AP19" s="2044"/>
      <c r="AQ19" s="2044"/>
      <c r="AR19" s="2044"/>
      <c r="AS19" s="2044"/>
      <c r="AT19" s="2044"/>
      <c r="AU19" s="2044">
        <v>15147406</v>
      </c>
      <c r="AV19" s="2044"/>
      <c r="AW19" s="2044"/>
      <c r="AX19" s="2044"/>
      <c r="AY19" s="2044"/>
      <c r="AZ19" s="2044"/>
      <c r="BA19" s="2044"/>
      <c r="BB19" s="2044"/>
      <c r="BC19" s="2044"/>
      <c r="BD19" s="2044"/>
      <c r="BE19" s="2045">
        <v>10156105701</v>
      </c>
      <c r="BF19" s="2086"/>
      <c r="BG19" s="2086"/>
      <c r="BH19" s="2086"/>
      <c r="BI19" s="2086"/>
      <c r="BJ19" s="2086"/>
      <c r="BK19" s="2086"/>
      <c r="BL19" s="2086"/>
      <c r="BM19" s="2086"/>
      <c r="BN19" s="2086"/>
      <c r="BO19" s="2086"/>
      <c r="BP19" s="2086"/>
      <c r="BQ19" s="2086"/>
      <c r="BR19" s="2086"/>
      <c r="BS19" s="2086"/>
      <c r="BT19" s="2202"/>
      <c r="BU19" s="1627"/>
      <c r="BV19" s="2085">
        <v>18993</v>
      </c>
      <c r="BW19" s="2086"/>
      <c r="BX19" s="2086"/>
      <c r="BY19" s="2086"/>
      <c r="BZ19" s="2087"/>
      <c r="CA19" s="2044">
        <v>120836</v>
      </c>
      <c r="CB19" s="2044"/>
      <c r="CC19" s="2044"/>
      <c r="CD19" s="2044"/>
      <c r="CE19" s="2044"/>
      <c r="CF19" s="2044">
        <v>1301909920</v>
      </c>
      <c r="CG19" s="2044"/>
      <c r="CH19" s="2044"/>
      <c r="CI19" s="2044"/>
      <c r="CJ19" s="2044"/>
      <c r="CK19" s="2044"/>
      <c r="CL19" s="2044"/>
      <c r="CM19" s="2044"/>
      <c r="CN19" s="2044"/>
      <c r="CO19" s="2044">
        <v>32371034</v>
      </c>
      <c r="CP19" s="2044"/>
      <c r="CQ19" s="2044"/>
      <c r="CR19" s="2044"/>
      <c r="CS19" s="2044"/>
      <c r="CT19" s="2044"/>
      <c r="CU19" s="2044"/>
      <c r="CV19" s="2044"/>
      <c r="CW19" s="2044">
        <v>626236256044</v>
      </c>
      <c r="CX19" s="2044"/>
      <c r="CY19" s="2044"/>
      <c r="CZ19" s="2044"/>
      <c r="DA19" s="2044"/>
      <c r="DB19" s="2044"/>
      <c r="DC19" s="2044"/>
      <c r="DD19" s="2044"/>
      <c r="DE19" s="2044"/>
      <c r="DF19" s="2044">
        <v>16489</v>
      </c>
      <c r="DG19" s="2044"/>
      <c r="DH19" s="2044"/>
      <c r="DI19" s="2044"/>
      <c r="DJ19" s="2044"/>
      <c r="DK19" s="2044">
        <v>318727806</v>
      </c>
      <c r="DL19" s="2044"/>
      <c r="DM19" s="2044"/>
      <c r="DN19" s="2044"/>
      <c r="DO19" s="2044"/>
      <c r="DP19" s="2044"/>
      <c r="DQ19" s="2044"/>
      <c r="DR19" s="2044"/>
      <c r="DS19" s="2044"/>
      <c r="DT19" s="2044"/>
      <c r="DU19" s="2079">
        <v>15735</v>
      </c>
      <c r="DV19" s="2054"/>
      <c r="DW19" s="2054"/>
      <c r="DX19" s="2054"/>
      <c r="DY19" s="2054"/>
      <c r="DZ19" s="2054"/>
      <c r="EA19" s="2054"/>
      <c r="EB19" s="2079">
        <v>573019555</v>
      </c>
      <c r="EC19" s="2054"/>
      <c r="ED19" s="2054"/>
      <c r="EE19" s="2054"/>
      <c r="EF19" s="2054"/>
      <c r="EG19" s="2054"/>
      <c r="EH19" s="2054"/>
      <c r="EI19" s="2054"/>
      <c r="EJ19" s="2054"/>
      <c r="EK19" s="2054"/>
      <c r="EL19" s="2054"/>
      <c r="EM19" s="2056"/>
    </row>
    <row r="20" spans="2:169" s="304" customFormat="1" ht="21" customHeight="1">
      <c r="B20" s="299" t="s">
        <v>1049</v>
      </c>
      <c r="C20" s="2178">
        <v>10850262</v>
      </c>
      <c r="D20" s="2086"/>
      <c r="E20" s="2086"/>
      <c r="F20" s="2086"/>
      <c r="G20" s="2086"/>
      <c r="H20" s="2086"/>
      <c r="I20" s="2086"/>
      <c r="J20" s="2086"/>
      <c r="K20" s="2087"/>
      <c r="L20" s="2045">
        <v>13482413</v>
      </c>
      <c r="M20" s="2086"/>
      <c r="N20" s="2086"/>
      <c r="O20" s="2086"/>
      <c r="P20" s="2086"/>
      <c r="Q20" s="2086"/>
      <c r="R20" s="2086"/>
      <c r="S20" s="2086"/>
      <c r="T20" s="2086"/>
      <c r="U20" s="2087"/>
      <c r="V20" s="2044">
        <v>126564475001</v>
      </c>
      <c r="W20" s="2044"/>
      <c r="X20" s="2044"/>
      <c r="Y20" s="2044"/>
      <c r="Z20" s="2044"/>
      <c r="AA20" s="2044"/>
      <c r="AB20" s="2044"/>
      <c r="AC20" s="2044"/>
      <c r="AD20" s="2044"/>
      <c r="AE20" s="2044"/>
      <c r="AF20" s="2044"/>
      <c r="AG20" s="2044"/>
      <c r="AH20" s="2044"/>
      <c r="AI20" s="2044"/>
      <c r="AJ20" s="2044"/>
      <c r="AK20" s="2045"/>
      <c r="AL20" s="2044">
        <v>371167</v>
      </c>
      <c r="AM20" s="2044"/>
      <c r="AN20" s="2044"/>
      <c r="AO20" s="2044"/>
      <c r="AP20" s="2044"/>
      <c r="AQ20" s="2044"/>
      <c r="AR20" s="2044"/>
      <c r="AS20" s="2044"/>
      <c r="AT20" s="2044"/>
      <c r="AU20" s="2044">
        <v>14970068</v>
      </c>
      <c r="AV20" s="2044"/>
      <c r="AW20" s="2044"/>
      <c r="AX20" s="2044"/>
      <c r="AY20" s="2044"/>
      <c r="AZ20" s="2044"/>
      <c r="BA20" s="2044"/>
      <c r="BB20" s="2044"/>
      <c r="BC20" s="2044"/>
      <c r="BD20" s="2044"/>
      <c r="BE20" s="2045">
        <v>10058632940</v>
      </c>
      <c r="BF20" s="2086"/>
      <c r="BG20" s="2086"/>
      <c r="BH20" s="2086"/>
      <c r="BI20" s="2086"/>
      <c r="BJ20" s="2086"/>
      <c r="BK20" s="2086"/>
      <c r="BL20" s="2086"/>
      <c r="BM20" s="2086"/>
      <c r="BN20" s="2086"/>
      <c r="BO20" s="2086"/>
      <c r="BP20" s="2086"/>
      <c r="BQ20" s="2086"/>
      <c r="BR20" s="2086"/>
      <c r="BS20" s="2086"/>
      <c r="BT20" s="2202"/>
      <c r="BU20" s="1628"/>
      <c r="BV20" s="2085">
        <v>22197</v>
      </c>
      <c r="BW20" s="2086"/>
      <c r="BX20" s="2086"/>
      <c r="BY20" s="2086"/>
      <c r="BZ20" s="2087"/>
      <c r="CA20" s="2044">
        <v>141884</v>
      </c>
      <c r="CB20" s="2044"/>
      <c r="CC20" s="2044"/>
      <c r="CD20" s="2044"/>
      <c r="CE20" s="2044"/>
      <c r="CF20" s="2045">
        <v>1528473050</v>
      </c>
      <c r="CG20" s="2086"/>
      <c r="CH20" s="2086"/>
      <c r="CI20" s="2086"/>
      <c r="CJ20" s="2086"/>
      <c r="CK20" s="2086"/>
      <c r="CL20" s="2086"/>
      <c r="CM20" s="2086"/>
      <c r="CN20" s="2087"/>
      <c r="CO20" s="2044">
        <v>32486131</v>
      </c>
      <c r="CP20" s="2044"/>
      <c r="CQ20" s="2044"/>
      <c r="CR20" s="2044"/>
      <c r="CS20" s="2044"/>
      <c r="CT20" s="2044"/>
      <c r="CU20" s="2044"/>
      <c r="CV20" s="2044"/>
      <c r="CW20" s="2044">
        <v>636928999860</v>
      </c>
      <c r="CX20" s="2044"/>
      <c r="CY20" s="2044"/>
      <c r="CZ20" s="2044"/>
      <c r="DA20" s="2044"/>
      <c r="DB20" s="2044"/>
      <c r="DC20" s="2044"/>
      <c r="DD20" s="2044"/>
      <c r="DE20" s="2044"/>
      <c r="DF20" s="2044">
        <v>17433</v>
      </c>
      <c r="DG20" s="2044"/>
      <c r="DH20" s="2044"/>
      <c r="DI20" s="2044"/>
      <c r="DJ20" s="2044"/>
      <c r="DK20" s="2044">
        <v>274060163</v>
      </c>
      <c r="DL20" s="2044"/>
      <c r="DM20" s="2044"/>
      <c r="DN20" s="2044"/>
      <c r="DO20" s="2044"/>
      <c r="DP20" s="2044"/>
      <c r="DQ20" s="2044"/>
      <c r="DR20" s="2044"/>
      <c r="DS20" s="2044"/>
      <c r="DT20" s="2044"/>
      <c r="DU20" s="2079">
        <v>15727</v>
      </c>
      <c r="DV20" s="2054"/>
      <c r="DW20" s="2054"/>
      <c r="DX20" s="2054"/>
      <c r="DY20" s="2054"/>
      <c r="DZ20" s="2054"/>
      <c r="EA20" s="2054"/>
      <c r="EB20" s="2079">
        <v>560854679</v>
      </c>
      <c r="EC20" s="2054"/>
      <c r="ED20" s="2054"/>
      <c r="EE20" s="2054"/>
      <c r="EF20" s="2054"/>
      <c r="EG20" s="2054"/>
      <c r="EH20" s="2054"/>
      <c r="EI20" s="2054"/>
      <c r="EJ20" s="2054"/>
      <c r="EK20" s="2054"/>
      <c r="EL20" s="2054"/>
      <c r="EM20" s="2056"/>
    </row>
    <row r="21" spans="2:169" s="304" customFormat="1" ht="21" customHeight="1">
      <c r="B21" s="299" t="s">
        <v>1046</v>
      </c>
      <c r="C21" s="2043">
        <v>10924409</v>
      </c>
      <c r="D21" s="2044"/>
      <c r="E21" s="2044"/>
      <c r="F21" s="2044"/>
      <c r="G21" s="2044"/>
      <c r="H21" s="2044"/>
      <c r="I21" s="2044"/>
      <c r="J21" s="2044"/>
      <c r="K21" s="2044"/>
      <c r="L21" s="2044">
        <v>13499611</v>
      </c>
      <c r="M21" s="2044"/>
      <c r="N21" s="2044"/>
      <c r="O21" s="2044"/>
      <c r="P21" s="2044"/>
      <c r="Q21" s="2044"/>
      <c r="R21" s="2044"/>
      <c r="S21" s="2044"/>
      <c r="T21" s="2044"/>
      <c r="U21" s="2044"/>
      <c r="V21" s="2044">
        <v>127371062778</v>
      </c>
      <c r="W21" s="2044"/>
      <c r="X21" s="2044"/>
      <c r="Y21" s="2044"/>
      <c r="Z21" s="2044"/>
      <c r="AA21" s="2044"/>
      <c r="AB21" s="2044"/>
      <c r="AC21" s="2044"/>
      <c r="AD21" s="2044"/>
      <c r="AE21" s="2044"/>
      <c r="AF21" s="2044"/>
      <c r="AG21" s="2044"/>
      <c r="AH21" s="2044"/>
      <c r="AI21" s="2044"/>
      <c r="AJ21" s="2044"/>
      <c r="AK21" s="2044"/>
      <c r="AL21" s="2044">
        <v>368182</v>
      </c>
      <c r="AM21" s="2044"/>
      <c r="AN21" s="2044"/>
      <c r="AO21" s="2044"/>
      <c r="AP21" s="2044"/>
      <c r="AQ21" s="2044"/>
      <c r="AR21" s="2044"/>
      <c r="AS21" s="2044"/>
      <c r="AT21" s="2044"/>
      <c r="AU21" s="2044">
        <v>14712978</v>
      </c>
      <c r="AV21" s="2044"/>
      <c r="AW21" s="2044"/>
      <c r="AX21" s="2044"/>
      <c r="AY21" s="2044"/>
      <c r="AZ21" s="2044"/>
      <c r="BA21" s="2044"/>
      <c r="BB21" s="2044"/>
      <c r="BC21" s="2044"/>
      <c r="BD21" s="2044"/>
      <c r="BE21" s="2044">
        <v>9905423733</v>
      </c>
      <c r="BF21" s="2044"/>
      <c r="BG21" s="2044"/>
      <c r="BH21" s="2044"/>
      <c r="BI21" s="2044"/>
      <c r="BJ21" s="2044"/>
      <c r="BK21" s="2044"/>
      <c r="BL21" s="2044"/>
      <c r="BM21" s="2044"/>
      <c r="BN21" s="2044"/>
      <c r="BO21" s="2044"/>
      <c r="BP21" s="2044"/>
      <c r="BQ21" s="2044"/>
      <c r="BR21" s="2044"/>
      <c r="BS21" s="2044"/>
      <c r="BT21" s="2080"/>
      <c r="BU21" s="1628"/>
      <c r="BV21" s="2043">
        <v>26177</v>
      </c>
      <c r="BW21" s="2044"/>
      <c r="BX21" s="2044"/>
      <c r="BY21" s="2044"/>
      <c r="BZ21" s="2044"/>
      <c r="CA21" s="2044">
        <v>166606</v>
      </c>
      <c r="CB21" s="2044"/>
      <c r="CC21" s="2044"/>
      <c r="CD21" s="2044"/>
      <c r="CE21" s="2044"/>
      <c r="CF21" s="2044">
        <v>1820416258</v>
      </c>
      <c r="CG21" s="2044"/>
      <c r="CH21" s="2044"/>
      <c r="CI21" s="2044"/>
      <c r="CJ21" s="2044"/>
      <c r="CK21" s="2044"/>
      <c r="CL21" s="2044"/>
      <c r="CM21" s="2044"/>
      <c r="CN21" s="2044"/>
      <c r="CO21" s="2044">
        <v>32486918</v>
      </c>
      <c r="CP21" s="2044"/>
      <c r="CQ21" s="2044"/>
      <c r="CR21" s="2044"/>
      <c r="CS21" s="2044"/>
      <c r="CT21" s="2044"/>
      <c r="CU21" s="2044"/>
      <c r="CV21" s="2044"/>
      <c r="CW21" s="2044">
        <v>642098045141</v>
      </c>
      <c r="CX21" s="2044"/>
      <c r="CY21" s="2044"/>
      <c r="CZ21" s="2044"/>
      <c r="DA21" s="2044"/>
      <c r="DB21" s="2044"/>
      <c r="DC21" s="2044"/>
      <c r="DD21" s="2044"/>
      <c r="DE21" s="2044"/>
      <c r="DF21" s="2044">
        <v>18160</v>
      </c>
      <c r="DG21" s="2044"/>
      <c r="DH21" s="2044"/>
      <c r="DI21" s="2044"/>
      <c r="DJ21" s="2044"/>
      <c r="DK21" s="2044">
        <v>331782428</v>
      </c>
      <c r="DL21" s="2044"/>
      <c r="DM21" s="2044"/>
      <c r="DN21" s="2044"/>
      <c r="DO21" s="2044"/>
      <c r="DP21" s="2044"/>
      <c r="DQ21" s="2044"/>
      <c r="DR21" s="2044"/>
      <c r="DS21" s="2044"/>
      <c r="DT21" s="2044"/>
      <c r="DU21" s="2079">
        <v>22269</v>
      </c>
      <c r="DV21" s="2054"/>
      <c r="DW21" s="2054"/>
      <c r="DX21" s="2054"/>
      <c r="DY21" s="2054"/>
      <c r="DZ21" s="2054"/>
      <c r="EA21" s="2054"/>
      <c r="EB21" s="2079">
        <v>582853200</v>
      </c>
      <c r="EC21" s="2054"/>
      <c r="ED21" s="2054"/>
      <c r="EE21" s="2054"/>
      <c r="EF21" s="2054"/>
      <c r="EG21" s="2054"/>
      <c r="EH21" s="2054"/>
      <c r="EI21" s="2054"/>
      <c r="EJ21" s="2054"/>
      <c r="EK21" s="2054"/>
      <c r="EL21" s="2054"/>
      <c r="EM21" s="2056"/>
    </row>
    <row r="22" spans="2:169" s="304" customFormat="1" ht="21" customHeight="1">
      <c r="B22" s="299" t="s">
        <v>1047</v>
      </c>
      <c r="C22" s="2043">
        <v>10926488</v>
      </c>
      <c r="D22" s="2044"/>
      <c r="E22" s="2044"/>
      <c r="F22" s="2044"/>
      <c r="G22" s="2044"/>
      <c r="H22" s="2044"/>
      <c r="I22" s="2044"/>
      <c r="J22" s="2044"/>
      <c r="K22" s="2044"/>
      <c r="L22" s="2044">
        <v>13441749</v>
      </c>
      <c r="M22" s="2044"/>
      <c r="N22" s="2044"/>
      <c r="O22" s="2044"/>
      <c r="P22" s="2044"/>
      <c r="Q22" s="2044"/>
      <c r="R22" s="2044"/>
      <c r="S22" s="2044"/>
      <c r="T22" s="2044"/>
      <c r="U22" s="2044"/>
      <c r="V22" s="2044">
        <v>135847252711</v>
      </c>
      <c r="W22" s="2044"/>
      <c r="X22" s="2044"/>
      <c r="Y22" s="2044"/>
      <c r="Z22" s="2044"/>
      <c r="AA22" s="2044"/>
      <c r="AB22" s="2044"/>
      <c r="AC22" s="2044"/>
      <c r="AD22" s="2044"/>
      <c r="AE22" s="2044"/>
      <c r="AF22" s="2044"/>
      <c r="AG22" s="2044"/>
      <c r="AH22" s="2044"/>
      <c r="AI22" s="2044"/>
      <c r="AJ22" s="2044"/>
      <c r="AK22" s="2044"/>
      <c r="AL22" s="2044">
        <v>366152</v>
      </c>
      <c r="AM22" s="2044"/>
      <c r="AN22" s="2044"/>
      <c r="AO22" s="2044"/>
      <c r="AP22" s="2044"/>
      <c r="AQ22" s="2044"/>
      <c r="AR22" s="2044"/>
      <c r="AS22" s="2044"/>
      <c r="AT22" s="2044"/>
      <c r="AU22" s="2044">
        <v>14563797</v>
      </c>
      <c r="AV22" s="2044"/>
      <c r="AW22" s="2044"/>
      <c r="AX22" s="2044"/>
      <c r="AY22" s="2044"/>
      <c r="AZ22" s="2044"/>
      <c r="BA22" s="2044"/>
      <c r="BB22" s="2044"/>
      <c r="BC22" s="2044"/>
      <c r="BD22" s="2044"/>
      <c r="BE22" s="2044">
        <v>9799491903</v>
      </c>
      <c r="BF22" s="2044"/>
      <c r="BG22" s="2044"/>
      <c r="BH22" s="2044"/>
      <c r="BI22" s="2044"/>
      <c r="BJ22" s="2044"/>
      <c r="BK22" s="2044"/>
      <c r="BL22" s="2044"/>
      <c r="BM22" s="2044"/>
      <c r="BN22" s="2044"/>
      <c r="BO22" s="2044"/>
      <c r="BP22" s="2044"/>
      <c r="BQ22" s="2044"/>
      <c r="BR22" s="2044"/>
      <c r="BS22" s="2044"/>
      <c r="BT22" s="2080"/>
      <c r="BU22" s="1628"/>
      <c r="BV22" s="2043">
        <v>31234</v>
      </c>
      <c r="BW22" s="2044"/>
      <c r="BX22" s="2044"/>
      <c r="BY22" s="2044"/>
      <c r="BZ22" s="2044"/>
      <c r="CA22" s="2044">
        <v>200227</v>
      </c>
      <c r="CB22" s="2044"/>
      <c r="CC22" s="2044"/>
      <c r="CD22" s="2044"/>
      <c r="CE22" s="2044"/>
      <c r="CF22" s="2044">
        <v>2185870938</v>
      </c>
      <c r="CG22" s="2044"/>
      <c r="CH22" s="2044"/>
      <c r="CI22" s="2044"/>
      <c r="CJ22" s="2044"/>
      <c r="CK22" s="2044"/>
      <c r="CL22" s="2044"/>
      <c r="CM22" s="2044"/>
      <c r="CN22" s="2044"/>
      <c r="CO22" s="2044">
        <v>32246725</v>
      </c>
      <c r="CP22" s="2044"/>
      <c r="CQ22" s="2044"/>
      <c r="CR22" s="2044"/>
      <c r="CS22" s="2044"/>
      <c r="CT22" s="2044"/>
      <c r="CU22" s="2044"/>
      <c r="CV22" s="2044"/>
      <c r="CW22" s="2044">
        <v>654749398853</v>
      </c>
      <c r="CX22" s="2044"/>
      <c r="CY22" s="2044"/>
      <c r="CZ22" s="2044"/>
      <c r="DA22" s="2044"/>
      <c r="DB22" s="2044"/>
      <c r="DC22" s="2044"/>
      <c r="DD22" s="2044"/>
      <c r="DE22" s="2044"/>
      <c r="DF22" s="2044">
        <v>18795</v>
      </c>
      <c r="DG22" s="2044"/>
      <c r="DH22" s="2044"/>
      <c r="DI22" s="2044"/>
      <c r="DJ22" s="2044"/>
      <c r="DK22" s="2044">
        <v>316017891</v>
      </c>
      <c r="DL22" s="2044"/>
      <c r="DM22" s="2044"/>
      <c r="DN22" s="2044"/>
      <c r="DO22" s="2044"/>
      <c r="DP22" s="2044"/>
      <c r="DQ22" s="2044"/>
      <c r="DR22" s="2044"/>
      <c r="DS22" s="2044"/>
      <c r="DT22" s="2044"/>
      <c r="DU22" s="2079">
        <v>21275</v>
      </c>
      <c r="DV22" s="2054"/>
      <c r="DW22" s="2054"/>
      <c r="DX22" s="2054"/>
      <c r="DY22" s="2054"/>
      <c r="DZ22" s="2054"/>
      <c r="EA22" s="2054"/>
      <c r="EB22" s="2079">
        <v>585728829</v>
      </c>
      <c r="EC22" s="2054"/>
      <c r="ED22" s="2054"/>
      <c r="EE22" s="2054"/>
      <c r="EF22" s="2054"/>
      <c r="EG22" s="2054"/>
      <c r="EH22" s="2054"/>
      <c r="EI22" s="2054"/>
      <c r="EJ22" s="2054"/>
      <c r="EK22" s="2054"/>
      <c r="EL22" s="2054"/>
      <c r="EM22" s="2056"/>
    </row>
    <row r="23" spans="2:169" s="304" customFormat="1" ht="21" customHeight="1" thickBot="1">
      <c r="B23" s="300" t="s">
        <v>1024</v>
      </c>
      <c r="C23" s="2084">
        <v>10675159</v>
      </c>
      <c r="D23" s="2077"/>
      <c r="E23" s="2077"/>
      <c r="F23" s="2077"/>
      <c r="G23" s="2077"/>
      <c r="H23" s="2077"/>
      <c r="I23" s="2077"/>
      <c r="J23" s="2077"/>
      <c r="K23" s="2077"/>
      <c r="L23" s="2077">
        <v>12983673</v>
      </c>
      <c r="M23" s="2077"/>
      <c r="N23" s="2077"/>
      <c r="O23" s="2077"/>
      <c r="P23" s="2077"/>
      <c r="Q23" s="2077"/>
      <c r="R23" s="2077"/>
      <c r="S23" s="2077"/>
      <c r="T23" s="2077"/>
      <c r="U23" s="2077"/>
      <c r="V23" s="2077">
        <v>127639689502</v>
      </c>
      <c r="W23" s="2077"/>
      <c r="X23" s="2077"/>
      <c r="Y23" s="2077"/>
      <c r="Z23" s="2077"/>
      <c r="AA23" s="2077"/>
      <c r="AB23" s="2077"/>
      <c r="AC23" s="2077"/>
      <c r="AD23" s="2077"/>
      <c r="AE23" s="2077"/>
      <c r="AF23" s="2077"/>
      <c r="AG23" s="2077"/>
      <c r="AH23" s="2077"/>
      <c r="AI23" s="2077"/>
      <c r="AJ23" s="2077"/>
      <c r="AK23" s="2077"/>
      <c r="AL23" s="2077">
        <v>354706</v>
      </c>
      <c r="AM23" s="2077"/>
      <c r="AN23" s="2077"/>
      <c r="AO23" s="2077"/>
      <c r="AP23" s="2077"/>
      <c r="AQ23" s="2077"/>
      <c r="AR23" s="2077"/>
      <c r="AS23" s="2077"/>
      <c r="AT23" s="2077"/>
      <c r="AU23" s="2077">
        <v>14165584</v>
      </c>
      <c r="AV23" s="2077"/>
      <c r="AW23" s="2077"/>
      <c r="AX23" s="2077"/>
      <c r="AY23" s="2077"/>
      <c r="AZ23" s="2077"/>
      <c r="BA23" s="2077"/>
      <c r="BB23" s="2077"/>
      <c r="BC23" s="2077"/>
      <c r="BD23" s="2077"/>
      <c r="BE23" s="2077">
        <v>9425873145</v>
      </c>
      <c r="BF23" s="2077"/>
      <c r="BG23" s="2077"/>
      <c r="BH23" s="2077"/>
      <c r="BI23" s="2077"/>
      <c r="BJ23" s="2077"/>
      <c r="BK23" s="2077"/>
      <c r="BL23" s="2077"/>
      <c r="BM23" s="2077"/>
      <c r="BN23" s="2077"/>
      <c r="BO23" s="2077"/>
      <c r="BP23" s="2077"/>
      <c r="BQ23" s="2077"/>
      <c r="BR23" s="2077"/>
      <c r="BS23" s="2077"/>
      <c r="BT23" s="2078"/>
      <c r="BU23" s="1628"/>
      <c r="BV23" s="2084">
        <v>38752</v>
      </c>
      <c r="BW23" s="2077"/>
      <c r="BX23" s="2077"/>
      <c r="BY23" s="2077"/>
      <c r="BZ23" s="2077"/>
      <c r="CA23" s="2077">
        <v>238379</v>
      </c>
      <c r="CB23" s="2077"/>
      <c r="CC23" s="2077"/>
      <c r="CD23" s="2077"/>
      <c r="CE23" s="2077"/>
      <c r="CF23" s="2077">
        <v>2614235717</v>
      </c>
      <c r="CG23" s="2077"/>
      <c r="CH23" s="2077"/>
      <c r="CI23" s="2077"/>
      <c r="CJ23" s="2077"/>
      <c r="CK23" s="2077"/>
      <c r="CL23" s="2077"/>
      <c r="CM23" s="2077"/>
      <c r="CN23" s="2077"/>
      <c r="CO23" s="2077">
        <v>31267071</v>
      </c>
      <c r="CP23" s="2077"/>
      <c r="CQ23" s="2077"/>
      <c r="CR23" s="2077"/>
      <c r="CS23" s="2077"/>
      <c r="CT23" s="2077"/>
      <c r="CU23" s="2077"/>
      <c r="CV23" s="2077"/>
      <c r="CW23" s="2077">
        <v>633007111912</v>
      </c>
      <c r="CX23" s="2077"/>
      <c r="CY23" s="2077"/>
      <c r="CZ23" s="2077"/>
      <c r="DA23" s="2077"/>
      <c r="DB23" s="2077"/>
      <c r="DC23" s="2077"/>
      <c r="DD23" s="2077"/>
      <c r="DE23" s="2077"/>
      <c r="DF23" s="2077">
        <v>21660</v>
      </c>
      <c r="DG23" s="2077"/>
      <c r="DH23" s="2077"/>
      <c r="DI23" s="2077"/>
      <c r="DJ23" s="2077"/>
      <c r="DK23" s="2077">
        <v>388859675</v>
      </c>
      <c r="DL23" s="2077"/>
      <c r="DM23" s="2077"/>
      <c r="DN23" s="2077"/>
      <c r="DO23" s="2077"/>
      <c r="DP23" s="2077"/>
      <c r="DQ23" s="2077"/>
      <c r="DR23" s="2077"/>
      <c r="DS23" s="2077"/>
      <c r="DT23" s="2077"/>
      <c r="DU23" s="2077">
        <v>15590</v>
      </c>
      <c r="DV23" s="2077"/>
      <c r="DW23" s="2077"/>
      <c r="DX23" s="2077"/>
      <c r="DY23" s="2077"/>
      <c r="DZ23" s="2077"/>
      <c r="EA23" s="2077"/>
      <c r="EB23" s="2077">
        <v>579971244</v>
      </c>
      <c r="EC23" s="2077"/>
      <c r="ED23" s="2077"/>
      <c r="EE23" s="2077"/>
      <c r="EF23" s="2077"/>
      <c r="EG23" s="2077"/>
      <c r="EH23" s="2077"/>
      <c r="EI23" s="2077"/>
      <c r="EJ23" s="2077"/>
      <c r="EK23" s="2077"/>
      <c r="EL23" s="2077"/>
      <c r="EM23" s="2078"/>
    </row>
    <row r="24" spans="2:169" s="304" customFormat="1" ht="15" customHeight="1">
      <c r="B24" s="2190"/>
      <c r="C24" s="2160"/>
      <c r="D24" s="2160"/>
      <c r="E24" s="2160"/>
      <c r="F24" s="2160"/>
      <c r="G24" s="2160"/>
      <c r="H24" s="2160"/>
      <c r="I24" s="2160"/>
      <c r="J24" s="2160"/>
      <c r="K24" s="2160"/>
      <c r="L24" s="2160"/>
      <c r="M24" s="2160"/>
      <c r="N24" s="2160"/>
      <c r="O24" s="2160"/>
      <c r="P24" s="2160"/>
      <c r="Q24" s="2160"/>
      <c r="R24" s="2160"/>
      <c r="S24" s="2160"/>
      <c r="T24" s="2160"/>
      <c r="U24" s="2160"/>
      <c r="V24" s="2160"/>
      <c r="W24" s="2160"/>
      <c r="X24" s="2160"/>
      <c r="Y24" s="2160"/>
      <c r="Z24" s="2160"/>
      <c r="AA24" s="2160"/>
      <c r="AB24" s="2160"/>
      <c r="AC24" s="2160"/>
      <c r="AD24" s="2160"/>
      <c r="AE24" s="2160"/>
      <c r="AF24" s="2160"/>
      <c r="AG24" s="2160"/>
      <c r="AH24" s="2160"/>
      <c r="AI24" s="2160"/>
      <c r="AJ24" s="2160"/>
      <c r="AK24" s="2160"/>
      <c r="AL24" s="2160"/>
      <c r="AM24" s="2160"/>
      <c r="AN24" s="2160"/>
      <c r="AO24" s="2160"/>
      <c r="AP24" s="2160"/>
      <c r="AQ24" s="2160"/>
      <c r="AR24" s="2160"/>
      <c r="AS24" s="2160"/>
      <c r="AT24" s="2160"/>
      <c r="AU24" s="2148"/>
      <c r="AV24" s="2149"/>
      <c r="AW24" s="2149"/>
      <c r="AX24" s="2149"/>
      <c r="AY24" s="2149"/>
      <c r="AZ24" s="2149"/>
      <c r="BA24" s="2149"/>
      <c r="BB24" s="2149"/>
      <c r="BC24" s="2149"/>
      <c r="BD24" s="2149"/>
      <c r="BE24" s="2150"/>
      <c r="BF24" s="2150"/>
      <c r="BG24" s="2150"/>
      <c r="BH24" s="2150"/>
      <c r="BI24" s="2150"/>
      <c r="BJ24" s="2150"/>
      <c r="BK24" s="2150"/>
      <c r="BL24" s="2150"/>
      <c r="BM24" s="2150"/>
      <c r="BN24" s="2150"/>
      <c r="BO24" s="2150"/>
      <c r="BP24" s="2150"/>
      <c r="BQ24" s="2150"/>
      <c r="BR24" s="2150"/>
      <c r="BS24" s="2150"/>
      <c r="BT24" s="2150"/>
      <c r="BV24" s="2169"/>
      <c r="BW24" s="2169"/>
      <c r="BX24" s="2169"/>
      <c r="BY24" s="2169"/>
      <c r="BZ24" s="2169"/>
      <c r="CA24" s="2169"/>
      <c r="CB24" s="2169"/>
      <c r="CC24" s="2169"/>
      <c r="CD24" s="2169"/>
      <c r="CE24" s="2169"/>
      <c r="CF24" s="2169"/>
      <c r="CG24" s="2169"/>
      <c r="CH24" s="2169"/>
      <c r="CI24" s="2169"/>
      <c r="CJ24" s="2169"/>
      <c r="CK24" s="2169"/>
      <c r="CL24" s="2169"/>
      <c r="CM24" s="2169"/>
      <c r="CN24" s="2169"/>
      <c r="CO24" s="2169"/>
      <c r="CP24" s="2169"/>
      <c r="CQ24" s="2169"/>
      <c r="CR24" s="2169"/>
      <c r="CS24" s="2169"/>
      <c r="CT24" s="2169"/>
      <c r="CU24" s="2169"/>
      <c r="CV24" s="2169"/>
      <c r="CW24" s="2169"/>
      <c r="CX24" s="2169"/>
      <c r="CY24" s="2169"/>
      <c r="CZ24" s="2169"/>
      <c r="DA24" s="2169"/>
      <c r="DB24" s="2169"/>
      <c r="DC24" s="2169"/>
      <c r="DD24" s="2169"/>
      <c r="DE24" s="2169"/>
      <c r="DF24" s="2169"/>
      <c r="DG24" s="2169"/>
      <c r="DH24" s="2169"/>
      <c r="DI24" s="2169"/>
      <c r="DJ24" s="2169"/>
      <c r="DK24" s="2169"/>
      <c r="DL24" s="2169"/>
      <c r="DM24" s="2169"/>
      <c r="DN24" s="2169"/>
      <c r="DO24" s="2169"/>
      <c r="DP24" s="2169"/>
      <c r="DQ24" s="2169"/>
      <c r="DR24" s="2169"/>
      <c r="DS24" s="2169"/>
      <c r="DT24" s="2169"/>
      <c r="DU24" s="2169"/>
      <c r="DV24" s="2169"/>
      <c r="DW24" s="2169"/>
      <c r="DX24" s="2169"/>
      <c r="DY24" s="2169"/>
      <c r="DZ24" s="2169"/>
      <c r="EA24" s="2169"/>
      <c r="EB24" s="2169"/>
      <c r="EC24" s="2169"/>
      <c r="ED24" s="2169"/>
      <c r="EE24" s="2169"/>
      <c r="EF24" s="2169"/>
      <c r="EG24" s="2169"/>
      <c r="EH24" s="2169"/>
      <c r="EI24" s="2169"/>
      <c r="EJ24" s="2169"/>
      <c r="EK24" s="2169"/>
      <c r="EL24" s="2169"/>
      <c r="EM24" s="2169"/>
    </row>
    <row r="25" spans="2:169" s="304" customFormat="1" ht="15" customHeight="1">
      <c r="B25" s="2160"/>
      <c r="C25" s="2160"/>
      <c r="D25" s="2160"/>
      <c r="E25" s="2160"/>
      <c r="F25" s="2160"/>
      <c r="G25" s="2160"/>
      <c r="H25" s="2160"/>
      <c r="I25" s="2160"/>
      <c r="J25" s="2160"/>
      <c r="K25" s="2160"/>
      <c r="L25" s="2160"/>
      <c r="M25" s="2160"/>
      <c r="N25" s="2160"/>
      <c r="O25" s="2160"/>
      <c r="P25" s="2160"/>
      <c r="Q25" s="2160"/>
      <c r="R25" s="2160"/>
      <c r="S25" s="2160"/>
      <c r="T25" s="2160"/>
      <c r="U25" s="2160"/>
      <c r="V25" s="2160"/>
      <c r="W25" s="2160"/>
      <c r="X25" s="2160"/>
      <c r="Y25" s="2160"/>
      <c r="Z25" s="2160"/>
      <c r="AA25" s="2160"/>
      <c r="AB25" s="2160"/>
      <c r="AC25" s="2160"/>
      <c r="AD25" s="2160"/>
      <c r="AE25" s="2160"/>
      <c r="AF25" s="2160"/>
      <c r="AG25" s="2160"/>
      <c r="AH25" s="2160"/>
      <c r="AI25" s="2160"/>
      <c r="AJ25" s="2160"/>
      <c r="AK25" s="2160"/>
      <c r="AL25" s="2160"/>
      <c r="AM25" s="2160"/>
      <c r="AN25" s="2160"/>
      <c r="AO25" s="2160"/>
      <c r="AP25" s="2160"/>
      <c r="AQ25" s="2160"/>
      <c r="AR25" s="2160"/>
      <c r="AS25" s="2160"/>
      <c r="AT25" s="2160"/>
      <c r="AU25" s="2152"/>
      <c r="AV25" s="2153"/>
      <c r="AW25" s="2153"/>
      <c r="AX25" s="2153"/>
      <c r="AY25" s="2153"/>
      <c r="AZ25" s="2153"/>
      <c r="BA25" s="2153"/>
      <c r="BB25" s="2153"/>
      <c r="BC25" s="2153"/>
      <c r="BD25" s="2153"/>
      <c r="BE25" s="2198"/>
      <c r="BF25" s="2198"/>
      <c r="BG25" s="2198"/>
      <c r="BH25" s="2198"/>
      <c r="BI25" s="2198"/>
      <c r="BJ25" s="2198"/>
      <c r="BK25" s="2198"/>
      <c r="BL25" s="2198"/>
      <c r="BM25" s="2198"/>
      <c r="BN25" s="2198"/>
      <c r="BO25" s="2198"/>
      <c r="BP25" s="2198"/>
      <c r="BQ25" s="2198"/>
      <c r="BR25" s="2198"/>
      <c r="BS25" s="2198"/>
      <c r="BT25" s="2198"/>
      <c r="BV25" s="2173"/>
      <c r="BW25" s="2173"/>
      <c r="BX25" s="2173"/>
      <c r="BY25" s="2173"/>
      <c r="BZ25" s="2173"/>
      <c r="CA25" s="2173"/>
      <c r="CB25" s="2173"/>
      <c r="CC25" s="2173"/>
      <c r="CD25" s="2173"/>
      <c r="CE25" s="2173"/>
      <c r="CF25" s="2173"/>
      <c r="CG25" s="2173"/>
      <c r="CH25" s="2173"/>
      <c r="CI25" s="2173"/>
      <c r="CJ25" s="2173"/>
      <c r="CK25" s="2173"/>
      <c r="CL25" s="2173"/>
      <c r="CM25" s="2173"/>
      <c r="CN25" s="2173"/>
      <c r="CO25" s="2173"/>
      <c r="CP25" s="2173"/>
      <c r="CQ25" s="2173"/>
      <c r="CR25" s="2173"/>
      <c r="CS25" s="2173"/>
      <c r="CT25" s="2173"/>
      <c r="CU25" s="2173"/>
      <c r="CV25" s="2173"/>
      <c r="CW25" s="2173"/>
      <c r="CX25" s="2173"/>
      <c r="CY25" s="2173"/>
      <c r="CZ25" s="2173"/>
      <c r="DA25" s="2173"/>
      <c r="DB25" s="2173"/>
      <c r="DC25" s="2173"/>
      <c r="DD25" s="2173"/>
      <c r="DE25" s="2173"/>
      <c r="DF25" s="2173"/>
      <c r="DG25" s="2173"/>
      <c r="DH25" s="2173"/>
      <c r="DI25" s="2173"/>
      <c r="DJ25" s="2173"/>
      <c r="DK25" s="2173"/>
      <c r="DL25" s="2173"/>
      <c r="DM25" s="2173"/>
      <c r="DN25" s="2173"/>
      <c r="DO25" s="2173"/>
      <c r="DP25" s="2173"/>
      <c r="DQ25" s="2173"/>
      <c r="DR25" s="2173"/>
      <c r="DS25" s="2173"/>
      <c r="DT25" s="2173"/>
      <c r="DU25" s="2173"/>
      <c r="DV25" s="2173"/>
      <c r="DW25" s="2173"/>
      <c r="DX25" s="2173"/>
      <c r="DY25" s="2173"/>
      <c r="DZ25" s="2173"/>
      <c r="EA25" s="2173"/>
      <c r="EB25" s="2173"/>
      <c r="EC25" s="2173"/>
      <c r="ED25" s="2173"/>
      <c r="EE25" s="2173"/>
      <c r="EF25" s="2173"/>
      <c r="EG25" s="2173"/>
      <c r="EH25" s="2173"/>
      <c r="EI25" s="2173"/>
      <c r="EJ25" s="2173"/>
      <c r="EK25" s="2173"/>
      <c r="EL25" s="2173"/>
      <c r="EM25" s="2173"/>
    </row>
    <row r="26" spans="2:169" s="304" customFormat="1" ht="15" customHeight="1" thickBot="1">
      <c r="B26" s="2164"/>
      <c r="C26" s="2164"/>
      <c r="D26" s="2164"/>
      <c r="E26" s="2164"/>
      <c r="F26" s="2164"/>
      <c r="G26" s="2164"/>
      <c r="H26" s="2164"/>
      <c r="I26" s="2164"/>
      <c r="J26" s="2164"/>
      <c r="K26" s="2164"/>
      <c r="L26" s="2164"/>
      <c r="M26" s="2164"/>
      <c r="N26" s="2164"/>
      <c r="O26" s="2164"/>
      <c r="P26" s="2164"/>
      <c r="Q26" s="2164"/>
      <c r="R26" s="2164"/>
      <c r="S26" s="2164"/>
      <c r="T26" s="2164"/>
      <c r="U26" s="2164"/>
      <c r="V26" s="2164"/>
      <c r="W26" s="2164"/>
      <c r="X26" s="2164"/>
      <c r="Y26" s="2164"/>
      <c r="Z26" s="2164"/>
      <c r="AA26" s="2164"/>
      <c r="AB26" s="2164"/>
      <c r="AC26" s="2164"/>
      <c r="AD26" s="2164"/>
      <c r="AE26" s="2164"/>
      <c r="AF26" s="2164"/>
      <c r="AG26" s="2164"/>
      <c r="AH26" s="2164"/>
      <c r="AI26" s="2164"/>
      <c r="AJ26" s="2164"/>
      <c r="AK26" s="2164"/>
      <c r="AL26" s="2164"/>
      <c r="AM26" s="2164"/>
      <c r="AN26" s="2164"/>
      <c r="AO26" s="2164"/>
      <c r="AP26" s="2164"/>
      <c r="AQ26" s="2164"/>
      <c r="AR26" s="2164"/>
      <c r="AS26" s="2164"/>
      <c r="AT26" s="2164"/>
      <c r="AU26" s="2156"/>
      <c r="AV26" s="2157"/>
      <c r="AW26" s="2157"/>
      <c r="AX26" s="2157"/>
      <c r="AY26" s="2157"/>
      <c r="AZ26" s="2157"/>
      <c r="BA26" s="2157"/>
      <c r="BB26" s="2157"/>
      <c r="BC26" s="2157"/>
      <c r="BD26" s="2157"/>
      <c r="BE26" s="2157"/>
      <c r="BF26" s="2157"/>
      <c r="BG26" s="2157"/>
      <c r="BH26" s="2157"/>
      <c r="BI26" s="2157"/>
      <c r="BJ26" s="2157"/>
      <c r="BK26" s="2157"/>
      <c r="BL26" s="2157"/>
      <c r="BM26" s="2157"/>
      <c r="BN26" s="2157"/>
      <c r="BO26" s="2157"/>
      <c r="BP26" s="2157"/>
      <c r="BQ26" s="2157"/>
      <c r="BR26" s="2157"/>
      <c r="BS26" s="2157"/>
      <c r="BT26" s="2157"/>
      <c r="BV26" s="2174"/>
      <c r="BW26" s="2174"/>
      <c r="BX26" s="2174"/>
      <c r="BY26" s="2174"/>
      <c r="BZ26" s="2174"/>
      <c r="CA26" s="2174"/>
      <c r="CB26" s="2174"/>
      <c r="CC26" s="2174"/>
      <c r="CD26" s="2174"/>
      <c r="CE26" s="2174"/>
      <c r="CF26" s="2174"/>
      <c r="CG26" s="2174"/>
      <c r="CH26" s="2174"/>
      <c r="CI26" s="2174"/>
      <c r="CJ26" s="2174"/>
      <c r="CK26" s="2174"/>
      <c r="CL26" s="2174"/>
      <c r="CM26" s="2174"/>
      <c r="CN26" s="2174"/>
      <c r="CO26" s="2174"/>
      <c r="CP26" s="2174"/>
      <c r="CQ26" s="2174"/>
      <c r="CR26" s="2174"/>
      <c r="CS26" s="2174"/>
      <c r="CT26" s="2174"/>
      <c r="CU26" s="2174"/>
      <c r="CV26" s="2174"/>
      <c r="CW26" s="2174"/>
      <c r="CX26" s="2174"/>
      <c r="CY26" s="2174"/>
      <c r="CZ26" s="2174"/>
      <c r="DA26" s="2174"/>
      <c r="DB26" s="2174"/>
      <c r="DC26" s="2174"/>
      <c r="DD26" s="2174"/>
      <c r="DE26" s="2174"/>
      <c r="DF26" s="2174"/>
      <c r="DG26" s="2174"/>
      <c r="DH26" s="2174"/>
      <c r="DI26" s="2174"/>
      <c r="DJ26" s="2174"/>
      <c r="DK26" s="2174"/>
      <c r="DL26" s="2174"/>
      <c r="DM26" s="2174"/>
      <c r="DN26" s="2174"/>
      <c r="DO26" s="2174"/>
      <c r="DP26" s="2174"/>
      <c r="DQ26" s="2174"/>
      <c r="DR26" s="2174"/>
      <c r="DS26" s="2174"/>
      <c r="DT26" s="2174"/>
      <c r="DU26" s="2174"/>
      <c r="DV26" s="2174"/>
      <c r="DW26" s="2174"/>
      <c r="DX26" s="2174"/>
      <c r="DY26" s="2174"/>
      <c r="DZ26" s="2174"/>
      <c r="EA26" s="2174"/>
      <c r="EB26" s="2174"/>
      <c r="EC26" s="2174"/>
      <c r="ED26" s="2174"/>
      <c r="EE26" s="2174"/>
      <c r="EF26" s="2174"/>
      <c r="EG26" s="2174"/>
      <c r="EH26" s="2174"/>
      <c r="EI26" s="2174"/>
      <c r="EJ26" s="2174"/>
      <c r="EK26" s="2174"/>
      <c r="EL26" s="2174"/>
      <c r="EM26" s="2174"/>
    </row>
    <row r="27" spans="2:169" s="304" customFormat="1" ht="21" customHeight="1">
      <c r="B27" s="305"/>
      <c r="C27" s="2018" t="s">
        <v>959</v>
      </c>
      <c r="D27" s="2019"/>
      <c r="E27" s="2019"/>
      <c r="F27" s="2019"/>
      <c r="G27" s="2019"/>
      <c r="H27" s="2019"/>
      <c r="I27" s="2019"/>
      <c r="J27" s="2019"/>
      <c r="K27" s="2019"/>
      <c r="L27" s="2019"/>
      <c r="M27" s="2019"/>
      <c r="N27" s="2019"/>
      <c r="O27" s="2019"/>
      <c r="P27" s="2019"/>
      <c r="Q27" s="2019"/>
      <c r="R27" s="2019"/>
      <c r="S27" s="2019"/>
      <c r="T27" s="2019"/>
      <c r="U27" s="2019"/>
      <c r="V27" s="2019"/>
      <c r="W27" s="2019"/>
      <c r="X27" s="2019"/>
      <c r="Y27" s="2019"/>
      <c r="Z27" s="2019"/>
      <c r="AA27" s="2019"/>
      <c r="AB27" s="2019"/>
      <c r="AC27" s="2019"/>
      <c r="AD27" s="2019"/>
      <c r="AE27" s="2019"/>
      <c r="AF27" s="2019"/>
      <c r="AG27" s="2019"/>
      <c r="AH27" s="2019"/>
      <c r="AI27" s="2019"/>
      <c r="AJ27" s="2019"/>
      <c r="AK27" s="2019"/>
      <c r="AL27" s="2019"/>
      <c r="AM27" s="2019"/>
      <c r="AN27" s="2019"/>
      <c r="AO27" s="2019"/>
      <c r="AP27" s="2019"/>
      <c r="AQ27" s="2019"/>
      <c r="AR27" s="2019"/>
      <c r="AS27" s="2019"/>
      <c r="AT27" s="2019"/>
      <c r="AU27" s="2019"/>
      <c r="AV27" s="2019"/>
      <c r="AW27" s="2019"/>
      <c r="AX27" s="2019"/>
      <c r="AY27" s="2019"/>
      <c r="AZ27" s="2019"/>
      <c r="BA27" s="2019"/>
      <c r="BB27" s="2019"/>
      <c r="BC27" s="2019"/>
      <c r="BD27" s="2019"/>
      <c r="BE27" s="2019"/>
      <c r="BF27" s="2019"/>
      <c r="BG27" s="2019"/>
      <c r="BH27" s="2019"/>
      <c r="BI27" s="2019"/>
      <c r="BJ27" s="2019"/>
      <c r="BK27" s="2019"/>
      <c r="BL27" s="2019"/>
      <c r="BM27" s="2019"/>
      <c r="BN27" s="2019"/>
      <c r="BO27" s="2019"/>
      <c r="BP27" s="2019"/>
      <c r="BQ27" s="2019"/>
      <c r="BR27" s="2019"/>
      <c r="BS27" s="2019"/>
      <c r="BT27" s="2022"/>
      <c r="BU27" s="308"/>
      <c r="BV27" s="2018" t="s">
        <v>959</v>
      </c>
      <c r="BW27" s="2019"/>
      <c r="BX27" s="2019"/>
      <c r="BY27" s="2019"/>
      <c r="BZ27" s="2019"/>
      <c r="CA27" s="2019"/>
      <c r="CB27" s="2019"/>
      <c r="CC27" s="2019"/>
      <c r="CD27" s="2019"/>
      <c r="CE27" s="2019"/>
      <c r="CF27" s="2019"/>
      <c r="CG27" s="2019"/>
      <c r="CH27" s="2019"/>
      <c r="CI27" s="2019"/>
      <c r="CJ27" s="2019"/>
      <c r="CK27" s="2019"/>
      <c r="CL27" s="2019"/>
      <c r="CM27" s="2019"/>
      <c r="CN27" s="2019"/>
      <c r="CO27" s="2019"/>
      <c r="CP27" s="2019"/>
      <c r="CQ27" s="2019"/>
      <c r="CR27" s="2019"/>
      <c r="CS27" s="2019"/>
      <c r="CT27" s="2019"/>
      <c r="CU27" s="2019"/>
      <c r="CV27" s="2019"/>
      <c r="CW27" s="2019"/>
      <c r="CX27" s="2019"/>
      <c r="CY27" s="2019"/>
      <c r="CZ27" s="2019"/>
      <c r="DA27" s="2019"/>
      <c r="DB27" s="2019"/>
      <c r="DC27" s="2019"/>
      <c r="DD27" s="2019"/>
      <c r="DE27" s="2019"/>
      <c r="DF27" s="2019"/>
      <c r="DG27" s="2019"/>
      <c r="DH27" s="2019"/>
      <c r="DI27" s="2019"/>
      <c r="DJ27" s="2019"/>
      <c r="DK27" s="2019"/>
      <c r="DL27" s="2019"/>
      <c r="DM27" s="2019"/>
      <c r="DN27" s="2019"/>
      <c r="DO27" s="2019"/>
      <c r="DP27" s="2020"/>
      <c r="DQ27" s="2021" t="s">
        <v>1004</v>
      </c>
      <c r="DR27" s="2019"/>
      <c r="DS27" s="2019"/>
      <c r="DT27" s="2019"/>
      <c r="DU27" s="2019"/>
      <c r="DV27" s="2019"/>
      <c r="DW27" s="2019"/>
      <c r="DX27" s="2019"/>
      <c r="DY27" s="2019"/>
      <c r="DZ27" s="2019"/>
      <c r="EA27" s="2019"/>
      <c r="EB27" s="2019"/>
      <c r="EC27" s="2019"/>
      <c r="ED27" s="2019"/>
      <c r="EE27" s="2019"/>
      <c r="EF27" s="2019"/>
      <c r="EG27" s="2019"/>
      <c r="EH27" s="2019"/>
      <c r="EI27" s="2019"/>
      <c r="EJ27" s="2019"/>
      <c r="EK27" s="2019"/>
      <c r="EL27" s="2019"/>
      <c r="EM27" s="2022"/>
      <c r="EN27" s="312"/>
      <c r="EO27" s="312"/>
      <c r="EP27" s="312"/>
      <c r="EQ27" s="312"/>
      <c r="ER27" s="312"/>
      <c r="ES27" s="312"/>
      <c r="ET27" s="312"/>
      <c r="EU27" s="312"/>
      <c r="EV27" s="312"/>
      <c r="EW27" s="312"/>
      <c r="EX27" s="312"/>
      <c r="EY27" s="312"/>
      <c r="EZ27" s="312"/>
      <c r="FA27" s="312"/>
      <c r="FB27" s="312"/>
      <c r="FC27" s="312"/>
      <c r="FD27" s="312"/>
      <c r="FE27" s="312"/>
      <c r="FF27" s="312"/>
      <c r="FG27" s="312"/>
      <c r="FH27" s="312"/>
      <c r="FI27" s="312"/>
      <c r="FJ27" s="312"/>
      <c r="FK27" s="312"/>
      <c r="FL27" s="312"/>
      <c r="FM27" s="312"/>
    </row>
    <row r="28" spans="2:169" s="304" customFormat="1" ht="21" customHeight="1">
      <c r="B28" s="307" t="s">
        <v>945</v>
      </c>
      <c r="C28" s="2168" t="s">
        <v>178</v>
      </c>
      <c r="D28" s="2166"/>
      <c r="E28" s="2166"/>
      <c r="F28" s="2166"/>
      <c r="G28" s="2166"/>
      <c r="H28" s="2166"/>
      <c r="I28" s="2166"/>
      <c r="J28" s="2166"/>
      <c r="K28" s="2166"/>
      <c r="L28" s="2166"/>
      <c r="M28" s="2166"/>
      <c r="N28" s="2166"/>
      <c r="O28" s="2166"/>
      <c r="P28" s="2166"/>
      <c r="Q28" s="2166"/>
      <c r="R28" s="2167"/>
      <c r="S28" s="2059" t="s">
        <v>719</v>
      </c>
      <c r="T28" s="2059"/>
      <c r="U28" s="2059"/>
      <c r="V28" s="2059"/>
      <c r="W28" s="2059"/>
      <c r="X28" s="2059"/>
      <c r="Y28" s="2059"/>
      <c r="Z28" s="2059"/>
      <c r="AA28" s="2059"/>
      <c r="AB28" s="2059"/>
      <c r="AC28" s="2059"/>
      <c r="AD28" s="2059"/>
      <c r="AE28" s="2059"/>
      <c r="AF28" s="2059"/>
      <c r="AG28" s="2059"/>
      <c r="AH28" s="2059"/>
      <c r="AI28" s="2059"/>
      <c r="AJ28" s="2059"/>
      <c r="AK28" s="2126"/>
      <c r="AL28" s="2126" t="s">
        <v>720</v>
      </c>
      <c r="AM28" s="2166"/>
      <c r="AN28" s="2166"/>
      <c r="AO28" s="2166"/>
      <c r="AP28" s="2166"/>
      <c r="AQ28" s="2166"/>
      <c r="AR28" s="2166"/>
      <c r="AS28" s="2166"/>
      <c r="AT28" s="2166"/>
      <c r="AU28" s="2166"/>
      <c r="AV28" s="2166"/>
      <c r="AW28" s="2166"/>
      <c r="AX28" s="2166"/>
      <c r="AY28" s="2166"/>
      <c r="AZ28" s="2166"/>
      <c r="BA28" s="2167"/>
      <c r="BB28" s="2059" t="s">
        <v>181</v>
      </c>
      <c r="BC28" s="2059"/>
      <c r="BD28" s="2059"/>
      <c r="BE28" s="2059"/>
      <c r="BF28" s="2059"/>
      <c r="BG28" s="2059"/>
      <c r="BH28" s="2059"/>
      <c r="BI28" s="2059"/>
      <c r="BJ28" s="2059"/>
      <c r="BK28" s="2059"/>
      <c r="BL28" s="2059"/>
      <c r="BM28" s="2059"/>
      <c r="BN28" s="2059"/>
      <c r="BO28" s="2059"/>
      <c r="BP28" s="2059"/>
      <c r="BQ28" s="2059"/>
      <c r="BR28" s="2059"/>
      <c r="BS28" s="2059"/>
      <c r="BT28" s="2094"/>
      <c r="BU28" s="308"/>
      <c r="BV28" s="2011" t="s">
        <v>995</v>
      </c>
      <c r="BW28" s="2012"/>
      <c r="BX28" s="2012"/>
      <c r="BY28" s="2012"/>
      <c r="BZ28" s="2012"/>
      <c r="CA28" s="2012"/>
      <c r="CB28" s="2012"/>
      <c r="CC28" s="2012"/>
      <c r="CD28" s="2012"/>
      <c r="CE28" s="2012"/>
      <c r="CF28" s="2012"/>
      <c r="CG28" s="2012"/>
      <c r="CH28" s="2012"/>
      <c r="CI28" s="2012"/>
      <c r="CJ28" s="2012"/>
      <c r="CK28" s="2012"/>
      <c r="CL28" s="2012"/>
      <c r="CM28" s="2012"/>
      <c r="CN28" s="2013"/>
      <c r="CO28" s="2031" t="s">
        <v>996</v>
      </c>
      <c r="CP28" s="2032"/>
      <c r="CQ28" s="2032"/>
      <c r="CR28" s="2032"/>
      <c r="CS28" s="2032"/>
      <c r="CT28" s="2032"/>
      <c r="CU28" s="2032"/>
      <c r="CV28" s="2032"/>
      <c r="CW28" s="2032"/>
      <c r="CX28" s="2032"/>
      <c r="CY28" s="2032"/>
      <c r="CZ28" s="2032"/>
      <c r="DA28" s="2032"/>
      <c r="DB28" s="2033"/>
      <c r="DC28" s="2034" t="s">
        <v>1005</v>
      </c>
      <c r="DD28" s="2032"/>
      <c r="DE28" s="2032"/>
      <c r="DF28" s="2032"/>
      <c r="DG28" s="2032"/>
      <c r="DH28" s="2032"/>
      <c r="DI28" s="2032"/>
      <c r="DJ28" s="2032"/>
      <c r="DK28" s="2032"/>
      <c r="DL28" s="2032"/>
      <c r="DM28" s="2032"/>
      <c r="DN28" s="2032"/>
      <c r="DO28" s="2032"/>
      <c r="DP28" s="2033"/>
      <c r="DQ28" s="2035" t="s">
        <v>443</v>
      </c>
      <c r="DR28" s="2036"/>
      <c r="DS28" s="2036"/>
      <c r="DT28" s="2036"/>
      <c r="DU28" s="2036"/>
      <c r="DV28" s="2036"/>
      <c r="DW28" s="2036"/>
      <c r="DX28" s="2036"/>
      <c r="DY28" s="2036"/>
      <c r="DZ28" s="2041"/>
      <c r="EA28" s="2035" t="s">
        <v>1008</v>
      </c>
      <c r="EB28" s="2036"/>
      <c r="EC28" s="2036"/>
      <c r="ED28" s="2036"/>
      <c r="EE28" s="2036"/>
      <c r="EF28" s="2036"/>
      <c r="EG28" s="2036"/>
      <c r="EH28" s="2036"/>
      <c r="EI28" s="2036"/>
      <c r="EJ28" s="2036"/>
      <c r="EK28" s="2036"/>
      <c r="EL28" s="2036"/>
      <c r="EM28" s="2037"/>
      <c r="EN28" s="312"/>
      <c r="EO28" s="312"/>
      <c r="EP28" s="312"/>
      <c r="EQ28" s="312"/>
      <c r="ER28" s="312"/>
      <c r="ES28" s="312"/>
      <c r="ET28" s="312"/>
      <c r="EU28" s="312"/>
      <c r="EV28" s="312"/>
      <c r="EW28" s="312"/>
      <c r="EX28" s="312"/>
      <c r="EY28" s="312"/>
      <c r="EZ28" s="312"/>
      <c r="FA28" s="312"/>
      <c r="FB28" s="312"/>
      <c r="FC28" s="312"/>
      <c r="FD28" s="312"/>
      <c r="FE28" s="312"/>
      <c r="FF28" s="312"/>
      <c r="FG28" s="312"/>
      <c r="FH28" s="312"/>
      <c r="FI28" s="312"/>
      <c r="FJ28" s="312"/>
      <c r="FK28" s="312"/>
      <c r="FL28" s="312"/>
      <c r="FM28" s="312"/>
    </row>
    <row r="29" spans="2:169" s="304" customFormat="1" ht="21" customHeight="1" thickBot="1">
      <c r="B29" s="309"/>
      <c r="C29" s="2014" t="s">
        <v>953</v>
      </c>
      <c r="D29" s="2024"/>
      <c r="E29" s="2024"/>
      <c r="F29" s="2024"/>
      <c r="G29" s="2024"/>
      <c r="H29" s="2025"/>
      <c r="I29" s="2075" t="s">
        <v>955</v>
      </c>
      <c r="J29" s="2075"/>
      <c r="K29" s="2075"/>
      <c r="L29" s="2075"/>
      <c r="M29" s="2075"/>
      <c r="N29" s="2075"/>
      <c r="O29" s="2075"/>
      <c r="P29" s="2075"/>
      <c r="Q29" s="2075"/>
      <c r="R29" s="2075"/>
      <c r="S29" s="2075" t="s">
        <v>953</v>
      </c>
      <c r="T29" s="2075"/>
      <c r="U29" s="2075"/>
      <c r="V29" s="2075"/>
      <c r="W29" s="2075"/>
      <c r="X29" s="2075"/>
      <c r="Y29" s="2075"/>
      <c r="Z29" s="2075" t="s">
        <v>955</v>
      </c>
      <c r="AA29" s="2075"/>
      <c r="AB29" s="2075"/>
      <c r="AC29" s="2075"/>
      <c r="AD29" s="2075"/>
      <c r="AE29" s="2075"/>
      <c r="AF29" s="2075"/>
      <c r="AG29" s="2075"/>
      <c r="AH29" s="2075"/>
      <c r="AI29" s="2075"/>
      <c r="AJ29" s="2075"/>
      <c r="AK29" s="2016"/>
      <c r="AL29" s="2016" t="s">
        <v>953</v>
      </c>
      <c r="AM29" s="2024"/>
      <c r="AN29" s="2024"/>
      <c r="AO29" s="2024"/>
      <c r="AP29" s="2024"/>
      <c r="AQ29" s="2025"/>
      <c r="AR29" s="2075" t="s">
        <v>955</v>
      </c>
      <c r="AS29" s="2075"/>
      <c r="AT29" s="2075"/>
      <c r="AU29" s="2075"/>
      <c r="AV29" s="2075"/>
      <c r="AW29" s="2075"/>
      <c r="AX29" s="2075"/>
      <c r="AY29" s="2075"/>
      <c r="AZ29" s="2075"/>
      <c r="BA29" s="2075"/>
      <c r="BB29" s="2075" t="s">
        <v>953</v>
      </c>
      <c r="BC29" s="2075"/>
      <c r="BD29" s="2075"/>
      <c r="BE29" s="2075"/>
      <c r="BF29" s="2075"/>
      <c r="BG29" s="2075"/>
      <c r="BH29" s="2075"/>
      <c r="BI29" s="2075" t="s">
        <v>955</v>
      </c>
      <c r="BJ29" s="2075"/>
      <c r="BK29" s="2075"/>
      <c r="BL29" s="2075"/>
      <c r="BM29" s="2075"/>
      <c r="BN29" s="2075"/>
      <c r="BO29" s="2075"/>
      <c r="BP29" s="2075"/>
      <c r="BQ29" s="2075"/>
      <c r="BR29" s="2075"/>
      <c r="BS29" s="2075"/>
      <c r="BT29" s="2091"/>
      <c r="BU29" s="308"/>
      <c r="BV29" s="2014" t="s">
        <v>443</v>
      </c>
      <c r="BW29" s="2015"/>
      <c r="BX29" s="2015"/>
      <c r="BY29" s="2015"/>
      <c r="BZ29" s="2015"/>
      <c r="CA29" s="2015"/>
      <c r="CB29" s="2015"/>
      <c r="CC29" s="2016" t="s">
        <v>182</v>
      </c>
      <c r="CD29" s="2015"/>
      <c r="CE29" s="2015"/>
      <c r="CF29" s="2015"/>
      <c r="CG29" s="2015"/>
      <c r="CH29" s="2015"/>
      <c r="CI29" s="2015"/>
      <c r="CJ29" s="2015"/>
      <c r="CK29" s="2015"/>
      <c r="CL29" s="2015"/>
      <c r="CM29" s="2015"/>
      <c r="CN29" s="2017"/>
      <c r="CO29" s="2016" t="s">
        <v>443</v>
      </c>
      <c r="CP29" s="2024"/>
      <c r="CQ29" s="2024"/>
      <c r="CR29" s="2024"/>
      <c r="CS29" s="2024"/>
      <c r="CT29" s="2024"/>
      <c r="CU29" s="2023" t="s">
        <v>1007</v>
      </c>
      <c r="CV29" s="2024"/>
      <c r="CW29" s="2024"/>
      <c r="CX29" s="2024"/>
      <c r="CY29" s="2024"/>
      <c r="CZ29" s="2024"/>
      <c r="DA29" s="2024"/>
      <c r="DB29" s="2025"/>
      <c r="DC29" s="2023" t="s">
        <v>1006</v>
      </c>
      <c r="DD29" s="2024"/>
      <c r="DE29" s="2024"/>
      <c r="DF29" s="2024"/>
      <c r="DG29" s="2024"/>
      <c r="DH29" s="2025"/>
      <c r="DI29" s="2023" t="s">
        <v>1007</v>
      </c>
      <c r="DJ29" s="2024"/>
      <c r="DK29" s="2024"/>
      <c r="DL29" s="2024"/>
      <c r="DM29" s="2024"/>
      <c r="DN29" s="2024"/>
      <c r="DO29" s="2024"/>
      <c r="DP29" s="2025"/>
      <c r="DQ29" s="2038"/>
      <c r="DR29" s="2039"/>
      <c r="DS29" s="2039"/>
      <c r="DT29" s="2039"/>
      <c r="DU29" s="2039"/>
      <c r="DV29" s="2039"/>
      <c r="DW29" s="2039"/>
      <c r="DX29" s="2039"/>
      <c r="DY29" s="2039"/>
      <c r="DZ29" s="2042"/>
      <c r="EA29" s="2038"/>
      <c r="EB29" s="2039"/>
      <c r="EC29" s="2039"/>
      <c r="ED29" s="2039"/>
      <c r="EE29" s="2039"/>
      <c r="EF29" s="2039"/>
      <c r="EG29" s="2039"/>
      <c r="EH29" s="2039"/>
      <c r="EI29" s="2039"/>
      <c r="EJ29" s="2039"/>
      <c r="EK29" s="2039"/>
      <c r="EL29" s="2039"/>
      <c r="EM29" s="2040"/>
      <c r="EN29" s="312"/>
      <c r="EO29" s="312"/>
      <c r="EP29" s="312"/>
      <c r="EQ29" s="312"/>
      <c r="ER29" s="312"/>
      <c r="ES29" s="312"/>
      <c r="ET29" s="312"/>
      <c r="EU29" s="312"/>
      <c r="EV29" s="312"/>
      <c r="EW29" s="312"/>
      <c r="EX29" s="312"/>
      <c r="EY29" s="312"/>
      <c r="EZ29" s="312"/>
      <c r="FA29" s="312"/>
      <c r="FB29" s="312"/>
      <c r="FC29" s="312"/>
      <c r="FD29" s="312"/>
      <c r="FE29" s="312"/>
      <c r="FF29" s="312"/>
      <c r="FG29" s="312"/>
      <c r="FH29" s="312"/>
      <c r="FI29" s="312"/>
      <c r="FJ29" s="312"/>
      <c r="FK29" s="312"/>
      <c r="FL29" s="312"/>
      <c r="FM29" s="312"/>
    </row>
    <row r="30" spans="2:169" s="304" customFormat="1" ht="21" customHeight="1">
      <c r="B30" s="311"/>
      <c r="C30" s="2144"/>
      <c r="D30" s="2128"/>
      <c r="E30" s="2128"/>
      <c r="F30" s="2128"/>
      <c r="G30" s="2128"/>
      <c r="H30" s="2129"/>
      <c r="I30" s="2053"/>
      <c r="J30" s="2053"/>
      <c r="K30" s="2053"/>
      <c r="L30" s="2053"/>
      <c r="M30" s="2053"/>
      <c r="N30" s="2053"/>
      <c r="O30" s="2053"/>
      <c r="P30" s="2053"/>
      <c r="Q30" s="2053"/>
      <c r="R30" s="2053"/>
      <c r="S30" s="2053"/>
      <c r="T30" s="2053"/>
      <c r="U30" s="2053"/>
      <c r="V30" s="2053"/>
      <c r="W30" s="2053"/>
      <c r="X30" s="2053"/>
      <c r="Y30" s="2053"/>
      <c r="Z30" s="2053"/>
      <c r="AA30" s="2053"/>
      <c r="AB30" s="2053"/>
      <c r="AC30" s="2053"/>
      <c r="AD30" s="2053"/>
      <c r="AE30" s="2053"/>
      <c r="AF30" s="2053"/>
      <c r="AG30" s="2053"/>
      <c r="AH30" s="2053"/>
      <c r="AI30" s="2053"/>
      <c r="AJ30" s="2053"/>
      <c r="AK30" s="2127"/>
      <c r="AL30" s="2127"/>
      <c r="AM30" s="2128"/>
      <c r="AN30" s="2128"/>
      <c r="AO30" s="2128"/>
      <c r="AP30" s="2128"/>
      <c r="AQ30" s="2129"/>
      <c r="AR30" s="2053"/>
      <c r="AS30" s="2053"/>
      <c r="AT30" s="2053"/>
      <c r="AU30" s="2053"/>
      <c r="AV30" s="2053"/>
      <c r="AW30" s="2053"/>
      <c r="AX30" s="2053"/>
      <c r="AY30" s="2053"/>
      <c r="AZ30" s="2053"/>
      <c r="BA30" s="2053"/>
      <c r="BB30" s="2053"/>
      <c r="BC30" s="2053"/>
      <c r="BD30" s="2053"/>
      <c r="BE30" s="2053"/>
      <c r="BF30" s="2053"/>
      <c r="BG30" s="2053"/>
      <c r="BH30" s="2053"/>
      <c r="BI30" s="2053"/>
      <c r="BJ30" s="2053"/>
      <c r="BK30" s="2053"/>
      <c r="BL30" s="2053"/>
      <c r="BM30" s="2053"/>
      <c r="BN30" s="2053"/>
      <c r="BO30" s="2053"/>
      <c r="BP30" s="2053"/>
      <c r="BQ30" s="2053"/>
      <c r="BR30" s="2053"/>
      <c r="BS30" s="2053"/>
      <c r="BT30" s="2055"/>
      <c r="BV30" s="2064"/>
      <c r="BW30" s="2004"/>
      <c r="BX30" s="2004"/>
      <c r="BY30" s="2004"/>
      <c r="BZ30" s="2004"/>
      <c r="CA30" s="2004"/>
      <c r="CB30" s="2005"/>
      <c r="CC30" s="2070"/>
      <c r="CD30" s="2004"/>
      <c r="CE30" s="2004"/>
      <c r="CF30" s="2004"/>
      <c r="CG30" s="2004"/>
      <c r="CH30" s="2004"/>
      <c r="CI30" s="2004"/>
      <c r="CJ30" s="2004"/>
      <c r="CK30" s="2004"/>
      <c r="CL30" s="2004"/>
      <c r="CM30" s="2004"/>
      <c r="CN30" s="2005"/>
      <c r="CO30" s="2130" t="s">
        <v>1009</v>
      </c>
      <c r="CP30" s="2131"/>
      <c r="CQ30" s="2131"/>
      <c r="CR30" s="2131"/>
      <c r="CS30" s="2131"/>
      <c r="CT30" s="2132"/>
      <c r="CU30" s="2133" t="s">
        <v>1009</v>
      </c>
      <c r="CV30" s="2131"/>
      <c r="CW30" s="2131"/>
      <c r="CX30" s="2131"/>
      <c r="CY30" s="2131"/>
      <c r="CZ30" s="2131"/>
      <c r="DA30" s="2131"/>
      <c r="DB30" s="2132"/>
      <c r="DC30" s="2003"/>
      <c r="DD30" s="2004"/>
      <c r="DE30" s="2004"/>
      <c r="DF30" s="2004"/>
      <c r="DG30" s="2004"/>
      <c r="DH30" s="2005"/>
      <c r="DI30" s="2003"/>
      <c r="DJ30" s="2004"/>
      <c r="DK30" s="2004"/>
      <c r="DL30" s="2004"/>
      <c r="DM30" s="2004"/>
      <c r="DN30" s="2004"/>
      <c r="DO30" s="2004"/>
      <c r="DP30" s="2005"/>
      <c r="DQ30" s="2003"/>
      <c r="DR30" s="2006"/>
      <c r="DS30" s="2006"/>
      <c r="DT30" s="2006"/>
      <c r="DU30" s="2006"/>
      <c r="DV30" s="2006"/>
      <c r="DW30" s="2006"/>
      <c r="DX30" s="2006"/>
      <c r="DY30" s="2006"/>
      <c r="DZ30" s="2007"/>
      <c r="EA30" s="2003"/>
      <c r="EB30" s="2006"/>
      <c r="EC30" s="2006"/>
      <c r="ED30" s="2006"/>
      <c r="EE30" s="2006"/>
      <c r="EF30" s="2006"/>
      <c r="EG30" s="2006"/>
      <c r="EH30" s="2006"/>
      <c r="EI30" s="2006"/>
      <c r="EJ30" s="2006"/>
      <c r="EK30" s="2006"/>
      <c r="EL30" s="2006"/>
      <c r="EM30" s="2008"/>
    </row>
    <row r="31" spans="2:169" s="304" customFormat="1" ht="21" customHeight="1">
      <c r="B31" s="299" t="s">
        <v>1048</v>
      </c>
      <c r="C31" s="2045">
        <v>1032962</v>
      </c>
      <c r="D31" s="2096"/>
      <c r="E31" s="2096"/>
      <c r="F31" s="2096"/>
      <c r="G31" s="2096"/>
      <c r="H31" s="2099"/>
      <c r="I31" s="2044">
        <v>9502895369</v>
      </c>
      <c r="J31" s="2044"/>
      <c r="K31" s="2044"/>
      <c r="L31" s="2044"/>
      <c r="M31" s="2044"/>
      <c r="N31" s="2044"/>
      <c r="O31" s="2044"/>
      <c r="P31" s="2044"/>
      <c r="Q31" s="2044"/>
      <c r="R31" s="2044"/>
      <c r="S31" s="2098">
        <v>27835</v>
      </c>
      <c r="T31" s="2044"/>
      <c r="U31" s="2044"/>
      <c r="V31" s="2044"/>
      <c r="W31" s="2044"/>
      <c r="X31" s="2044"/>
      <c r="Y31" s="2044"/>
      <c r="Z31" s="2098">
        <v>842547046</v>
      </c>
      <c r="AA31" s="2044"/>
      <c r="AB31" s="2044"/>
      <c r="AC31" s="2044"/>
      <c r="AD31" s="2044"/>
      <c r="AE31" s="2044"/>
      <c r="AF31" s="2044"/>
      <c r="AG31" s="2044"/>
      <c r="AH31" s="2044"/>
      <c r="AI31" s="2044"/>
      <c r="AJ31" s="2044"/>
      <c r="AK31" s="2045"/>
      <c r="AL31" s="2045">
        <v>16948</v>
      </c>
      <c r="AM31" s="2096"/>
      <c r="AN31" s="2096"/>
      <c r="AO31" s="2096"/>
      <c r="AP31" s="2096"/>
      <c r="AQ31" s="2099"/>
      <c r="AR31" s="2044">
        <v>206977667</v>
      </c>
      <c r="AS31" s="2044"/>
      <c r="AT31" s="2044"/>
      <c r="AU31" s="2044"/>
      <c r="AV31" s="2044"/>
      <c r="AW31" s="2044"/>
      <c r="AX31" s="2044"/>
      <c r="AY31" s="2044"/>
      <c r="AZ31" s="2044"/>
      <c r="BA31" s="2044"/>
      <c r="BB31" s="2045">
        <v>13436</v>
      </c>
      <c r="BC31" s="2086"/>
      <c r="BD31" s="2086"/>
      <c r="BE31" s="2086"/>
      <c r="BF31" s="2086"/>
      <c r="BG31" s="2086"/>
      <c r="BH31" s="2087"/>
      <c r="BI31" s="2044">
        <v>141846183</v>
      </c>
      <c r="BJ31" s="2044"/>
      <c r="BK31" s="2044"/>
      <c r="BL31" s="2044"/>
      <c r="BM31" s="2044"/>
      <c r="BN31" s="2044"/>
      <c r="BO31" s="2044"/>
      <c r="BP31" s="2044"/>
      <c r="BQ31" s="2044"/>
      <c r="BR31" s="2044"/>
      <c r="BS31" s="2044"/>
      <c r="BT31" s="2080"/>
      <c r="BU31" s="1629"/>
      <c r="BV31" s="2065">
        <v>1123405</v>
      </c>
      <c r="BW31" s="2066"/>
      <c r="BX31" s="2066"/>
      <c r="BY31" s="2066"/>
      <c r="BZ31" s="2066"/>
      <c r="CA31" s="2066"/>
      <c r="CB31" s="2002"/>
      <c r="CC31" s="2071">
        <v>11586013626</v>
      </c>
      <c r="CD31" s="2066"/>
      <c r="CE31" s="2066"/>
      <c r="CF31" s="2066"/>
      <c r="CG31" s="2066"/>
      <c r="CH31" s="2066"/>
      <c r="CI31" s="2066"/>
      <c r="CJ31" s="2066"/>
      <c r="CK31" s="2066"/>
      <c r="CL31" s="2066"/>
      <c r="CM31" s="2066"/>
      <c r="CN31" s="2002"/>
      <c r="CO31" s="2026" t="s">
        <v>1009</v>
      </c>
      <c r="CP31" s="2027"/>
      <c r="CQ31" s="2027"/>
      <c r="CR31" s="2027"/>
      <c r="CS31" s="2027"/>
      <c r="CT31" s="2028"/>
      <c r="CU31" s="2029" t="s">
        <v>1010</v>
      </c>
      <c r="CV31" s="2030"/>
      <c r="CW31" s="2030"/>
      <c r="CX31" s="2030"/>
      <c r="CY31" s="2030"/>
      <c r="CZ31" s="2030"/>
      <c r="DA31" s="2030"/>
      <c r="DB31" s="2028"/>
      <c r="DC31" s="1995">
        <v>16</v>
      </c>
      <c r="DD31" s="2001"/>
      <c r="DE31" s="2001"/>
      <c r="DF31" s="2001"/>
      <c r="DG31" s="2001"/>
      <c r="DH31" s="2002"/>
      <c r="DI31" s="1995">
        <v>684713</v>
      </c>
      <c r="DJ31" s="2001"/>
      <c r="DK31" s="2001"/>
      <c r="DL31" s="2001"/>
      <c r="DM31" s="2001"/>
      <c r="DN31" s="2001"/>
      <c r="DO31" s="2001"/>
      <c r="DP31" s="2002"/>
      <c r="DQ31" s="1995">
        <v>33496582</v>
      </c>
      <c r="DR31" s="1996"/>
      <c r="DS31" s="1996"/>
      <c r="DT31" s="1996"/>
      <c r="DU31" s="1996"/>
      <c r="DV31" s="1996"/>
      <c r="DW31" s="1996"/>
      <c r="DX31" s="1996"/>
      <c r="DY31" s="1996"/>
      <c r="DZ31" s="2009"/>
      <c r="EA31" s="1995">
        <v>637822954383</v>
      </c>
      <c r="EB31" s="1996"/>
      <c r="EC31" s="1996"/>
      <c r="ED31" s="1996"/>
      <c r="EE31" s="1996"/>
      <c r="EF31" s="1996"/>
      <c r="EG31" s="1996"/>
      <c r="EH31" s="1996"/>
      <c r="EI31" s="1996"/>
      <c r="EJ31" s="1996"/>
      <c r="EK31" s="1996"/>
      <c r="EL31" s="1996"/>
      <c r="EM31" s="1997"/>
    </row>
    <row r="32" spans="2:169" s="304" customFormat="1" ht="21" customHeight="1">
      <c r="B32" s="299" t="s">
        <v>1049</v>
      </c>
      <c r="C32" s="2045">
        <v>1026813</v>
      </c>
      <c r="D32" s="2096"/>
      <c r="E32" s="2096"/>
      <c r="F32" s="2096"/>
      <c r="G32" s="2096"/>
      <c r="H32" s="2099"/>
      <c r="I32" s="2044">
        <v>9120621145</v>
      </c>
      <c r="J32" s="2044"/>
      <c r="K32" s="2044"/>
      <c r="L32" s="2044"/>
      <c r="M32" s="2044"/>
      <c r="N32" s="2044"/>
      <c r="O32" s="2044"/>
      <c r="P32" s="2044"/>
      <c r="Q32" s="2044"/>
      <c r="R32" s="2044"/>
      <c r="S32" s="2098">
        <v>28652</v>
      </c>
      <c r="T32" s="2044"/>
      <c r="U32" s="2044"/>
      <c r="V32" s="2044"/>
      <c r="W32" s="2044"/>
      <c r="X32" s="2044"/>
      <c r="Y32" s="2044"/>
      <c r="Z32" s="2098">
        <v>873388062</v>
      </c>
      <c r="AA32" s="2044"/>
      <c r="AB32" s="2044"/>
      <c r="AC32" s="2044"/>
      <c r="AD32" s="2044"/>
      <c r="AE32" s="2044"/>
      <c r="AF32" s="2044"/>
      <c r="AG32" s="2044"/>
      <c r="AH32" s="2044"/>
      <c r="AI32" s="2044"/>
      <c r="AJ32" s="2044"/>
      <c r="AK32" s="2045"/>
      <c r="AL32" s="2045">
        <v>16617</v>
      </c>
      <c r="AM32" s="2096"/>
      <c r="AN32" s="2096"/>
      <c r="AO32" s="2096"/>
      <c r="AP32" s="2096"/>
      <c r="AQ32" s="2099"/>
      <c r="AR32" s="2044">
        <v>196215648</v>
      </c>
      <c r="AS32" s="2044"/>
      <c r="AT32" s="2044"/>
      <c r="AU32" s="2044"/>
      <c r="AV32" s="2044"/>
      <c r="AW32" s="2044"/>
      <c r="AX32" s="2044"/>
      <c r="AY32" s="2044"/>
      <c r="AZ32" s="2044"/>
      <c r="BA32" s="2044"/>
      <c r="BB32" s="2098">
        <v>13682</v>
      </c>
      <c r="BC32" s="2044"/>
      <c r="BD32" s="2044"/>
      <c r="BE32" s="2044"/>
      <c r="BF32" s="2044"/>
      <c r="BG32" s="2044"/>
      <c r="BH32" s="2044"/>
      <c r="BI32" s="2098">
        <v>143880229</v>
      </c>
      <c r="BJ32" s="2044"/>
      <c r="BK32" s="2044"/>
      <c r="BL32" s="2044"/>
      <c r="BM32" s="2044"/>
      <c r="BN32" s="2044"/>
      <c r="BO32" s="2044"/>
      <c r="BP32" s="2044"/>
      <c r="BQ32" s="2044"/>
      <c r="BR32" s="2044"/>
      <c r="BS32" s="2044"/>
      <c r="BT32" s="2080"/>
      <c r="BU32" s="1627"/>
      <c r="BV32" s="2065">
        <v>1118924</v>
      </c>
      <c r="BW32" s="2066"/>
      <c r="BX32" s="2066"/>
      <c r="BY32" s="2066"/>
      <c r="BZ32" s="2066"/>
      <c r="CA32" s="2066"/>
      <c r="CB32" s="2002"/>
      <c r="CC32" s="2071">
        <v>11169019926</v>
      </c>
      <c r="CD32" s="2066"/>
      <c r="CE32" s="2066"/>
      <c r="CF32" s="2066"/>
      <c r="CG32" s="2066"/>
      <c r="CH32" s="2066"/>
      <c r="CI32" s="2066"/>
      <c r="CJ32" s="2066"/>
      <c r="CK32" s="2066"/>
      <c r="CL32" s="2066"/>
      <c r="CM32" s="2066"/>
      <c r="CN32" s="2002"/>
      <c r="CO32" s="2026" t="s">
        <v>1009</v>
      </c>
      <c r="CP32" s="2027"/>
      <c r="CQ32" s="2027"/>
      <c r="CR32" s="2027"/>
      <c r="CS32" s="2027"/>
      <c r="CT32" s="2028"/>
      <c r="CU32" s="2029" t="s">
        <v>1009</v>
      </c>
      <c r="CV32" s="2030"/>
      <c r="CW32" s="2030"/>
      <c r="CX32" s="2030"/>
      <c r="CY32" s="2030"/>
      <c r="CZ32" s="2030"/>
      <c r="DA32" s="2030"/>
      <c r="DB32" s="2028"/>
      <c r="DC32" s="1995">
        <v>16</v>
      </c>
      <c r="DD32" s="2001"/>
      <c r="DE32" s="2001"/>
      <c r="DF32" s="2001"/>
      <c r="DG32" s="2001"/>
      <c r="DH32" s="2002"/>
      <c r="DI32" s="1995">
        <v>1121348</v>
      </c>
      <c r="DJ32" s="2001"/>
      <c r="DK32" s="2001"/>
      <c r="DL32" s="2001"/>
      <c r="DM32" s="2001"/>
      <c r="DN32" s="2001"/>
      <c r="DO32" s="2001"/>
      <c r="DP32" s="2002"/>
      <c r="DQ32" s="1995">
        <v>33606463</v>
      </c>
      <c r="DR32" s="1996"/>
      <c r="DS32" s="1996"/>
      <c r="DT32" s="1996"/>
      <c r="DU32" s="1996"/>
      <c r="DV32" s="1996"/>
      <c r="DW32" s="1996"/>
      <c r="DX32" s="1996"/>
      <c r="DY32" s="1996"/>
      <c r="DZ32" s="2009"/>
      <c r="EA32" s="1995">
        <v>648099141134</v>
      </c>
      <c r="EB32" s="1996"/>
      <c r="EC32" s="1996"/>
      <c r="ED32" s="1996"/>
      <c r="EE32" s="1996"/>
      <c r="EF32" s="1996"/>
      <c r="EG32" s="1996"/>
      <c r="EH32" s="1996"/>
      <c r="EI32" s="1996"/>
      <c r="EJ32" s="1996"/>
      <c r="EK32" s="1996"/>
      <c r="EL32" s="1996"/>
      <c r="EM32" s="1997"/>
    </row>
    <row r="33" spans="2:147" s="304" customFormat="1" ht="21" customHeight="1">
      <c r="B33" s="299" t="s">
        <v>1046</v>
      </c>
      <c r="C33" s="2045">
        <v>1002056</v>
      </c>
      <c r="D33" s="2096"/>
      <c r="E33" s="2096"/>
      <c r="F33" s="2096"/>
      <c r="G33" s="2096"/>
      <c r="H33" s="2099"/>
      <c r="I33" s="2044">
        <v>8782228364</v>
      </c>
      <c r="J33" s="2044"/>
      <c r="K33" s="2044"/>
      <c r="L33" s="2044"/>
      <c r="M33" s="2044"/>
      <c r="N33" s="2044"/>
      <c r="O33" s="2044"/>
      <c r="P33" s="2044"/>
      <c r="Q33" s="2044"/>
      <c r="R33" s="2044"/>
      <c r="S33" s="2098">
        <v>28728</v>
      </c>
      <c r="T33" s="2044"/>
      <c r="U33" s="2044"/>
      <c r="V33" s="2044"/>
      <c r="W33" s="2044"/>
      <c r="X33" s="2044"/>
      <c r="Y33" s="2044"/>
      <c r="Z33" s="2098">
        <v>886980003</v>
      </c>
      <c r="AA33" s="2044"/>
      <c r="AB33" s="2044"/>
      <c r="AC33" s="2044"/>
      <c r="AD33" s="2044"/>
      <c r="AE33" s="2044"/>
      <c r="AF33" s="2044"/>
      <c r="AG33" s="2044"/>
      <c r="AH33" s="2044"/>
      <c r="AI33" s="2044"/>
      <c r="AJ33" s="2044"/>
      <c r="AK33" s="2045"/>
      <c r="AL33" s="2045">
        <v>17004</v>
      </c>
      <c r="AM33" s="2096"/>
      <c r="AN33" s="2096"/>
      <c r="AO33" s="2096"/>
      <c r="AP33" s="2096"/>
      <c r="AQ33" s="2099"/>
      <c r="AR33" s="2044">
        <v>201249766</v>
      </c>
      <c r="AS33" s="2044"/>
      <c r="AT33" s="2044"/>
      <c r="AU33" s="2044"/>
      <c r="AV33" s="2044"/>
      <c r="AW33" s="2044"/>
      <c r="AX33" s="2044"/>
      <c r="AY33" s="2044"/>
      <c r="AZ33" s="2044"/>
      <c r="BA33" s="2044"/>
      <c r="BB33" s="2098">
        <v>15708</v>
      </c>
      <c r="BC33" s="2044"/>
      <c r="BD33" s="2044"/>
      <c r="BE33" s="2044"/>
      <c r="BF33" s="2044"/>
      <c r="BG33" s="2044"/>
      <c r="BH33" s="2044"/>
      <c r="BI33" s="2098">
        <v>159394226</v>
      </c>
      <c r="BJ33" s="2044"/>
      <c r="BK33" s="2044"/>
      <c r="BL33" s="2044"/>
      <c r="BM33" s="2044"/>
      <c r="BN33" s="2044"/>
      <c r="BO33" s="2044"/>
      <c r="BP33" s="2044"/>
      <c r="BQ33" s="2044"/>
      <c r="BR33" s="2044"/>
      <c r="BS33" s="2044"/>
      <c r="BT33" s="2080"/>
      <c r="BU33" s="1627"/>
      <c r="BV33" s="2065">
        <v>1103925</v>
      </c>
      <c r="BW33" s="2066"/>
      <c r="BX33" s="2066"/>
      <c r="BY33" s="2066"/>
      <c r="BZ33" s="2066"/>
      <c r="CA33" s="2066"/>
      <c r="CB33" s="2002"/>
      <c r="CC33" s="2071">
        <v>10944487987</v>
      </c>
      <c r="CD33" s="2066"/>
      <c r="CE33" s="2066"/>
      <c r="CF33" s="2066"/>
      <c r="CG33" s="2066"/>
      <c r="CH33" s="2066"/>
      <c r="CI33" s="2066"/>
      <c r="CJ33" s="2066"/>
      <c r="CK33" s="2066"/>
      <c r="CL33" s="2066"/>
      <c r="CM33" s="2066"/>
      <c r="CN33" s="2002"/>
      <c r="CO33" s="2026" t="s">
        <v>1009</v>
      </c>
      <c r="CP33" s="2027"/>
      <c r="CQ33" s="2027"/>
      <c r="CR33" s="2027"/>
      <c r="CS33" s="2027"/>
      <c r="CT33" s="2028"/>
      <c r="CU33" s="2029" t="s">
        <v>1009</v>
      </c>
      <c r="CV33" s="2030"/>
      <c r="CW33" s="2030"/>
      <c r="CX33" s="2030"/>
      <c r="CY33" s="2030"/>
      <c r="CZ33" s="2030"/>
      <c r="DA33" s="2030"/>
      <c r="DB33" s="2028"/>
      <c r="DC33" s="1995">
        <v>11</v>
      </c>
      <c r="DD33" s="2001"/>
      <c r="DE33" s="2001"/>
      <c r="DF33" s="2001"/>
      <c r="DG33" s="2001"/>
      <c r="DH33" s="2002"/>
      <c r="DI33" s="1995">
        <v>438751</v>
      </c>
      <c r="DJ33" s="2001"/>
      <c r="DK33" s="2001"/>
      <c r="DL33" s="2001"/>
      <c r="DM33" s="2001"/>
      <c r="DN33" s="2001"/>
      <c r="DO33" s="2001"/>
      <c r="DP33" s="2002"/>
      <c r="DQ33" s="1995">
        <v>33593446</v>
      </c>
      <c r="DR33" s="1996"/>
      <c r="DS33" s="1996"/>
      <c r="DT33" s="1996"/>
      <c r="DU33" s="1996"/>
      <c r="DV33" s="1996"/>
      <c r="DW33" s="1996"/>
      <c r="DX33" s="1996"/>
      <c r="DY33" s="1996"/>
      <c r="DZ33" s="2009"/>
      <c r="EA33" s="1995">
        <v>653042971879</v>
      </c>
      <c r="EB33" s="1996"/>
      <c r="EC33" s="1996"/>
      <c r="ED33" s="1996"/>
      <c r="EE33" s="1996"/>
      <c r="EF33" s="1996"/>
      <c r="EG33" s="1996"/>
      <c r="EH33" s="1996"/>
      <c r="EI33" s="1996"/>
      <c r="EJ33" s="1996"/>
      <c r="EK33" s="1996"/>
      <c r="EL33" s="1996"/>
      <c r="EM33" s="1997"/>
    </row>
    <row r="34" spans="2:147" s="304" customFormat="1" ht="21" customHeight="1">
      <c r="B34" s="299" t="s">
        <v>1047</v>
      </c>
      <c r="C34" s="2045">
        <v>972945</v>
      </c>
      <c r="D34" s="2096"/>
      <c r="E34" s="2096"/>
      <c r="F34" s="2096"/>
      <c r="G34" s="2096"/>
      <c r="H34" s="2099"/>
      <c r="I34" s="2044">
        <v>8403226328</v>
      </c>
      <c r="J34" s="2044"/>
      <c r="K34" s="2044"/>
      <c r="L34" s="2044"/>
      <c r="M34" s="2044"/>
      <c r="N34" s="2044"/>
      <c r="O34" s="2044"/>
      <c r="P34" s="2044"/>
      <c r="Q34" s="2044"/>
      <c r="R34" s="2044"/>
      <c r="S34" s="2098">
        <v>29111</v>
      </c>
      <c r="T34" s="2044"/>
      <c r="U34" s="2044"/>
      <c r="V34" s="2044"/>
      <c r="W34" s="2044"/>
      <c r="X34" s="2044"/>
      <c r="Y34" s="2044"/>
      <c r="Z34" s="2098">
        <v>912420003</v>
      </c>
      <c r="AA34" s="2044"/>
      <c r="AB34" s="2044"/>
      <c r="AC34" s="2044"/>
      <c r="AD34" s="2044"/>
      <c r="AE34" s="2044"/>
      <c r="AF34" s="2044"/>
      <c r="AG34" s="2044"/>
      <c r="AH34" s="2044"/>
      <c r="AI34" s="2044"/>
      <c r="AJ34" s="2044"/>
      <c r="AK34" s="2045"/>
      <c r="AL34" s="2045">
        <v>16799</v>
      </c>
      <c r="AM34" s="2096"/>
      <c r="AN34" s="2096"/>
      <c r="AO34" s="2096"/>
      <c r="AP34" s="2096"/>
      <c r="AQ34" s="2099"/>
      <c r="AR34" s="2044">
        <v>199601919</v>
      </c>
      <c r="AS34" s="2044"/>
      <c r="AT34" s="2044"/>
      <c r="AU34" s="2044"/>
      <c r="AV34" s="2044"/>
      <c r="AW34" s="2044"/>
      <c r="AX34" s="2044"/>
      <c r="AY34" s="2044"/>
      <c r="AZ34" s="2044"/>
      <c r="BA34" s="2044"/>
      <c r="BB34" s="2098">
        <v>15130</v>
      </c>
      <c r="BC34" s="2044"/>
      <c r="BD34" s="2044"/>
      <c r="BE34" s="2044"/>
      <c r="BF34" s="2044"/>
      <c r="BG34" s="2044"/>
      <c r="BH34" s="2044"/>
      <c r="BI34" s="2098">
        <v>153453377</v>
      </c>
      <c r="BJ34" s="2044"/>
      <c r="BK34" s="2044"/>
      <c r="BL34" s="2044"/>
      <c r="BM34" s="2044"/>
      <c r="BN34" s="2044"/>
      <c r="BO34" s="2044"/>
      <c r="BP34" s="2044"/>
      <c r="BQ34" s="2044"/>
      <c r="BR34" s="2044"/>
      <c r="BS34" s="2044"/>
      <c r="BT34" s="2080"/>
      <c r="BU34" s="1627"/>
      <c r="BV34" s="2065">
        <v>1074055</v>
      </c>
      <c r="BW34" s="2066"/>
      <c r="BX34" s="2066"/>
      <c r="BY34" s="2066"/>
      <c r="BZ34" s="2066"/>
      <c r="CA34" s="2066"/>
      <c r="CB34" s="2002"/>
      <c r="CC34" s="2071">
        <v>10570448347</v>
      </c>
      <c r="CD34" s="2066"/>
      <c r="CE34" s="2066"/>
      <c r="CF34" s="2066"/>
      <c r="CG34" s="2066"/>
      <c r="CH34" s="2066"/>
      <c r="CI34" s="2066"/>
      <c r="CJ34" s="2066"/>
      <c r="CK34" s="2066"/>
      <c r="CL34" s="2066"/>
      <c r="CM34" s="2066"/>
      <c r="CN34" s="2002"/>
      <c r="CO34" s="2073">
        <v>1116</v>
      </c>
      <c r="CP34" s="2066"/>
      <c r="CQ34" s="2066"/>
      <c r="CR34" s="2066"/>
      <c r="CS34" s="2066"/>
      <c r="CT34" s="2002"/>
      <c r="CU34" s="2074">
        <v>42133670</v>
      </c>
      <c r="CV34" s="2001"/>
      <c r="CW34" s="2001"/>
      <c r="CX34" s="2001"/>
      <c r="CY34" s="2001"/>
      <c r="CZ34" s="2001"/>
      <c r="DA34" s="2001"/>
      <c r="DB34" s="2002"/>
      <c r="DC34" s="1995">
        <v>13</v>
      </c>
      <c r="DD34" s="2001"/>
      <c r="DE34" s="2001"/>
      <c r="DF34" s="2001"/>
      <c r="DG34" s="2001"/>
      <c r="DH34" s="2002"/>
      <c r="DI34" s="1995">
        <v>626163</v>
      </c>
      <c r="DJ34" s="2001"/>
      <c r="DK34" s="2001"/>
      <c r="DL34" s="2001"/>
      <c r="DM34" s="2001"/>
      <c r="DN34" s="2001"/>
      <c r="DO34" s="2001"/>
      <c r="DP34" s="2002"/>
      <c r="DQ34" s="1995">
        <v>33323939</v>
      </c>
      <c r="DR34" s="1996"/>
      <c r="DS34" s="1996"/>
      <c r="DT34" s="1996"/>
      <c r="DU34" s="1996"/>
      <c r="DV34" s="1996"/>
      <c r="DW34" s="1996"/>
      <c r="DX34" s="1996"/>
      <c r="DY34" s="1996"/>
      <c r="DZ34" s="2009"/>
      <c r="EA34" s="1995">
        <v>665320473363</v>
      </c>
      <c r="EB34" s="1996"/>
      <c r="EC34" s="1996"/>
      <c r="ED34" s="1996"/>
      <c r="EE34" s="1996"/>
      <c r="EF34" s="1996"/>
      <c r="EG34" s="1996"/>
      <c r="EH34" s="1996"/>
      <c r="EI34" s="1996"/>
      <c r="EJ34" s="1996"/>
      <c r="EK34" s="1996"/>
      <c r="EL34" s="1996"/>
      <c r="EM34" s="1997"/>
    </row>
    <row r="35" spans="2:147" s="304" customFormat="1" ht="21" customHeight="1" thickBot="1">
      <c r="B35" s="300" t="s">
        <v>1024</v>
      </c>
      <c r="C35" s="2100">
        <v>939647</v>
      </c>
      <c r="D35" s="2101"/>
      <c r="E35" s="2101"/>
      <c r="F35" s="2101"/>
      <c r="G35" s="2101"/>
      <c r="H35" s="2102"/>
      <c r="I35" s="2103">
        <v>7962055122</v>
      </c>
      <c r="J35" s="2104"/>
      <c r="K35" s="2104"/>
      <c r="L35" s="2104"/>
      <c r="M35" s="2104"/>
      <c r="N35" s="2104"/>
      <c r="O35" s="2104"/>
      <c r="P35" s="2104"/>
      <c r="Q35" s="2104"/>
      <c r="R35" s="2105"/>
      <c r="S35" s="2077">
        <v>29347</v>
      </c>
      <c r="T35" s="2077"/>
      <c r="U35" s="2077"/>
      <c r="V35" s="2077"/>
      <c r="W35" s="2077"/>
      <c r="X35" s="2077"/>
      <c r="Y35" s="2077"/>
      <c r="Z35" s="2077">
        <v>908658456</v>
      </c>
      <c r="AA35" s="2077"/>
      <c r="AB35" s="2077"/>
      <c r="AC35" s="2077"/>
      <c r="AD35" s="2077"/>
      <c r="AE35" s="2077"/>
      <c r="AF35" s="2077"/>
      <c r="AG35" s="2077"/>
      <c r="AH35" s="2077"/>
      <c r="AI35" s="2077"/>
      <c r="AJ35" s="2077"/>
      <c r="AK35" s="2077"/>
      <c r="AL35" s="2201">
        <v>16333</v>
      </c>
      <c r="AM35" s="2101"/>
      <c r="AN35" s="2101"/>
      <c r="AO35" s="2101"/>
      <c r="AP35" s="2101"/>
      <c r="AQ35" s="2102"/>
      <c r="AR35" s="2103">
        <v>197369300</v>
      </c>
      <c r="AS35" s="2104"/>
      <c r="AT35" s="2104"/>
      <c r="AU35" s="2104"/>
      <c r="AV35" s="2104"/>
      <c r="AW35" s="2104"/>
      <c r="AX35" s="2104"/>
      <c r="AY35" s="2104"/>
      <c r="AZ35" s="2104"/>
      <c r="BA35" s="2105"/>
      <c r="BB35" s="2077">
        <v>510</v>
      </c>
      <c r="BC35" s="2077"/>
      <c r="BD35" s="2077"/>
      <c r="BE35" s="2077"/>
      <c r="BF35" s="2077"/>
      <c r="BG35" s="2077"/>
      <c r="BH35" s="2077"/>
      <c r="BI35" s="2077">
        <v>10482558</v>
      </c>
      <c r="BJ35" s="2077"/>
      <c r="BK35" s="2077"/>
      <c r="BL35" s="2077"/>
      <c r="BM35" s="2077"/>
      <c r="BN35" s="2077"/>
      <c r="BO35" s="2077"/>
      <c r="BP35" s="2077"/>
      <c r="BQ35" s="2077"/>
      <c r="BR35" s="2077"/>
      <c r="BS35" s="2077"/>
      <c r="BT35" s="2078"/>
      <c r="BU35" s="1627"/>
      <c r="BV35" s="2067">
        <v>1023087</v>
      </c>
      <c r="BW35" s="2068"/>
      <c r="BX35" s="2068"/>
      <c r="BY35" s="2068"/>
      <c r="BZ35" s="2068"/>
      <c r="CA35" s="2068"/>
      <c r="CB35" s="2069"/>
      <c r="CC35" s="2072">
        <v>10047396355</v>
      </c>
      <c r="CD35" s="2068"/>
      <c r="CE35" s="2068"/>
      <c r="CF35" s="2068"/>
      <c r="CG35" s="2068"/>
      <c r="CH35" s="2068"/>
      <c r="CI35" s="2068"/>
      <c r="CJ35" s="2068"/>
      <c r="CK35" s="2068"/>
      <c r="CL35" s="2068"/>
      <c r="CM35" s="2068"/>
      <c r="CN35" s="2069"/>
      <c r="CO35" s="2071">
        <v>1076</v>
      </c>
      <c r="CP35" s="2066"/>
      <c r="CQ35" s="2066"/>
      <c r="CR35" s="2066"/>
      <c r="CS35" s="2066"/>
      <c r="CT35" s="2002"/>
      <c r="CU35" s="1995">
        <v>38605224</v>
      </c>
      <c r="CV35" s="2001"/>
      <c r="CW35" s="2001"/>
      <c r="CX35" s="2001"/>
      <c r="CY35" s="2001"/>
      <c r="CZ35" s="2001"/>
      <c r="DA35" s="2001"/>
      <c r="DB35" s="2002"/>
      <c r="DC35" s="1995">
        <v>15</v>
      </c>
      <c r="DD35" s="2001"/>
      <c r="DE35" s="2001"/>
      <c r="DF35" s="2001"/>
      <c r="DG35" s="2001"/>
      <c r="DH35" s="2002"/>
      <c r="DI35" s="1995">
        <v>4507167</v>
      </c>
      <c r="DJ35" s="2001"/>
      <c r="DK35" s="2001"/>
      <c r="DL35" s="2001"/>
      <c r="DM35" s="2001"/>
      <c r="DN35" s="2001"/>
      <c r="DO35" s="2001"/>
      <c r="DP35" s="2002"/>
      <c r="DQ35" s="1998">
        <v>32293565</v>
      </c>
      <c r="DR35" s="1999"/>
      <c r="DS35" s="1999"/>
      <c r="DT35" s="1999"/>
      <c r="DU35" s="1999"/>
      <c r="DV35" s="1999"/>
      <c r="DW35" s="1999"/>
      <c r="DX35" s="1999"/>
      <c r="DY35" s="1999"/>
      <c r="DZ35" s="2010"/>
      <c r="EA35" s="1998">
        <v>643059015434</v>
      </c>
      <c r="EB35" s="1999"/>
      <c r="EC35" s="1999"/>
      <c r="ED35" s="1999"/>
      <c r="EE35" s="1999"/>
      <c r="EF35" s="1999"/>
      <c r="EG35" s="1999"/>
      <c r="EH35" s="1999"/>
      <c r="EI35" s="1999"/>
      <c r="EJ35" s="1999"/>
      <c r="EK35" s="1999"/>
      <c r="EL35" s="1999"/>
      <c r="EM35" s="2000"/>
    </row>
    <row r="36" spans="2:147" s="304" customFormat="1" ht="15" customHeight="1">
      <c r="B36" s="2190"/>
      <c r="C36" s="2160"/>
      <c r="D36" s="2160"/>
      <c r="E36" s="2160"/>
      <c r="F36" s="2160"/>
      <c r="G36" s="2160"/>
      <c r="H36" s="2160"/>
      <c r="I36" s="2160"/>
      <c r="J36" s="2160"/>
      <c r="K36" s="2160"/>
      <c r="L36" s="2160"/>
      <c r="M36" s="2160"/>
      <c r="N36" s="2160"/>
      <c r="O36" s="2160"/>
      <c r="P36" s="2160"/>
      <c r="Q36" s="2160"/>
      <c r="R36" s="2160"/>
      <c r="S36" s="2160"/>
      <c r="T36" s="2160"/>
      <c r="U36" s="2160"/>
      <c r="V36" s="2160"/>
      <c r="W36" s="2160"/>
      <c r="X36" s="2160"/>
      <c r="Y36" s="2160"/>
      <c r="Z36" s="2160"/>
      <c r="AA36" s="2160"/>
      <c r="AB36" s="2160"/>
      <c r="AC36" s="2160"/>
      <c r="AD36" s="2160"/>
      <c r="AE36" s="2160"/>
      <c r="AF36" s="2160"/>
      <c r="AG36" s="2160"/>
      <c r="AH36" s="2160"/>
      <c r="AI36" s="2160"/>
      <c r="AJ36" s="2160"/>
      <c r="AK36" s="2160"/>
      <c r="AL36" s="2160"/>
      <c r="AM36" s="2160"/>
      <c r="AN36" s="2160"/>
      <c r="AO36" s="2160"/>
      <c r="AP36" s="2160"/>
      <c r="AQ36" s="2160"/>
      <c r="AR36" s="2160"/>
      <c r="AS36" s="2160"/>
      <c r="AT36" s="2160"/>
      <c r="AU36" s="2160"/>
      <c r="AV36" s="2160"/>
      <c r="AW36" s="2160"/>
      <c r="AX36" s="2160"/>
      <c r="AY36" s="2160"/>
      <c r="AZ36" s="2160"/>
      <c r="BA36" s="2160"/>
      <c r="BB36" s="2160"/>
      <c r="BC36" s="2160"/>
      <c r="BD36" s="2160"/>
      <c r="BE36" s="2160"/>
      <c r="BF36" s="2160"/>
      <c r="BG36" s="2160"/>
      <c r="BH36" s="2160"/>
      <c r="BI36" s="2160"/>
      <c r="BJ36" s="2160"/>
      <c r="BK36" s="2160"/>
      <c r="BL36" s="2160"/>
      <c r="BM36" s="2160"/>
      <c r="BN36" s="2160"/>
      <c r="BO36" s="2160"/>
      <c r="BP36" s="2160"/>
      <c r="BQ36" s="2160"/>
      <c r="BR36" s="2160"/>
      <c r="BS36" s="2160"/>
      <c r="BT36" s="2160"/>
      <c r="BV36" s="2169"/>
      <c r="BW36" s="2170"/>
      <c r="BX36" s="2170"/>
      <c r="BY36" s="2170"/>
      <c r="BZ36" s="2170"/>
      <c r="CA36" s="2170"/>
      <c r="CB36" s="2170"/>
      <c r="CC36" s="2170"/>
      <c r="CD36" s="2170"/>
      <c r="CE36" s="2170"/>
      <c r="CF36" s="2170"/>
      <c r="CG36" s="2170"/>
      <c r="CH36" s="2170"/>
      <c r="CI36" s="2170"/>
      <c r="CJ36" s="2170"/>
      <c r="CK36" s="2170"/>
      <c r="CL36" s="2170"/>
      <c r="CM36" s="2170"/>
      <c r="CN36" s="2170"/>
      <c r="CO36" s="2170"/>
      <c r="CP36" s="2170"/>
      <c r="CQ36" s="2170"/>
      <c r="CR36" s="2170"/>
      <c r="CS36" s="2170"/>
      <c r="CT36" s="2170"/>
      <c r="CU36" s="2170"/>
      <c r="CV36" s="2170"/>
      <c r="CW36" s="2170"/>
      <c r="CX36" s="2170"/>
      <c r="CY36" s="2170"/>
      <c r="CZ36" s="2170"/>
      <c r="DA36" s="2170"/>
      <c r="DB36" s="2170"/>
      <c r="DC36" s="2170"/>
      <c r="DD36" s="2170"/>
      <c r="DE36" s="2170"/>
      <c r="DF36" s="2170"/>
      <c r="DG36" s="2170"/>
      <c r="DH36" s="2170"/>
      <c r="DI36" s="2170"/>
      <c r="DJ36" s="2170"/>
      <c r="DK36" s="2170"/>
      <c r="DL36" s="2170"/>
      <c r="DM36" s="2170"/>
      <c r="DN36" s="2170"/>
      <c r="DO36" s="2170"/>
      <c r="DP36" s="2170"/>
      <c r="DQ36" s="2170"/>
      <c r="DR36" s="2170"/>
      <c r="DS36" s="2170"/>
      <c r="DT36" s="2170"/>
      <c r="DU36" s="2170"/>
      <c r="DV36" s="2170"/>
      <c r="DW36" s="2170"/>
      <c r="DX36" s="2170"/>
      <c r="DY36" s="2170"/>
      <c r="DZ36" s="2170"/>
      <c r="EA36" s="2170"/>
      <c r="EB36" s="2170"/>
      <c r="EC36" s="2170"/>
      <c r="ED36" s="2170"/>
      <c r="EE36" s="2170"/>
      <c r="EF36" s="2170"/>
      <c r="EG36" s="2170"/>
      <c r="EH36" s="2170"/>
      <c r="EI36" s="2170"/>
      <c r="EJ36" s="2170"/>
      <c r="EK36" s="2170"/>
      <c r="EL36" s="2170"/>
      <c r="EM36" s="2170"/>
    </row>
    <row r="37" spans="2:147" s="304" customFormat="1" ht="15" customHeight="1">
      <c r="B37" s="2160"/>
      <c r="C37" s="2160"/>
      <c r="D37" s="2160"/>
      <c r="E37" s="2160"/>
      <c r="F37" s="2160"/>
      <c r="G37" s="2160"/>
      <c r="H37" s="2160"/>
      <c r="I37" s="2160"/>
      <c r="J37" s="2160"/>
      <c r="K37" s="2160"/>
      <c r="L37" s="2160"/>
      <c r="M37" s="2160"/>
      <c r="N37" s="2160"/>
      <c r="O37" s="2160"/>
      <c r="P37" s="2160"/>
      <c r="Q37" s="2160"/>
      <c r="R37" s="2160"/>
      <c r="S37" s="2160"/>
      <c r="T37" s="2160"/>
      <c r="U37" s="2160"/>
      <c r="V37" s="2160"/>
      <c r="W37" s="2160"/>
      <c r="X37" s="2160"/>
      <c r="Y37" s="2160"/>
      <c r="Z37" s="2160"/>
      <c r="AA37" s="2160"/>
      <c r="AB37" s="2160"/>
      <c r="AC37" s="2160"/>
      <c r="AD37" s="2160"/>
      <c r="AE37" s="2160"/>
      <c r="AF37" s="2160"/>
      <c r="AG37" s="2160"/>
      <c r="AH37" s="2160"/>
      <c r="AI37" s="2160"/>
      <c r="AJ37" s="2160"/>
      <c r="AK37" s="2160"/>
      <c r="AL37" s="2160"/>
      <c r="AM37" s="2160"/>
      <c r="AN37" s="2160"/>
      <c r="AO37" s="2160"/>
      <c r="AP37" s="2160"/>
      <c r="AQ37" s="2160"/>
      <c r="AR37" s="2160"/>
      <c r="AS37" s="2160"/>
      <c r="AT37" s="2160"/>
      <c r="AU37" s="2160"/>
      <c r="AV37" s="2160"/>
      <c r="AW37" s="2160"/>
      <c r="AX37" s="2160"/>
      <c r="AY37" s="2160"/>
      <c r="AZ37" s="2160"/>
      <c r="BA37" s="2160"/>
      <c r="BB37" s="2160"/>
      <c r="BC37" s="2160"/>
      <c r="BD37" s="2160"/>
      <c r="BE37" s="2160"/>
      <c r="BF37" s="2160"/>
      <c r="BG37" s="2160"/>
      <c r="BH37" s="2160"/>
      <c r="BI37" s="2160"/>
      <c r="BJ37" s="2160"/>
      <c r="BK37" s="2160"/>
      <c r="BL37" s="2160"/>
      <c r="BM37" s="2160"/>
      <c r="BN37" s="2160"/>
      <c r="BO37" s="2160"/>
      <c r="BP37" s="2160"/>
      <c r="BQ37" s="2160"/>
      <c r="BR37" s="2160"/>
      <c r="BS37" s="2160"/>
      <c r="BT37" s="2160"/>
      <c r="BV37" s="2160"/>
      <c r="BW37" s="2160"/>
      <c r="BX37" s="2160"/>
      <c r="BY37" s="2160"/>
      <c r="BZ37" s="2160"/>
      <c r="CA37" s="2160"/>
      <c r="CB37" s="2160"/>
      <c r="CC37" s="2160"/>
      <c r="CD37" s="2160"/>
      <c r="CE37" s="2160"/>
      <c r="CF37" s="2160"/>
      <c r="CG37" s="2160"/>
      <c r="CH37" s="2160"/>
      <c r="CI37" s="2160"/>
      <c r="CJ37" s="2160"/>
      <c r="CK37" s="2160"/>
      <c r="CL37" s="2160"/>
      <c r="CM37" s="2160"/>
      <c r="CN37" s="2160"/>
      <c r="CO37" s="2160"/>
      <c r="CP37" s="2160"/>
      <c r="CQ37" s="2160"/>
      <c r="CR37" s="2160"/>
      <c r="CS37" s="2160"/>
      <c r="CT37" s="2160"/>
      <c r="CU37" s="2160"/>
      <c r="CV37" s="2160"/>
      <c r="CW37" s="2160"/>
      <c r="CX37" s="2160"/>
      <c r="CY37" s="2160"/>
      <c r="CZ37" s="2160"/>
      <c r="DA37" s="2160"/>
      <c r="DB37" s="2160"/>
      <c r="DC37" s="2160"/>
      <c r="DD37" s="2160"/>
      <c r="DE37" s="2160"/>
      <c r="DF37" s="2160"/>
      <c r="DG37" s="2160"/>
      <c r="DH37" s="2160"/>
      <c r="DI37" s="2160"/>
      <c r="DJ37" s="2160"/>
      <c r="DK37" s="2160"/>
      <c r="DL37" s="2160"/>
      <c r="DM37" s="2160"/>
      <c r="DN37" s="2160"/>
      <c r="DO37" s="2160"/>
      <c r="DP37" s="2160"/>
      <c r="DQ37" s="2160"/>
      <c r="DR37" s="2160"/>
      <c r="DS37" s="2160"/>
      <c r="DT37" s="2160"/>
      <c r="DU37" s="2160"/>
      <c r="DV37" s="2160"/>
      <c r="DW37" s="2160"/>
      <c r="DX37" s="2160"/>
      <c r="DY37" s="2160"/>
      <c r="DZ37" s="2160"/>
      <c r="EA37" s="2160"/>
      <c r="EB37" s="2160"/>
      <c r="EC37" s="2160"/>
      <c r="ED37" s="2160"/>
      <c r="EE37" s="2160"/>
      <c r="EF37" s="2160"/>
      <c r="EG37" s="2160"/>
      <c r="EH37" s="2160"/>
      <c r="EI37" s="2160"/>
      <c r="EJ37" s="2160"/>
      <c r="EK37" s="2160"/>
      <c r="EL37" s="2160"/>
      <c r="EM37" s="2160"/>
    </row>
    <row r="38" spans="2:147" s="304" customFormat="1" ht="15" customHeight="1" thickBot="1">
      <c r="B38" s="2164"/>
      <c r="C38" s="2164"/>
      <c r="D38" s="2164"/>
      <c r="E38" s="2164"/>
      <c r="F38" s="2164"/>
      <c r="G38" s="2164"/>
      <c r="H38" s="2164"/>
      <c r="I38" s="2164"/>
      <c r="J38" s="2164"/>
      <c r="K38" s="2164"/>
      <c r="L38" s="2164"/>
      <c r="M38" s="2164"/>
      <c r="N38" s="2164"/>
      <c r="O38" s="2164"/>
      <c r="P38" s="2164"/>
      <c r="Q38" s="2164"/>
      <c r="R38" s="2164"/>
      <c r="S38" s="2164"/>
      <c r="T38" s="2164"/>
      <c r="U38" s="2164"/>
      <c r="V38" s="2164"/>
      <c r="W38" s="2164"/>
      <c r="X38" s="2164"/>
      <c r="Y38" s="2164"/>
      <c r="Z38" s="2164"/>
      <c r="AA38" s="2164"/>
      <c r="AB38" s="2164"/>
      <c r="AC38" s="2164"/>
      <c r="AD38" s="2164"/>
      <c r="AE38" s="2164"/>
      <c r="AF38" s="2164"/>
      <c r="AG38" s="2164"/>
      <c r="AH38" s="2164"/>
      <c r="AI38" s="2164"/>
      <c r="AJ38" s="2164"/>
      <c r="AK38" s="2164"/>
      <c r="AL38" s="2164"/>
      <c r="AM38" s="2164"/>
      <c r="AN38" s="2164"/>
      <c r="AO38" s="2164"/>
      <c r="AP38" s="2164"/>
      <c r="AQ38" s="2164"/>
      <c r="AR38" s="2164"/>
      <c r="AS38" s="2164"/>
      <c r="AT38" s="2164"/>
      <c r="AU38" s="2164"/>
      <c r="AV38" s="2164"/>
      <c r="AW38" s="2164"/>
      <c r="AX38" s="2164"/>
      <c r="AY38" s="2164"/>
      <c r="AZ38" s="2164"/>
      <c r="BA38" s="2164"/>
      <c r="BB38" s="2164"/>
      <c r="BC38" s="2164"/>
      <c r="BD38" s="2164"/>
      <c r="BE38" s="2164"/>
      <c r="BF38" s="2164"/>
      <c r="BG38" s="2164"/>
      <c r="BH38" s="2164"/>
      <c r="BI38" s="2164"/>
      <c r="BJ38" s="2164"/>
      <c r="BK38" s="2164"/>
      <c r="BL38" s="2164"/>
      <c r="BM38" s="2164"/>
      <c r="BN38" s="2164"/>
      <c r="BO38" s="2164"/>
      <c r="BP38" s="2164"/>
      <c r="BQ38" s="2164"/>
      <c r="BR38" s="2164"/>
      <c r="BS38" s="2164"/>
      <c r="BT38" s="2164"/>
      <c r="BU38" s="313"/>
      <c r="BV38" s="2164"/>
      <c r="BW38" s="2164"/>
      <c r="BX38" s="2164"/>
      <c r="BY38" s="2164"/>
      <c r="BZ38" s="2164"/>
      <c r="CA38" s="2164"/>
      <c r="CB38" s="2164"/>
      <c r="CC38" s="2164"/>
      <c r="CD38" s="2164"/>
      <c r="CE38" s="2164"/>
      <c r="CF38" s="2164"/>
      <c r="CG38" s="2164"/>
      <c r="CH38" s="2164"/>
      <c r="CI38" s="2164"/>
      <c r="CJ38" s="2164"/>
      <c r="CK38" s="2164"/>
      <c r="CL38" s="2164"/>
      <c r="CM38" s="2164"/>
      <c r="CN38" s="2164"/>
      <c r="CO38" s="2164"/>
      <c r="CP38" s="2164"/>
      <c r="CQ38" s="2164"/>
      <c r="CR38" s="2164"/>
      <c r="CS38" s="2164"/>
      <c r="CT38" s="2164"/>
      <c r="CU38" s="2164"/>
      <c r="CV38" s="2164"/>
      <c r="CW38" s="2164"/>
      <c r="CX38" s="2164"/>
      <c r="CY38" s="2164"/>
      <c r="CZ38" s="2164"/>
      <c r="DA38" s="2164"/>
      <c r="DB38" s="2164"/>
      <c r="DC38" s="2164"/>
      <c r="DD38" s="2164"/>
      <c r="DE38" s="2164"/>
      <c r="DF38" s="2164"/>
      <c r="DG38" s="2164"/>
      <c r="DH38" s="2164"/>
      <c r="DI38" s="2164"/>
      <c r="DJ38" s="2164"/>
      <c r="DK38" s="2164"/>
      <c r="DL38" s="2164"/>
      <c r="DM38" s="2164"/>
      <c r="DN38" s="2164"/>
      <c r="DO38" s="2164"/>
      <c r="DP38" s="2164"/>
      <c r="DQ38" s="2164"/>
      <c r="DR38" s="2164"/>
      <c r="DS38" s="2164"/>
      <c r="DT38" s="2164"/>
      <c r="DU38" s="2164"/>
      <c r="DV38" s="2164"/>
      <c r="DW38" s="2164"/>
      <c r="DX38" s="2164"/>
      <c r="DY38" s="2164"/>
      <c r="DZ38" s="2164"/>
      <c r="EA38" s="2164"/>
      <c r="EB38" s="2164"/>
      <c r="EC38" s="2164"/>
      <c r="ED38" s="2164"/>
      <c r="EE38" s="2164"/>
      <c r="EF38" s="2164"/>
      <c r="EG38" s="2164"/>
      <c r="EH38" s="2164"/>
      <c r="EI38" s="2164"/>
      <c r="EJ38" s="2164"/>
      <c r="EK38" s="2164"/>
      <c r="EL38" s="2164"/>
      <c r="EM38" s="2164"/>
      <c r="EN38" s="313"/>
    </row>
    <row r="39" spans="2:147" s="304" customFormat="1" ht="21" customHeight="1">
      <c r="B39" s="305"/>
      <c r="C39" s="2137" t="s">
        <v>967</v>
      </c>
      <c r="D39" s="2138"/>
      <c r="E39" s="2138"/>
      <c r="F39" s="2138"/>
      <c r="G39" s="2138"/>
      <c r="H39" s="2138"/>
      <c r="I39" s="2138"/>
      <c r="J39" s="2138"/>
      <c r="K39" s="2138"/>
      <c r="L39" s="2138"/>
      <c r="M39" s="2138"/>
      <c r="N39" s="2138"/>
      <c r="O39" s="2138"/>
      <c r="P39" s="2138"/>
      <c r="Q39" s="2138"/>
      <c r="R39" s="2138"/>
      <c r="S39" s="2138"/>
      <c r="T39" s="2138"/>
      <c r="U39" s="2138"/>
      <c r="V39" s="2138"/>
      <c r="W39" s="2138"/>
      <c r="X39" s="2138"/>
      <c r="Y39" s="2138"/>
      <c r="Z39" s="2138"/>
      <c r="AA39" s="2138"/>
      <c r="AB39" s="2138"/>
      <c r="AC39" s="2138"/>
      <c r="AD39" s="2138"/>
      <c r="AE39" s="2138"/>
      <c r="AF39" s="2138"/>
      <c r="AG39" s="2138"/>
      <c r="AH39" s="2138"/>
      <c r="AI39" s="2138"/>
      <c r="AJ39" s="2138"/>
      <c r="AK39" s="2138"/>
      <c r="AL39" s="2138"/>
      <c r="AM39" s="2138"/>
      <c r="AN39" s="2138"/>
      <c r="AO39" s="2138"/>
      <c r="AP39" s="2138"/>
      <c r="AQ39" s="2138"/>
      <c r="AR39" s="2138"/>
      <c r="AS39" s="2138"/>
      <c r="AT39" s="2138"/>
      <c r="AU39" s="2138"/>
      <c r="AV39" s="2138"/>
      <c r="AW39" s="2138"/>
      <c r="AX39" s="2138"/>
      <c r="AY39" s="2138"/>
      <c r="AZ39" s="2138"/>
      <c r="BA39" s="2138"/>
      <c r="BB39" s="2138"/>
      <c r="BC39" s="2138"/>
      <c r="BD39" s="2138"/>
      <c r="BE39" s="2138"/>
      <c r="BF39" s="2138"/>
      <c r="BG39" s="2138"/>
      <c r="BH39" s="2138"/>
      <c r="BI39" s="2138"/>
      <c r="BJ39" s="2138"/>
      <c r="BK39" s="2138"/>
      <c r="BL39" s="2138"/>
      <c r="BM39" s="2138"/>
      <c r="BN39" s="2138"/>
      <c r="BO39" s="2138"/>
      <c r="BP39" s="2138"/>
      <c r="BQ39" s="2138"/>
      <c r="BR39" s="2138"/>
      <c r="BS39" s="2138"/>
      <c r="BT39" s="2139"/>
      <c r="BU39" s="395"/>
      <c r="BV39" s="2124" t="s">
        <v>968</v>
      </c>
      <c r="BW39" s="2125"/>
      <c r="BX39" s="2125"/>
      <c r="BY39" s="2125"/>
      <c r="BZ39" s="2125"/>
      <c r="CA39" s="2125"/>
      <c r="CB39" s="2125"/>
      <c r="CC39" s="2125"/>
      <c r="CD39" s="2125"/>
      <c r="CE39" s="2125"/>
      <c r="CF39" s="2125"/>
      <c r="CG39" s="2125"/>
      <c r="CH39" s="2125"/>
      <c r="CI39" s="2125"/>
      <c r="CJ39" s="2125"/>
      <c r="CK39" s="2125"/>
      <c r="CL39" s="2125"/>
      <c r="CM39" s="2125"/>
      <c r="CN39" s="2125"/>
      <c r="CO39" s="2125"/>
      <c r="CP39" s="2125"/>
      <c r="CQ39" s="2125"/>
      <c r="CR39" s="2125"/>
      <c r="CS39" s="2125"/>
      <c r="CT39" s="2125"/>
      <c r="CU39" s="2125"/>
      <c r="CV39" s="2125"/>
      <c r="CW39" s="2125"/>
      <c r="CX39" s="2125"/>
      <c r="CY39" s="2125"/>
      <c r="CZ39" s="2125"/>
      <c r="DA39" s="2125"/>
      <c r="DB39" s="2125"/>
      <c r="DC39" s="2125"/>
      <c r="DD39" s="2125"/>
      <c r="DE39" s="2125"/>
      <c r="DF39" s="2125"/>
      <c r="DG39" s="2134" t="s">
        <v>993</v>
      </c>
      <c r="DH39" s="2135"/>
      <c r="DI39" s="2135"/>
      <c r="DJ39" s="2135"/>
      <c r="DK39" s="2135"/>
      <c r="DL39" s="2135"/>
      <c r="DM39" s="2135"/>
      <c r="DN39" s="2135"/>
      <c r="DO39" s="2135"/>
      <c r="DP39" s="2135"/>
      <c r="DQ39" s="2135"/>
      <c r="DR39" s="2135"/>
      <c r="DS39" s="2135"/>
      <c r="DT39" s="2135"/>
      <c r="DU39" s="2135"/>
      <c r="DV39" s="2135"/>
      <c r="DW39" s="2135"/>
      <c r="DX39" s="2135"/>
      <c r="DY39" s="2135"/>
      <c r="DZ39" s="2135"/>
      <c r="EA39" s="2135"/>
      <c r="EB39" s="2135"/>
      <c r="EC39" s="2135"/>
      <c r="ED39" s="2135"/>
      <c r="EE39" s="2135"/>
      <c r="EF39" s="2135"/>
      <c r="EG39" s="2135"/>
      <c r="EH39" s="2135"/>
      <c r="EI39" s="2135"/>
      <c r="EJ39" s="2135"/>
      <c r="EK39" s="2135"/>
      <c r="EL39" s="2135"/>
      <c r="EM39" s="2136"/>
      <c r="EN39" s="395"/>
      <c r="EO39" s="394"/>
      <c r="EP39" s="394"/>
      <c r="EQ39" s="394"/>
    </row>
    <row r="40" spans="2:147" s="304" customFormat="1" ht="21" customHeight="1">
      <c r="B40" s="307" t="s">
        <v>945</v>
      </c>
      <c r="C40" s="2118" t="s">
        <v>721</v>
      </c>
      <c r="D40" s="2119"/>
      <c r="E40" s="2119"/>
      <c r="F40" s="2119"/>
      <c r="G40" s="2119"/>
      <c r="H40" s="2119"/>
      <c r="I40" s="2119"/>
      <c r="J40" s="2119"/>
      <c r="K40" s="2119"/>
      <c r="L40" s="2119"/>
      <c r="M40" s="2119"/>
      <c r="N40" s="2119"/>
      <c r="O40" s="2119"/>
      <c r="P40" s="2119"/>
      <c r="Q40" s="2119"/>
      <c r="R40" s="2119"/>
      <c r="S40" s="2119"/>
      <c r="T40" s="2119"/>
      <c r="U40" s="2119"/>
      <c r="V40" s="2119"/>
      <c r="W40" s="2119"/>
      <c r="X40" s="2119"/>
      <c r="Y40" s="2119"/>
      <c r="Z40" s="2120"/>
      <c r="AA40" s="2140" t="s">
        <v>966</v>
      </c>
      <c r="AB40" s="2179"/>
      <c r="AC40" s="2179"/>
      <c r="AD40" s="2179"/>
      <c r="AE40" s="2179"/>
      <c r="AF40" s="2179"/>
      <c r="AG40" s="2179"/>
      <c r="AH40" s="2179"/>
      <c r="AI40" s="2179"/>
      <c r="AJ40" s="2180"/>
      <c r="AK40" s="2179"/>
      <c r="AL40" s="2179"/>
      <c r="AM40" s="2179"/>
      <c r="AN40" s="2179"/>
      <c r="AO40" s="2179"/>
      <c r="AP40" s="2179"/>
      <c r="AQ40" s="2179"/>
      <c r="AR40" s="2179"/>
      <c r="AS40" s="2179"/>
      <c r="AT40" s="2179"/>
      <c r="AU40" s="2179"/>
      <c r="AV40" s="2179"/>
      <c r="AW40" s="2179"/>
      <c r="AX40" s="2181"/>
      <c r="AY40" s="2140" t="s">
        <v>969</v>
      </c>
      <c r="AZ40" s="2119"/>
      <c r="BA40" s="2119"/>
      <c r="BB40" s="2119"/>
      <c r="BC40" s="2119"/>
      <c r="BD40" s="2119"/>
      <c r="BE40" s="2119"/>
      <c r="BF40" s="2119"/>
      <c r="BG40" s="2119"/>
      <c r="BH40" s="2119"/>
      <c r="BI40" s="2119"/>
      <c r="BJ40" s="2119"/>
      <c r="BK40" s="2119"/>
      <c r="BL40" s="2119"/>
      <c r="BM40" s="2119"/>
      <c r="BN40" s="2119"/>
      <c r="BO40" s="2119"/>
      <c r="BP40" s="2119"/>
      <c r="BQ40" s="2119"/>
      <c r="BR40" s="2119"/>
      <c r="BS40" s="2119"/>
      <c r="BT40" s="2141"/>
      <c r="BU40" s="395"/>
      <c r="BV40" s="2058" t="s">
        <v>953</v>
      </c>
      <c r="BW40" s="2059"/>
      <c r="BX40" s="2059"/>
      <c r="BY40" s="2059"/>
      <c r="BZ40" s="2059"/>
      <c r="CA40" s="2059"/>
      <c r="CB40" s="2059"/>
      <c r="CC40" s="2059"/>
      <c r="CD40" s="2059"/>
      <c r="CE40" s="2059"/>
      <c r="CF40" s="2059"/>
      <c r="CG40" s="2059"/>
      <c r="CH40" s="2059"/>
      <c r="CI40" s="2059"/>
      <c r="CJ40" s="2059"/>
      <c r="CK40" s="2059"/>
      <c r="CL40" s="2059"/>
      <c r="CM40" s="2059" t="s">
        <v>970</v>
      </c>
      <c r="CN40" s="2059"/>
      <c r="CO40" s="2059"/>
      <c r="CP40" s="2059"/>
      <c r="CQ40" s="2059"/>
      <c r="CR40" s="2059"/>
      <c r="CS40" s="2059"/>
      <c r="CT40" s="2059"/>
      <c r="CU40" s="2059"/>
      <c r="CV40" s="2059"/>
      <c r="CW40" s="2059"/>
      <c r="CX40" s="2059"/>
      <c r="CY40" s="2059"/>
      <c r="CZ40" s="2059"/>
      <c r="DA40" s="2059"/>
      <c r="DB40" s="2059"/>
      <c r="DC40" s="2059"/>
      <c r="DD40" s="2059"/>
      <c r="DE40" s="2059"/>
      <c r="DF40" s="2059"/>
      <c r="DG40" s="2048" t="s">
        <v>443</v>
      </c>
      <c r="DH40" s="2049"/>
      <c r="DI40" s="2049"/>
      <c r="DJ40" s="2049"/>
      <c r="DK40" s="2049"/>
      <c r="DL40" s="2049"/>
      <c r="DM40" s="2049"/>
      <c r="DN40" s="2049"/>
      <c r="DO40" s="2049"/>
      <c r="DP40" s="2049"/>
      <c r="DQ40" s="2049"/>
      <c r="DR40" s="2049"/>
      <c r="DS40" s="2049"/>
      <c r="DT40" s="2048" t="s">
        <v>444</v>
      </c>
      <c r="DU40" s="2049"/>
      <c r="DV40" s="2049"/>
      <c r="DW40" s="2049"/>
      <c r="DX40" s="2049"/>
      <c r="DY40" s="2049"/>
      <c r="DZ40" s="2049"/>
      <c r="EA40" s="2049"/>
      <c r="EB40" s="2049"/>
      <c r="EC40" s="2049"/>
      <c r="ED40" s="2049"/>
      <c r="EE40" s="2049"/>
      <c r="EF40" s="2049"/>
      <c r="EG40" s="2049"/>
      <c r="EH40" s="2049"/>
      <c r="EI40" s="2049"/>
      <c r="EJ40" s="2049"/>
      <c r="EK40" s="2049"/>
      <c r="EL40" s="2049"/>
      <c r="EM40" s="2050"/>
      <c r="EN40" s="395"/>
      <c r="EO40" s="394"/>
      <c r="EP40" s="394"/>
      <c r="EQ40" s="394"/>
    </row>
    <row r="41" spans="2:147" s="304" customFormat="1" ht="21" customHeight="1" thickBot="1">
      <c r="B41" s="309"/>
      <c r="C41" s="2121"/>
      <c r="D41" s="2122"/>
      <c r="E41" s="2122"/>
      <c r="F41" s="2122"/>
      <c r="G41" s="2122"/>
      <c r="H41" s="2122"/>
      <c r="I41" s="2122"/>
      <c r="J41" s="2122"/>
      <c r="K41" s="2122"/>
      <c r="L41" s="2122"/>
      <c r="M41" s="2122"/>
      <c r="N41" s="2122"/>
      <c r="O41" s="2122"/>
      <c r="P41" s="2122"/>
      <c r="Q41" s="2122"/>
      <c r="R41" s="2122"/>
      <c r="S41" s="2122"/>
      <c r="T41" s="2122"/>
      <c r="U41" s="2122"/>
      <c r="V41" s="2122"/>
      <c r="W41" s="2122"/>
      <c r="X41" s="2122"/>
      <c r="Y41" s="2122"/>
      <c r="Z41" s="2123"/>
      <c r="AA41" s="2142"/>
      <c r="AB41" s="2122"/>
      <c r="AC41" s="2122"/>
      <c r="AD41" s="2122"/>
      <c r="AE41" s="2122"/>
      <c r="AF41" s="2122"/>
      <c r="AG41" s="2122"/>
      <c r="AH41" s="2122"/>
      <c r="AI41" s="2122"/>
      <c r="AJ41" s="2122"/>
      <c r="AK41" s="2122"/>
      <c r="AL41" s="2122"/>
      <c r="AM41" s="2122"/>
      <c r="AN41" s="2122"/>
      <c r="AO41" s="2122"/>
      <c r="AP41" s="2122"/>
      <c r="AQ41" s="2122"/>
      <c r="AR41" s="2122"/>
      <c r="AS41" s="2122"/>
      <c r="AT41" s="2122"/>
      <c r="AU41" s="2122"/>
      <c r="AV41" s="2122"/>
      <c r="AW41" s="2122"/>
      <c r="AX41" s="2123"/>
      <c r="AY41" s="2142"/>
      <c r="AZ41" s="2122"/>
      <c r="BA41" s="2122"/>
      <c r="BB41" s="2122"/>
      <c r="BC41" s="2122"/>
      <c r="BD41" s="2122"/>
      <c r="BE41" s="2122"/>
      <c r="BF41" s="2122"/>
      <c r="BG41" s="2122"/>
      <c r="BH41" s="2122"/>
      <c r="BI41" s="2122"/>
      <c r="BJ41" s="2122"/>
      <c r="BK41" s="2122"/>
      <c r="BL41" s="2122"/>
      <c r="BM41" s="2122"/>
      <c r="BN41" s="2122"/>
      <c r="BO41" s="2122"/>
      <c r="BP41" s="2122"/>
      <c r="BQ41" s="2122"/>
      <c r="BR41" s="2122"/>
      <c r="BS41" s="2122"/>
      <c r="BT41" s="2143"/>
      <c r="BU41" s="394"/>
      <c r="BV41" s="2060"/>
      <c r="BW41" s="2061"/>
      <c r="BX41" s="2061"/>
      <c r="BY41" s="2061"/>
      <c r="BZ41" s="2061"/>
      <c r="CA41" s="2061"/>
      <c r="CB41" s="2061"/>
      <c r="CC41" s="2061"/>
      <c r="CD41" s="2061"/>
      <c r="CE41" s="2061"/>
      <c r="CF41" s="2061"/>
      <c r="CG41" s="2061"/>
      <c r="CH41" s="2061"/>
      <c r="CI41" s="2061"/>
      <c r="CJ41" s="2061"/>
      <c r="CK41" s="2061"/>
      <c r="CL41" s="2061"/>
      <c r="CM41" s="2061"/>
      <c r="CN41" s="2061"/>
      <c r="CO41" s="2061"/>
      <c r="CP41" s="2061"/>
      <c r="CQ41" s="2061"/>
      <c r="CR41" s="2061"/>
      <c r="CS41" s="2061"/>
      <c r="CT41" s="2061"/>
      <c r="CU41" s="2061"/>
      <c r="CV41" s="2061"/>
      <c r="CW41" s="2061"/>
      <c r="CX41" s="2061"/>
      <c r="CY41" s="2061"/>
      <c r="CZ41" s="2061"/>
      <c r="DA41" s="2061"/>
      <c r="DB41" s="2061"/>
      <c r="DC41" s="2061"/>
      <c r="DD41" s="2061"/>
      <c r="DE41" s="2061"/>
      <c r="DF41" s="2061"/>
      <c r="DG41" s="2051"/>
      <c r="DH41" s="2051"/>
      <c r="DI41" s="2051"/>
      <c r="DJ41" s="2051"/>
      <c r="DK41" s="2051"/>
      <c r="DL41" s="2051"/>
      <c r="DM41" s="2051"/>
      <c r="DN41" s="2051"/>
      <c r="DO41" s="2051"/>
      <c r="DP41" s="2051"/>
      <c r="DQ41" s="2051"/>
      <c r="DR41" s="2051"/>
      <c r="DS41" s="2051"/>
      <c r="DT41" s="2051"/>
      <c r="DU41" s="2051"/>
      <c r="DV41" s="2051"/>
      <c r="DW41" s="2051"/>
      <c r="DX41" s="2051"/>
      <c r="DY41" s="2051"/>
      <c r="DZ41" s="2051"/>
      <c r="EA41" s="2051"/>
      <c r="EB41" s="2051"/>
      <c r="EC41" s="2051"/>
      <c r="ED41" s="2051"/>
      <c r="EE41" s="2051"/>
      <c r="EF41" s="2051"/>
      <c r="EG41" s="2051"/>
      <c r="EH41" s="2051"/>
      <c r="EI41" s="2051"/>
      <c r="EJ41" s="2051"/>
      <c r="EK41" s="2051"/>
      <c r="EL41" s="2051"/>
      <c r="EM41" s="2052"/>
      <c r="EN41" s="394"/>
      <c r="EO41" s="394"/>
      <c r="EP41" s="394"/>
      <c r="EQ41" s="394"/>
    </row>
    <row r="42" spans="2:147" s="304" customFormat="1" ht="21" customHeight="1">
      <c r="B42" s="311"/>
      <c r="C42" s="2110"/>
      <c r="D42" s="2111"/>
      <c r="E42" s="2111"/>
      <c r="F42" s="2111"/>
      <c r="G42" s="2111"/>
      <c r="H42" s="2111"/>
      <c r="I42" s="2111"/>
      <c r="J42" s="2111"/>
      <c r="K42" s="2111"/>
      <c r="L42" s="2111"/>
      <c r="M42" s="2111"/>
      <c r="N42" s="2111"/>
      <c r="O42" s="2111"/>
      <c r="P42" s="2111"/>
      <c r="Q42" s="2111"/>
      <c r="R42" s="2111"/>
      <c r="S42" s="2111"/>
      <c r="T42" s="2111"/>
      <c r="U42" s="2111"/>
      <c r="V42" s="2111"/>
      <c r="W42" s="2111"/>
      <c r="X42" s="2111"/>
      <c r="Y42" s="2111"/>
      <c r="Z42" s="2112"/>
      <c r="AA42" s="2113"/>
      <c r="AB42" s="2116"/>
      <c r="AC42" s="2116"/>
      <c r="AD42" s="2116"/>
      <c r="AE42" s="2116"/>
      <c r="AF42" s="2116"/>
      <c r="AG42" s="2116"/>
      <c r="AH42" s="2116"/>
      <c r="AI42" s="2116"/>
      <c r="AJ42" s="2116"/>
      <c r="AK42" s="2116"/>
      <c r="AL42" s="2116"/>
      <c r="AM42" s="2116"/>
      <c r="AN42" s="2116"/>
      <c r="AO42" s="2116"/>
      <c r="AP42" s="2116"/>
      <c r="AQ42" s="2116"/>
      <c r="AR42" s="2116"/>
      <c r="AS42" s="2116"/>
      <c r="AT42" s="2116"/>
      <c r="AU42" s="2116"/>
      <c r="AV42" s="2116"/>
      <c r="AW42" s="2116"/>
      <c r="AX42" s="2117"/>
      <c r="AY42" s="2113"/>
      <c r="AZ42" s="2114"/>
      <c r="BA42" s="2114"/>
      <c r="BB42" s="2114"/>
      <c r="BC42" s="2114"/>
      <c r="BD42" s="2114"/>
      <c r="BE42" s="2114"/>
      <c r="BF42" s="2114"/>
      <c r="BG42" s="2114"/>
      <c r="BH42" s="2114"/>
      <c r="BI42" s="2114"/>
      <c r="BJ42" s="2114"/>
      <c r="BK42" s="2114"/>
      <c r="BL42" s="2114"/>
      <c r="BM42" s="2114"/>
      <c r="BN42" s="2114"/>
      <c r="BO42" s="2114"/>
      <c r="BP42" s="2114"/>
      <c r="BQ42" s="2114"/>
      <c r="BR42" s="2114"/>
      <c r="BS42" s="2114"/>
      <c r="BT42" s="2115"/>
      <c r="BU42" s="521"/>
      <c r="BV42" s="2062"/>
      <c r="BW42" s="2063"/>
      <c r="BX42" s="2063"/>
      <c r="BY42" s="2063"/>
      <c r="BZ42" s="2063"/>
      <c r="CA42" s="2063"/>
      <c r="CB42" s="2063"/>
      <c r="CC42" s="2063"/>
      <c r="CD42" s="2063"/>
      <c r="CE42" s="2063"/>
      <c r="CF42" s="2063"/>
      <c r="CG42" s="2063"/>
      <c r="CH42" s="2063"/>
      <c r="CI42" s="2063"/>
      <c r="CJ42" s="2063"/>
      <c r="CK42" s="2063"/>
      <c r="CL42" s="2063"/>
      <c r="CM42" s="2063"/>
      <c r="CN42" s="2063"/>
      <c r="CO42" s="2063"/>
      <c r="CP42" s="2063"/>
      <c r="CQ42" s="2063"/>
      <c r="CR42" s="2063"/>
      <c r="CS42" s="2063"/>
      <c r="CT42" s="2063"/>
      <c r="CU42" s="2063"/>
      <c r="CV42" s="2063"/>
      <c r="CW42" s="2063"/>
      <c r="CX42" s="2063"/>
      <c r="CY42" s="2063"/>
      <c r="CZ42" s="2063"/>
      <c r="DA42" s="2063"/>
      <c r="DB42" s="2063"/>
      <c r="DC42" s="2063"/>
      <c r="DD42" s="2063"/>
      <c r="DE42" s="2063"/>
      <c r="DF42" s="2063"/>
      <c r="DG42" s="2053"/>
      <c r="DH42" s="2053"/>
      <c r="DI42" s="2053"/>
      <c r="DJ42" s="2053"/>
      <c r="DK42" s="2053"/>
      <c r="DL42" s="2053"/>
      <c r="DM42" s="2053"/>
      <c r="DN42" s="2053"/>
      <c r="DO42" s="2053"/>
      <c r="DP42" s="2053"/>
      <c r="DQ42" s="2053"/>
      <c r="DR42" s="2053"/>
      <c r="DS42" s="2053"/>
      <c r="DT42" s="2053"/>
      <c r="DU42" s="2053"/>
      <c r="DV42" s="2053"/>
      <c r="DW42" s="2053"/>
      <c r="DX42" s="2053"/>
      <c r="DY42" s="2053"/>
      <c r="DZ42" s="2053"/>
      <c r="EA42" s="2053"/>
      <c r="EB42" s="2053"/>
      <c r="EC42" s="2053"/>
      <c r="ED42" s="2053"/>
      <c r="EE42" s="2053"/>
      <c r="EF42" s="2053"/>
      <c r="EG42" s="2053"/>
      <c r="EH42" s="2053"/>
      <c r="EI42" s="2053"/>
      <c r="EJ42" s="2053"/>
      <c r="EK42" s="2053"/>
      <c r="EL42" s="2053"/>
      <c r="EM42" s="2055"/>
    </row>
    <row r="43" spans="2:147" s="304" customFormat="1" ht="21" customHeight="1">
      <c r="B43" s="299" t="s">
        <v>1033</v>
      </c>
      <c r="C43" s="2178">
        <v>463953923147</v>
      </c>
      <c r="D43" s="2096"/>
      <c r="E43" s="2096"/>
      <c r="F43" s="2096"/>
      <c r="G43" s="2096"/>
      <c r="H43" s="2096"/>
      <c r="I43" s="2096"/>
      <c r="J43" s="2096"/>
      <c r="K43" s="2096"/>
      <c r="L43" s="2096"/>
      <c r="M43" s="2096"/>
      <c r="N43" s="2096"/>
      <c r="O43" s="2096"/>
      <c r="P43" s="2096"/>
      <c r="Q43" s="2096"/>
      <c r="R43" s="2096"/>
      <c r="S43" s="2096"/>
      <c r="T43" s="2096"/>
      <c r="U43" s="2096"/>
      <c r="V43" s="2096"/>
      <c r="W43" s="2096"/>
      <c r="X43" s="2096"/>
      <c r="Y43" s="2096"/>
      <c r="Z43" s="2099"/>
      <c r="AA43" s="2045">
        <v>145779154170</v>
      </c>
      <c r="AB43" s="2086"/>
      <c r="AC43" s="2086"/>
      <c r="AD43" s="2086"/>
      <c r="AE43" s="2086"/>
      <c r="AF43" s="2086"/>
      <c r="AG43" s="2086"/>
      <c r="AH43" s="2086"/>
      <c r="AI43" s="2086"/>
      <c r="AJ43" s="2086"/>
      <c r="AK43" s="2086"/>
      <c r="AL43" s="2086"/>
      <c r="AM43" s="2086"/>
      <c r="AN43" s="2086"/>
      <c r="AO43" s="2086"/>
      <c r="AP43" s="2086"/>
      <c r="AQ43" s="2086"/>
      <c r="AR43" s="2086"/>
      <c r="AS43" s="2086"/>
      <c r="AT43" s="2086"/>
      <c r="AU43" s="2086"/>
      <c r="AV43" s="2086"/>
      <c r="AW43" s="2086"/>
      <c r="AX43" s="2087"/>
      <c r="AY43" s="2045">
        <v>28089877066</v>
      </c>
      <c r="AZ43" s="2096"/>
      <c r="BA43" s="2096"/>
      <c r="BB43" s="2096"/>
      <c r="BC43" s="2096"/>
      <c r="BD43" s="2096"/>
      <c r="BE43" s="2096"/>
      <c r="BF43" s="2096"/>
      <c r="BG43" s="2096"/>
      <c r="BH43" s="2096"/>
      <c r="BI43" s="2096"/>
      <c r="BJ43" s="2096"/>
      <c r="BK43" s="2096"/>
      <c r="BL43" s="2096"/>
      <c r="BM43" s="2096"/>
      <c r="BN43" s="2096"/>
      <c r="BO43" s="2096"/>
      <c r="BP43" s="2096"/>
      <c r="BQ43" s="2096"/>
      <c r="BR43" s="2096"/>
      <c r="BS43" s="2096"/>
      <c r="BT43" s="2097"/>
      <c r="BU43" s="1627"/>
      <c r="BV43" s="2043">
        <v>854465</v>
      </c>
      <c r="BW43" s="2044"/>
      <c r="BX43" s="2044"/>
      <c r="BY43" s="2044"/>
      <c r="BZ43" s="2044"/>
      <c r="CA43" s="2044"/>
      <c r="CB43" s="2044"/>
      <c r="CC43" s="2044"/>
      <c r="CD43" s="2044"/>
      <c r="CE43" s="2044"/>
      <c r="CF43" s="2044"/>
      <c r="CG43" s="2044"/>
      <c r="CH43" s="2044"/>
      <c r="CI43" s="2044"/>
      <c r="CJ43" s="2044"/>
      <c r="CK43" s="2044"/>
      <c r="CL43" s="2044"/>
      <c r="CM43" s="2044">
        <v>54444670873</v>
      </c>
      <c r="CN43" s="2044"/>
      <c r="CO43" s="2044"/>
      <c r="CP43" s="2044"/>
      <c r="CQ43" s="2044"/>
      <c r="CR43" s="2044"/>
      <c r="CS43" s="2044"/>
      <c r="CT43" s="2044"/>
      <c r="CU43" s="2044"/>
      <c r="CV43" s="2044"/>
      <c r="CW43" s="2044"/>
      <c r="CX43" s="2044"/>
      <c r="CY43" s="2044"/>
      <c r="CZ43" s="2044"/>
      <c r="DA43" s="2044"/>
      <c r="DB43" s="2044"/>
      <c r="DC43" s="2044"/>
      <c r="DD43" s="2044"/>
      <c r="DE43" s="2044"/>
      <c r="DF43" s="2044"/>
      <c r="DG43" s="2054">
        <v>815</v>
      </c>
      <c r="DH43" s="2054"/>
      <c r="DI43" s="2054"/>
      <c r="DJ43" s="2054"/>
      <c r="DK43" s="2054"/>
      <c r="DL43" s="2054"/>
      <c r="DM43" s="2054"/>
      <c r="DN43" s="2054"/>
      <c r="DO43" s="2054"/>
      <c r="DP43" s="2054"/>
      <c r="DQ43" s="2054"/>
      <c r="DR43" s="2054"/>
      <c r="DS43" s="2054"/>
      <c r="DT43" s="2054">
        <v>20465031</v>
      </c>
      <c r="DU43" s="2054"/>
      <c r="DV43" s="2054"/>
      <c r="DW43" s="2054"/>
      <c r="DX43" s="2054"/>
      <c r="DY43" s="2054"/>
      <c r="DZ43" s="2054"/>
      <c r="EA43" s="2054"/>
      <c r="EB43" s="2054"/>
      <c r="EC43" s="2054"/>
      <c r="ED43" s="2054"/>
      <c r="EE43" s="2054"/>
      <c r="EF43" s="2054"/>
      <c r="EG43" s="2054"/>
      <c r="EH43" s="2054"/>
      <c r="EI43" s="2054"/>
      <c r="EJ43" s="2054"/>
      <c r="EK43" s="2054"/>
      <c r="EL43" s="2054"/>
      <c r="EM43" s="2056"/>
    </row>
    <row r="44" spans="2:147" s="304" customFormat="1" ht="21" customHeight="1">
      <c r="B44" s="299" t="s">
        <v>1034</v>
      </c>
      <c r="C44" s="2178">
        <v>472293257641</v>
      </c>
      <c r="D44" s="2096"/>
      <c r="E44" s="2096"/>
      <c r="F44" s="2096"/>
      <c r="G44" s="2096"/>
      <c r="H44" s="2096"/>
      <c r="I44" s="2096"/>
      <c r="J44" s="2096"/>
      <c r="K44" s="2096"/>
      <c r="L44" s="2096"/>
      <c r="M44" s="2096"/>
      <c r="N44" s="2096"/>
      <c r="O44" s="2096"/>
      <c r="P44" s="2096"/>
      <c r="Q44" s="2096"/>
      <c r="R44" s="2096"/>
      <c r="S44" s="2096"/>
      <c r="T44" s="2096"/>
      <c r="U44" s="2096"/>
      <c r="V44" s="2096"/>
      <c r="W44" s="2096"/>
      <c r="X44" s="2096"/>
      <c r="Y44" s="2096"/>
      <c r="Z44" s="2099"/>
      <c r="AA44" s="2045">
        <v>146931317340</v>
      </c>
      <c r="AB44" s="2086"/>
      <c r="AC44" s="2086"/>
      <c r="AD44" s="2086"/>
      <c r="AE44" s="2086"/>
      <c r="AF44" s="2086"/>
      <c r="AG44" s="2086"/>
      <c r="AH44" s="2086"/>
      <c r="AI44" s="2086"/>
      <c r="AJ44" s="2086"/>
      <c r="AK44" s="2086"/>
      <c r="AL44" s="2086"/>
      <c r="AM44" s="2086"/>
      <c r="AN44" s="2086"/>
      <c r="AO44" s="2086"/>
      <c r="AP44" s="2086"/>
      <c r="AQ44" s="2086"/>
      <c r="AR44" s="2086"/>
      <c r="AS44" s="2086"/>
      <c r="AT44" s="2086"/>
      <c r="AU44" s="2086"/>
      <c r="AV44" s="2086"/>
      <c r="AW44" s="2086"/>
      <c r="AX44" s="2087"/>
      <c r="AY44" s="2045">
        <v>28874566153</v>
      </c>
      <c r="AZ44" s="2096"/>
      <c r="BA44" s="2096"/>
      <c r="BB44" s="2096"/>
      <c r="BC44" s="2096"/>
      <c r="BD44" s="2096"/>
      <c r="BE44" s="2096"/>
      <c r="BF44" s="2096"/>
      <c r="BG44" s="2096"/>
      <c r="BH44" s="2096"/>
      <c r="BI44" s="2096"/>
      <c r="BJ44" s="2096"/>
      <c r="BK44" s="2096"/>
      <c r="BL44" s="2096"/>
      <c r="BM44" s="2096"/>
      <c r="BN44" s="2096"/>
      <c r="BO44" s="2096"/>
      <c r="BP44" s="2096"/>
      <c r="BQ44" s="2096"/>
      <c r="BR44" s="2096"/>
      <c r="BS44" s="2096"/>
      <c r="BT44" s="2097"/>
      <c r="BU44" s="1627"/>
      <c r="BV44" s="2043">
        <v>907875</v>
      </c>
      <c r="BW44" s="2044"/>
      <c r="BX44" s="2044"/>
      <c r="BY44" s="2044"/>
      <c r="BZ44" s="2044"/>
      <c r="CA44" s="2044"/>
      <c r="CB44" s="2044"/>
      <c r="CC44" s="2044"/>
      <c r="CD44" s="2044"/>
      <c r="CE44" s="2044"/>
      <c r="CF44" s="2044"/>
      <c r="CG44" s="2044"/>
      <c r="CH44" s="2044"/>
      <c r="CI44" s="2044"/>
      <c r="CJ44" s="2044"/>
      <c r="CK44" s="2044"/>
      <c r="CL44" s="2044"/>
      <c r="CM44" s="2044">
        <v>55384991778</v>
      </c>
      <c r="CN44" s="2044"/>
      <c r="CO44" s="2044"/>
      <c r="CP44" s="2044"/>
      <c r="CQ44" s="2044"/>
      <c r="CR44" s="2044"/>
      <c r="CS44" s="2044"/>
      <c r="CT44" s="2044"/>
      <c r="CU44" s="2044"/>
      <c r="CV44" s="2044"/>
      <c r="CW44" s="2044"/>
      <c r="CX44" s="2044"/>
      <c r="CY44" s="2044"/>
      <c r="CZ44" s="2044"/>
      <c r="DA44" s="2044"/>
      <c r="DB44" s="2044"/>
      <c r="DC44" s="2044"/>
      <c r="DD44" s="2044"/>
      <c r="DE44" s="2044"/>
      <c r="DF44" s="2044"/>
      <c r="DG44" s="2071">
        <v>1231</v>
      </c>
      <c r="DH44" s="2203"/>
      <c r="DI44" s="2203"/>
      <c r="DJ44" s="2203"/>
      <c r="DK44" s="2203"/>
      <c r="DL44" s="2203"/>
      <c r="DM44" s="2203"/>
      <c r="DN44" s="2203"/>
      <c r="DO44" s="2203"/>
      <c r="DP44" s="2203"/>
      <c r="DQ44" s="2203"/>
      <c r="DR44" s="2203"/>
      <c r="DS44" s="2205"/>
      <c r="DT44" s="2071">
        <v>29617955</v>
      </c>
      <c r="DU44" s="2203"/>
      <c r="DV44" s="2203"/>
      <c r="DW44" s="2203"/>
      <c r="DX44" s="2203"/>
      <c r="DY44" s="2203"/>
      <c r="DZ44" s="2203"/>
      <c r="EA44" s="2203"/>
      <c r="EB44" s="2203"/>
      <c r="EC44" s="2203"/>
      <c r="ED44" s="2203"/>
      <c r="EE44" s="2203"/>
      <c r="EF44" s="2203"/>
      <c r="EG44" s="2203"/>
      <c r="EH44" s="2203"/>
      <c r="EI44" s="2203"/>
      <c r="EJ44" s="2203"/>
      <c r="EK44" s="2203"/>
      <c r="EL44" s="2203"/>
      <c r="EM44" s="2204"/>
    </row>
    <row r="45" spans="2:147" s="304" customFormat="1" ht="21" customHeight="1">
      <c r="B45" s="299" t="s">
        <v>1035</v>
      </c>
      <c r="C45" s="2178">
        <v>476776099099</v>
      </c>
      <c r="D45" s="2096"/>
      <c r="E45" s="2096"/>
      <c r="F45" s="2096"/>
      <c r="G45" s="2096"/>
      <c r="H45" s="2096"/>
      <c r="I45" s="2096"/>
      <c r="J45" s="2096"/>
      <c r="K45" s="2096"/>
      <c r="L45" s="2096"/>
      <c r="M45" s="2096"/>
      <c r="N45" s="2096"/>
      <c r="O45" s="2096"/>
      <c r="P45" s="2096"/>
      <c r="Q45" s="2096"/>
      <c r="R45" s="2096"/>
      <c r="S45" s="2096"/>
      <c r="T45" s="2096"/>
      <c r="U45" s="2096"/>
      <c r="V45" s="2096"/>
      <c r="W45" s="2096"/>
      <c r="X45" s="2096"/>
      <c r="Y45" s="2096"/>
      <c r="Z45" s="2099"/>
      <c r="AA45" s="2045">
        <v>147309368713</v>
      </c>
      <c r="AB45" s="2086"/>
      <c r="AC45" s="2086"/>
      <c r="AD45" s="2086"/>
      <c r="AE45" s="2086"/>
      <c r="AF45" s="2086"/>
      <c r="AG45" s="2086"/>
      <c r="AH45" s="2086"/>
      <c r="AI45" s="2086"/>
      <c r="AJ45" s="2086"/>
      <c r="AK45" s="2086"/>
      <c r="AL45" s="2086"/>
      <c r="AM45" s="2086"/>
      <c r="AN45" s="2086"/>
      <c r="AO45" s="2086"/>
      <c r="AP45" s="2086"/>
      <c r="AQ45" s="2086"/>
      <c r="AR45" s="2086"/>
      <c r="AS45" s="2086"/>
      <c r="AT45" s="2086"/>
      <c r="AU45" s="2086"/>
      <c r="AV45" s="2086"/>
      <c r="AW45" s="2086"/>
      <c r="AX45" s="2087"/>
      <c r="AY45" s="2045">
        <v>28957504067</v>
      </c>
      <c r="AZ45" s="2096"/>
      <c r="BA45" s="2096"/>
      <c r="BB45" s="2096"/>
      <c r="BC45" s="2096"/>
      <c r="BD45" s="2096"/>
      <c r="BE45" s="2096"/>
      <c r="BF45" s="2096"/>
      <c r="BG45" s="2096"/>
      <c r="BH45" s="2096"/>
      <c r="BI45" s="2096"/>
      <c r="BJ45" s="2096"/>
      <c r="BK45" s="2096"/>
      <c r="BL45" s="2096"/>
      <c r="BM45" s="2096"/>
      <c r="BN45" s="2096"/>
      <c r="BO45" s="2096"/>
      <c r="BP45" s="2096"/>
      <c r="BQ45" s="2096"/>
      <c r="BR45" s="2096"/>
      <c r="BS45" s="2096"/>
      <c r="BT45" s="2097"/>
      <c r="BU45" s="1627"/>
      <c r="BV45" s="2043">
        <v>969347</v>
      </c>
      <c r="BW45" s="2044"/>
      <c r="BX45" s="2044"/>
      <c r="BY45" s="2044"/>
      <c r="BZ45" s="2044"/>
      <c r="CA45" s="2044"/>
      <c r="CB45" s="2044"/>
      <c r="CC45" s="2044"/>
      <c r="CD45" s="2044"/>
      <c r="CE45" s="2044"/>
      <c r="CF45" s="2044"/>
      <c r="CG45" s="2044"/>
      <c r="CH45" s="2044"/>
      <c r="CI45" s="2044"/>
      <c r="CJ45" s="2044"/>
      <c r="CK45" s="2044"/>
      <c r="CL45" s="2044"/>
      <c r="CM45" s="2044">
        <v>56719037902</v>
      </c>
      <c r="CN45" s="2044"/>
      <c r="CO45" s="2044"/>
      <c r="CP45" s="2044"/>
      <c r="CQ45" s="2044"/>
      <c r="CR45" s="2044"/>
      <c r="CS45" s="2044"/>
      <c r="CT45" s="2044"/>
      <c r="CU45" s="2044"/>
      <c r="CV45" s="2044"/>
      <c r="CW45" s="2044"/>
      <c r="CX45" s="2044"/>
      <c r="CY45" s="2044"/>
      <c r="CZ45" s="2044"/>
      <c r="DA45" s="2044"/>
      <c r="DB45" s="2044"/>
      <c r="DC45" s="2044"/>
      <c r="DD45" s="2044"/>
      <c r="DE45" s="2044"/>
      <c r="DF45" s="2044"/>
      <c r="DG45" s="2071">
        <v>1395</v>
      </c>
      <c r="DH45" s="2203"/>
      <c r="DI45" s="2203"/>
      <c r="DJ45" s="2203"/>
      <c r="DK45" s="2203"/>
      <c r="DL45" s="2203"/>
      <c r="DM45" s="2203"/>
      <c r="DN45" s="2203"/>
      <c r="DO45" s="2203"/>
      <c r="DP45" s="2203"/>
      <c r="DQ45" s="2203"/>
      <c r="DR45" s="2203"/>
      <c r="DS45" s="2205"/>
      <c r="DT45" s="2071">
        <v>34778598</v>
      </c>
      <c r="DU45" s="2203"/>
      <c r="DV45" s="2203"/>
      <c r="DW45" s="2203"/>
      <c r="DX45" s="2203"/>
      <c r="DY45" s="2203"/>
      <c r="DZ45" s="2203"/>
      <c r="EA45" s="2203"/>
      <c r="EB45" s="2203"/>
      <c r="EC45" s="2203"/>
      <c r="ED45" s="2203"/>
      <c r="EE45" s="2203"/>
      <c r="EF45" s="2203"/>
      <c r="EG45" s="2203"/>
      <c r="EH45" s="2203"/>
      <c r="EI45" s="2203"/>
      <c r="EJ45" s="2203"/>
      <c r="EK45" s="2203"/>
      <c r="EL45" s="2203"/>
      <c r="EM45" s="2204"/>
    </row>
    <row r="46" spans="2:147" s="304" customFormat="1" ht="21" customHeight="1">
      <c r="B46" s="299" t="s">
        <v>1036</v>
      </c>
      <c r="C46" s="2178">
        <v>485819975813</v>
      </c>
      <c r="D46" s="2096"/>
      <c r="E46" s="2096"/>
      <c r="F46" s="2096"/>
      <c r="G46" s="2096"/>
      <c r="H46" s="2096"/>
      <c r="I46" s="2096"/>
      <c r="J46" s="2096"/>
      <c r="K46" s="2096"/>
      <c r="L46" s="2096"/>
      <c r="M46" s="2096"/>
      <c r="N46" s="2096"/>
      <c r="O46" s="2096"/>
      <c r="P46" s="2096"/>
      <c r="Q46" s="2096"/>
      <c r="R46" s="2096"/>
      <c r="S46" s="2096"/>
      <c r="T46" s="2096"/>
      <c r="U46" s="2096"/>
      <c r="V46" s="2096"/>
      <c r="W46" s="2096"/>
      <c r="X46" s="2096"/>
      <c r="Y46" s="2096"/>
      <c r="Z46" s="2099"/>
      <c r="AA46" s="2045">
        <v>152451908903</v>
      </c>
      <c r="AB46" s="2086"/>
      <c r="AC46" s="2086"/>
      <c r="AD46" s="2086"/>
      <c r="AE46" s="2086"/>
      <c r="AF46" s="2086"/>
      <c r="AG46" s="2086"/>
      <c r="AH46" s="2086"/>
      <c r="AI46" s="2086"/>
      <c r="AJ46" s="2086"/>
      <c r="AK46" s="2086"/>
      <c r="AL46" s="2086"/>
      <c r="AM46" s="2086"/>
      <c r="AN46" s="2086"/>
      <c r="AO46" s="2086"/>
      <c r="AP46" s="2086"/>
      <c r="AQ46" s="2086"/>
      <c r="AR46" s="2086"/>
      <c r="AS46" s="2086"/>
      <c r="AT46" s="2086"/>
      <c r="AU46" s="2086"/>
      <c r="AV46" s="2086"/>
      <c r="AW46" s="2086"/>
      <c r="AX46" s="2087"/>
      <c r="AY46" s="2045">
        <v>27048588647</v>
      </c>
      <c r="AZ46" s="2096"/>
      <c r="BA46" s="2096"/>
      <c r="BB46" s="2096"/>
      <c r="BC46" s="2096"/>
      <c r="BD46" s="2096"/>
      <c r="BE46" s="2096"/>
      <c r="BF46" s="2096"/>
      <c r="BG46" s="2096"/>
      <c r="BH46" s="2096"/>
      <c r="BI46" s="2096"/>
      <c r="BJ46" s="2096"/>
      <c r="BK46" s="2096"/>
      <c r="BL46" s="2096"/>
      <c r="BM46" s="2096"/>
      <c r="BN46" s="2096"/>
      <c r="BO46" s="2096"/>
      <c r="BP46" s="2096"/>
      <c r="BQ46" s="2096"/>
      <c r="BR46" s="2096"/>
      <c r="BS46" s="2096"/>
      <c r="BT46" s="2097"/>
      <c r="BU46" s="1627"/>
      <c r="BV46" s="2043">
        <v>1056568</v>
      </c>
      <c r="BW46" s="2044"/>
      <c r="BX46" s="2044"/>
      <c r="BY46" s="2044"/>
      <c r="BZ46" s="2044"/>
      <c r="CA46" s="2044"/>
      <c r="CB46" s="2044"/>
      <c r="CC46" s="2044"/>
      <c r="CD46" s="2044"/>
      <c r="CE46" s="2044"/>
      <c r="CF46" s="2044"/>
      <c r="CG46" s="2044"/>
      <c r="CH46" s="2044"/>
      <c r="CI46" s="2044"/>
      <c r="CJ46" s="2044"/>
      <c r="CK46" s="2044"/>
      <c r="CL46" s="2044"/>
      <c r="CM46" s="2044">
        <v>61316474622</v>
      </c>
      <c r="CN46" s="2044"/>
      <c r="CO46" s="2044"/>
      <c r="CP46" s="2044"/>
      <c r="CQ46" s="2044"/>
      <c r="CR46" s="2044"/>
      <c r="CS46" s="2044"/>
      <c r="CT46" s="2044"/>
      <c r="CU46" s="2044"/>
      <c r="CV46" s="2044"/>
      <c r="CW46" s="2044"/>
      <c r="CX46" s="2044"/>
      <c r="CY46" s="2044"/>
      <c r="CZ46" s="2044"/>
      <c r="DA46" s="2044"/>
      <c r="DB46" s="2044"/>
      <c r="DC46" s="2044"/>
      <c r="DD46" s="2044"/>
      <c r="DE46" s="2044"/>
      <c r="DF46" s="2044"/>
      <c r="DG46" s="2054">
        <v>1205</v>
      </c>
      <c r="DH46" s="2054"/>
      <c r="DI46" s="2054"/>
      <c r="DJ46" s="2054"/>
      <c r="DK46" s="2054"/>
      <c r="DL46" s="2054"/>
      <c r="DM46" s="2054"/>
      <c r="DN46" s="2054"/>
      <c r="DO46" s="2054"/>
      <c r="DP46" s="2054"/>
      <c r="DQ46" s="2054"/>
      <c r="DR46" s="2054"/>
      <c r="DS46" s="2054"/>
      <c r="DT46" s="2054">
        <v>31912498</v>
      </c>
      <c r="DU46" s="2054"/>
      <c r="DV46" s="2054"/>
      <c r="DW46" s="2054"/>
      <c r="DX46" s="2054"/>
      <c r="DY46" s="2054"/>
      <c r="DZ46" s="2054"/>
      <c r="EA46" s="2054"/>
      <c r="EB46" s="2054"/>
      <c r="EC46" s="2054"/>
      <c r="ED46" s="2054"/>
      <c r="EE46" s="2054"/>
      <c r="EF46" s="2054"/>
      <c r="EG46" s="2054"/>
      <c r="EH46" s="2054"/>
      <c r="EI46" s="2054"/>
      <c r="EJ46" s="2054"/>
      <c r="EK46" s="2054"/>
      <c r="EL46" s="2054"/>
      <c r="EM46" s="2056"/>
    </row>
    <row r="47" spans="2:147" s="304" customFormat="1" ht="21" customHeight="1" thickBot="1">
      <c r="B47" s="300" t="s">
        <v>1037</v>
      </c>
      <c r="C47" s="2100">
        <v>468563943171</v>
      </c>
      <c r="D47" s="2101"/>
      <c r="E47" s="2101"/>
      <c r="F47" s="2101"/>
      <c r="G47" s="2101"/>
      <c r="H47" s="2101"/>
      <c r="I47" s="2101"/>
      <c r="J47" s="2101"/>
      <c r="K47" s="2101"/>
      <c r="L47" s="2101"/>
      <c r="M47" s="2101"/>
      <c r="N47" s="2101"/>
      <c r="O47" s="2101"/>
      <c r="P47" s="2101"/>
      <c r="Q47" s="2101"/>
      <c r="R47" s="2101"/>
      <c r="S47" s="2101"/>
      <c r="T47" s="2101"/>
      <c r="U47" s="2101"/>
      <c r="V47" s="2101"/>
      <c r="W47" s="2101"/>
      <c r="X47" s="2101"/>
      <c r="Y47" s="2101"/>
      <c r="Z47" s="2102"/>
      <c r="AA47" s="2103">
        <v>150258717479</v>
      </c>
      <c r="AB47" s="2104"/>
      <c r="AC47" s="2104"/>
      <c r="AD47" s="2104"/>
      <c r="AE47" s="2104"/>
      <c r="AF47" s="2104"/>
      <c r="AG47" s="2104"/>
      <c r="AH47" s="2104"/>
      <c r="AI47" s="2104"/>
      <c r="AJ47" s="2104"/>
      <c r="AK47" s="2104"/>
      <c r="AL47" s="2104"/>
      <c r="AM47" s="2104"/>
      <c r="AN47" s="2104"/>
      <c r="AO47" s="2104"/>
      <c r="AP47" s="2104"/>
      <c r="AQ47" s="2104"/>
      <c r="AR47" s="2104"/>
      <c r="AS47" s="2104"/>
      <c r="AT47" s="2104"/>
      <c r="AU47" s="2104"/>
      <c r="AV47" s="2104"/>
      <c r="AW47" s="2104"/>
      <c r="AX47" s="2105"/>
      <c r="AY47" s="2107">
        <v>24236354784</v>
      </c>
      <c r="AZ47" s="2108"/>
      <c r="BA47" s="2108"/>
      <c r="BB47" s="2108"/>
      <c r="BC47" s="2108"/>
      <c r="BD47" s="2108"/>
      <c r="BE47" s="2108"/>
      <c r="BF47" s="2108"/>
      <c r="BG47" s="2108"/>
      <c r="BH47" s="2108"/>
      <c r="BI47" s="2108"/>
      <c r="BJ47" s="2108"/>
      <c r="BK47" s="2108"/>
      <c r="BL47" s="2108"/>
      <c r="BM47" s="2108"/>
      <c r="BN47" s="2108"/>
      <c r="BO47" s="2108"/>
      <c r="BP47" s="2108"/>
      <c r="BQ47" s="2108"/>
      <c r="BR47" s="2108"/>
      <c r="BS47" s="2108"/>
      <c r="BT47" s="2109"/>
      <c r="BU47" s="1630"/>
      <c r="BV47" s="2046">
        <v>1090706</v>
      </c>
      <c r="BW47" s="2047"/>
      <c r="BX47" s="2047"/>
      <c r="BY47" s="2047"/>
      <c r="BZ47" s="2047"/>
      <c r="CA47" s="2047"/>
      <c r="CB47" s="2047"/>
      <c r="CC47" s="2047"/>
      <c r="CD47" s="2047"/>
      <c r="CE47" s="2047"/>
      <c r="CF47" s="2047"/>
      <c r="CG47" s="2047"/>
      <c r="CH47" s="2047"/>
      <c r="CI47" s="2047"/>
      <c r="CJ47" s="2047"/>
      <c r="CK47" s="2047"/>
      <c r="CL47" s="2047"/>
      <c r="CM47" s="2047">
        <v>62681496182</v>
      </c>
      <c r="CN47" s="2047"/>
      <c r="CO47" s="2047"/>
      <c r="CP47" s="2047"/>
      <c r="CQ47" s="2047"/>
      <c r="CR47" s="2047"/>
      <c r="CS47" s="2047"/>
      <c r="CT47" s="2047"/>
      <c r="CU47" s="2047"/>
      <c r="CV47" s="2047"/>
      <c r="CW47" s="2047"/>
      <c r="CX47" s="2047"/>
      <c r="CY47" s="2047"/>
      <c r="CZ47" s="2047"/>
      <c r="DA47" s="2047"/>
      <c r="DB47" s="2047"/>
      <c r="DC47" s="2047"/>
      <c r="DD47" s="2047"/>
      <c r="DE47" s="2047"/>
      <c r="DF47" s="2047"/>
      <c r="DG47" s="2047">
        <v>1755</v>
      </c>
      <c r="DH47" s="2047"/>
      <c r="DI47" s="2047"/>
      <c r="DJ47" s="2047"/>
      <c r="DK47" s="2047"/>
      <c r="DL47" s="2047"/>
      <c r="DM47" s="2047"/>
      <c r="DN47" s="2047"/>
      <c r="DO47" s="2047"/>
      <c r="DP47" s="2047"/>
      <c r="DQ47" s="2047"/>
      <c r="DR47" s="2047"/>
      <c r="DS47" s="2047"/>
      <c r="DT47" s="2047">
        <v>48865663</v>
      </c>
      <c r="DU47" s="2047"/>
      <c r="DV47" s="2047"/>
      <c r="DW47" s="2047"/>
      <c r="DX47" s="2047"/>
      <c r="DY47" s="2047"/>
      <c r="DZ47" s="2047"/>
      <c r="EA47" s="2047"/>
      <c r="EB47" s="2047"/>
      <c r="EC47" s="2047"/>
      <c r="ED47" s="2047"/>
      <c r="EE47" s="2047"/>
      <c r="EF47" s="2047"/>
      <c r="EG47" s="2047"/>
      <c r="EH47" s="2047"/>
      <c r="EI47" s="2047"/>
      <c r="EJ47" s="2047"/>
      <c r="EK47" s="2047"/>
      <c r="EL47" s="2047"/>
      <c r="EM47" s="2057"/>
    </row>
    <row r="48" spans="2:147" ht="21" customHeight="1">
      <c r="B48" s="2193"/>
      <c r="C48" s="2193"/>
      <c r="D48" s="2193"/>
      <c r="E48" s="2193"/>
      <c r="F48" s="2193"/>
      <c r="G48" s="2193"/>
      <c r="H48" s="2193"/>
      <c r="I48" s="2193"/>
      <c r="J48" s="2193"/>
      <c r="K48" s="2193"/>
      <c r="L48" s="2193"/>
      <c r="M48" s="2193"/>
      <c r="N48" s="2193"/>
      <c r="O48" s="2193"/>
      <c r="P48" s="2193"/>
      <c r="Q48" s="2193"/>
      <c r="R48" s="2193"/>
      <c r="S48" s="2193"/>
      <c r="T48" s="2193"/>
      <c r="U48" s="2193"/>
      <c r="V48" s="2193"/>
      <c r="W48" s="2193"/>
      <c r="X48" s="2193"/>
      <c r="Y48" s="2193"/>
      <c r="Z48" s="2193"/>
      <c r="AA48" s="2193"/>
      <c r="AB48" s="2193"/>
      <c r="AC48" s="2193"/>
      <c r="AD48" s="2193"/>
      <c r="AE48" s="2193"/>
      <c r="AF48" s="2193"/>
      <c r="AG48" s="2193"/>
      <c r="AH48" s="2193"/>
      <c r="AI48" s="2193"/>
      <c r="AJ48" s="2193"/>
      <c r="AK48" s="2193"/>
      <c r="AL48" s="2193"/>
      <c r="AM48" s="2193"/>
      <c r="AN48" s="2193"/>
      <c r="AO48" s="2193"/>
      <c r="AP48" s="2193"/>
      <c r="AQ48" s="2193"/>
      <c r="AR48" s="2193"/>
      <c r="AS48" s="2193"/>
      <c r="AT48" s="2193"/>
      <c r="AU48" s="2193"/>
      <c r="AV48" s="2193"/>
      <c r="AW48" s="2193"/>
      <c r="AX48" s="2193"/>
      <c r="AY48" s="2193"/>
      <c r="AZ48" s="2193"/>
      <c r="BA48" s="2193"/>
      <c r="BB48" s="2193"/>
      <c r="BC48" s="2193"/>
      <c r="BD48" s="2193"/>
      <c r="BE48" s="2193"/>
      <c r="BF48" s="2193"/>
      <c r="BG48" s="2193"/>
      <c r="BH48" s="2193"/>
      <c r="BI48" s="2193"/>
      <c r="BJ48" s="2193"/>
      <c r="BK48" s="2193"/>
      <c r="BL48" s="2193"/>
      <c r="BM48" s="2193"/>
      <c r="BN48" s="2193"/>
      <c r="BO48" s="2193"/>
      <c r="BP48" s="2193"/>
      <c r="BQ48" s="2193"/>
      <c r="BR48" s="2193"/>
      <c r="BS48" s="2193"/>
      <c r="BT48" s="2193"/>
      <c r="BW48" s="580"/>
      <c r="BX48" s="2169" t="s">
        <v>971</v>
      </c>
      <c r="BY48" s="2170"/>
      <c r="BZ48" s="2170"/>
      <c r="CA48" s="2170"/>
      <c r="CB48" s="2170"/>
      <c r="CC48" s="2170"/>
      <c r="CD48" s="2170"/>
      <c r="CE48" s="2170"/>
      <c r="CF48" s="2170"/>
      <c r="CG48" s="2170"/>
      <c r="CH48" s="2170"/>
      <c r="CI48" s="2170"/>
      <c r="CJ48" s="2170"/>
      <c r="CK48" s="2170"/>
      <c r="CL48" s="2170"/>
      <c r="CM48" s="2170"/>
      <c r="CN48" s="2170"/>
      <c r="CO48" s="2170"/>
      <c r="CP48" s="2170"/>
      <c r="CQ48" s="2170"/>
      <c r="CR48" s="2170"/>
      <c r="CS48" s="2170"/>
      <c r="CT48" s="2170"/>
      <c r="CU48" s="2170"/>
      <c r="CV48" s="2170"/>
      <c r="CW48" s="2170"/>
      <c r="CX48" s="2170"/>
      <c r="CY48" s="2170"/>
      <c r="CZ48" s="2170"/>
      <c r="DA48" s="2170"/>
      <c r="DB48" s="2170"/>
      <c r="DC48" s="2170"/>
      <c r="DD48" s="2170"/>
      <c r="DE48" s="2170"/>
      <c r="DF48" s="2170"/>
      <c r="DG48" s="2170"/>
      <c r="DH48" s="2170"/>
      <c r="DI48" s="2170"/>
      <c r="DJ48" s="2170"/>
      <c r="DK48" s="2170"/>
      <c r="DL48" s="2170"/>
      <c r="DM48" s="2170"/>
      <c r="DN48" s="2170"/>
      <c r="DO48" s="2170"/>
      <c r="DP48" s="2170"/>
      <c r="DQ48" s="2170"/>
      <c r="DR48" s="2170"/>
      <c r="DS48" s="2170"/>
      <c r="DT48" s="2170"/>
      <c r="DU48" s="2170"/>
      <c r="DV48" s="2170"/>
      <c r="DW48" s="2170"/>
      <c r="DX48" s="2170"/>
      <c r="DY48" s="2170"/>
      <c r="DZ48" s="2170"/>
      <c r="EA48" s="2170"/>
      <c r="EB48" s="2170"/>
      <c r="EC48" s="2170"/>
      <c r="ED48" s="2170"/>
      <c r="EE48" s="2170"/>
      <c r="EF48" s="2170"/>
      <c r="EG48" s="2170"/>
      <c r="EH48" s="2170"/>
      <c r="EI48" s="2170"/>
      <c r="EJ48" s="2170"/>
      <c r="EK48" s="2170"/>
      <c r="EL48" s="2170"/>
      <c r="EM48" s="2170"/>
    </row>
    <row r="49" ht="21" customHeight="1"/>
    <row r="50" ht="21" customHeight="1"/>
    <row r="51" ht="21" customHeight="1"/>
    <row r="52" ht="21" customHeight="1"/>
    <row r="53" ht="21" customHeight="1"/>
  </sheetData>
  <mergeCells count="388">
    <mergeCell ref="DG46:DS46"/>
    <mergeCell ref="BV46:CL46"/>
    <mergeCell ref="CM46:DF46"/>
    <mergeCell ref="BV43:CL43"/>
    <mergeCell ref="CM43:DF43"/>
    <mergeCell ref="BV44:CL44"/>
    <mergeCell ref="CM44:DF44"/>
    <mergeCell ref="CA23:CE23"/>
    <mergeCell ref="BV23:BZ23"/>
    <mergeCell ref="BV28:CN28"/>
    <mergeCell ref="BV27:DP27"/>
    <mergeCell ref="DG45:DS45"/>
    <mergeCell ref="CF23:CN23"/>
    <mergeCell ref="BV29:CB29"/>
    <mergeCell ref="CC29:CN29"/>
    <mergeCell ref="BV30:CB30"/>
    <mergeCell ref="CC30:CN30"/>
    <mergeCell ref="CU30:DB30"/>
    <mergeCell ref="DC30:DH30"/>
    <mergeCell ref="DI30:DP30"/>
    <mergeCell ref="CO32:CT32"/>
    <mergeCell ref="CU32:DB32"/>
    <mergeCell ref="BV35:CB35"/>
    <mergeCell ref="CC35:CN35"/>
    <mergeCell ref="DG44:DS44"/>
    <mergeCell ref="DG43:DS43"/>
    <mergeCell ref="CO35:CT35"/>
    <mergeCell ref="CU35:DB35"/>
    <mergeCell ref="DQ28:DZ29"/>
    <mergeCell ref="EA28:EM29"/>
    <mergeCell ref="DQ30:DZ30"/>
    <mergeCell ref="EA30:EM30"/>
    <mergeCell ref="DG40:DS41"/>
    <mergeCell ref="DT40:EM41"/>
    <mergeCell ref="DC31:DH31"/>
    <mergeCell ref="DI31:DP31"/>
    <mergeCell ref="DC32:DH32"/>
    <mergeCell ref="DI32:DP32"/>
    <mergeCell ref="CO33:CT33"/>
    <mergeCell ref="CU33:DB33"/>
    <mergeCell ref="DC35:DH35"/>
    <mergeCell ref="DI35:DP35"/>
    <mergeCell ref="DC33:DH33"/>
    <mergeCell ref="DI33:DP33"/>
    <mergeCell ref="CO34:CT34"/>
    <mergeCell ref="CU34:DB34"/>
    <mergeCell ref="DC34:DH34"/>
    <mergeCell ref="DI34:DP34"/>
    <mergeCell ref="EC2:EM2"/>
    <mergeCell ref="B48:BT48"/>
    <mergeCell ref="BX48:EM48"/>
    <mergeCell ref="BV36:EM38"/>
    <mergeCell ref="BV24:EM26"/>
    <mergeCell ref="B12:BT14"/>
    <mergeCell ref="B24:AT26"/>
    <mergeCell ref="AU24:BT26"/>
    <mergeCell ref="B36:BT38"/>
    <mergeCell ref="DG47:DS47"/>
    <mergeCell ref="DT42:EM42"/>
    <mergeCell ref="DT43:EM43"/>
    <mergeCell ref="DT44:EM44"/>
    <mergeCell ref="DT45:EM45"/>
    <mergeCell ref="DT46:EM46"/>
    <mergeCell ref="DT47:EM47"/>
    <mergeCell ref="BV45:CL45"/>
    <mergeCell ref="CM45:DF45"/>
    <mergeCell ref="DU23:EA23"/>
    <mergeCell ref="DK23:DT23"/>
    <mergeCell ref="BV47:CL47"/>
    <mergeCell ref="CM47:DF47"/>
    <mergeCell ref="DG39:EM39"/>
    <mergeCell ref="DG42:DS42"/>
    <mergeCell ref="BV42:CL42"/>
    <mergeCell ref="CM42:DF42"/>
    <mergeCell ref="CO18:CV18"/>
    <mergeCell ref="BV11:CD11"/>
    <mergeCell ref="CA22:CE22"/>
    <mergeCell ref="CF19:CN19"/>
    <mergeCell ref="CF20:CN20"/>
    <mergeCell ref="CF21:CN21"/>
    <mergeCell ref="CF22:CN22"/>
    <mergeCell ref="CW23:DE23"/>
    <mergeCell ref="CO19:CV19"/>
    <mergeCell ref="CO20:CV20"/>
    <mergeCell ref="CO21:CV21"/>
    <mergeCell ref="CO22:CV22"/>
    <mergeCell ref="CO23:CV23"/>
    <mergeCell ref="BV12:EM14"/>
    <mergeCell ref="DU17:EA17"/>
    <mergeCell ref="CW17:DE17"/>
    <mergeCell ref="DQ27:EM27"/>
    <mergeCell ref="CO28:DB28"/>
    <mergeCell ref="DC28:DP28"/>
    <mergeCell ref="CO29:CT29"/>
    <mergeCell ref="DX11:EM11"/>
    <mergeCell ref="DN11:DW11"/>
    <mergeCell ref="DE11:DM11"/>
    <mergeCell ref="CO11:DD11"/>
    <mergeCell ref="CE11:CN11"/>
    <mergeCell ref="BV4:DD4"/>
    <mergeCell ref="DN9:DW9"/>
    <mergeCell ref="DK21:DT21"/>
    <mergeCell ref="BV40:CL41"/>
    <mergeCell ref="CM40:DF41"/>
    <mergeCell ref="DK22:DT22"/>
    <mergeCell ref="DF19:DJ19"/>
    <mergeCell ref="BV39:DF39"/>
    <mergeCell ref="DN10:DW10"/>
    <mergeCell ref="CU29:DB29"/>
    <mergeCell ref="DC29:DH29"/>
    <mergeCell ref="DI29:DP29"/>
    <mergeCell ref="CO30:CT30"/>
    <mergeCell ref="CA18:CE18"/>
    <mergeCell ref="CF18:CN18"/>
    <mergeCell ref="BV18:BZ18"/>
    <mergeCell ref="BV22:BZ22"/>
    <mergeCell ref="CC33:CN33"/>
    <mergeCell ref="BV34:CB34"/>
    <mergeCell ref="CC34:CN34"/>
    <mergeCell ref="BV31:CB31"/>
    <mergeCell ref="EB18:EM18"/>
    <mergeCell ref="EB23:EM23"/>
    <mergeCell ref="CW18:DE18"/>
    <mergeCell ref="DF18:DJ18"/>
    <mergeCell ref="DK18:DT18"/>
    <mergeCell ref="DU18:EA18"/>
    <mergeCell ref="DK19:DT19"/>
    <mergeCell ref="EB19:EM19"/>
    <mergeCell ref="EB20:EM20"/>
    <mergeCell ref="DF23:DJ23"/>
    <mergeCell ref="EB21:EM21"/>
    <mergeCell ref="EB22:EM22"/>
    <mergeCell ref="DU19:EA19"/>
    <mergeCell ref="DU20:EA20"/>
    <mergeCell ref="DU21:EA21"/>
    <mergeCell ref="DU22:EA22"/>
    <mergeCell ref="DF22:DJ22"/>
    <mergeCell ref="CW22:DE22"/>
    <mergeCell ref="DF20:DJ20"/>
    <mergeCell ref="DF21:DJ21"/>
    <mergeCell ref="CW19:DE19"/>
    <mergeCell ref="CW20:DE20"/>
    <mergeCell ref="CW21:DE21"/>
    <mergeCell ref="DK20:DT20"/>
    <mergeCell ref="EB17:EM17"/>
    <mergeCell ref="BV15:DE15"/>
    <mergeCell ref="DU16:EM16"/>
    <mergeCell ref="DF16:DT16"/>
    <mergeCell ref="BV16:CN16"/>
    <mergeCell ref="CO16:DE16"/>
    <mergeCell ref="DF15:EM15"/>
    <mergeCell ref="CO17:CV17"/>
    <mergeCell ref="DF17:DJ17"/>
    <mergeCell ref="DK17:DT17"/>
    <mergeCell ref="BE18:BT18"/>
    <mergeCell ref="AL19:AT19"/>
    <mergeCell ref="AL20:AT20"/>
    <mergeCell ref="AL21:AT21"/>
    <mergeCell ref="CE10:CN10"/>
    <mergeCell ref="BV17:BZ17"/>
    <mergeCell ref="CA17:CE17"/>
    <mergeCell ref="CF17:CN17"/>
    <mergeCell ref="CA19:CE19"/>
    <mergeCell ref="CA20:CE20"/>
    <mergeCell ref="CA21:CE21"/>
    <mergeCell ref="BV20:BZ20"/>
    <mergeCell ref="BV21:BZ21"/>
    <mergeCell ref="BV19:BZ19"/>
    <mergeCell ref="AL18:AT18"/>
    <mergeCell ref="C18:K18"/>
    <mergeCell ref="L22:U22"/>
    <mergeCell ref="L23:U23"/>
    <mergeCell ref="V23:AK23"/>
    <mergeCell ref="V21:AK21"/>
    <mergeCell ref="C19:K19"/>
    <mergeCell ref="C20:K20"/>
    <mergeCell ref="C21:K21"/>
    <mergeCell ref="C22:K22"/>
    <mergeCell ref="C23:K23"/>
    <mergeCell ref="L18:U18"/>
    <mergeCell ref="L20:U20"/>
    <mergeCell ref="L21:U21"/>
    <mergeCell ref="L19:U19"/>
    <mergeCell ref="V19:AK19"/>
    <mergeCell ref="V20:AK20"/>
    <mergeCell ref="V18:AK18"/>
    <mergeCell ref="V22:AK22"/>
    <mergeCell ref="BV3:EM3"/>
    <mergeCell ref="BV5:CD5"/>
    <mergeCell ref="CE5:CN5"/>
    <mergeCell ref="CO5:DD5"/>
    <mergeCell ref="BV6:CD6"/>
    <mergeCell ref="BV7:CD7"/>
    <mergeCell ref="CO7:DD7"/>
    <mergeCell ref="CE7:CN7"/>
    <mergeCell ref="BV10:CD10"/>
    <mergeCell ref="BV8:CD8"/>
    <mergeCell ref="BV9:CD9"/>
    <mergeCell ref="CE6:CN6"/>
    <mergeCell ref="CE9:CN9"/>
    <mergeCell ref="CO6:DD6"/>
    <mergeCell ref="CO8:DD8"/>
    <mergeCell ref="CE8:CN8"/>
    <mergeCell ref="DX10:EM10"/>
    <mergeCell ref="L7:U7"/>
    <mergeCell ref="BE6:BT6"/>
    <mergeCell ref="V8:AK8"/>
    <mergeCell ref="V7:AK7"/>
    <mergeCell ref="AL7:AT7"/>
    <mergeCell ref="V6:AK6"/>
    <mergeCell ref="CO9:DD9"/>
    <mergeCell ref="CO10:DD10"/>
    <mergeCell ref="DE4:EM4"/>
    <mergeCell ref="DE5:DM5"/>
    <mergeCell ref="DN5:DW5"/>
    <mergeCell ref="DE10:DM10"/>
    <mergeCell ref="DX8:EM8"/>
    <mergeCell ref="DX9:EM9"/>
    <mergeCell ref="DE9:DM9"/>
    <mergeCell ref="DX6:EM6"/>
    <mergeCell ref="DX7:EM7"/>
    <mergeCell ref="DX5:EM5"/>
    <mergeCell ref="DE6:DM6"/>
    <mergeCell ref="DE7:DM7"/>
    <mergeCell ref="DN6:DW6"/>
    <mergeCell ref="DN7:DW7"/>
    <mergeCell ref="DE8:DM8"/>
    <mergeCell ref="DN8:DW8"/>
    <mergeCell ref="C17:K17"/>
    <mergeCell ref="L17:U17"/>
    <mergeCell ref="V17:AK17"/>
    <mergeCell ref="L9:U9"/>
    <mergeCell ref="L10:U10"/>
    <mergeCell ref="C15:BT15"/>
    <mergeCell ref="AU9:BD9"/>
    <mergeCell ref="V9:AK9"/>
    <mergeCell ref="BE17:BT17"/>
    <mergeCell ref="L11:U11"/>
    <mergeCell ref="V10:AK10"/>
    <mergeCell ref="AL17:AT17"/>
    <mergeCell ref="AU17:BD17"/>
    <mergeCell ref="C16:AK16"/>
    <mergeCell ref="AL16:BT16"/>
    <mergeCell ref="C9:K9"/>
    <mergeCell ref="C10:K10"/>
    <mergeCell ref="C11:K11"/>
    <mergeCell ref="C3:BT3"/>
    <mergeCell ref="AU11:BD11"/>
    <mergeCell ref="BE7:BT7"/>
    <mergeCell ref="BE8:BT8"/>
    <mergeCell ref="BE9:BT9"/>
    <mergeCell ref="BE10:BT10"/>
    <mergeCell ref="BE11:BT11"/>
    <mergeCell ref="V11:AK11"/>
    <mergeCell ref="AL9:AT9"/>
    <mergeCell ref="C4:AK4"/>
    <mergeCell ref="C5:K5"/>
    <mergeCell ref="L5:U5"/>
    <mergeCell ref="BE5:BT5"/>
    <mergeCell ref="L8:U8"/>
    <mergeCell ref="C6:K6"/>
    <mergeCell ref="L6:U6"/>
    <mergeCell ref="AU7:BD7"/>
    <mergeCell ref="AL6:AT6"/>
    <mergeCell ref="AU6:BD6"/>
    <mergeCell ref="V5:AK5"/>
    <mergeCell ref="AL5:AT5"/>
    <mergeCell ref="AU5:BD5"/>
    <mergeCell ref="C7:K7"/>
    <mergeCell ref="C8:K8"/>
    <mergeCell ref="BI31:BT31"/>
    <mergeCell ref="AL31:AQ31"/>
    <mergeCell ref="BI33:BT33"/>
    <mergeCell ref="AL33:AQ33"/>
    <mergeCell ref="BI32:BT32"/>
    <mergeCell ref="AL4:BT4"/>
    <mergeCell ref="AL11:AT11"/>
    <mergeCell ref="AL8:AT8"/>
    <mergeCell ref="AU10:BD10"/>
    <mergeCell ref="AU8:BD8"/>
    <mergeCell ref="AL10:AT10"/>
    <mergeCell ref="AL22:AT22"/>
    <mergeCell ref="AL23:AT23"/>
    <mergeCell ref="BE23:BT23"/>
    <mergeCell ref="AU19:BD19"/>
    <mergeCell ref="AU20:BD20"/>
    <mergeCell ref="AU21:BD21"/>
    <mergeCell ref="BE19:BT19"/>
    <mergeCell ref="BE20:BT20"/>
    <mergeCell ref="BE21:BT21"/>
    <mergeCell ref="BE22:BT22"/>
    <mergeCell ref="AU22:BD22"/>
    <mergeCell ref="AU18:BD18"/>
    <mergeCell ref="AU23:BD23"/>
    <mergeCell ref="AY47:BT47"/>
    <mergeCell ref="I35:R35"/>
    <mergeCell ref="S35:Y35"/>
    <mergeCell ref="C35:H35"/>
    <mergeCell ref="AY44:BT44"/>
    <mergeCell ref="C47:Z47"/>
    <mergeCell ref="AA43:AX43"/>
    <mergeCell ref="AA44:AX44"/>
    <mergeCell ref="AA45:AX45"/>
    <mergeCell ref="AA46:AX46"/>
    <mergeCell ref="AA47:AX47"/>
    <mergeCell ref="C43:Z43"/>
    <mergeCell ref="C44:Z44"/>
    <mergeCell ref="C45:Z45"/>
    <mergeCell ref="C46:Z46"/>
    <mergeCell ref="AY45:BT45"/>
    <mergeCell ref="AY46:BT46"/>
    <mergeCell ref="AY43:BT43"/>
    <mergeCell ref="Z35:AK35"/>
    <mergeCell ref="AR35:BA35"/>
    <mergeCell ref="BB35:BH35"/>
    <mergeCell ref="BI35:BT35"/>
    <mergeCell ref="AL35:AQ35"/>
    <mergeCell ref="AY42:BT42"/>
    <mergeCell ref="C27:BT27"/>
    <mergeCell ref="C28:R28"/>
    <mergeCell ref="C29:H29"/>
    <mergeCell ref="I30:R30"/>
    <mergeCell ref="S30:Y30"/>
    <mergeCell ref="Z30:AK30"/>
    <mergeCell ref="BB30:BH30"/>
    <mergeCell ref="BI30:BT30"/>
    <mergeCell ref="BB28:BT28"/>
    <mergeCell ref="AR29:BA29"/>
    <mergeCell ref="BB29:BH29"/>
    <mergeCell ref="BI29:BT29"/>
    <mergeCell ref="AL28:BA28"/>
    <mergeCell ref="AL29:AQ29"/>
    <mergeCell ref="AL30:AQ30"/>
    <mergeCell ref="AR30:BA30"/>
    <mergeCell ref="S29:Y29"/>
    <mergeCell ref="S28:AK28"/>
    <mergeCell ref="C30:H30"/>
    <mergeCell ref="I29:R29"/>
    <mergeCell ref="Z29:AK29"/>
    <mergeCell ref="Z31:AK31"/>
    <mergeCell ref="I32:R32"/>
    <mergeCell ref="S32:Y32"/>
    <mergeCell ref="AR34:BA34"/>
    <mergeCell ref="C32:H32"/>
    <mergeCell ref="BB33:BH33"/>
    <mergeCell ref="I33:R33"/>
    <mergeCell ref="S33:Y33"/>
    <mergeCell ref="C33:H33"/>
    <mergeCell ref="Z32:AK32"/>
    <mergeCell ref="AR32:BA32"/>
    <mergeCell ref="BB32:BH32"/>
    <mergeCell ref="AL32:AQ32"/>
    <mergeCell ref="Z33:AK33"/>
    <mergeCell ref="AR33:BA33"/>
    <mergeCell ref="AR31:BA31"/>
    <mergeCell ref="BB31:BH31"/>
    <mergeCell ref="C31:H31"/>
    <mergeCell ref="I31:R31"/>
    <mergeCell ref="S31:Y31"/>
    <mergeCell ref="AA40:AX41"/>
    <mergeCell ref="C42:Z42"/>
    <mergeCell ref="C39:BT39"/>
    <mergeCell ref="BI34:BT34"/>
    <mergeCell ref="AL34:AQ34"/>
    <mergeCell ref="AA42:AX42"/>
    <mergeCell ref="C40:Z41"/>
    <mergeCell ref="AY40:BT41"/>
    <mergeCell ref="I34:R34"/>
    <mergeCell ref="S34:Y34"/>
    <mergeCell ref="C34:H34"/>
    <mergeCell ref="BB34:BH34"/>
    <mergeCell ref="Z34:AK34"/>
    <mergeCell ref="DQ34:DZ34"/>
    <mergeCell ref="EA34:EM34"/>
    <mergeCell ref="DQ35:DZ35"/>
    <mergeCell ref="EA35:EM35"/>
    <mergeCell ref="CC31:CN31"/>
    <mergeCell ref="BV32:CB32"/>
    <mergeCell ref="CC32:CN32"/>
    <mergeCell ref="CO31:CT31"/>
    <mergeCell ref="CU31:DB31"/>
    <mergeCell ref="BV33:CB33"/>
    <mergeCell ref="DQ31:DZ31"/>
    <mergeCell ref="EA31:EM31"/>
    <mergeCell ref="DQ32:DZ32"/>
    <mergeCell ref="EA32:EM32"/>
    <mergeCell ref="DQ33:DZ33"/>
    <mergeCell ref="EA33:EM33"/>
  </mergeCells>
  <phoneticPr fontId="25"/>
  <pageMargins left="0.87" right="0.78740157480314965" top="0.98425196850393704" bottom="0.98425196850393704" header="0.51181102362204722" footer="0.51181102362204722"/>
  <pageSetup paperSize="9" scale="80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O107"/>
  <sheetViews>
    <sheetView showGridLines="0" view="pageBreakPreview" zoomScale="55" zoomScaleNormal="75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27.6" customHeight="1"/>
  <cols>
    <col min="1" max="1" width="5.875" style="8" customWidth="1"/>
    <col min="2" max="4" width="16.625" style="6" customWidth="1"/>
    <col min="5" max="5" width="25.625" style="6" customWidth="1"/>
    <col min="6" max="7" width="16.625" style="6" customWidth="1"/>
    <col min="8" max="8" width="25.625" style="6" customWidth="1"/>
    <col min="9" max="10" width="16.625" style="6" customWidth="1"/>
    <col min="11" max="11" width="25.625" style="6" customWidth="1"/>
    <col min="12" max="13" width="16.625" style="6" customWidth="1"/>
    <col min="14" max="14" width="25.625" style="6" customWidth="1"/>
    <col min="15" max="15" width="5.875" style="8" customWidth="1"/>
    <col min="16" max="16384" width="9" style="6"/>
  </cols>
  <sheetData>
    <row r="1" spans="1:15" ht="30.95" customHeight="1">
      <c r="A1" s="4" t="s">
        <v>909</v>
      </c>
    </row>
    <row r="2" spans="1:15" s="86" customFormat="1" ht="22.5" customHeight="1" thickBot="1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133" t="s">
        <v>713</v>
      </c>
      <c r="O2" s="134"/>
    </row>
    <row r="3" spans="1:15" s="121" customFormat="1" ht="24.95" customHeight="1">
      <c r="A3" s="13" t="s">
        <v>549</v>
      </c>
      <c r="B3" s="14"/>
      <c r="C3" s="259"/>
      <c r="D3" s="260"/>
      <c r="E3" s="260"/>
      <c r="F3" s="260" t="s">
        <v>118</v>
      </c>
      <c r="G3" s="260"/>
      <c r="H3" s="260" t="s">
        <v>119</v>
      </c>
      <c r="I3" s="260"/>
      <c r="J3" s="260" t="s">
        <v>120</v>
      </c>
      <c r="K3" s="260"/>
      <c r="L3" s="260"/>
      <c r="M3" s="260"/>
      <c r="N3" s="261"/>
      <c r="O3" s="20" t="s">
        <v>549</v>
      </c>
    </row>
    <row r="4" spans="1:15" s="121" customFormat="1" ht="24.95" customHeight="1">
      <c r="A4" s="22" t="s">
        <v>550</v>
      </c>
      <c r="B4" s="23"/>
      <c r="C4" s="188" t="s">
        <v>652</v>
      </c>
      <c r="D4" s="262"/>
      <c r="E4" s="263"/>
      <c r="F4" s="188" t="s">
        <v>653</v>
      </c>
      <c r="G4" s="262"/>
      <c r="H4" s="263"/>
      <c r="I4" s="188" t="s">
        <v>654</v>
      </c>
      <c r="J4" s="262"/>
      <c r="K4" s="263"/>
      <c r="L4" s="188" t="s">
        <v>655</v>
      </c>
      <c r="M4" s="262"/>
      <c r="N4" s="263"/>
      <c r="O4" s="29" t="s">
        <v>550</v>
      </c>
    </row>
    <row r="5" spans="1:15" s="121" customFormat="1" ht="24.95" customHeight="1">
      <c r="A5" s="22" t="s">
        <v>551</v>
      </c>
      <c r="B5" s="23" t="s">
        <v>512</v>
      </c>
      <c r="C5" s="92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29" t="s">
        <v>551</v>
      </c>
    </row>
    <row r="6" spans="1:15" s="121" customFormat="1" ht="24.95" customHeight="1">
      <c r="A6" s="22" t="s">
        <v>552</v>
      </c>
      <c r="B6" s="23"/>
      <c r="C6" s="93" t="s">
        <v>535</v>
      </c>
      <c r="D6" s="93" t="s">
        <v>544</v>
      </c>
      <c r="E6" s="93" t="s">
        <v>542</v>
      </c>
      <c r="F6" s="93" t="s">
        <v>535</v>
      </c>
      <c r="G6" s="93" t="s">
        <v>544</v>
      </c>
      <c r="H6" s="93" t="s">
        <v>542</v>
      </c>
      <c r="I6" s="93" t="s">
        <v>535</v>
      </c>
      <c r="J6" s="93" t="s">
        <v>544</v>
      </c>
      <c r="K6" s="93" t="s">
        <v>542</v>
      </c>
      <c r="L6" s="93" t="s">
        <v>535</v>
      </c>
      <c r="M6" s="93" t="s">
        <v>544</v>
      </c>
      <c r="N6" s="93" t="s">
        <v>542</v>
      </c>
      <c r="O6" s="29" t="s">
        <v>552</v>
      </c>
    </row>
    <row r="7" spans="1:15" s="125" customFormat="1" ht="24.95" customHeight="1" thickBot="1">
      <c r="A7" s="49" t="s">
        <v>553</v>
      </c>
      <c r="B7" s="50"/>
      <c r="C7" s="272"/>
      <c r="D7" s="272"/>
      <c r="E7" s="272"/>
      <c r="F7" s="272"/>
      <c r="G7" s="272"/>
      <c r="H7" s="272"/>
      <c r="I7" s="272"/>
      <c r="J7" s="272"/>
      <c r="K7" s="272"/>
      <c r="L7" s="272"/>
      <c r="M7" s="272"/>
      <c r="N7" s="272"/>
      <c r="O7" s="48" t="s">
        <v>553</v>
      </c>
    </row>
    <row r="8" spans="1:15" s="121" customFormat="1" ht="30" customHeight="1">
      <c r="A8" s="22"/>
      <c r="B8" s="30" t="s">
        <v>1136</v>
      </c>
      <c r="C8" s="1143">
        <v>371219</v>
      </c>
      <c r="D8" s="1143">
        <v>5426069</v>
      </c>
      <c r="E8" s="1143">
        <v>206674139509</v>
      </c>
      <c r="F8" s="1143">
        <v>15848417</v>
      </c>
      <c r="G8" s="1143">
        <v>25075653</v>
      </c>
      <c r="H8" s="1143">
        <v>227888633668</v>
      </c>
      <c r="I8" s="1143">
        <v>3872013</v>
      </c>
      <c r="J8" s="1143">
        <v>7294726</v>
      </c>
      <c r="K8" s="1143">
        <v>46925741980</v>
      </c>
      <c r="L8" s="1143">
        <v>20091649</v>
      </c>
      <c r="M8" s="1143">
        <v>37796448</v>
      </c>
      <c r="N8" s="1143">
        <v>481488515157</v>
      </c>
      <c r="O8" s="29"/>
    </row>
    <row r="9" spans="1:15" s="121" customFormat="1" ht="30" customHeight="1">
      <c r="A9" s="22"/>
      <c r="B9" s="30" t="s">
        <v>1137</v>
      </c>
      <c r="C9" s="1143">
        <v>352134</v>
      </c>
      <c r="D9" s="1143">
        <v>5235588</v>
      </c>
      <c r="E9" s="1143">
        <v>196845789164</v>
      </c>
      <c r="F9" s="1143">
        <v>14724105</v>
      </c>
      <c r="G9" s="1143">
        <v>23441421</v>
      </c>
      <c r="H9" s="1143">
        <v>214445722868</v>
      </c>
      <c r="I9" s="1143">
        <v>3571223</v>
      </c>
      <c r="J9" s="1143">
        <v>6756943</v>
      </c>
      <c r="K9" s="1143">
        <v>43434154960</v>
      </c>
      <c r="L9" s="1143">
        <v>18647462</v>
      </c>
      <c r="M9" s="1143">
        <v>35433952</v>
      </c>
      <c r="N9" s="1143">
        <v>454725666992</v>
      </c>
      <c r="O9" s="29"/>
    </row>
    <row r="10" spans="1:15" s="121" customFormat="1" ht="30" customHeight="1">
      <c r="A10" s="22"/>
      <c r="B10" s="30" t="s">
        <v>1138</v>
      </c>
      <c r="C10" s="1143">
        <v>19085</v>
      </c>
      <c r="D10" s="1143">
        <v>190481</v>
      </c>
      <c r="E10" s="1143">
        <v>9828350345</v>
      </c>
      <c r="F10" s="1143">
        <v>1124312</v>
      </c>
      <c r="G10" s="1143">
        <v>1634232</v>
      </c>
      <c r="H10" s="1143">
        <v>13442910800</v>
      </c>
      <c r="I10" s="1143">
        <v>300790</v>
      </c>
      <c r="J10" s="1143">
        <v>537783</v>
      </c>
      <c r="K10" s="1143">
        <v>3491587020</v>
      </c>
      <c r="L10" s="1143">
        <v>1444187</v>
      </c>
      <c r="M10" s="1143">
        <v>2362496</v>
      </c>
      <c r="N10" s="1143">
        <v>26762848165</v>
      </c>
      <c r="O10" s="29"/>
    </row>
    <row r="11" spans="1:15" s="121" customFormat="1" ht="30" customHeight="1">
      <c r="A11" s="22"/>
      <c r="B11" s="30" t="s">
        <v>1139</v>
      </c>
      <c r="C11" s="1143">
        <v>322104</v>
      </c>
      <c r="D11" s="1143">
        <v>4757661</v>
      </c>
      <c r="E11" s="1143">
        <v>180649747669</v>
      </c>
      <c r="F11" s="1143">
        <v>13601957</v>
      </c>
      <c r="G11" s="1143">
        <v>21694564</v>
      </c>
      <c r="H11" s="1143">
        <v>197591469971</v>
      </c>
      <c r="I11" s="1143">
        <v>3297221</v>
      </c>
      <c r="J11" s="1143">
        <v>6240327</v>
      </c>
      <c r="K11" s="1143">
        <v>40172241380</v>
      </c>
      <c r="L11" s="1143">
        <v>17221282</v>
      </c>
      <c r="M11" s="1143">
        <v>32692552</v>
      </c>
      <c r="N11" s="1143">
        <v>418413459020</v>
      </c>
      <c r="O11" s="29"/>
    </row>
    <row r="12" spans="1:15" s="121" customFormat="1" ht="30" customHeight="1">
      <c r="A12" s="122"/>
      <c r="B12" s="150" t="s">
        <v>1140</v>
      </c>
      <c r="C12" s="1382">
        <v>30030</v>
      </c>
      <c r="D12" s="1382">
        <v>477927</v>
      </c>
      <c r="E12" s="1382">
        <v>16196041495</v>
      </c>
      <c r="F12" s="1382">
        <v>1122148</v>
      </c>
      <c r="G12" s="1382">
        <v>1746857</v>
      </c>
      <c r="H12" s="1382">
        <v>16854252897</v>
      </c>
      <c r="I12" s="1382">
        <v>274002</v>
      </c>
      <c r="J12" s="1382">
        <v>516616</v>
      </c>
      <c r="K12" s="1382">
        <v>3261913580</v>
      </c>
      <c r="L12" s="1382">
        <v>1426180</v>
      </c>
      <c r="M12" s="1382">
        <v>2741400</v>
      </c>
      <c r="N12" s="1382">
        <v>36312207972</v>
      </c>
      <c r="O12" s="124"/>
    </row>
    <row r="13" spans="1:15" ht="23.1" customHeight="1">
      <c r="A13" s="61">
        <v>1</v>
      </c>
      <c r="B13" s="96" t="s">
        <v>1065</v>
      </c>
      <c r="C13" s="1383">
        <v>17410</v>
      </c>
      <c r="D13" s="1383">
        <v>266937</v>
      </c>
      <c r="E13" s="1383">
        <v>9437104664</v>
      </c>
      <c r="F13" s="1383">
        <v>705933</v>
      </c>
      <c r="G13" s="1383">
        <v>1125956</v>
      </c>
      <c r="H13" s="1383">
        <v>10313255880</v>
      </c>
      <c r="I13" s="1383">
        <v>179963</v>
      </c>
      <c r="J13" s="1383">
        <v>340664</v>
      </c>
      <c r="K13" s="1383">
        <v>2088626250</v>
      </c>
      <c r="L13" s="1383">
        <v>903306</v>
      </c>
      <c r="M13" s="1383">
        <v>1733557</v>
      </c>
      <c r="N13" s="1383">
        <v>21838986794</v>
      </c>
      <c r="O13" s="63">
        <v>1</v>
      </c>
    </row>
    <row r="14" spans="1:15" ht="23.1" customHeight="1">
      <c r="A14" s="64">
        <v>2</v>
      </c>
      <c r="B14" s="97" t="s">
        <v>1066</v>
      </c>
      <c r="C14" s="1143">
        <v>10976</v>
      </c>
      <c r="D14" s="1143">
        <v>180453</v>
      </c>
      <c r="E14" s="1143">
        <v>5858735811</v>
      </c>
      <c r="F14" s="1143">
        <v>436605</v>
      </c>
      <c r="G14" s="1143">
        <v>677882</v>
      </c>
      <c r="H14" s="1143">
        <v>6181634880</v>
      </c>
      <c r="I14" s="1143">
        <v>99839</v>
      </c>
      <c r="J14" s="1143">
        <v>185413</v>
      </c>
      <c r="K14" s="1143">
        <v>1175929577</v>
      </c>
      <c r="L14" s="1143">
        <v>547420</v>
      </c>
      <c r="M14" s="1143">
        <v>1043748</v>
      </c>
      <c r="N14" s="1143">
        <v>13216300268</v>
      </c>
      <c r="O14" s="59">
        <v>2</v>
      </c>
    </row>
    <row r="15" spans="1:15" ht="23.1" customHeight="1">
      <c r="A15" s="64">
        <v>3</v>
      </c>
      <c r="B15" s="97" t="s">
        <v>1067</v>
      </c>
      <c r="C15" s="1143">
        <v>26643</v>
      </c>
      <c r="D15" s="1143">
        <v>364472</v>
      </c>
      <c r="E15" s="1143">
        <v>15468658328</v>
      </c>
      <c r="F15" s="1143">
        <v>1139452</v>
      </c>
      <c r="G15" s="1143">
        <v>1797880</v>
      </c>
      <c r="H15" s="1143">
        <v>17156882790</v>
      </c>
      <c r="I15" s="1143">
        <v>265522</v>
      </c>
      <c r="J15" s="1143">
        <v>509110</v>
      </c>
      <c r="K15" s="1143">
        <v>3383311101</v>
      </c>
      <c r="L15" s="1143">
        <v>1431617</v>
      </c>
      <c r="M15" s="1143">
        <v>2671462</v>
      </c>
      <c r="N15" s="1143">
        <v>36008852219</v>
      </c>
      <c r="O15" s="59">
        <v>3</v>
      </c>
    </row>
    <row r="16" spans="1:15" ht="23.1" customHeight="1">
      <c r="A16" s="64">
        <v>6</v>
      </c>
      <c r="B16" s="97" t="s">
        <v>1068</v>
      </c>
      <c r="C16" s="1143">
        <v>4822</v>
      </c>
      <c r="D16" s="1143">
        <v>76626</v>
      </c>
      <c r="E16" s="1143">
        <v>2639659771</v>
      </c>
      <c r="F16" s="1143">
        <v>193108</v>
      </c>
      <c r="G16" s="1143">
        <v>284918</v>
      </c>
      <c r="H16" s="1143">
        <v>2706102306</v>
      </c>
      <c r="I16" s="1143">
        <v>43537</v>
      </c>
      <c r="J16" s="1143">
        <v>82629</v>
      </c>
      <c r="K16" s="1143">
        <v>525020200</v>
      </c>
      <c r="L16" s="1143">
        <v>241467</v>
      </c>
      <c r="M16" s="1143">
        <v>444173</v>
      </c>
      <c r="N16" s="1143">
        <v>5870782277</v>
      </c>
      <c r="O16" s="59">
        <v>6</v>
      </c>
    </row>
    <row r="17" spans="1:15" ht="23.1" customHeight="1">
      <c r="A17" s="64">
        <v>7</v>
      </c>
      <c r="B17" s="97" t="s">
        <v>1069</v>
      </c>
      <c r="C17" s="1382">
        <v>3496</v>
      </c>
      <c r="D17" s="1382">
        <v>58602</v>
      </c>
      <c r="E17" s="1382">
        <v>1798196220</v>
      </c>
      <c r="F17" s="1382">
        <v>153395</v>
      </c>
      <c r="G17" s="1382">
        <v>240849</v>
      </c>
      <c r="H17" s="1382">
        <v>2367534378</v>
      </c>
      <c r="I17" s="1382">
        <v>34745</v>
      </c>
      <c r="J17" s="1382">
        <v>62700</v>
      </c>
      <c r="K17" s="1382">
        <v>411567350</v>
      </c>
      <c r="L17" s="1382">
        <v>191636</v>
      </c>
      <c r="M17" s="1382">
        <v>362151</v>
      </c>
      <c r="N17" s="1382">
        <v>4577297948</v>
      </c>
      <c r="O17" s="59">
        <v>7</v>
      </c>
    </row>
    <row r="18" spans="1:15" ht="23.1" customHeight="1">
      <c r="A18" s="61">
        <v>8</v>
      </c>
      <c r="B18" s="96" t="s">
        <v>1070</v>
      </c>
      <c r="C18" s="1383">
        <v>15922</v>
      </c>
      <c r="D18" s="1383">
        <v>246655</v>
      </c>
      <c r="E18" s="1383">
        <v>8750945094</v>
      </c>
      <c r="F18" s="1383">
        <v>687511</v>
      </c>
      <c r="G18" s="1383">
        <v>1079559</v>
      </c>
      <c r="H18" s="1383">
        <v>9593789132</v>
      </c>
      <c r="I18" s="1383">
        <v>171337</v>
      </c>
      <c r="J18" s="1383">
        <v>314555</v>
      </c>
      <c r="K18" s="1383">
        <v>2051648025</v>
      </c>
      <c r="L18" s="1383">
        <v>874770</v>
      </c>
      <c r="M18" s="1383">
        <v>1640769</v>
      </c>
      <c r="N18" s="1383">
        <v>20396382251</v>
      </c>
      <c r="O18" s="63">
        <v>8</v>
      </c>
    </row>
    <row r="19" spans="1:15" ht="23.1" customHeight="1">
      <c r="A19" s="64">
        <v>9</v>
      </c>
      <c r="B19" s="97" t="s">
        <v>1071</v>
      </c>
      <c r="C19" s="1143">
        <v>4569</v>
      </c>
      <c r="D19" s="1143">
        <v>82654</v>
      </c>
      <c r="E19" s="1143">
        <v>2479132991</v>
      </c>
      <c r="F19" s="1143">
        <v>176137</v>
      </c>
      <c r="G19" s="1143">
        <v>274248</v>
      </c>
      <c r="H19" s="1143">
        <v>2572695154</v>
      </c>
      <c r="I19" s="1143">
        <v>42699</v>
      </c>
      <c r="J19" s="1143">
        <v>78521</v>
      </c>
      <c r="K19" s="1143">
        <v>513073231</v>
      </c>
      <c r="L19" s="1143">
        <v>223405</v>
      </c>
      <c r="M19" s="1143">
        <v>435423</v>
      </c>
      <c r="N19" s="1143">
        <v>5564901376</v>
      </c>
      <c r="O19" s="59">
        <v>9</v>
      </c>
    </row>
    <row r="20" spans="1:15" ht="23.1" customHeight="1">
      <c r="A20" s="64">
        <v>10</v>
      </c>
      <c r="B20" s="97" t="s">
        <v>1072</v>
      </c>
      <c r="C20" s="1143">
        <v>6659</v>
      </c>
      <c r="D20" s="1143">
        <v>102380</v>
      </c>
      <c r="E20" s="1143">
        <v>3540297996</v>
      </c>
      <c r="F20" s="1143">
        <v>259667</v>
      </c>
      <c r="G20" s="1143">
        <v>406847</v>
      </c>
      <c r="H20" s="1143">
        <v>4150809627</v>
      </c>
      <c r="I20" s="1143">
        <v>55965</v>
      </c>
      <c r="J20" s="1143">
        <v>104813</v>
      </c>
      <c r="K20" s="1143">
        <v>660907030</v>
      </c>
      <c r="L20" s="1143">
        <v>322291</v>
      </c>
      <c r="M20" s="1143">
        <v>614040</v>
      </c>
      <c r="N20" s="1143">
        <v>8352014653</v>
      </c>
      <c r="O20" s="59">
        <v>10</v>
      </c>
    </row>
    <row r="21" spans="1:15" s="103" customFormat="1" ht="23.1" customHeight="1">
      <c r="A21" s="66">
        <v>11</v>
      </c>
      <c r="B21" s="65" t="s">
        <v>1073</v>
      </c>
      <c r="C21" s="1024">
        <v>4952</v>
      </c>
      <c r="D21" s="1024">
        <v>81394</v>
      </c>
      <c r="E21" s="1024">
        <v>2451809486</v>
      </c>
      <c r="F21" s="1024">
        <v>164148</v>
      </c>
      <c r="G21" s="1024">
        <v>268521</v>
      </c>
      <c r="H21" s="1024">
        <v>2296473531</v>
      </c>
      <c r="I21" s="1024">
        <v>35347</v>
      </c>
      <c r="J21" s="1024">
        <v>68221</v>
      </c>
      <c r="K21" s="1024">
        <v>423232660</v>
      </c>
      <c r="L21" s="1024">
        <v>204447</v>
      </c>
      <c r="M21" s="1024">
        <v>418136</v>
      </c>
      <c r="N21" s="1024">
        <v>5171515677</v>
      </c>
      <c r="O21" s="67">
        <v>11</v>
      </c>
    </row>
    <row r="22" spans="1:15" s="103" customFormat="1" ht="23.1" customHeight="1">
      <c r="A22" s="66">
        <v>12</v>
      </c>
      <c r="B22" s="65" t="s">
        <v>1074</v>
      </c>
      <c r="C22" s="1384">
        <v>5012</v>
      </c>
      <c r="D22" s="1384">
        <v>82933</v>
      </c>
      <c r="E22" s="1384">
        <v>2669507544</v>
      </c>
      <c r="F22" s="1384">
        <v>187304</v>
      </c>
      <c r="G22" s="1384">
        <v>297516</v>
      </c>
      <c r="H22" s="1384">
        <v>2933147513</v>
      </c>
      <c r="I22" s="1384">
        <v>44403</v>
      </c>
      <c r="J22" s="1384">
        <v>89685</v>
      </c>
      <c r="K22" s="1384">
        <v>543353470</v>
      </c>
      <c r="L22" s="1384">
        <v>236719</v>
      </c>
      <c r="M22" s="1384">
        <v>470134</v>
      </c>
      <c r="N22" s="1384">
        <v>6146008527</v>
      </c>
      <c r="O22" s="67">
        <v>12</v>
      </c>
    </row>
    <row r="23" spans="1:15" s="103" customFormat="1" ht="23.1" customHeight="1">
      <c r="A23" s="70">
        <v>14</v>
      </c>
      <c r="B23" s="62" t="s">
        <v>1075</v>
      </c>
      <c r="C23" s="1385">
        <v>13023</v>
      </c>
      <c r="D23" s="1385">
        <v>176926</v>
      </c>
      <c r="E23" s="1385">
        <v>7230595305</v>
      </c>
      <c r="F23" s="1385">
        <v>512719</v>
      </c>
      <c r="G23" s="1385">
        <v>781691</v>
      </c>
      <c r="H23" s="1385">
        <v>7472293242</v>
      </c>
      <c r="I23" s="1385">
        <v>132106</v>
      </c>
      <c r="J23" s="1385">
        <v>252088</v>
      </c>
      <c r="K23" s="1385">
        <v>1644264441</v>
      </c>
      <c r="L23" s="1385">
        <v>657848</v>
      </c>
      <c r="M23" s="1385">
        <v>1210705</v>
      </c>
      <c r="N23" s="1385">
        <v>16347152988</v>
      </c>
      <c r="O23" s="71">
        <v>14</v>
      </c>
    </row>
    <row r="24" spans="1:15" s="103" customFormat="1" ht="23.1" customHeight="1">
      <c r="A24" s="66">
        <v>15</v>
      </c>
      <c r="B24" s="65" t="s">
        <v>1076</v>
      </c>
      <c r="C24" s="1024">
        <v>8079</v>
      </c>
      <c r="D24" s="1024">
        <v>132053</v>
      </c>
      <c r="E24" s="1024">
        <v>4513949897</v>
      </c>
      <c r="F24" s="1024">
        <v>319171</v>
      </c>
      <c r="G24" s="1024">
        <v>487700</v>
      </c>
      <c r="H24" s="1024">
        <v>4676143571</v>
      </c>
      <c r="I24" s="1024">
        <v>86963</v>
      </c>
      <c r="J24" s="1024">
        <v>163336</v>
      </c>
      <c r="K24" s="1024">
        <v>1011757700</v>
      </c>
      <c r="L24" s="1024">
        <v>414213</v>
      </c>
      <c r="M24" s="1024">
        <v>783089</v>
      </c>
      <c r="N24" s="1024">
        <v>10201851168</v>
      </c>
      <c r="O24" s="67">
        <v>15</v>
      </c>
    </row>
    <row r="25" spans="1:15" s="103" customFormat="1" ht="23.1" customHeight="1">
      <c r="A25" s="66">
        <v>16</v>
      </c>
      <c r="B25" s="65" t="s">
        <v>1077</v>
      </c>
      <c r="C25" s="1024">
        <v>2788</v>
      </c>
      <c r="D25" s="1024">
        <v>44831</v>
      </c>
      <c r="E25" s="1024">
        <v>1484604397</v>
      </c>
      <c r="F25" s="1024">
        <v>123209</v>
      </c>
      <c r="G25" s="1024">
        <v>206663</v>
      </c>
      <c r="H25" s="1024">
        <v>1905998529</v>
      </c>
      <c r="I25" s="1024">
        <v>28386</v>
      </c>
      <c r="J25" s="1024">
        <v>52512</v>
      </c>
      <c r="K25" s="1024">
        <v>342253690</v>
      </c>
      <c r="L25" s="1024">
        <v>154383</v>
      </c>
      <c r="M25" s="1024">
        <v>304006</v>
      </c>
      <c r="N25" s="1024">
        <v>3732856616</v>
      </c>
      <c r="O25" s="67">
        <v>16</v>
      </c>
    </row>
    <row r="26" spans="1:15" s="103" customFormat="1" ht="23.1" customHeight="1">
      <c r="A26" s="66">
        <v>17</v>
      </c>
      <c r="B26" s="65" t="s">
        <v>1078</v>
      </c>
      <c r="C26" s="1024">
        <v>5867</v>
      </c>
      <c r="D26" s="1024">
        <v>85858</v>
      </c>
      <c r="E26" s="1024">
        <v>3241699673</v>
      </c>
      <c r="F26" s="1024">
        <v>273460</v>
      </c>
      <c r="G26" s="1024">
        <v>438459</v>
      </c>
      <c r="H26" s="1024">
        <v>3986931315</v>
      </c>
      <c r="I26" s="1024">
        <v>56867</v>
      </c>
      <c r="J26" s="1024">
        <v>110851</v>
      </c>
      <c r="K26" s="1024">
        <v>682979360</v>
      </c>
      <c r="L26" s="1024">
        <v>336194</v>
      </c>
      <c r="M26" s="1024">
        <v>635168</v>
      </c>
      <c r="N26" s="1024">
        <v>7911610348</v>
      </c>
      <c r="O26" s="67">
        <v>17</v>
      </c>
    </row>
    <row r="27" spans="1:15" s="103" customFormat="1" ht="23.1" customHeight="1">
      <c r="A27" s="66">
        <v>18</v>
      </c>
      <c r="B27" s="65" t="s">
        <v>1079</v>
      </c>
      <c r="C27" s="1384">
        <v>8663</v>
      </c>
      <c r="D27" s="1384">
        <v>136299</v>
      </c>
      <c r="E27" s="1384">
        <v>4396879951</v>
      </c>
      <c r="F27" s="1384">
        <v>323566</v>
      </c>
      <c r="G27" s="1384">
        <v>505692</v>
      </c>
      <c r="H27" s="1384">
        <v>4516041128</v>
      </c>
      <c r="I27" s="1384">
        <v>67722</v>
      </c>
      <c r="J27" s="1384">
        <v>129591</v>
      </c>
      <c r="K27" s="1384">
        <v>814945380</v>
      </c>
      <c r="L27" s="1384">
        <v>399951</v>
      </c>
      <c r="M27" s="1384">
        <v>771582</v>
      </c>
      <c r="N27" s="1384">
        <v>9727866459</v>
      </c>
      <c r="O27" s="67">
        <v>18</v>
      </c>
    </row>
    <row r="28" spans="1:15" s="103" customFormat="1" ht="23.1" customHeight="1">
      <c r="A28" s="72">
        <v>19</v>
      </c>
      <c r="B28" s="62" t="s">
        <v>1080</v>
      </c>
      <c r="C28" s="1385">
        <v>9885</v>
      </c>
      <c r="D28" s="1385">
        <v>139923</v>
      </c>
      <c r="E28" s="1385">
        <v>5834909762</v>
      </c>
      <c r="F28" s="1385">
        <v>475797</v>
      </c>
      <c r="G28" s="1385">
        <v>751800</v>
      </c>
      <c r="H28" s="1385">
        <v>6766055021</v>
      </c>
      <c r="I28" s="1385">
        <v>120924</v>
      </c>
      <c r="J28" s="1385">
        <v>224698</v>
      </c>
      <c r="K28" s="1385">
        <v>1420334552</v>
      </c>
      <c r="L28" s="1385">
        <v>606606</v>
      </c>
      <c r="M28" s="1385">
        <v>1116421</v>
      </c>
      <c r="N28" s="1385">
        <v>14021299335</v>
      </c>
      <c r="O28" s="73">
        <v>19</v>
      </c>
    </row>
    <row r="29" spans="1:15" s="103" customFormat="1" ht="23.1" customHeight="1">
      <c r="A29" s="66">
        <v>21</v>
      </c>
      <c r="B29" s="65" t="s">
        <v>1081</v>
      </c>
      <c r="C29" s="1024">
        <v>10837</v>
      </c>
      <c r="D29" s="1024">
        <v>155402</v>
      </c>
      <c r="E29" s="1024">
        <v>6313206259</v>
      </c>
      <c r="F29" s="1024">
        <v>508291</v>
      </c>
      <c r="G29" s="1024">
        <v>828745</v>
      </c>
      <c r="H29" s="1024">
        <v>7326272107</v>
      </c>
      <c r="I29" s="1024">
        <v>119071</v>
      </c>
      <c r="J29" s="1024">
        <v>238593</v>
      </c>
      <c r="K29" s="1024">
        <v>1519972170</v>
      </c>
      <c r="L29" s="1024">
        <v>638199</v>
      </c>
      <c r="M29" s="1024">
        <v>1222740</v>
      </c>
      <c r="N29" s="1024">
        <v>15159450536</v>
      </c>
      <c r="O29" s="67">
        <v>21</v>
      </c>
    </row>
    <row r="30" spans="1:15" s="103" customFormat="1" ht="23.1" customHeight="1">
      <c r="A30" s="66">
        <v>22</v>
      </c>
      <c r="B30" s="65" t="s">
        <v>1082</v>
      </c>
      <c r="C30" s="1024">
        <v>15646</v>
      </c>
      <c r="D30" s="1024">
        <v>219805</v>
      </c>
      <c r="E30" s="1024">
        <v>8975114473</v>
      </c>
      <c r="F30" s="1024">
        <v>682029</v>
      </c>
      <c r="G30" s="1024">
        <v>1067362</v>
      </c>
      <c r="H30" s="1024">
        <v>9472768407</v>
      </c>
      <c r="I30" s="1024">
        <v>168066</v>
      </c>
      <c r="J30" s="1024">
        <v>326111</v>
      </c>
      <c r="K30" s="1024">
        <v>2044481470</v>
      </c>
      <c r="L30" s="1024">
        <v>865741</v>
      </c>
      <c r="M30" s="1024">
        <v>1613278</v>
      </c>
      <c r="N30" s="1024">
        <v>20492364350</v>
      </c>
      <c r="O30" s="67">
        <v>22</v>
      </c>
    </row>
    <row r="31" spans="1:15" s="103" customFormat="1" ht="23.1" customHeight="1">
      <c r="A31" s="66">
        <v>23</v>
      </c>
      <c r="B31" s="65" t="s">
        <v>1083</v>
      </c>
      <c r="C31" s="1024">
        <v>3251</v>
      </c>
      <c r="D31" s="1024">
        <v>43711</v>
      </c>
      <c r="E31" s="1024">
        <v>1915528950</v>
      </c>
      <c r="F31" s="1024">
        <v>146709</v>
      </c>
      <c r="G31" s="1024">
        <v>240087</v>
      </c>
      <c r="H31" s="1024">
        <v>2133099606</v>
      </c>
      <c r="I31" s="1024">
        <v>33791</v>
      </c>
      <c r="J31" s="1024">
        <v>63966</v>
      </c>
      <c r="K31" s="1024">
        <v>430498360</v>
      </c>
      <c r="L31" s="1024">
        <v>183751</v>
      </c>
      <c r="M31" s="1024">
        <v>347764</v>
      </c>
      <c r="N31" s="1024">
        <v>4479126916</v>
      </c>
      <c r="O31" s="67">
        <v>23</v>
      </c>
    </row>
    <row r="32" spans="1:15" s="103" customFormat="1" ht="23.1" customHeight="1">
      <c r="A32" s="66">
        <v>24</v>
      </c>
      <c r="B32" s="65" t="s">
        <v>1084</v>
      </c>
      <c r="C32" s="1384">
        <v>5169</v>
      </c>
      <c r="D32" s="1384">
        <v>71110</v>
      </c>
      <c r="E32" s="1384">
        <v>2953164769</v>
      </c>
      <c r="F32" s="1384">
        <v>219690</v>
      </c>
      <c r="G32" s="1384">
        <v>354762</v>
      </c>
      <c r="H32" s="1384">
        <v>3106290594</v>
      </c>
      <c r="I32" s="1384">
        <v>53486</v>
      </c>
      <c r="J32" s="1384">
        <v>101987</v>
      </c>
      <c r="K32" s="1384">
        <v>659127080</v>
      </c>
      <c r="L32" s="1384">
        <v>278345</v>
      </c>
      <c r="M32" s="1384">
        <v>527859</v>
      </c>
      <c r="N32" s="1384">
        <v>6718582443</v>
      </c>
      <c r="O32" s="67">
        <v>24</v>
      </c>
    </row>
    <row r="33" spans="1:15" s="103" customFormat="1" ht="23.1" customHeight="1">
      <c r="A33" s="70">
        <v>25</v>
      </c>
      <c r="B33" s="62" t="s">
        <v>1085</v>
      </c>
      <c r="C33" s="1385">
        <v>7433</v>
      </c>
      <c r="D33" s="1385">
        <v>119351</v>
      </c>
      <c r="E33" s="1385">
        <v>4123254842</v>
      </c>
      <c r="F33" s="1385">
        <v>298734</v>
      </c>
      <c r="G33" s="1385">
        <v>670692</v>
      </c>
      <c r="H33" s="1385">
        <v>4333863702</v>
      </c>
      <c r="I33" s="1385">
        <v>74068</v>
      </c>
      <c r="J33" s="1385">
        <v>141535</v>
      </c>
      <c r="K33" s="1385">
        <v>880583560</v>
      </c>
      <c r="L33" s="1385">
        <v>380235</v>
      </c>
      <c r="M33" s="1385">
        <v>931578</v>
      </c>
      <c r="N33" s="1385">
        <v>9337702104</v>
      </c>
      <c r="O33" s="71">
        <v>25</v>
      </c>
    </row>
    <row r="34" spans="1:15" s="103" customFormat="1" ht="23.1" customHeight="1">
      <c r="A34" s="66">
        <v>27</v>
      </c>
      <c r="B34" s="65" t="s">
        <v>1086</v>
      </c>
      <c r="C34" s="1024">
        <v>5098</v>
      </c>
      <c r="D34" s="1024">
        <v>77339</v>
      </c>
      <c r="E34" s="1024">
        <v>2984172900</v>
      </c>
      <c r="F34" s="1024">
        <v>207137</v>
      </c>
      <c r="G34" s="1024">
        <v>329359</v>
      </c>
      <c r="H34" s="1024">
        <v>2896531024</v>
      </c>
      <c r="I34" s="1024">
        <v>56209</v>
      </c>
      <c r="J34" s="1024">
        <v>100386</v>
      </c>
      <c r="K34" s="1024">
        <v>660714150</v>
      </c>
      <c r="L34" s="1024">
        <v>268444</v>
      </c>
      <c r="M34" s="1024">
        <v>507084</v>
      </c>
      <c r="N34" s="1024">
        <v>6541418074</v>
      </c>
      <c r="O34" s="67">
        <v>27</v>
      </c>
    </row>
    <row r="35" spans="1:15" s="103" customFormat="1" ht="23.1" customHeight="1">
      <c r="A35" s="66">
        <v>28</v>
      </c>
      <c r="B35" s="65" t="s">
        <v>1087</v>
      </c>
      <c r="C35" s="1024">
        <v>3375</v>
      </c>
      <c r="D35" s="1024">
        <v>47985</v>
      </c>
      <c r="E35" s="1024">
        <v>1996411854</v>
      </c>
      <c r="F35" s="1024">
        <v>133457</v>
      </c>
      <c r="G35" s="1024">
        <v>208483</v>
      </c>
      <c r="H35" s="1024">
        <v>1949868277</v>
      </c>
      <c r="I35" s="1024">
        <v>33710</v>
      </c>
      <c r="J35" s="1024">
        <v>64779</v>
      </c>
      <c r="K35" s="1024">
        <v>425869510</v>
      </c>
      <c r="L35" s="1024">
        <v>170542</v>
      </c>
      <c r="M35" s="1024">
        <v>321247</v>
      </c>
      <c r="N35" s="1024">
        <v>4372149641</v>
      </c>
      <c r="O35" s="67">
        <v>28</v>
      </c>
    </row>
    <row r="36" spans="1:15" s="103" customFormat="1" ht="23.1" customHeight="1">
      <c r="A36" s="66">
        <v>29</v>
      </c>
      <c r="B36" s="65" t="s">
        <v>1088</v>
      </c>
      <c r="C36" s="1024">
        <v>2934</v>
      </c>
      <c r="D36" s="1024">
        <v>43210</v>
      </c>
      <c r="E36" s="1024">
        <v>1721207202</v>
      </c>
      <c r="F36" s="1024">
        <v>118193</v>
      </c>
      <c r="G36" s="1024">
        <v>180076</v>
      </c>
      <c r="H36" s="1024">
        <v>1724526426</v>
      </c>
      <c r="I36" s="1024">
        <v>32849</v>
      </c>
      <c r="J36" s="1024">
        <v>58375</v>
      </c>
      <c r="K36" s="1024">
        <v>375350320</v>
      </c>
      <c r="L36" s="1024">
        <v>153976</v>
      </c>
      <c r="M36" s="1024">
        <v>281661</v>
      </c>
      <c r="N36" s="1024">
        <v>3821083948</v>
      </c>
      <c r="O36" s="67">
        <v>29</v>
      </c>
    </row>
    <row r="37" spans="1:15" s="103" customFormat="1" ht="23.1" customHeight="1">
      <c r="A37" s="66">
        <v>30</v>
      </c>
      <c r="B37" s="65" t="s">
        <v>1089</v>
      </c>
      <c r="C37" s="1384">
        <v>7981</v>
      </c>
      <c r="D37" s="1384">
        <v>114140</v>
      </c>
      <c r="E37" s="1384">
        <v>4696907239</v>
      </c>
      <c r="F37" s="1384">
        <v>316550</v>
      </c>
      <c r="G37" s="1384">
        <v>481066</v>
      </c>
      <c r="H37" s="1384">
        <v>4306826674</v>
      </c>
      <c r="I37" s="1384">
        <v>79825</v>
      </c>
      <c r="J37" s="1384">
        <v>146583</v>
      </c>
      <c r="K37" s="1384">
        <v>994522620</v>
      </c>
      <c r="L37" s="1384">
        <v>404356</v>
      </c>
      <c r="M37" s="1384">
        <v>741789</v>
      </c>
      <c r="N37" s="1384">
        <v>9998256533</v>
      </c>
      <c r="O37" s="67">
        <v>30</v>
      </c>
    </row>
    <row r="38" spans="1:15" s="103" customFormat="1" ht="23.1" customHeight="1">
      <c r="A38" s="70">
        <v>31</v>
      </c>
      <c r="B38" s="62" t="s">
        <v>1090</v>
      </c>
      <c r="C38" s="1385">
        <v>3729</v>
      </c>
      <c r="D38" s="1385">
        <v>51300</v>
      </c>
      <c r="E38" s="1385">
        <v>2110023606</v>
      </c>
      <c r="F38" s="1385">
        <v>169196</v>
      </c>
      <c r="G38" s="1385">
        <v>286056</v>
      </c>
      <c r="H38" s="1385">
        <v>2622012232</v>
      </c>
      <c r="I38" s="1385">
        <v>41318</v>
      </c>
      <c r="J38" s="1385">
        <v>77726</v>
      </c>
      <c r="K38" s="1385">
        <v>476613640</v>
      </c>
      <c r="L38" s="1385">
        <v>214243</v>
      </c>
      <c r="M38" s="1385">
        <v>415082</v>
      </c>
      <c r="N38" s="1385">
        <v>5208649478</v>
      </c>
      <c r="O38" s="71">
        <v>31</v>
      </c>
    </row>
    <row r="39" spans="1:15" s="103" customFormat="1" ht="23.1" customHeight="1">
      <c r="A39" s="66">
        <v>32</v>
      </c>
      <c r="B39" s="65" t="s">
        <v>1091</v>
      </c>
      <c r="C39" s="1024">
        <v>8393</v>
      </c>
      <c r="D39" s="1024">
        <v>123214</v>
      </c>
      <c r="E39" s="1024">
        <v>4605660861</v>
      </c>
      <c r="F39" s="1024">
        <v>347743</v>
      </c>
      <c r="G39" s="1024">
        <v>535988</v>
      </c>
      <c r="H39" s="1024">
        <v>5089550764</v>
      </c>
      <c r="I39" s="1024">
        <v>81498</v>
      </c>
      <c r="J39" s="1024">
        <v>160779</v>
      </c>
      <c r="K39" s="1024">
        <v>1027729640</v>
      </c>
      <c r="L39" s="1024">
        <v>437634</v>
      </c>
      <c r="M39" s="1024">
        <v>819981</v>
      </c>
      <c r="N39" s="1024">
        <v>10722941265</v>
      </c>
      <c r="O39" s="67">
        <v>32</v>
      </c>
    </row>
    <row r="40" spans="1:15" s="103" customFormat="1" ht="23.1" customHeight="1">
      <c r="A40" s="66">
        <v>33</v>
      </c>
      <c r="B40" s="65" t="s">
        <v>1092</v>
      </c>
      <c r="C40" s="1024">
        <v>3435</v>
      </c>
      <c r="D40" s="1024">
        <v>48848</v>
      </c>
      <c r="E40" s="1024">
        <v>2001599224</v>
      </c>
      <c r="F40" s="1024">
        <v>163198</v>
      </c>
      <c r="G40" s="1024">
        <v>286525</v>
      </c>
      <c r="H40" s="1024">
        <v>2499732891</v>
      </c>
      <c r="I40" s="1024">
        <v>39223</v>
      </c>
      <c r="J40" s="1024">
        <v>72695</v>
      </c>
      <c r="K40" s="1024">
        <v>443130430</v>
      </c>
      <c r="L40" s="1024">
        <v>205856</v>
      </c>
      <c r="M40" s="1024">
        <v>408068</v>
      </c>
      <c r="N40" s="1024">
        <v>4944462545</v>
      </c>
      <c r="O40" s="67">
        <v>33</v>
      </c>
    </row>
    <row r="41" spans="1:15" s="103" customFormat="1" ht="23.1" customHeight="1">
      <c r="A41" s="66">
        <v>34</v>
      </c>
      <c r="B41" s="65" t="s">
        <v>1093</v>
      </c>
      <c r="C41" s="1024">
        <v>4500</v>
      </c>
      <c r="D41" s="1024">
        <v>65632</v>
      </c>
      <c r="E41" s="1024">
        <v>2608320674</v>
      </c>
      <c r="F41" s="1024">
        <v>172621</v>
      </c>
      <c r="G41" s="1024">
        <v>270170</v>
      </c>
      <c r="H41" s="1024">
        <v>2537278588</v>
      </c>
      <c r="I41" s="1024">
        <v>43228</v>
      </c>
      <c r="J41" s="1024">
        <v>88229</v>
      </c>
      <c r="K41" s="1024">
        <v>545860354</v>
      </c>
      <c r="L41" s="1024">
        <v>220349</v>
      </c>
      <c r="M41" s="1024">
        <v>424031</v>
      </c>
      <c r="N41" s="1024">
        <v>5691459616</v>
      </c>
      <c r="O41" s="67">
        <v>34</v>
      </c>
    </row>
    <row r="42" spans="1:15" s="103" customFormat="1" ht="23.1" customHeight="1">
      <c r="A42" s="66">
        <v>35</v>
      </c>
      <c r="B42" s="76" t="s">
        <v>1094</v>
      </c>
      <c r="C42" s="1384">
        <v>5345</v>
      </c>
      <c r="D42" s="1384">
        <v>80016</v>
      </c>
      <c r="E42" s="1384">
        <v>3105226560</v>
      </c>
      <c r="F42" s="1384">
        <v>202670</v>
      </c>
      <c r="G42" s="1384">
        <v>326751</v>
      </c>
      <c r="H42" s="1384">
        <v>2955247418</v>
      </c>
      <c r="I42" s="1384">
        <v>52390</v>
      </c>
      <c r="J42" s="1384">
        <v>100637</v>
      </c>
      <c r="K42" s="1384">
        <v>646186345</v>
      </c>
      <c r="L42" s="1384">
        <v>260405</v>
      </c>
      <c r="M42" s="1384">
        <v>507404</v>
      </c>
      <c r="N42" s="1384">
        <v>6706660323</v>
      </c>
      <c r="O42" s="67">
        <v>35</v>
      </c>
    </row>
    <row r="43" spans="1:15" s="103" customFormat="1" ht="23.1" customHeight="1">
      <c r="A43" s="70">
        <v>36</v>
      </c>
      <c r="B43" s="65" t="s">
        <v>1095</v>
      </c>
      <c r="C43" s="1385">
        <v>5297</v>
      </c>
      <c r="D43" s="1385">
        <v>78612</v>
      </c>
      <c r="E43" s="1385">
        <v>2922659578</v>
      </c>
      <c r="F43" s="1385">
        <v>208535</v>
      </c>
      <c r="G43" s="1385">
        <v>334783</v>
      </c>
      <c r="H43" s="1385">
        <v>2802261587</v>
      </c>
      <c r="I43" s="1385">
        <v>48760</v>
      </c>
      <c r="J43" s="1385">
        <v>95327</v>
      </c>
      <c r="K43" s="1385">
        <v>607285670</v>
      </c>
      <c r="L43" s="1385">
        <v>262592</v>
      </c>
      <c r="M43" s="1385">
        <v>508722</v>
      </c>
      <c r="N43" s="1385">
        <v>6332206835</v>
      </c>
      <c r="O43" s="71">
        <v>36</v>
      </c>
    </row>
    <row r="44" spans="1:15" s="103" customFormat="1" ht="23.1" customHeight="1">
      <c r="A44" s="66">
        <v>37</v>
      </c>
      <c r="B44" s="65" t="s">
        <v>1096</v>
      </c>
      <c r="C44" s="1024">
        <v>8098</v>
      </c>
      <c r="D44" s="1024">
        <v>113487</v>
      </c>
      <c r="E44" s="1024">
        <v>4651262140</v>
      </c>
      <c r="F44" s="1024">
        <v>293462</v>
      </c>
      <c r="G44" s="1024">
        <v>438029</v>
      </c>
      <c r="H44" s="1024">
        <v>4358742611</v>
      </c>
      <c r="I44" s="1024">
        <v>81262</v>
      </c>
      <c r="J44" s="1024">
        <v>157161</v>
      </c>
      <c r="K44" s="1024">
        <v>993689480</v>
      </c>
      <c r="L44" s="1024">
        <v>382822</v>
      </c>
      <c r="M44" s="1024">
        <v>708677</v>
      </c>
      <c r="N44" s="1024">
        <v>10003694231</v>
      </c>
      <c r="O44" s="67">
        <v>37</v>
      </c>
    </row>
    <row r="45" spans="1:15" s="103" customFormat="1" ht="23.1" customHeight="1">
      <c r="A45" s="66">
        <v>38</v>
      </c>
      <c r="B45" s="65" t="s">
        <v>1097</v>
      </c>
      <c r="C45" s="1024">
        <v>3332</v>
      </c>
      <c r="D45" s="1024">
        <v>48520</v>
      </c>
      <c r="E45" s="1024">
        <v>1871036120</v>
      </c>
      <c r="F45" s="1024">
        <v>138066</v>
      </c>
      <c r="G45" s="1024">
        <v>220256</v>
      </c>
      <c r="H45" s="1024">
        <v>1838394487</v>
      </c>
      <c r="I45" s="1024">
        <v>32402</v>
      </c>
      <c r="J45" s="1024">
        <v>60071</v>
      </c>
      <c r="K45" s="1024">
        <v>400212190</v>
      </c>
      <c r="L45" s="1024">
        <v>173800</v>
      </c>
      <c r="M45" s="1024">
        <v>328847</v>
      </c>
      <c r="N45" s="1024">
        <v>4109642797</v>
      </c>
      <c r="O45" s="67">
        <v>38</v>
      </c>
    </row>
    <row r="46" spans="1:15" s="103" customFormat="1" ht="23.1" customHeight="1">
      <c r="A46" s="66">
        <v>39</v>
      </c>
      <c r="B46" s="65" t="s">
        <v>1098</v>
      </c>
      <c r="C46" s="1024">
        <v>1833</v>
      </c>
      <c r="D46" s="1024">
        <v>25650</v>
      </c>
      <c r="E46" s="1024">
        <v>1078075010</v>
      </c>
      <c r="F46" s="1024">
        <v>82550</v>
      </c>
      <c r="G46" s="1024">
        <v>131283</v>
      </c>
      <c r="H46" s="1024">
        <v>1259943267</v>
      </c>
      <c r="I46" s="1024">
        <v>19134</v>
      </c>
      <c r="J46" s="1024">
        <v>34386</v>
      </c>
      <c r="K46" s="1024">
        <v>217460860</v>
      </c>
      <c r="L46" s="1024">
        <v>103517</v>
      </c>
      <c r="M46" s="1024">
        <v>191319</v>
      </c>
      <c r="N46" s="1024">
        <v>2555479137</v>
      </c>
      <c r="O46" s="67">
        <v>39</v>
      </c>
    </row>
    <row r="47" spans="1:15" s="103" customFormat="1" ht="23.1" customHeight="1">
      <c r="A47" s="75">
        <v>42</v>
      </c>
      <c r="B47" s="76" t="s">
        <v>1099</v>
      </c>
      <c r="C47" s="1384">
        <v>1979</v>
      </c>
      <c r="D47" s="1384">
        <v>27630</v>
      </c>
      <c r="E47" s="1384">
        <v>1076784910</v>
      </c>
      <c r="F47" s="1384">
        <v>78969</v>
      </c>
      <c r="G47" s="1384">
        <v>129446</v>
      </c>
      <c r="H47" s="1384">
        <v>1101068247</v>
      </c>
      <c r="I47" s="1384">
        <v>20077</v>
      </c>
      <c r="J47" s="1384">
        <v>39285</v>
      </c>
      <c r="K47" s="1384">
        <v>253596680</v>
      </c>
      <c r="L47" s="1384">
        <v>101025</v>
      </c>
      <c r="M47" s="1384">
        <v>196361</v>
      </c>
      <c r="N47" s="1384">
        <v>2431449837</v>
      </c>
      <c r="O47" s="77">
        <v>42</v>
      </c>
    </row>
    <row r="48" spans="1:15" s="125" customFormat="1" ht="23.1" customHeight="1">
      <c r="A48" s="78">
        <v>43</v>
      </c>
      <c r="B48" s="65" t="s">
        <v>1100</v>
      </c>
      <c r="C48" s="1385">
        <v>5262</v>
      </c>
      <c r="D48" s="1385">
        <v>84884</v>
      </c>
      <c r="E48" s="1385">
        <v>2971596840</v>
      </c>
      <c r="F48" s="1385">
        <v>212770</v>
      </c>
      <c r="G48" s="1385">
        <v>337373</v>
      </c>
      <c r="H48" s="1385">
        <v>3071487619</v>
      </c>
      <c r="I48" s="1385">
        <v>50136</v>
      </c>
      <c r="J48" s="1385">
        <v>92262</v>
      </c>
      <c r="K48" s="1385">
        <v>608637340</v>
      </c>
      <c r="L48" s="1385">
        <v>268168</v>
      </c>
      <c r="M48" s="1385">
        <v>514519</v>
      </c>
      <c r="N48" s="1385">
        <v>6651721799</v>
      </c>
      <c r="O48" s="79">
        <v>43</v>
      </c>
    </row>
    <row r="49" spans="1:15" s="125" customFormat="1" ht="23.1" customHeight="1">
      <c r="A49" s="66">
        <v>44</v>
      </c>
      <c r="B49" s="65" t="s">
        <v>1101</v>
      </c>
      <c r="C49" s="1024">
        <v>2381</v>
      </c>
      <c r="D49" s="1024">
        <v>44955</v>
      </c>
      <c r="E49" s="1024">
        <v>1274536681</v>
      </c>
      <c r="F49" s="1024">
        <v>79114</v>
      </c>
      <c r="G49" s="1024">
        <v>126426</v>
      </c>
      <c r="H49" s="1024">
        <v>1109999617</v>
      </c>
      <c r="I49" s="1024">
        <v>19990</v>
      </c>
      <c r="J49" s="1024">
        <v>36244</v>
      </c>
      <c r="K49" s="1024">
        <v>244309480</v>
      </c>
      <c r="L49" s="1024">
        <v>101485</v>
      </c>
      <c r="M49" s="1024">
        <v>207625</v>
      </c>
      <c r="N49" s="1024">
        <v>2628845778</v>
      </c>
      <c r="O49" s="67">
        <v>44</v>
      </c>
    </row>
    <row r="50" spans="1:15" s="125" customFormat="1" ht="23.1" customHeight="1">
      <c r="A50" s="66">
        <v>45</v>
      </c>
      <c r="B50" s="65" t="s">
        <v>1102</v>
      </c>
      <c r="C50" s="1024">
        <v>823</v>
      </c>
      <c r="D50" s="1024">
        <v>14845</v>
      </c>
      <c r="E50" s="1024">
        <v>437331571</v>
      </c>
      <c r="F50" s="1024">
        <v>26547</v>
      </c>
      <c r="G50" s="1024">
        <v>41910</v>
      </c>
      <c r="H50" s="1024">
        <v>379975879</v>
      </c>
      <c r="I50" s="1024">
        <v>7905</v>
      </c>
      <c r="J50" s="1024">
        <v>13665</v>
      </c>
      <c r="K50" s="1024">
        <v>94343810</v>
      </c>
      <c r="L50" s="1024">
        <v>35275</v>
      </c>
      <c r="M50" s="1024">
        <v>70420</v>
      </c>
      <c r="N50" s="1024">
        <v>911651260</v>
      </c>
      <c r="O50" s="67">
        <v>45</v>
      </c>
    </row>
    <row r="51" spans="1:15" s="125" customFormat="1" ht="23.1" customHeight="1">
      <c r="A51" s="66">
        <v>46</v>
      </c>
      <c r="B51" s="65" t="s">
        <v>1103</v>
      </c>
      <c r="C51" s="1024">
        <v>3408</v>
      </c>
      <c r="D51" s="1024">
        <v>49472</v>
      </c>
      <c r="E51" s="1024">
        <v>1834758990</v>
      </c>
      <c r="F51" s="1024">
        <v>152524</v>
      </c>
      <c r="G51" s="1024">
        <v>243516</v>
      </c>
      <c r="H51" s="1024">
        <v>2174099710</v>
      </c>
      <c r="I51" s="1024">
        <v>37040</v>
      </c>
      <c r="J51" s="1024">
        <v>66418</v>
      </c>
      <c r="K51" s="1024">
        <v>428901250</v>
      </c>
      <c r="L51" s="1024">
        <v>192972</v>
      </c>
      <c r="M51" s="1024">
        <v>359406</v>
      </c>
      <c r="N51" s="1024">
        <v>4437759950</v>
      </c>
      <c r="O51" s="67">
        <v>46</v>
      </c>
    </row>
    <row r="52" spans="1:15" s="125" customFormat="1" ht="23.1" customHeight="1">
      <c r="A52" s="75">
        <v>47</v>
      </c>
      <c r="B52" s="76" t="s">
        <v>1104</v>
      </c>
      <c r="C52" s="1386">
        <v>3121</v>
      </c>
      <c r="D52" s="1384">
        <v>51383</v>
      </c>
      <c r="E52" s="1384">
        <v>1716389435</v>
      </c>
      <c r="F52" s="1384">
        <v>125777</v>
      </c>
      <c r="G52" s="1384">
        <v>185572</v>
      </c>
      <c r="H52" s="1384">
        <v>1918354063</v>
      </c>
      <c r="I52" s="1384">
        <v>32855</v>
      </c>
      <c r="J52" s="1384">
        <v>61927</v>
      </c>
      <c r="K52" s="1384">
        <v>388050570</v>
      </c>
      <c r="L52" s="1384">
        <v>161753</v>
      </c>
      <c r="M52" s="1384">
        <v>298882</v>
      </c>
      <c r="N52" s="1384">
        <v>4022794068</v>
      </c>
      <c r="O52" s="77">
        <v>47</v>
      </c>
    </row>
    <row r="53" spans="1:15" ht="23.1" customHeight="1">
      <c r="A53" s="64">
        <v>49</v>
      </c>
      <c r="B53" s="97" t="s">
        <v>1105</v>
      </c>
      <c r="C53" s="1143">
        <v>908</v>
      </c>
      <c r="D53" s="1143">
        <v>15908</v>
      </c>
      <c r="E53" s="1143">
        <v>477443060</v>
      </c>
      <c r="F53" s="1143">
        <v>31179</v>
      </c>
      <c r="G53" s="1143">
        <v>46393</v>
      </c>
      <c r="H53" s="1143">
        <v>443885990</v>
      </c>
      <c r="I53" s="1143">
        <v>8160</v>
      </c>
      <c r="J53" s="1143">
        <v>15884</v>
      </c>
      <c r="K53" s="1143">
        <v>96984040</v>
      </c>
      <c r="L53" s="1143">
        <v>40247</v>
      </c>
      <c r="M53" s="1143">
        <v>78185</v>
      </c>
      <c r="N53" s="1143">
        <v>1018313090</v>
      </c>
      <c r="O53" s="59">
        <v>49</v>
      </c>
    </row>
    <row r="54" spans="1:15" ht="23.1" customHeight="1">
      <c r="A54" s="64">
        <v>50</v>
      </c>
      <c r="B54" s="97" t="s">
        <v>1106</v>
      </c>
      <c r="C54" s="1143">
        <v>1111</v>
      </c>
      <c r="D54" s="1143">
        <v>18554</v>
      </c>
      <c r="E54" s="1143">
        <v>596694542</v>
      </c>
      <c r="F54" s="1143">
        <v>37152</v>
      </c>
      <c r="G54" s="1143">
        <v>56352</v>
      </c>
      <c r="H54" s="1143">
        <v>566980460</v>
      </c>
      <c r="I54" s="1143">
        <v>9854</v>
      </c>
      <c r="J54" s="1143">
        <v>18600</v>
      </c>
      <c r="K54" s="1143">
        <v>116073730</v>
      </c>
      <c r="L54" s="1143">
        <v>48117</v>
      </c>
      <c r="M54" s="1143">
        <v>93506</v>
      </c>
      <c r="N54" s="1143">
        <v>1279748732</v>
      </c>
      <c r="O54" s="59">
        <v>50</v>
      </c>
    </row>
    <row r="55" spans="1:15" ht="23.1" customHeight="1">
      <c r="A55" s="64">
        <v>51</v>
      </c>
      <c r="B55" s="97" t="s">
        <v>1107</v>
      </c>
      <c r="C55" s="1143">
        <v>1865</v>
      </c>
      <c r="D55" s="1143">
        <v>30706</v>
      </c>
      <c r="E55" s="1143">
        <v>982151976</v>
      </c>
      <c r="F55" s="1143">
        <v>71119</v>
      </c>
      <c r="G55" s="1143">
        <v>109812</v>
      </c>
      <c r="H55" s="1143">
        <v>1051724173</v>
      </c>
      <c r="I55" s="1143">
        <v>18212</v>
      </c>
      <c r="J55" s="1143">
        <v>34720</v>
      </c>
      <c r="K55" s="1143">
        <v>196367970</v>
      </c>
      <c r="L55" s="1143">
        <v>91196</v>
      </c>
      <c r="M55" s="1143">
        <v>175238</v>
      </c>
      <c r="N55" s="1143">
        <v>2230244119</v>
      </c>
      <c r="O55" s="59">
        <v>51</v>
      </c>
    </row>
    <row r="56" spans="1:15" ht="23.1" customHeight="1">
      <c r="A56" s="64">
        <v>52</v>
      </c>
      <c r="B56" s="97" t="s">
        <v>1108</v>
      </c>
      <c r="C56" s="1143">
        <v>728</v>
      </c>
      <c r="D56" s="1143">
        <v>11253</v>
      </c>
      <c r="E56" s="1143">
        <v>390206088</v>
      </c>
      <c r="F56" s="1143">
        <v>29000</v>
      </c>
      <c r="G56" s="1143">
        <v>43253</v>
      </c>
      <c r="H56" s="1143">
        <v>451949800</v>
      </c>
      <c r="I56" s="1143">
        <v>7874</v>
      </c>
      <c r="J56" s="1143">
        <v>14470</v>
      </c>
      <c r="K56" s="1143">
        <v>93624750</v>
      </c>
      <c r="L56" s="1143">
        <v>37602</v>
      </c>
      <c r="M56" s="1143">
        <v>68976</v>
      </c>
      <c r="N56" s="1143">
        <v>935780638</v>
      </c>
      <c r="O56" s="59">
        <v>52</v>
      </c>
    </row>
    <row r="57" spans="1:15" ht="23.1" customHeight="1" thickBot="1">
      <c r="A57" s="723">
        <v>54</v>
      </c>
      <c r="B57" s="724" t="s">
        <v>1109</v>
      </c>
      <c r="C57" s="1387">
        <v>1479</v>
      </c>
      <c r="D57" s="1387">
        <v>24189</v>
      </c>
      <c r="E57" s="1387">
        <v>791147702</v>
      </c>
      <c r="F57" s="1387">
        <v>48899</v>
      </c>
      <c r="G57" s="1387">
        <v>79684</v>
      </c>
      <c r="H57" s="1387">
        <v>730739707</v>
      </c>
      <c r="I57" s="1387">
        <v>11847</v>
      </c>
      <c r="J57" s="1387">
        <v>22469</v>
      </c>
      <c r="K57" s="1387">
        <v>140009010</v>
      </c>
      <c r="L57" s="1387">
        <v>62225</v>
      </c>
      <c r="M57" s="1387">
        <v>126342</v>
      </c>
      <c r="N57" s="1387">
        <v>1661896419</v>
      </c>
      <c r="O57" s="725">
        <v>54</v>
      </c>
    </row>
    <row r="58" spans="1:15" ht="23.1" customHeight="1">
      <c r="A58" s="64">
        <v>55</v>
      </c>
      <c r="B58" s="97" t="s">
        <v>1110</v>
      </c>
      <c r="C58" s="1143">
        <v>1333</v>
      </c>
      <c r="D58" s="1143">
        <v>21765</v>
      </c>
      <c r="E58" s="1143">
        <v>697674694</v>
      </c>
      <c r="F58" s="1143">
        <v>42061</v>
      </c>
      <c r="G58" s="1143">
        <v>70122</v>
      </c>
      <c r="H58" s="1143">
        <v>677832581</v>
      </c>
      <c r="I58" s="1143">
        <v>10734</v>
      </c>
      <c r="J58" s="1143">
        <v>22501</v>
      </c>
      <c r="K58" s="1143">
        <v>135653820</v>
      </c>
      <c r="L58" s="1143">
        <v>54128</v>
      </c>
      <c r="M58" s="1143">
        <v>114388</v>
      </c>
      <c r="N58" s="1143">
        <v>1511161095</v>
      </c>
      <c r="O58" s="59">
        <v>55</v>
      </c>
    </row>
    <row r="59" spans="1:15" ht="23.1" customHeight="1">
      <c r="A59" s="64">
        <v>56</v>
      </c>
      <c r="B59" s="97" t="s">
        <v>1111</v>
      </c>
      <c r="C59" s="1143">
        <v>1034</v>
      </c>
      <c r="D59" s="1143">
        <v>17800</v>
      </c>
      <c r="E59" s="1143">
        <v>611864720</v>
      </c>
      <c r="F59" s="1143">
        <v>41106</v>
      </c>
      <c r="G59" s="1143">
        <v>61055</v>
      </c>
      <c r="H59" s="1143">
        <v>559302335</v>
      </c>
      <c r="I59" s="1143">
        <v>11562</v>
      </c>
      <c r="J59" s="1143">
        <v>20196</v>
      </c>
      <c r="K59" s="1143">
        <v>118747100</v>
      </c>
      <c r="L59" s="1143">
        <v>53702</v>
      </c>
      <c r="M59" s="1143">
        <v>99051</v>
      </c>
      <c r="N59" s="1143">
        <v>1289914155</v>
      </c>
      <c r="O59" s="59">
        <v>56</v>
      </c>
    </row>
    <row r="60" spans="1:15" ht="23.1" customHeight="1">
      <c r="A60" s="64">
        <v>57</v>
      </c>
      <c r="B60" s="97" t="s">
        <v>1112</v>
      </c>
      <c r="C60" s="1143">
        <v>438</v>
      </c>
      <c r="D60" s="1143">
        <v>6927</v>
      </c>
      <c r="E60" s="1143">
        <v>228674050</v>
      </c>
      <c r="F60" s="1143">
        <v>19837</v>
      </c>
      <c r="G60" s="1143">
        <v>30651</v>
      </c>
      <c r="H60" s="1143">
        <v>276955150</v>
      </c>
      <c r="I60" s="1143">
        <v>4553</v>
      </c>
      <c r="J60" s="1143">
        <v>7913</v>
      </c>
      <c r="K60" s="1143">
        <v>57972960</v>
      </c>
      <c r="L60" s="1143">
        <v>24828</v>
      </c>
      <c r="M60" s="1143">
        <v>45491</v>
      </c>
      <c r="N60" s="1143">
        <v>563602160</v>
      </c>
      <c r="O60" s="59">
        <v>57</v>
      </c>
    </row>
    <row r="61" spans="1:15" s="103" customFormat="1" ht="23.1" customHeight="1">
      <c r="A61" s="66">
        <v>58</v>
      </c>
      <c r="B61" s="65" t="s">
        <v>1113</v>
      </c>
      <c r="C61" s="1024">
        <v>679</v>
      </c>
      <c r="D61" s="1024">
        <v>11450</v>
      </c>
      <c r="E61" s="1024">
        <v>343301580</v>
      </c>
      <c r="F61" s="1024">
        <v>23956</v>
      </c>
      <c r="G61" s="1024">
        <v>35730</v>
      </c>
      <c r="H61" s="1024">
        <v>454016267</v>
      </c>
      <c r="I61" s="1024">
        <v>5678</v>
      </c>
      <c r="J61" s="1024">
        <v>10003</v>
      </c>
      <c r="K61" s="1024">
        <v>62876680</v>
      </c>
      <c r="L61" s="1024">
        <v>30313</v>
      </c>
      <c r="M61" s="1024">
        <v>57183</v>
      </c>
      <c r="N61" s="1024">
        <v>860194527</v>
      </c>
      <c r="O61" s="67">
        <v>58</v>
      </c>
    </row>
    <row r="62" spans="1:15" s="103" customFormat="1" ht="23.1" customHeight="1">
      <c r="A62" s="66">
        <v>59</v>
      </c>
      <c r="B62" s="65" t="s">
        <v>1114</v>
      </c>
      <c r="C62" s="1384">
        <v>404</v>
      </c>
      <c r="D62" s="1384">
        <v>6497</v>
      </c>
      <c r="E62" s="1384">
        <v>217435980</v>
      </c>
      <c r="F62" s="1384">
        <v>17743</v>
      </c>
      <c r="G62" s="1384">
        <v>26784</v>
      </c>
      <c r="H62" s="1384">
        <v>292090300</v>
      </c>
      <c r="I62" s="1384">
        <v>4679</v>
      </c>
      <c r="J62" s="1384">
        <v>8542</v>
      </c>
      <c r="K62" s="1384">
        <v>50593990</v>
      </c>
      <c r="L62" s="1384">
        <v>22826</v>
      </c>
      <c r="M62" s="1384">
        <v>41823</v>
      </c>
      <c r="N62" s="1384">
        <v>560120270</v>
      </c>
      <c r="O62" s="67">
        <v>59</v>
      </c>
    </row>
    <row r="63" spans="1:15" s="103" customFormat="1" ht="23.1" customHeight="1">
      <c r="A63" s="70">
        <v>61</v>
      </c>
      <c r="B63" s="62" t="s">
        <v>1115</v>
      </c>
      <c r="C63" s="1385">
        <v>782</v>
      </c>
      <c r="D63" s="1385">
        <v>12602</v>
      </c>
      <c r="E63" s="1385">
        <v>401684888</v>
      </c>
      <c r="F63" s="1385">
        <v>29658</v>
      </c>
      <c r="G63" s="1385">
        <v>42902</v>
      </c>
      <c r="H63" s="1385">
        <v>441981013</v>
      </c>
      <c r="I63" s="1385">
        <v>7276</v>
      </c>
      <c r="J63" s="1385">
        <v>13534</v>
      </c>
      <c r="K63" s="1385">
        <v>81589470</v>
      </c>
      <c r="L63" s="1385">
        <v>37716</v>
      </c>
      <c r="M63" s="1385">
        <v>69038</v>
      </c>
      <c r="N63" s="1385">
        <v>925255371</v>
      </c>
      <c r="O63" s="71">
        <v>61</v>
      </c>
    </row>
    <row r="64" spans="1:15" s="103" customFormat="1" ht="23.1" customHeight="1">
      <c r="A64" s="66">
        <v>65</v>
      </c>
      <c r="B64" s="65" t="s">
        <v>1116</v>
      </c>
      <c r="C64" s="1024">
        <v>239</v>
      </c>
      <c r="D64" s="1024">
        <v>4178</v>
      </c>
      <c r="E64" s="1024">
        <v>123075380</v>
      </c>
      <c r="F64" s="1024">
        <v>7646</v>
      </c>
      <c r="G64" s="1024">
        <v>11545</v>
      </c>
      <c r="H64" s="1024">
        <v>119833440</v>
      </c>
      <c r="I64" s="1024">
        <v>2238</v>
      </c>
      <c r="J64" s="1024">
        <v>4644</v>
      </c>
      <c r="K64" s="1024">
        <v>24819860</v>
      </c>
      <c r="L64" s="1024">
        <v>10123</v>
      </c>
      <c r="M64" s="1024">
        <v>20367</v>
      </c>
      <c r="N64" s="1024">
        <v>267728680</v>
      </c>
      <c r="O64" s="67">
        <v>65</v>
      </c>
    </row>
    <row r="65" spans="1:15" s="103" customFormat="1" ht="23.1" customHeight="1">
      <c r="A65" s="66">
        <v>66</v>
      </c>
      <c r="B65" s="65" t="s">
        <v>1117</v>
      </c>
      <c r="C65" s="1024">
        <v>727</v>
      </c>
      <c r="D65" s="1024">
        <v>13343</v>
      </c>
      <c r="E65" s="1024">
        <v>337790060</v>
      </c>
      <c r="F65" s="1024">
        <v>25164</v>
      </c>
      <c r="G65" s="1024">
        <v>39011</v>
      </c>
      <c r="H65" s="1024">
        <v>362653170</v>
      </c>
      <c r="I65" s="1024">
        <v>5938</v>
      </c>
      <c r="J65" s="1024">
        <v>11498</v>
      </c>
      <c r="K65" s="1024">
        <v>67920980</v>
      </c>
      <c r="L65" s="1024">
        <v>31829</v>
      </c>
      <c r="M65" s="1024">
        <v>63852</v>
      </c>
      <c r="N65" s="1024">
        <v>768364210</v>
      </c>
      <c r="O65" s="67">
        <v>66</v>
      </c>
    </row>
    <row r="66" spans="1:15" s="103" customFormat="1" ht="23.1" customHeight="1">
      <c r="A66" s="66">
        <v>68</v>
      </c>
      <c r="B66" s="65" t="s">
        <v>1118</v>
      </c>
      <c r="C66" s="1024">
        <v>715</v>
      </c>
      <c r="D66" s="1024">
        <v>10324</v>
      </c>
      <c r="E66" s="1024">
        <v>406566500</v>
      </c>
      <c r="F66" s="1024">
        <v>30042</v>
      </c>
      <c r="G66" s="1024">
        <v>46333</v>
      </c>
      <c r="H66" s="1024">
        <v>524940070</v>
      </c>
      <c r="I66" s="1024">
        <v>6860</v>
      </c>
      <c r="J66" s="1024">
        <v>13217</v>
      </c>
      <c r="K66" s="1024">
        <v>84769980</v>
      </c>
      <c r="L66" s="1024">
        <v>37617</v>
      </c>
      <c r="M66" s="1024">
        <v>69874</v>
      </c>
      <c r="N66" s="1024">
        <v>1016276550</v>
      </c>
      <c r="O66" s="67">
        <v>68</v>
      </c>
    </row>
    <row r="67" spans="1:15" s="103" customFormat="1" ht="23.1" customHeight="1">
      <c r="A67" s="66">
        <v>70</v>
      </c>
      <c r="B67" s="65" t="s">
        <v>1119</v>
      </c>
      <c r="C67" s="1384">
        <v>1699</v>
      </c>
      <c r="D67" s="1384">
        <v>27175</v>
      </c>
      <c r="E67" s="1384">
        <v>836446157</v>
      </c>
      <c r="F67" s="1384">
        <v>67678</v>
      </c>
      <c r="G67" s="1384">
        <v>110797</v>
      </c>
      <c r="H67" s="1384">
        <v>1004823515</v>
      </c>
      <c r="I67" s="1384">
        <v>15222</v>
      </c>
      <c r="J67" s="1384">
        <v>29454</v>
      </c>
      <c r="K67" s="1384">
        <v>185636600</v>
      </c>
      <c r="L67" s="1384">
        <v>84599</v>
      </c>
      <c r="M67" s="1384">
        <v>167426</v>
      </c>
      <c r="N67" s="1384">
        <v>2026906272</v>
      </c>
      <c r="O67" s="67">
        <v>70</v>
      </c>
    </row>
    <row r="68" spans="1:15" s="103" customFormat="1" ht="23.1" customHeight="1">
      <c r="A68" s="72">
        <v>78</v>
      </c>
      <c r="B68" s="62" t="s">
        <v>1120</v>
      </c>
      <c r="C68" s="1385">
        <v>2274</v>
      </c>
      <c r="D68" s="1385">
        <v>36694</v>
      </c>
      <c r="E68" s="1385">
        <v>1167087160</v>
      </c>
      <c r="F68" s="1385">
        <v>80499</v>
      </c>
      <c r="G68" s="1385">
        <v>122625</v>
      </c>
      <c r="H68" s="1385">
        <v>1249722242</v>
      </c>
      <c r="I68" s="1385">
        <v>17668</v>
      </c>
      <c r="J68" s="1385">
        <v>34829</v>
      </c>
      <c r="K68" s="1385">
        <v>210300920</v>
      </c>
      <c r="L68" s="1385">
        <v>100441</v>
      </c>
      <c r="M68" s="1385">
        <v>194148</v>
      </c>
      <c r="N68" s="1385">
        <v>2627110322</v>
      </c>
      <c r="O68" s="73">
        <v>78</v>
      </c>
    </row>
    <row r="69" spans="1:15" s="103" customFormat="1" ht="23.1" customHeight="1">
      <c r="A69" s="66">
        <v>84</v>
      </c>
      <c r="B69" s="65" t="s">
        <v>1121</v>
      </c>
      <c r="C69" s="1024">
        <v>2027</v>
      </c>
      <c r="D69" s="1024">
        <v>28465</v>
      </c>
      <c r="E69" s="1024">
        <v>1111558930</v>
      </c>
      <c r="F69" s="1024">
        <v>80744</v>
      </c>
      <c r="G69" s="1024">
        <v>125094</v>
      </c>
      <c r="H69" s="1024">
        <v>1195143180</v>
      </c>
      <c r="I69" s="1024">
        <v>19068</v>
      </c>
      <c r="J69" s="1024">
        <v>35343</v>
      </c>
      <c r="K69" s="1024">
        <v>235297400</v>
      </c>
      <c r="L69" s="1024">
        <v>101839</v>
      </c>
      <c r="M69" s="1024">
        <v>188902</v>
      </c>
      <c r="N69" s="1024">
        <v>2541999510</v>
      </c>
      <c r="O69" s="67">
        <v>84</v>
      </c>
    </row>
    <row r="70" spans="1:15" s="103" customFormat="1" ht="23.1" customHeight="1">
      <c r="A70" s="66">
        <v>85</v>
      </c>
      <c r="B70" s="65" t="s">
        <v>1122</v>
      </c>
      <c r="C70" s="1024">
        <v>2595</v>
      </c>
      <c r="D70" s="1024">
        <v>34802</v>
      </c>
      <c r="E70" s="1024">
        <v>1433535058</v>
      </c>
      <c r="F70" s="1024">
        <v>96955</v>
      </c>
      <c r="G70" s="1024">
        <v>148411</v>
      </c>
      <c r="H70" s="1024">
        <v>1436762006</v>
      </c>
      <c r="I70" s="1024">
        <v>25075</v>
      </c>
      <c r="J70" s="1024">
        <v>45715</v>
      </c>
      <c r="K70" s="1024">
        <v>298522930</v>
      </c>
      <c r="L70" s="1024">
        <v>124625</v>
      </c>
      <c r="M70" s="1024">
        <v>228928</v>
      </c>
      <c r="N70" s="1024">
        <v>3168819994</v>
      </c>
      <c r="O70" s="67">
        <v>85</v>
      </c>
    </row>
    <row r="71" spans="1:15" s="103" customFormat="1" ht="23.1" customHeight="1">
      <c r="A71" s="66">
        <v>89</v>
      </c>
      <c r="B71" s="65" t="s">
        <v>1123</v>
      </c>
      <c r="C71" s="1024">
        <v>3392</v>
      </c>
      <c r="D71" s="1024">
        <v>53368</v>
      </c>
      <c r="E71" s="1024">
        <v>1861702083</v>
      </c>
      <c r="F71" s="1024">
        <v>130986</v>
      </c>
      <c r="G71" s="1024">
        <v>212918</v>
      </c>
      <c r="H71" s="1024">
        <v>2114503481</v>
      </c>
      <c r="I71" s="1024">
        <v>29731</v>
      </c>
      <c r="J71" s="1024">
        <v>58940</v>
      </c>
      <c r="K71" s="1024">
        <v>379933470</v>
      </c>
      <c r="L71" s="1024">
        <v>164109</v>
      </c>
      <c r="M71" s="1024">
        <v>325226</v>
      </c>
      <c r="N71" s="1024">
        <v>4356139034</v>
      </c>
      <c r="O71" s="67">
        <v>89</v>
      </c>
    </row>
    <row r="72" spans="1:15" s="103" customFormat="1" ht="23.1" customHeight="1">
      <c r="A72" s="66">
        <v>90</v>
      </c>
      <c r="B72" s="65" t="s">
        <v>1124</v>
      </c>
      <c r="C72" s="1384">
        <v>2816</v>
      </c>
      <c r="D72" s="1384">
        <v>40245</v>
      </c>
      <c r="E72" s="1384">
        <v>1588987193</v>
      </c>
      <c r="F72" s="1384">
        <v>106393</v>
      </c>
      <c r="G72" s="1384">
        <v>160238</v>
      </c>
      <c r="H72" s="1384">
        <v>1704006968</v>
      </c>
      <c r="I72" s="1384">
        <v>21916</v>
      </c>
      <c r="J72" s="1384">
        <v>41579</v>
      </c>
      <c r="K72" s="1384">
        <v>270602730</v>
      </c>
      <c r="L72" s="1384">
        <v>131125</v>
      </c>
      <c r="M72" s="1384">
        <v>242062</v>
      </c>
      <c r="N72" s="1384">
        <v>3563596891</v>
      </c>
      <c r="O72" s="67">
        <v>90</v>
      </c>
    </row>
    <row r="73" spans="1:15" s="103" customFormat="1" ht="23.1" customHeight="1">
      <c r="A73" s="70">
        <v>91</v>
      </c>
      <c r="B73" s="62" t="s">
        <v>1125</v>
      </c>
      <c r="C73" s="1385">
        <v>1756</v>
      </c>
      <c r="D73" s="1385">
        <v>26772</v>
      </c>
      <c r="E73" s="1385">
        <v>1019522663</v>
      </c>
      <c r="F73" s="1385">
        <v>65092</v>
      </c>
      <c r="G73" s="1385">
        <v>99411</v>
      </c>
      <c r="H73" s="1385">
        <v>894685526</v>
      </c>
      <c r="I73" s="1385">
        <v>17557</v>
      </c>
      <c r="J73" s="1385">
        <v>33640</v>
      </c>
      <c r="K73" s="1385">
        <v>222360760</v>
      </c>
      <c r="L73" s="1385">
        <v>84405</v>
      </c>
      <c r="M73" s="1385">
        <v>159823</v>
      </c>
      <c r="N73" s="1385">
        <v>2136568949</v>
      </c>
      <c r="O73" s="71">
        <v>91</v>
      </c>
    </row>
    <row r="74" spans="1:15" s="103" customFormat="1" ht="23.1" customHeight="1">
      <c r="A74" s="66">
        <v>92</v>
      </c>
      <c r="B74" s="65" t="s">
        <v>1126</v>
      </c>
      <c r="C74" s="1024">
        <v>3571</v>
      </c>
      <c r="D74" s="1024">
        <v>50012</v>
      </c>
      <c r="E74" s="1024">
        <v>1827939201</v>
      </c>
      <c r="F74" s="1024">
        <v>137882</v>
      </c>
      <c r="G74" s="1024">
        <v>215965</v>
      </c>
      <c r="H74" s="1024">
        <v>2027178572</v>
      </c>
      <c r="I74" s="1024">
        <v>35047</v>
      </c>
      <c r="J74" s="1024">
        <v>66694</v>
      </c>
      <c r="K74" s="1024">
        <v>412081750</v>
      </c>
      <c r="L74" s="1024">
        <v>176500</v>
      </c>
      <c r="M74" s="1024">
        <v>332671</v>
      </c>
      <c r="N74" s="1024">
        <v>4267199523</v>
      </c>
      <c r="O74" s="67">
        <v>92</v>
      </c>
    </row>
    <row r="75" spans="1:15" s="103" customFormat="1" ht="23.1" customHeight="1">
      <c r="A75" s="66">
        <v>94</v>
      </c>
      <c r="B75" s="65" t="s">
        <v>1127</v>
      </c>
      <c r="C75" s="1024">
        <v>48136</v>
      </c>
      <c r="D75" s="1024">
        <v>673062</v>
      </c>
      <c r="E75" s="1024">
        <v>27652381921</v>
      </c>
      <c r="F75" s="1024">
        <v>2287600</v>
      </c>
      <c r="G75" s="1024">
        <v>3665438</v>
      </c>
      <c r="H75" s="1024">
        <v>33300029128</v>
      </c>
      <c r="I75" s="1024">
        <v>549856</v>
      </c>
      <c r="J75" s="1024">
        <v>1024044</v>
      </c>
      <c r="K75" s="1024">
        <v>6831083064</v>
      </c>
      <c r="L75" s="1024">
        <v>2885592</v>
      </c>
      <c r="M75" s="1024">
        <v>5362544</v>
      </c>
      <c r="N75" s="1024">
        <v>67783494113</v>
      </c>
      <c r="O75" s="67">
        <v>94</v>
      </c>
    </row>
    <row r="76" spans="1:15" s="103" customFormat="1" ht="23.1" customHeight="1">
      <c r="A76" s="66">
        <v>301</v>
      </c>
      <c r="B76" s="65" t="s">
        <v>1128</v>
      </c>
      <c r="C76" s="1024">
        <v>1064</v>
      </c>
      <c r="D76" s="1024">
        <v>10246</v>
      </c>
      <c r="E76" s="1024">
        <v>552752261</v>
      </c>
      <c r="F76" s="1024">
        <v>68466</v>
      </c>
      <c r="G76" s="1024">
        <v>95752</v>
      </c>
      <c r="H76" s="1024">
        <v>840813933</v>
      </c>
      <c r="I76" s="1024">
        <v>24828</v>
      </c>
      <c r="J76" s="1024">
        <v>41727</v>
      </c>
      <c r="K76" s="1024">
        <v>263448650</v>
      </c>
      <c r="L76" s="1024">
        <v>94358</v>
      </c>
      <c r="M76" s="1024">
        <v>147725</v>
      </c>
      <c r="N76" s="1024">
        <v>1657014844</v>
      </c>
      <c r="O76" s="67">
        <v>301</v>
      </c>
    </row>
    <row r="77" spans="1:15" s="103" customFormat="1" ht="23.1" customHeight="1">
      <c r="A77" s="66">
        <v>302</v>
      </c>
      <c r="B77" s="65" t="s">
        <v>1129</v>
      </c>
      <c r="C77" s="1384">
        <v>1005</v>
      </c>
      <c r="D77" s="1384">
        <v>9831</v>
      </c>
      <c r="E77" s="1384">
        <v>518018952</v>
      </c>
      <c r="F77" s="1384">
        <v>71733</v>
      </c>
      <c r="G77" s="1384">
        <v>97805</v>
      </c>
      <c r="H77" s="1384">
        <v>797207990</v>
      </c>
      <c r="I77" s="1384">
        <v>13041</v>
      </c>
      <c r="J77" s="1384">
        <v>20079</v>
      </c>
      <c r="K77" s="1384">
        <v>146450260</v>
      </c>
      <c r="L77" s="1384">
        <v>85779</v>
      </c>
      <c r="M77" s="1384">
        <v>127715</v>
      </c>
      <c r="N77" s="1384">
        <v>1461677202</v>
      </c>
      <c r="O77" s="67">
        <v>302</v>
      </c>
    </row>
    <row r="78" spans="1:15" s="103" customFormat="1" ht="23.1" customHeight="1">
      <c r="A78" s="70">
        <v>303</v>
      </c>
      <c r="B78" s="62" t="s">
        <v>1130</v>
      </c>
      <c r="C78" s="1385">
        <v>216</v>
      </c>
      <c r="D78" s="1385">
        <v>1804</v>
      </c>
      <c r="E78" s="1385">
        <v>94946800</v>
      </c>
      <c r="F78" s="1385">
        <v>19720</v>
      </c>
      <c r="G78" s="1385">
        <v>29145</v>
      </c>
      <c r="H78" s="1385">
        <v>207549050</v>
      </c>
      <c r="I78" s="1385">
        <v>5264</v>
      </c>
      <c r="J78" s="1385">
        <v>8827</v>
      </c>
      <c r="K78" s="1385">
        <v>56212860</v>
      </c>
      <c r="L78" s="1385">
        <v>25200</v>
      </c>
      <c r="M78" s="1385">
        <v>39776</v>
      </c>
      <c r="N78" s="1385">
        <v>358708710</v>
      </c>
      <c r="O78" s="71">
        <v>303</v>
      </c>
    </row>
    <row r="79" spans="1:15" s="103" customFormat="1" ht="23.1" customHeight="1">
      <c r="A79" s="66">
        <v>304</v>
      </c>
      <c r="B79" s="65" t="s">
        <v>1131</v>
      </c>
      <c r="C79" s="1024">
        <v>1982</v>
      </c>
      <c r="D79" s="1024">
        <v>19483</v>
      </c>
      <c r="E79" s="1024">
        <v>986548600</v>
      </c>
      <c r="F79" s="1024">
        <v>145296</v>
      </c>
      <c r="G79" s="1024">
        <v>204934</v>
      </c>
      <c r="H79" s="1024">
        <v>1671905150</v>
      </c>
      <c r="I79" s="1024">
        <v>38730</v>
      </c>
      <c r="J79" s="1024">
        <v>65939</v>
      </c>
      <c r="K79" s="1024">
        <v>405226380</v>
      </c>
      <c r="L79" s="1024">
        <v>186008</v>
      </c>
      <c r="M79" s="1024">
        <v>290356</v>
      </c>
      <c r="N79" s="1024">
        <v>3063680130</v>
      </c>
      <c r="O79" s="67">
        <v>304</v>
      </c>
    </row>
    <row r="80" spans="1:15" s="103" customFormat="1" ht="23.1" customHeight="1">
      <c r="A80" s="66">
        <v>305</v>
      </c>
      <c r="B80" s="65" t="s">
        <v>1132</v>
      </c>
      <c r="C80" s="1024">
        <v>3096</v>
      </c>
      <c r="D80" s="1024">
        <v>30644</v>
      </c>
      <c r="E80" s="1024">
        <v>1523763340</v>
      </c>
      <c r="F80" s="1024">
        <v>189491</v>
      </c>
      <c r="G80" s="1024">
        <v>277946</v>
      </c>
      <c r="H80" s="1024">
        <v>2280742680</v>
      </c>
      <c r="I80" s="1024">
        <v>50940</v>
      </c>
      <c r="J80" s="1024">
        <v>92601</v>
      </c>
      <c r="K80" s="1024">
        <v>594869100</v>
      </c>
      <c r="L80" s="1024">
        <v>243527</v>
      </c>
      <c r="M80" s="1024">
        <v>401191</v>
      </c>
      <c r="N80" s="1024">
        <v>4399375120</v>
      </c>
      <c r="O80" s="67">
        <v>305</v>
      </c>
    </row>
    <row r="81" spans="1:15" s="103" customFormat="1" ht="23.1" customHeight="1">
      <c r="A81" s="66">
        <v>306</v>
      </c>
      <c r="B81" s="65" t="s">
        <v>1133</v>
      </c>
      <c r="C81" s="1024">
        <v>11722</v>
      </c>
      <c r="D81" s="1024">
        <v>118473</v>
      </c>
      <c r="E81" s="1024">
        <v>6152320392</v>
      </c>
      <c r="F81" s="1024">
        <v>629606</v>
      </c>
      <c r="G81" s="1024">
        <v>928650</v>
      </c>
      <c r="H81" s="1024">
        <v>7644691997</v>
      </c>
      <c r="I81" s="1024">
        <v>167987</v>
      </c>
      <c r="J81" s="1024">
        <v>308610</v>
      </c>
      <c r="K81" s="1024">
        <v>2025379770</v>
      </c>
      <c r="L81" s="1024">
        <v>809315</v>
      </c>
      <c r="M81" s="1024">
        <v>1355733</v>
      </c>
      <c r="N81" s="1024">
        <v>15822392159</v>
      </c>
      <c r="O81" s="67">
        <v>306</v>
      </c>
    </row>
    <row r="82" spans="1:15" s="103" customFormat="1" ht="23.1" customHeight="1">
      <c r="A82" s="66"/>
      <c r="B82" s="76"/>
      <c r="C82" s="1384"/>
      <c r="D82" s="1384"/>
      <c r="E82" s="1384"/>
      <c r="F82" s="1384"/>
      <c r="G82" s="1384"/>
      <c r="H82" s="1384"/>
      <c r="I82" s="1384"/>
      <c r="J82" s="1384"/>
      <c r="K82" s="1384"/>
      <c r="L82" s="1384"/>
      <c r="M82" s="1384"/>
      <c r="N82" s="1384"/>
      <c r="O82" s="67"/>
    </row>
    <row r="83" spans="1:15" s="103" customFormat="1" ht="23.1" customHeight="1">
      <c r="A83" s="70"/>
      <c r="B83" s="65"/>
      <c r="C83" s="1385"/>
      <c r="D83" s="1385"/>
      <c r="E83" s="1385"/>
      <c r="F83" s="1385"/>
      <c r="G83" s="1385"/>
      <c r="H83" s="1385"/>
      <c r="I83" s="1385"/>
      <c r="J83" s="1385"/>
      <c r="K83" s="1385"/>
      <c r="L83" s="1385"/>
      <c r="M83" s="1385"/>
      <c r="N83" s="1385"/>
      <c r="O83" s="71"/>
    </row>
    <row r="84" spans="1:15" s="103" customFormat="1" ht="23.1" customHeight="1">
      <c r="A84" s="66"/>
      <c r="B84" s="65"/>
      <c r="C84" s="1024"/>
      <c r="D84" s="1024"/>
      <c r="E84" s="1024"/>
      <c r="F84" s="1024"/>
      <c r="G84" s="1024"/>
      <c r="H84" s="1024"/>
      <c r="I84" s="1024"/>
      <c r="J84" s="1024"/>
      <c r="K84" s="1024"/>
      <c r="L84" s="1024"/>
      <c r="M84" s="1024"/>
      <c r="N84" s="1024"/>
      <c r="O84" s="67"/>
    </row>
    <row r="85" spans="1:15" s="103" customFormat="1" ht="23.1" customHeight="1">
      <c r="A85" s="66"/>
      <c r="B85" s="65"/>
      <c r="C85" s="1024"/>
      <c r="D85" s="1024"/>
      <c r="E85" s="1024"/>
      <c r="F85" s="1024"/>
      <c r="G85" s="1024"/>
      <c r="H85" s="1024"/>
      <c r="I85" s="1024"/>
      <c r="J85" s="1024"/>
      <c r="K85" s="1024"/>
      <c r="L85" s="1024"/>
      <c r="M85" s="1024"/>
      <c r="N85" s="1024"/>
      <c r="O85" s="67"/>
    </row>
    <row r="86" spans="1:15" s="103" customFormat="1" ht="23.1" customHeight="1">
      <c r="A86" s="66"/>
      <c r="B86" s="65"/>
      <c r="C86" s="1024"/>
      <c r="D86" s="1024"/>
      <c r="E86" s="1024"/>
      <c r="F86" s="1024"/>
      <c r="G86" s="1024"/>
      <c r="H86" s="1024"/>
      <c r="I86" s="1024"/>
      <c r="J86" s="1024"/>
      <c r="K86" s="1024"/>
      <c r="L86" s="1024"/>
      <c r="M86" s="1024"/>
      <c r="N86" s="1024"/>
      <c r="O86" s="67"/>
    </row>
    <row r="87" spans="1:15" s="103" customFormat="1" ht="23.1" customHeight="1">
      <c r="A87" s="75"/>
      <c r="B87" s="76"/>
      <c r="C87" s="1384"/>
      <c r="D87" s="1384"/>
      <c r="E87" s="1384"/>
      <c r="F87" s="1384"/>
      <c r="G87" s="1384"/>
      <c r="H87" s="1384"/>
      <c r="I87" s="1384"/>
      <c r="J87" s="1384"/>
      <c r="K87" s="1384"/>
      <c r="L87" s="1384"/>
      <c r="M87" s="1384"/>
      <c r="N87" s="1384"/>
      <c r="O87" s="77"/>
    </row>
    <row r="88" spans="1:15" s="103" customFormat="1" ht="23.1" customHeight="1">
      <c r="A88" s="70"/>
      <c r="B88" s="65"/>
      <c r="C88" s="1385"/>
      <c r="D88" s="1385"/>
      <c r="E88" s="1385"/>
      <c r="F88" s="1385"/>
      <c r="G88" s="1385"/>
      <c r="H88" s="1385"/>
      <c r="I88" s="1385"/>
      <c r="J88" s="1385"/>
      <c r="K88" s="1385"/>
      <c r="L88" s="1385"/>
      <c r="M88" s="1385"/>
      <c r="N88" s="1385"/>
      <c r="O88" s="71"/>
    </row>
    <row r="89" spans="1:15" s="103" customFormat="1" ht="23.1" customHeight="1">
      <c r="A89" s="66"/>
      <c r="B89" s="65"/>
      <c r="C89" s="1024"/>
      <c r="D89" s="1024"/>
      <c r="E89" s="1024"/>
      <c r="F89" s="1024"/>
      <c r="G89" s="1024"/>
      <c r="H89" s="1024"/>
      <c r="I89" s="1024"/>
      <c r="J89" s="1024"/>
      <c r="K89" s="1024"/>
      <c r="L89" s="1024"/>
      <c r="M89" s="1024"/>
      <c r="N89" s="1024"/>
      <c r="O89" s="67"/>
    </row>
    <row r="90" spans="1:15" s="103" customFormat="1" ht="23.1" customHeight="1">
      <c r="A90" s="66"/>
      <c r="B90" s="65"/>
      <c r="C90" s="1024"/>
      <c r="D90" s="1024"/>
      <c r="E90" s="1024"/>
      <c r="F90" s="1024"/>
      <c r="G90" s="1024"/>
      <c r="H90" s="1024"/>
      <c r="I90" s="1024"/>
      <c r="J90" s="1024"/>
      <c r="K90" s="1024"/>
      <c r="L90" s="1024"/>
      <c r="M90" s="1024"/>
      <c r="N90" s="1024"/>
      <c r="O90" s="67"/>
    </row>
    <row r="91" spans="1:15" s="103" customFormat="1" ht="23.1" customHeight="1">
      <c r="A91" s="66"/>
      <c r="B91" s="65"/>
      <c r="C91" s="1024"/>
      <c r="D91" s="1024"/>
      <c r="E91" s="1024"/>
      <c r="F91" s="1024"/>
      <c r="G91" s="1024"/>
      <c r="H91" s="1024"/>
      <c r="I91" s="1024"/>
      <c r="J91" s="1024"/>
      <c r="K91" s="1024"/>
      <c r="L91" s="1024"/>
      <c r="M91" s="1024"/>
      <c r="N91" s="1024"/>
      <c r="O91" s="67"/>
    </row>
    <row r="92" spans="1:15" s="103" customFormat="1" ht="23.1" customHeight="1">
      <c r="A92" s="75"/>
      <c r="B92" s="76"/>
      <c r="C92" s="1384"/>
      <c r="D92" s="1384"/>
      <c r="E92" s="1384"/>
      <c r="F92" s="1384"/>
      <c r="G92" s="1384"/>
      <c r="H92" s="1384"/>
      <c r="I92" s="1384"/>
      <c r="J92" s="1384"/>
      <c r="K92" s="1384"/>
      <c r="L92" s="1384"/>
      <c r="M92" s="1384"/>
      <c r="N92" s="1384"/>
      <c r="O92" s="77"/>
    </row>
    <row r="93" spans="1:15" s="103" customFormat="1" ht="23.1" customHeight="1">
      <c r="A93" s="70"/>
      <c r="B93" s="65"/>
      <c r="C93" s="1385"/>
      <c r="D93" s="1385"/>
      <c r="E93" s="1385"/>
      <c r="F93" s="1385"/>
      <c r="G93" s="1385"/>
      <c r="H93" s="1385"/>
      <c r="I93" s="1385"/>
      <c r="J93" s="1385"/>
      <c r="K93" s="1385"/>
      <c r="L93" s="1385"/>
      <c r="M93" s="1385"/>
      <c r="N93" s="1385"/>
      <c r="O93" s="71"/>
    </row>
    <row r="94" spans="1:15" s="103" customFormat="1" ht="23.1" customHeight="1">
      <c r="A94" s="66"/>
      <c r="B94" s="65"/>
      <c r="C94" s="1024"/>
      <c r="D94" s="1024"/>
      <c r="E94" s="1024"/>
      <c r="F94" s="1024"/>
      <c r="G94" s="1024"/>
      <c r="H94" s="1024"/>
      <c r="I94" s="1024"/>
      <c r="J94" s="1024"/>
      <c r="K94" s="1024"/>
      <c r="L94" s="1024"/>
      <c r="M94" s="1024"/>
      <c r="N94" s="1024"/>
      <c r="O94" s="67"/>
    </row>
    <row r="95" spans="1:15" s="103" customFormat="1" ht="23.1" customHeight="1">
      <c r="A95" s="66"/>
      <c r="B95" s="65"/>
      <c r="C95" s="1024"/>
      <c r="D95" s="1024"/>
      <c r="E95" s="1024"/>
      <c r="F95" s="1024"/>
      <c r="G95" s="1024"/>
      <c r="H95" s="1024"/>
      <c r="I95" s="1024"/>
      <c r="J95" s="1024"/>
      <c r="K95" s="1024"/>
      <c r="L95" s="1024"/>
      <c r="M95" s="1024"/>
      <c r="N95" s="1024"/>
      <c r="O95" s="67"/>
    </row>
    <row r="96" spans="1:15" s="103" customFormat="1" ht="23.1" customHeight="1">
      <c r="A96" s="66"/>
      <c r="B96" s="65"/>
      <c r="C96" s="1024"/>
      <c r="D96" s="1024"/>
      <c r="E96" s="1024"/>
      <c r="F96" s="1024"/>
      <c r="G96" s="1024"/>
      <c r="H96" s="1024"/>
      <c r="I96" s="1024"/>
      <c r="J96" s="1024"/>
      <c r="K96" s="1024"/>
      <c r="L96" s="1024"/>
      <c r="M96" s="1024"/>
      <c r="N96" s="1024"/>
      <c r="O96" s="67"/>
    </row>
    <row r="97" spans="1:15" s="103" customFormat="1" ht="23.1" customHeight="1">
      <c r="A97" s="75"/>
      <c r="B97" s="76"/>
      <c r="C97" s="1384"/>
      <c r="D97" s="1384"/>
      <c r="E97" s="1384"/>
      <c r="F97" s="1384"/>
      <c r="G97" s="1384"/>
      <c r="H97" s="1384"/>
      <c r="I97" s="1384"/>
      <c r="J97" s="1384"/>
      <c r="K97" s="1384"/>
      <c r="L97" s="1384"/>
      <c r="M97" s="1384"/>
      <c r="N97" s="1384"/>
      <c r="O97" s="77"/>
    </row>
    <row r="98" spans="1:15" s="103" customFormat="1" ht="23.1" customHeight="1">
      <c r="A98" s="70"/>
      <c r="B98" s="65"/>
      <c r="C98" s="1385"/>
      <c r="D98" s="1385"/>
      <c r="E98" s="1385"/>
      <c r="F98" s="1385"/>
      <c r="G98" s="1385"/>
      <c r="H98" s="1385"/>
      <c r="I98" s="1385"/>
      <c r="J98" s="1385"/>
      <c r="K98" s="1385"/>
      <c r="L98" s="1385"/>
      <c r="M98" s="1385"/>
      <c r="N98" s="1385"/>
      <c r="O98" s="71"/>
    </row>
    <row r="99" spans="1:15" s="103" customFormat="1" ht="23.1" customHeight="1">
      <c r="A99" s="66"/>
      <c r="B99" s="65"/>
      <c r="C99" s="1024"/>
      <c r="D99" s="1024"/>
      <c r="E99" s="1024"/>
      <c r="F99" s="1024"/>
      <c r="G99" s="1024"/>
      <c r="H99" s="1024"/>
      <c r="I99" s="1024"/>
      <c r="J99" s="1024"/>
      <c r="K99" s="1024"/>
      <c r="L99" s="1024"/>
      <c r="M99" s="1024"/>
      <c r="N99" s="1024"/>
      <c r="O99" s="67"/>
    </row>
    <row r="100" spans="1:15" s="103" customFormat="1" ht="23.1" customHeight="1">
      <c r="A100" s="66"/>
      <c r="B100" s="65"/>
      <c r="C100" s="1024"/>
      <c r="D100" s="1024"/>
      <c r="E100" s="1024"/>
      <c r="F100" s="1024"/>
      <c r="G100" s="1024"/>
      <c r="H100" s="1024"/>
      <c r="I100" s="1024"/>
      <c r="J100" s="1024"/>
      <c r="K100" s="1024"/>
      <c r="L100" s="1024"/>
      <c r="M100" s="1024"/>
      <c r="N100" s="1024"/>
      <c r="O100" s="67"/>
    </row>
    <row r="101" spans="1:15" s="103" customFormat="1" ht="23.1" customHeight="1">
      <c r="A101" s="66"/>
      <c r="B101" s="65"/>
      <c r="C101" s="1024"/>
      <c r="D101" s="1024"/>
      <c r="E101" s="1024"/>
      <c r="F101" s="1024"/>
      <c r="G101" s="1024"/>
      <c r="H101" s="1024"/>
      <c r="I101" s="1024"/>
      <c r="J101" s="1024"/>
      <c r="K101" s="1024"/>
      <c r="L101" s="1024"/>
      <c r="M101" s="1024"/>
      <c r="N101" s="1024"/>
      <c r="O101" s="67"/>
    </row>
    <row r="102" spans="1:15" s="103" customFormat="1" ht="23.1" customHeight="1">
      <c r="A102" s="75"/>
      <c r="B102" s="76"/>
      <c r="C102" s="1384"/>
      <c r="D102" s="1384"/>
      <c r="E102" s="1384"/>
      <c r="F102" s="1384"/>
      <c r="G102" s="1384"/>
      <c r="H102" s="1384"/>
      <c r="I102" s="1384"/>
      <c r="J102" s="1384"/>
      <c r="K102" s="1384"/>
      <c r="L102" s="1384"/>
      <c r="M102" s="1384"/>
      <c r="N102" s="1384"/>
      <c r="O102" s="77"/>
    </row>
    <row r="103" spans="1:15" s="125" customFormat="1" ht="23.1" customHeight="1">
      <c r="A103" s="78"/>
      <c r="B103" s="65"/>
      <c r="C103" s="1385"/>
      <c r="D103" s="1385"/>
      <c r="E103" s="1385"/>
      <c r="F103" s="1385"/>
      <c r="G103" s="1385"/>
      <c r="H103" s="1385"/>
      <c r="I103" s="1385"/>
      <c r="J103" s="1385"/>
      <c r="K103" s="1385"/>
      <c r="L103" s="1385"/>
      <c r="M103" s="1385"/>
      <c r="N103" s="1385"/>
      <c r="O103" s="79"/>
    </row>
    <row r="104" spans="1:15" s="125" customFormat="1" ht="23.1" customHeight="1">
      <c r="A104" s="66"/>
      <c r="B104" s="65"/>
      <c r="C104" s="1024"/>
      <c r="D104" s="1024"/>
      <c r="E104" s="1024"/>
      <c r="F104" s="1024"/>
      <c r="G104" s="1024"/>
      <c r="H104" s="1024"/>
      <c r="I104" s="1024"/>
      <c r="J104" s="1024"/>
      <c r="K104" s="1024"/>
      <c r="L104" s="1024"/>
      <c r="M104" s="1024"/>
      <c r="N104" s="1024"/>
      <c r="O104" s="67"/>
    </row>
    <row r="105" spans="1:15" s="125" customFormat="1" ht="23.1" customHeight="1">
      <c r="A105" s="66"/>
      <c r="B105" s="65"/>
      <c r="C105" s="1024"/>
      <c r="D105" s="1024"/>
      <c r="E105" s="1024"/>
      <c r="F105" s="1024"/>
      <c r="G105" s="1024"/>
      <c r="H105" s="1024"/>
      <c r="I105" s="1024"/>
      <c r="J105" s="1024"/>
      <c r="K105" s="1024"/>
      <c r="L105" s="1024"/>
      <c r="M105" s="1024"/>
      <c r="N105" s="1024"/>
      <c r="O105" s="67"/>
    </row>
    <row r="106" spans="1:15" s="125" customFormat="1" ht="23.1" customHeight="1">
      <c r="A106" s="66"/>
      <c r="B106" s="65"/>
      <c r="C106" s="1024"/>
      <c r="D106" s="1024"/>
      <c r="E106" s="1024"/>
      <c r="F106" s="1024"/>
      <c r="G106" s="1024"/>
      <c r="H106" s="1024"/>
      <c r="I106" s="1024"/>
      <c r="J106" s="1024"/>
      <c r="K106" s="1024"/>
      <c r="L106" s="1024"/>
      <c r="M106" s="1024"/>
      <c r="N106" s="1024"/>
      <c r="O106" s="67"/>
    </row>
    <row r="107" spans="1:15" s="125" customFormat="1" ht="23.1" customHeight="1" thickBot="1">
      <c r="A107" s="81"/>
      <c r="B107" s="82"/>
      <c r="C107" s="1388"/>
      <c r="D107" s="1389"/>
      <c r="E107" s="1389"/>
      <c r="F107" s="1389"/>
      <c r="G107" s="1389"/>
      <c r="H107" s="1389"/>
      <c r="I107" s="1389"/>
      <c r="J107" s="1389"/>
      <c r="K107" s="1389"/>
      <c r="L107" s="1389"/>
      <c r="M107" s="1389"/>
      <c r="N107" s="1389"/>
      <c r="O107" s="83"/>
    </row>
  </sheetData>
  <phoneticPr fontId="2"/>
  <pageMargins left="0.86614173228346458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6383" man="1"/>
  </rowBreaks>
  <colBreaks count="1" manualBreakCount="1">
    <brk id="8" max="1048575" man="1"/>
  </col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O107"/>
  <sheetViews>
    <sheetView showGridLines="0" view="pageBreakPreview" zoomScale="55" zoomScaleNormal="75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27.6" customHeight="1"/>
  <cols>
    <col min="1" max="1" width="5.875" style="8" customWidth="1"/>
    <col min="2" max="4" width="16.625" style="6" customWidth="1"/>
    <col min="5" max="5" width="23.625" style="6" customWidth="1"/>
    <col min="6" max="7" width="16.625" style="6" customWidth="1"/>
    <col min="8" max="8" width="23.625" style="6" customWidth="1"/>
    <col min="9" max="10" width="18.625" style="6" customWidth="1"/>
    <col min="11" max="11" width="23.625" style="6" customWidth="1"/>
    <col min="12" max="13" width="18.625" style="6" customWidth="1"/>
    <col min="14" max="14" width="23.625" style="6" customWidth="1"/>
    <col min="15" max="15" width="5.875" style="151" customWidth="1"/>
    <col min="16" max="16384" width="9" style="6"/>
  </cols>
  <sheetData>
    <row r="1" spans="1:15" ht="30.95" customHeight="1">
      <c r="A1" s="4" t="s">
        <v>310</v>
      </c>
      <c r="N1" s="8"/>
      <c r="O1" s="6"/>
    </row>
    <row r="2" spans="1:15" s="86" customFormat="1" ht="22.5" customHeight="1" thickBot="1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133" t="s">
        <v>713</v>
      </c>
    </row>
    <row r="3" spans="1:15" s="121" customFormat="1" ht="24.95" customHeight="1">
      <c r="A3" s="13" t="s">
        <v>549</v>
      </c>
      <c r="B3" s="14"/>
      <c r="C3" s="266" t="s">
        <v>649</v>
      </c>
      <c r="D3" s="267"/>
      <c r="E3" s="268"/>
      <c r="F3" s="266" t="s">
        <v>910</v>
      </c>
      <c r="G3" s="267"/>
      <c r="H3" s="268"/>
      <c r="I3" s="266" t="s">
        <v>650</v>
      </c>
      <c r="J3" s="267"/>
      <c r="K3" s="268"/>
      <c r="L3" s="266" t="s">
        <v>651</v>
      </c>
      <c r="M3" s="267"/>
      <c r="N3" s="267"/>
      <c r="O3" s="20" t="s">
        <v>549</v>
      </c>
    </row>
    <row r="4" spans="1:15" s="121" customFormat="1" ht="24.95" customHeight="1">
      <c r="A4" s="22" t="s">
        <v>550</v>
      </c>
      <c r="B4" s="23"/>
      <c r="C4" s="269"/>
      <c r="D4" s="270"/>
      <c r="E4" s="271"/>
      <c r="F4" s="269"/>
      <c r="G4" s="270"/>
      <c r="H4" s="271"/>
      <c r="I4" s="269"/>
      <c r="J4" s="270"/>
      <c r="K4" s="271"/>
      <c r="L4" s="269"/>
      <c r="M4" s="270"/>
      <c r="N4" s="270"/>
      <c r="O4" s="29" t="s">
        <v>550</v>
      </c>
    </row>
    <row r="5" spans="1:15" s="121" customFormat="1" ht="24.95" customHeight="1">
      <c r="A5" s="22" t="s">
        <v>551</v>
      </c>
      <c r="B5" s="23" t="s">
        <v>512</v>
      </c>
      <c r="C5" s="92"/>
      <c r="D5" s="92"/>
      <c r="E5" s="92"/>
      <c r="F5" s="92"/>
      <c r="G5" s="92"/>
      <c r="H5" s="92"/>
      <c r="I5" s="92"/>
      <c r="J5" s="92"/>
      <c r="K5" s="92"/>
      <c r="L5" s="92"/>
      <c r="M5" s="92"/>
      <c r="N5" s="264"/>
      <c r="O5" s="29" t="s">
        <v>551</v>
      </c>
    </row>
    <row r="6" spans="1:15" s="121" customFormat="1" ht="24.95" customHeight="1">
      <c r="A6" s="22" t="s">
        <v>552</v>
      </c>
      <c r="B6" s="23"/>
      <c r="C6" s="93" t="s">
        <v>535</v>
      </c>
      <c r="D6" s="93" t="s">
        <v>911</v>
      </c>
      <c r="E6" s="93" t="s">
        <v>542</v>
      </c>
      <c r="F6" s="93" t="s">
        <v>913</v>
      </c>
      <c r="G6" s="93" t="s">
        <v>912</v>
      </c>
      <c r="H6" s="93" t="s">
        <v>542</v>
      </c>
      <c r="I6" s="93" t="s">
        <v>535</v>
      </c>
      <c r="J6" s="93" t="s">
        <v>544</v>
      </c>
      <c r="K6" s="93" t="s">
        <v>542</v>
      </c>
      <c r="L6" s="93" t="s">
        <v>535</v>
      </c>
      <c r="M6" s="93" t="s">
        <v>544</v>
      </c>
      <c r="N6" s="191" t="s">
        <v>542</v>
      </c>
      <c r="O6" s="29" t="s">
        <v>552</v>
      </c>
    </row>
    <row r="7" spans="1:15" s="125" customFormat="1" ht="24.95" customHeight="1" thickBot="1">
      <c r="A7" s="49" t="s">
        <v>553</v>
      </c>
      <c r="B7" s="50"/>
      <c r="C7" s="272"/>
      <c r="D7" s="272"/>
      <c r="E7" s="272"/>
      <c r="F7" s="272"/>
      <c r="G7" s="272"/>
      <c r="H7" s="272"/>
      <c r="I7" s="272"/>
      <c r="J7" s="272"/>
      <c r="K7" s="272"/>
      <c r="L7" s="272"/>
      <c r="M7" s="272"/>
      <c r="N7" s="273"/>
      <c r="O7" s="48" t="s">
        <v>553</v>
      </c>
    </row>
    <row r="8" spans="1:15" s="121" customFormat="1" ht="30" customHeight="1">
      <c r="A8" s="22"/>
      <c r="B8" s="30" t="s">
        <v>1136</v>
      </c>
      <c r="C8" s="1143">
        <v>10440738</v>
      </c>
      <c r="D8" s="1143">
        <v>12701126</v>
      </c>
      <c r="E8" s="1143">
        <v>124625393685</v>
      </c>
      <c r="F8" s="1143">
        <v>347013</v>
      </c>
      <c r="G8" s="1143">
        <v>13864070</v>
      </c>
      <c r="H8" s="1143">
        <v>9228411903</v>
      </c>
      <c r="I8" s="1143">
        <v>37726</v>
      </c>
      <c r="J8" s="1143">
        <v>231228</v>
      </c>
      <c r="K8" s="1143">
        <v>2534516417</v>
      </c>
      <c r="L8" s="1143">
        <v>30570113</v>
      </c>
      <c r="M8" s="1143">
        <v>38027676</v>
      </c>
      <c r="N8" s="1143">
        <v>617876837162</v>
      </c>
      <c r="O8" s="57"/>
    </row>
    <row r="9" spans="1:15" s="121" customFormat="1" ht="30" customHeight="1">
      <c r="A9" s="22"/>
      <c r="B9" s="30" t="s">
        <v>1137</v>
      </c>
      <c r="C9" s="1143">
        <v>9727463</v>
      </c>
      <c r="D9" s="1143">
        <v>11837610</v>
      </c>
      <c r="E9" s="1143">
        <v>117585648829</v>
      </c>
      <c r="F9" s="1143">
        <v>329979</v>
      </c>
      <c r="G9" s="1143">
        <v>13423126</v>
      </c>
      <c r="H9" s="1143">
        <v>8938642344</v>
      </c>
      <c r="I9" s="1143">
        <v>36869</v>
      </c>
      <c r="J9" s="1143">
        <v>225079</v>
      </c>
      <c r="K9" s="1143">
        <v>2463199827</v>
      </c>
      <c r="L9" s="1143">
        <v>28411794</v>
      </c>
      <c r="M9" s="1143">
        <v>35659031</v>
      </c>
      <c r="N9" s="1143">
        <v>583713157992</v>
      </c>
      <c r="O9" s="59"/>
    </row>
    <row r="10" spans="1:15" s="121" customFormat="1" ht="30" customHeight="1">
      <c r="A10" s="22"/>
      <c r="B10" s="30" t="s">
        <v>1138</v>
      </c>
      <c r="C10" s="1143">
        <v>713275</v>
      </c>
      <c r="D10" s="1143">
        <v>863516</v>
      </c>
      <c r="E10" s="1143">
        <v>7039744856</v>
      </c>
      <c r="F10" s="1143">
        <v>17034</v>
      </c>
      <c r="G10" s="1143">
        <v>440944</v>
      </c>
      <c r="H10" s="1143">
        <v>289769559</v>
      </c>
      <c r="I10" s="1143">
        <v>857</v>
      </c>
      <c r="J10" s="1143">
        <v>6149</v>
      </c>
      <c r="K10" s="1143">
        <v>71316590</v>
      </c>
      <c r="L10" s="1143">
        <v>2158319</v>
      </c>
      <c r="M10" s="1143">
        <v>2368645</v>
      </c>
      <c r="N10" s="1143">
        <v>34163679170</v>
      </c>
      <c r="O10" s="59"/>
    </row>
    <row r="11" spans="1:15" s="121" customFormat="1" ht="30" customHeight="1">
      <c r="A11" s="22"/>
      <c r="B11" s="30" t="s">
        <v>1139</v>
      </c>
      <c r="C11" s="1143">
        <v>8991627</v>
      </c>
      <c r="D11" s="1143">
        <v>10942110</v>
      </c>
      <c r="E11" s="1143">
        <v>108167752827</v>
      </c>
      <c r="F11" s="1143">
        <v>301501</v>
      </c>
      <c r="G11" s="1143">
        <v>12168479</v>
      </c>
      <c r="H11" s="1143">
        <v>8105747366</v>
      </c>
      <c r="I11" s="1143">
        <v>34710</v>
      </c>
      <c r="J11" s="1143">
        <v>213322</v>
      </c>
      <c r="K11" s="1143">
        <v>2331045547</v>
      </c>
      <c r="L11" s="1143">
        <v>26247619</v>
      </c>
      <c r="M11" s="1143">
        <v>32905874</v>
      </c>
      <c r="N11" s="1143">
        <v>537018004760</v>
      </c>
      <c r="O11" s="59"/>
    </row>
    <row r="12" spans="1:15" s="121" customFormat="1" ht="30" customHeight="1">
      <c r="A12" s="122"/>
      <c r="B12" s="150" t="s">
        <v>1140</v>
      </c>
      <c r="C12" s="1382">
        <v>735836</v>
      </c>
      <c r="D12" s="1382">
        <v>895500</v>
      </c>
      <c r="E12" s="1382">
        <v>9417896002</v>
      </c>
      <c r="F12" s="1382">
        <v>28478</v>
      </c>
      <c r="G12" s="1382">
        <v>1254647</v>
      </c>
      <c r="H12" s="1382">
        <v>832894978</v>
      </c>
      <c r="I12" s="1382">
        <v>2159</v>
      </c>
      <c r="J12" s="1382">
        <v>11757</v>
      </c>
      <c r="K12" s="1382">
        <v>132154280</v>
      </c>
      <c r="L12" s="1382">
        <v>2164175</v>
      </c>
      <c r="M12" s="1382">
        <v>2753157</v>
      </c>
      <c r="N12" s="1382">
        <v>46695153232</v>
      </c>
      <c r="O12" s="141"/>
    </row>
    <row r="13" spans="1:15" ht="23.1" customHeight="1">
      <c r="A13" s="61">
        <v>1</v>
      </c>
      <c r="B13" s="96" t="s">
        <v>1065</v>
      </c>
      <c r="C13" s="1383">
        <v>492129</v>
      </c>
      <c r="D13" s="1383">
        <v>597572</v>
      </c>
      <c r="E13" s="1383">
        <v>6048427900</v>
      </c>
      <c r="F13" s="1383">
        <v>16327</v>
      </c>
      <c r="G13" s="1383">
        <v>685494</v>
      </c>
      <c r="H13" s="1383">
        <v>455959574</v>
      </c>
      <c r="I13" s="1383">
        <v>1769</v>
      </c>
      <c r="J13" s="1383">
        <v>11188</v>
      </c>
      <c r="K13" s="1383">
        <v>120115750</v>
      </c>
      <c r="L13" s="1383">
        <v>1397204</v>
      </c>
      <c r="M13" s="1383">
        <v>1744745</v>
      </c>
      <c r="N13" s="1390">
        <v>28463490018</v>
      </c>
      <c r="O13" s="63">
        <v>1</v>
      </c>
    </row>
    <row r="14" spans="1:15" ht="23.1" customHeight="1">
      <c r="A14" s="64">
        <v>2</v>
      </c>
      <c r="B14" s="97" t="s">
        <v>1066</v>
      </c>
      <c r="C14" s="1143">
        <v>259074</v>
      </c>
      <c r="D14" s="1143">
        <v>316498</v>
      </c>
      <c r="E14" s="1143">
        <v>3409260645</v>
      </c>
      <c r="F14" s="1143">
        <v>10468</v>
      </c>
      <c r="G14" s="1143">
        <v>477103</v>
      </c>
      <c r="H14" s="1143">
        <v>317250630</v>
      </c>
      <c r="I14" s="1143">
        <v>700</v>
      </c>
      <c r="J14" s="1143">
        <v>4814</v>
      </c>
      <c r="K14" s="1143">
        <v>54355650</v>
      </c>
      <c r="L14" s="1143">
        <v>807194</v>
      </c>
      <c r="M14" s="1143">
        <v>1048562</v>
      </c>
      <c r="N14" s="1391">
        <v>16997167193</v>
      </c>
      <c r="O14" s="59">
        <v>2</v>
      </c>
    </row>
    <row r="15" spans="1:15" ht="23.1" customHeight="1">
      <c r="A15" s="64">
        <v>3</v>
      </c>
      <c r="B15" s="97" t="s">
        <v>1067</v>
      </c>
      <c r="C15" s="1143">
        <v>737300</v>
      </c>
      <c r="D15" s="1143">
        <v>886442</v>
      </c>
      <c r="E15" s="1143">
        <v>8527192262</v>
      </c>
      <c r="F15" s="1143">
        <v>24792</v>
      </c>
      <c r="G15" s="1143">
        <v>904885</v>
      </c>
      <c r="H15" s="1143">
        <v>606131277</v>
      </c>
      <c r="I15" s="1143">
        <v>4174</v>
      </c>
      <c r="J15" s="1143">
        <v>21271</v>
      </c>
      <c r="K15" s="1143">
        <v>238071330</v>
      </c>
      <c r="L15" s="1143">
        <v>2173091</v>
      </c>
      <c r="M15" s="1143">
        <v>2692733</v>
      </c>
      <c r="N15" s="1391">
        <v>45380247088</v>
      </c>
      <c r="O15" s="59">
        <v>3</v>
      </c>
    </row>
    <row r="16" spans="1:15" ht="23.1" customHeight="1">
      <c r="A16" s="64">
        <v>6</v>
      </c>
      <c r="B16" s="97" t="s">
        <v>1068</v>
      </c>
      <c r="C16" s="1143">
        <v>128882</v>
      </c>
      <c r="D16" s="1143">
        <v>153986</v>
      </c>
      <c r="E16" s="1143">
        <v>1563649690</v>
      </c>
      <c r="F16" s="1143">
        <v>4619</v>
      </c>
      <c r="G16" s="1143">
        <v>201591</v>
      </c>
      <c r="H16" s="1143">
        <v>135627355</v>
      </c>
      <c r="I16" s="1143">
        <v>361</v>
      </c>
      <c r="J16" s="1143">
        <v>2571</v>
      </c>
      <c r="K16" s="1143">
        <v>29721200</v>
      </c>
      <c r="L16" s="1143">
        <v>370710</v>
      </c>
      <c r="M16" s="1143">
        <v>446744</v>
      </c>
      <c r="N16" s="1391">
        <v>7599780522</v>
      </c>
      <c r="O16" s="59">
        <v>6</v>
      </c>
    </row>
    <row r="17" spans="1:15" ht="23.1" customHeight="1">
      <c r="A17" s="64">
        <v>7</v>
      </c>
      <c r="B17" s="97" t="s">
        <v>1069</v>
      </c>
      <c r="C17" s="1382">
        <v>87404</v>
      </c>
      <c r="D17" s="1382">
        <v>107728</v>
      </c>
      <c r="E17" s="1382">
        <v>1026511914</v>
      </c>
      <c r="F17" s="1382">
        <v>3334</v>
      </c>
      <c r="G17" s="1382">
        <v>154486</v>
      </c>
      <c r="H17" s="1382">
        <v>102141400</v>
      </c>
      <c r="I17" s="1382">
        <v>125</v>
      </c>
      <c r="J17" s="1382">
        <v>764</v>
      </c>
      <c r="K17" s="1382">
        <v>7634300</v>
      </c>
      <c r="L17" s="1382">
        <v>279165</v>
      </c>
      <c r="M17" s="1382">
        <v>362915</v>
      </c>
      <c r="N17" s="1392">
        <v>5713585562</v>
      </c>
      <c r="O17" s="59">
        <v>7</v>
      </c>
    </row>
    <row r="18" spans="1:15" ht="23.1" customHeight="1">
      <c r="A18" s="61">
        <v>8</v>
      </c>
      <c r="B18" s="96" t="s">
        <v>1070</v>
      </c>
      <c r="C18" s="1383">
        <v>471410</v>
      </c>
      <c r="D18" s="1383">
        <v>558616</v>
      </c>
      <c r="E18" s="1383">
        <v>5686534238</v>
      </c>
      <c r="F18" s="1383">
        <v>15033</v>
      </c>
      <c r="G18" s="1383">
        <v>631093</v>
      </c>
      <c r="H18" s="1383">
        <v>419551887</v>
      </c>
      <c r="I18" s="1383">
        <v>1727</v>
      </c>
      <c r="J18" s="1383">
        <v>10020</v>
      </c>
      <c r="K18" s="1383">
        <v>112123960</v>
      </c>
      <c r="L18" s="1383">
        <v>1347907</v>
      </c>
      <c r="M18" s="1383">
        <v>1650789</v>
      </c>
      <c r="N18" s="1390">
        <v>26614592336</v>
      </c>
      <c r="O18" s="63">
        <v>8</v>
      </c>
    </row>
    <row r="19" spans="1:15" ht="23.1" customHeight="1">
      <c r="A19" s="64">
        <v>9</v>
      </c>
      <c r="B19" s="97" t="s">
        <v>1071</v>
      </c>
      <c r="C19" s="1143">
        <v>96298</v>
      </c>
      <c r="D19" s="1143">
        <v>115799</v>
      </c>
      <c r="E19" s="1143">
        <v>1308474561</v>
      </c>
      <c r="F19" s="1143">
        <v>4424</v>
      </c>
      <c r="G19" s="1143">
        <v>225605</v>
      </c>
      <c r="H19" s="1143">
        <v>149484205</v>
      </c>
      <c r="I19" s="1143">
        <v>528</v>
      </c>
      <c r="J19" s="1143">
        <v>2856</v>
      </c>
      <c r="K19" s="1143">
        <v>31256860</v>
      </c>
      <c r="L19" s="1143">
        <v>320231</v>
      </c>
      <c r="M19" s="1143">
        <v>438279</v>
      </c>
      <c r="N19" s="1391">
        <v>7054117002</v>
      </c>
      <c r="O19" s="59">
        <v>9</v>
      </c>
    </row>
    <row r="20" spans="1:15" ht="23.1" customHeight="1">
      <c r="A20" s="64">
        <v>10</v>
      </c>
      <c r="B20" s="97" t="s">
        <v>1072</v>
      </c>
      <c r="C20" s="1143">
        <v>144599</v>
      </c>
      <c r="D20" s="1143">
        <v>181911</v>
      </c>
      <c r="E20" s="1143">
        <v>1734292748</v>
      </c>
      <c r="F20" s="1143">
        <v>6280</v>
      </c>
      <c r="G20" s="1143">
        <v>262845</v>
      </c>
      <c r="H20" s="1143">
        <v>175910384</v>
      </c>
      <c r="I20" s="1143">
        <v>473</v>
      </c>
      <c r="J20" s="1143">
        <v>2700</v>
      </c>
      <c r="K20" s="1143">
        <v>28890140</v>
      </c>
      <c r="L20" s="1143">
        <v>467363</v>
      </c>
      <c r="M20" s="1143">
        <v>616740</v>
      </c>
      <c r="N20" s="1391">
        <v>10291107925</v>
      </c>
      <c r="O20" s="59">
        <v>10</v>
      </c>
    </row>
    <row r="21" spans="1:15" s="103" customFormat="1" ht="23.1" customHeight="1">
      <c r="A21" s="66">
        <v>11</v>
      </c>
      <c r="B21" s="65" t="s">
        <v>1073</v>
      </c>
      <c r="C21" s="1024">
        <v>110093</v>
      </c>
      <c r="D21" s="1024">
        <v>137200</v>
      </c>
      <c r="E21" s="1024">
        <v>1401448820</v>
      </c>
      <c r="F21" s="1024">
        <v>4686</v>
      </c>
      <c r="G21" s="1024">
        <v>214827</v>
      </c>
      <c r="H21" s="1024">
        <v>142467182</v>
      </c>
      <c r="I21" s="1024">
        <v>243</v>
      </c>
      <c r="J21" s="1024">
        <v>1318</v>
      </c>
      <c r="K21" s="1024">
        <v>13872770</v>
      </c>
      <c r="L21" s="1024">
        <v>314783</v>
      </c>
      <c r="M21" s="1024">
        <v>419454</v>
      </c>
      <c r="N21" s="1023">
        <v>6729304449</v>
      </c>
      <c r="O21" s="67">
        <v>11</v>
      </c>
    </row>
    <row r="22" spans="1:15" s="103" customFormat="1" ht="23.1" customHeight="1">
      <c r="A22" s="66">
        <v>12</v>
      </c>
      <c r="B22" s="65" t="s">
        <v>1074</v>
      </c>
      <c r="C22" s="1384">
        <v>122524</v>
      </c>
      <c r="D22" s="1384">
        <v>148069</v>
      </c>
      <c r="E22" s="1384">
        <v>1608156672</v>
      </c>
      <c r="F22" s="1384">
        <v>4789</v>
      </c>
      <c r="G22" s="1384">
        <v>213909</v>
      </c>
      <c r="H22" s="1384">
        <v>142537315</v>
      </c>
      <c r="I22" s="1384">
        <v>398</v>
      </c>
      <c r="J22" s="1384">
        <v>2756</v>
      </c>
      <c r="K22" s="1384">
        <v>28477450</v>
      </c>
      <c r="L22" s="1384">
        <v>359641</v>
      </c>
      <c r="M22" s="1384">
        <v>472890</v>
      </c>
      <c r="N22" s="1393">
        <v>7925179964</v>
      </c>
      <c r="O22" s="67">
        <v>12</v>
      </c>
    </row>
    <row r="23" spans="1:15" s="103" customFormat="1" ht="23.1" customHeight="1">
      <c r="A23" s="70">
        <v>14</v>
      </c>
      <c r="B23" s="62" t="s">
        <v>1075</v>
      </c>
      <c r="C23" s="1385">
        <v>357578</v>
      </c>
      <c r="D23" s="1385">
        <v>431913</v>
      </c>
      <c r="E23" s="1385">
        <v>4447327407</v>
      </c>
      <c r="F23" s="1385">
        <v>12046</v>
      </c>
      <c r="G23" s="1385">
        <v>447382</v>
      </c>
      <c r="H23" s="1385">
        <v>298062530</v>
      </c>
      <c r="I23" s="1385">
        <v>1124</v>
      </c>
      <c r="J23" s="1385">
        <v>6030</v>
      </c>
      <c r="K23" s="1385">
        <v>63348170</v>
      </c>
      <c r="L23" s="1385">
        <v>1016550</v>
      </c>
      <c r="M23" s="1385">
        <v>1216735</v>
      </c>
      <c r="N23" s="1394">
        <v>21155891095</v>
      </c>
      <c r="O23" s="71">
        <v>14</v>
      </c>
    </row>
    <row r="24" spans="1:15" s="103" customFormat="1" ht="23.1" customHeight="1">
      <c r="A24" s="66">
        <v>15</v>
      </c>
      <c r="B24" s="65" t="s">
        <v>1076</v>
      </c>
      <c r="C24" s="1024">
        <v>234697</v>
      </c>
      <c r="D24" s="1024">
        <v>281771</v>
      </c>
      <c r="E24" s="1024">
        <v>2827251010</v>
      </c>
      <c r="F24" s="1024">
        <v>7761</v>
      </c>
      <c r="G24" s="1024">
        <v>347612</v>
      </c>
      <c r="H24" s="1024">
        <v>232541490</v>
      </c>
      <c r="I24" s="1024">
        <v>1272</v>
      </c>
      <c r="J24" s="1024">
        <v>8272</v>
      </c>
      <c r="K24" s="1024">
        <v>96465050</v>
      </c>
      <c r="L24" s="1024">
        <v>650182</v>
      </c>
      <c r="M24" s="1024">
        <v>791361</v>
      </c>
      <c r="N24" s="1023">
        <v>13358108718</v>
      </c>
      <c r="O24" s="67">
        <v>15</v>
      </c>
    </row>
    <row r="25" spans="1:15" s="103" customFormat="1" ht="23.1" customHeight="1">
      <c r="A25" s="66">
        <v>16</v>
      </c>
      <c r="B25" s="65" t="s">
        <v>1077</v>
      </c>
      <c r="C25" s="1024">
        <v>68599</v>
      </c>
      <c r="D25" s="1024">
        <v>86304</v>
      </c>
      <c r="E25" s="1024">
        <v>737573399</v>
      </c>
      <c r="F25" s="1024">
        <v>2659</v>
      </c>
      <c r="G25" s="1024">
        <v>115968</v>
      </c>
      <c r="H25" s="1024">
        <v>77254209</v>
      </c>
      <c r="I25" s="1024">
        <v>107</v>
      </c>
      <c r="J25" s="1024">
        <v>1105</v>
      </c>
      <c r="K25" s="1024">
        <v>11271110</v>
      </c>
      <c r="L25" s="1024">
        <v>223089</v>
      </c>
      <c r="M25" s="1024">
        <v>305111</v>
      </c>
      <c r="N25" s="1023">
        <v>4558955334</v>
      </c>
      <c r="O25" s="67">
        <v>16</v>
      </c>
    </row>
    <row r="26" spans="1:15" s="103" customFormat="1" ht="23.1" customHeight="1">
      <c r="A26" s="66">
        <v>17</v>
      </c>
      <c r="B26" s="65" t="s">
        <v>1078</v>
      </c>
      <c r="C26" s="1024">
        <v>186087</v>
      </c>
      <c r="D26" s="1024">
        <v>225403</v>
      </c>
      <c r="E26" s="1024">
        <v>1975452550</v>
      </c>
      <c r="F26" s="1024">
        <v>5641</v>
      </c>
      <c r="G26" s="1024">
        <v>222196</v>
      </c>
      <c r="H26" s="1024">
        <v>147770144</v>
      </c>
      <c r="I26" s="1024">
        <v>449</v>
      </c>
      <c r="J26" s="1024">
        <v>3308</v>
      </c>
      <c r="K26" s="1024">
        <v>34720170</v>
      </c>
      <c r="L26" s="1024">
        <v>522730</v>
      </c>
      <c r="M26" s="1024">
        <v>638476</v>
      </c>
      <c r="N26" s="1023">
        <v>10069553212</v>
      </c>
      <c r="O26" s="67">
        <v>17</v>
      </c>
    </row>
    <row r="27" spans="1:15" s="103" customFormat="1" ht="23.1" customHeight="1">
      <c r="A27" s="66">
        <v>18</v>
      </c>
      <c r="B27" s="65" t="s">
        <v>1079</v>
      </c>
      <c r="C27" s="1384">
        <v>210067</v>
      </c>
      <c r="D27" s="1384">
        <v>258656</v>
      </c>
      <c r="E27" s="1384">
        <v>2500433871</v>
      </c>
      <c r="F27" s="1384">
        <v>8056</v>
      </c>
      <c r="G27" s="1384">
        <v>354478</v>
      </c>
      <c r="H27" s="1384">
        <v>235247717</v>
      </c>
      <c r="I27" s="1384">
        <v>389</v>
      </c>
      <c r="J27" s="1384">
        <v>3333</v>
      </c>
      <c r="K27" s="1384">
        <v>36239870</v>
      </c>
      <c r="L27" s="1384">
        <v>610407</v>
      </c>
      <c r="M27" s="1384">
        <v>774915</v>
      </c>
      <c r="N27" s="1393">
        <v>12499787917</v>
      </c>
      <c r="O27" s="77">
        <v>18</v>
      </c>
    </row>
    <row r="28" spans="1:15" s="103" customFormat="1" ht="23.1" customHeight="1">
      <c r="A28" s="72">
        <v>19</v>
      </c>
      <c r="B28" s="62" t="s">
        <v>1080</v>
      </c>
      <c r="C28" s="1385">
        <v>318942</v>
      </c>
      <c r="D28" s="1385">
        <v>386229</v>
      </c>
      <c r="E28" s="1385">
        <v>3842459806</v>
      </c>
      <c r="F28" s="1385">
        <v>9102</v>
      </c>
      <c r="G28" s="1385">
        <v>355306</v>
      </c>
      <c r="H28" s="1385">
        <v>235673981</v>
      </c>
      <c r="I28" s="1385">
        <v>1086</v>
      </c>
      <c r="J28" s="1385">
        <v>6967</v>
      </c>
      <c r="K28" s="1385">
        <v>74323550</v>
      </c>
      <c r="L28" s="1385">
        <v>926634</v>
      </c>
      <c r="M28" s="1385">
        <v>1123388</v>
      </c>
      <c r="N28" s="1394">
        <v>18173756672</v>
      </c>
      <c r="O28" s="73">
        <v>19</v>
      </c>
    </row>
    <row r="29" spans="1:15" s="103" customFormat="1" ht="23.1" customHeight="1">
      <c r="A29" s="66">
        <v>21</v>
      </c>
      <c r="B29" s="65" t="s">
        <v>1081</v>
      </c>
      <c r="C29" s="1024">
        <v>312100</v>
      </c>
      <c r="D29" s="1024">
        <v>381043</v>
      </c>
      <c r="E29" s="1024">
        <v>3740482602</v>
      </c>
      <c r="F29" s="1024">
        <v>10209</v>
      </c>
      <c r="G29" s="1024">
        <v>391698</v>
      </c>
      <c r="H29" s="1024">
        <v>262040378</v>
      </c>
      <c r="I29" s="1024">
        <v>1054</v>
      </c>
      <c r="J29" s="1024">
        <v>6695</v>
      </c>
      <c r="K29" s="1024">
        <v>70632100</v>
      </c>
      <c r="L29" s="1024">
        <v>951353</v>
      </c>
      <c r="M29" s="1024">
        <v>1229435</v>
      </c>
      <c r="N29" s="1023">
        <v>19232605616</v>
      </c>
      <c r="O29" s="67">
        <v>21</v>
      </c>
    </row>
    <row r="30" spans="1:15" s="103" customFormat="1" ht="23.1" customHeight="1">
      <c r="A30" s="66">
        <v>22</v>
      </c>
      <c r="B30" s="65" t="s">
        <v>1082</v>
      </c>
      <c r="C30" s="1024">
        <v>474239</v>
      </c>
      <c r="D30" s="1024">
        <v>572510</v>
      </c>
      <c r="E30" s="1024">
        <v>5712353907</v>
      </c>
      <c r="F30" s="1024">
        <v>14204</v>
      </c>
      <c r="G30" s="1024">
        <v>555672</v>
      </c>
      <c r="H30" s="1024">
        <v>371669365</v>
      </c>
      <c r="I30" s="1024">
        <v>1564</v>
      </c>
      <c r="J30" s="1024">
        <v>10278</v>
      </c>
      <c r="K30" s="1024">
        <v>107685520</v>
      </c>
      <c r="L30" s="1024">
        <v>1341544</v>
      </c>
      <c r="M30" s="1024">
        <v>1623556</v>
      </c>
      <c r="N30" s="1023">
        <v>26684073142</v>
      </c>
      <c r="O30" s="67">
        <v>22</v>
      </c>
    </row>
    <row r="31" spans="1:15" s="103" customFormat="1" ht="23.1" customHeight="1">
      <c r="A31" s="66">
        <v>23</v>
      </c>
      <c r="B31" s="65" t="s">
        <v>1083</v>
      </c>
      <c r="C31" s="1024">
        <v>91920</v>
      </c>
      <c r="D31" s="1024">
        <v>114008</v>
      </c>
      <c r="E31" s="1024">
        <v>992071470</v>
      </c>
      <c r="F31" s="1024">
        <v>3004</v>
      </c>
      <c r="G31" s="1024">
        <v>109446</v>
      </c>
      <c r="H31" s="1024">
        <v>73478887</v>
      </c>
      <c r="I31" s="1024">
        <v>563</v>
      </c>
      <c r="J31" s="1024">
        <v>3241</v>
      </c>
      <c r="K31" s="1024">
        <v>32820790</v>
      </c>
      <c r="L31" s="1024">
        <v>276234</v>
      </c>
      <c r="M31" s="1024">
        <v>351005</v>
      </c>
      <c r="N31" s="1023">
        <v>5577498063</v>
      </c>
      <c r="O31" s="67">
        <v>23</v>
      </c>
    </row>
    <row r="32" spans="1:15" s="103" customFormat="1" ht="23.1" customHeight="1">
      <c r="A32" s="66">
        <v>24</v>
      </c>
      <c r="B32" s="65" t="s">
        <v>1084</v>
      </c>
      <c r="C32" s="1384">
        <v>145049</v>
      </c>
      <c r="D32" s="1384">
        <v>180011</v>
      </c>
      <c r="E32" s="1384">
        <v>1714733238</v>
      </c>
      <c r="F32" s="1384">
        <v>4711</v>
      </c>
      <c r="G32" s="1384">
        <v>177564</v>
      </c>
      <c r="H32" s="1384">
        <v>118618286</v>
      </c>
      <c r="I32" s="1384">
        <v>884</v>
      </c>
      <c r="J32" s="1384">
        <v>3867</v>
      </c>
      <c r="K32" s="1384">
        <v>42197540</v>
      </c>
      <c r="L32" s="1384">
        <v>424278</v>
      </c>
      <c r="M32" s="1384">
        <v>531726</v>
      </c>
      <c r="N32" s="1393">
        <v>8594131507</v>
      </c>
      <c r="O32" s="67">
        <v>24</v>
      </c>
    </row>
    <row r="33" spans="1:15" s="103" customFormat="1" ht="23.1" customHeight="1">
      <c r="A33" s="70">
        <v>25</v>
      </c>
      <c r="B33" s="62" t="s">
        <v>1085</v>
      </c>
      <c r="C33" s="1385">
        <v>204592</v>
      </c>
      <c r="D33" s="1385">
        <v>249812</v>
      </c>
      <c r="E33" s="1385">
        <v>2600014285</v>
      </c>
      <c r="F33" s="1385">
        <v>7071</v>
      </c>
      <c r="G33" s="1385">
        <v>311440</v>
      </c>
      <c r="H33" s="1385">
        <v>207243687</v>
      </c>
      <c r="I33" s="1385">
        <v>949</v>
      </c>
      <c r="J33" s="1385">
        <v>4822</v>
      </c>
      <c r="K33" s="1385">
        <v>56877080</v>
      </c>
      <c r="L33" s="1385">
        <v>585776</v>
      </c>
      <c r="M33" s="1385">
        <v>936400</v>
      </c>
      <c r="N33" s="1394">
        <v>12201837156</v>
      </c>
      <c r="O33" s="71">
        <v>25</v>
      </c>
    </row>
    <row r="34" spans="1:15" s="103" customFormat="1" ht="23.1" customHeight="1">
      <c r="A34" s="66">
        <v>27</v>
      </c>
      <c r="B34" s="65" t="s">
        <v>1086</v>
      </c>
      <c r="C34" s="1024">
        <v>149977</v>
      </c>
      <c r="D34" s="1024">
        <v>186273</v>
      </c>
      <c r="E34" s="1024">
        <v>1781443960</v>
      </c>
      <c r="F34" s="1024">
        <v>4747</v>
      </c>
      <c r="G34" s="1024">
        <v>196043</v>
      </c>
      <c r="H34" s="1024">
        <v>130135089</v>
      </c>
      <c r="I34" s="1024">
        <v>375</v>
      </c>
      <c r="J34" s="1024">
        <v>2690</v>
      </c>
      <c r="K34" s="1024">
        <v>27431390</v>
      </c>
      <c r="L34" s="1024">
        <v>418796</v>
      </c>
      <c r="M34" s="1024">
        <v>509774</v>
      </c>
      <c r="N34" s="1023">
        <v>8480428513</v>
      </c>
      <c r="O34" s="67">
        <v>27</v>
      </c>
    </row>
    <row r="35" spans="1:15" s="103" customFormat="1" ht="23.1" customHeight="1">
      <c r="A35" s="66">
        <v>28</v>
      </c>
      <c r="B35" s="65" t="s">
        <v>1087</v>
      </c>
      <c r="C35" s="1024">
        <v>93391</v>
      </c>
      <c r="D35" s="1024">
        <v>114914</v>
      </c>
      <c r="E35" s="1024">
        <v>1071455835</v>
      </c>
      <c r="F35" s="1024">
        <v>3167</v>
      </c>
      <c r="G35" s="1024">
        <v>121233</v>
      </c>
      <c r="H35" s="1024">
        <v>80563836</v>
      </c>
      <c r="I35" s="1024">
        <v>415</v>
      </c>
      <c r="J35" s="1024">
        <v>2577</v>
      </c>
      <c r="K35" s="1024">
        <v>28462150</v>
      </c>
      <c r="L35" s="1024">
        <v>264348</v>
      </c>
      <c r="M35" s="1024">
        <v>323824</v>
      </c>
      <c r="N35" s="1023">
        <v>5552631462</v>
      </c>
      <c r="O35" s="67">
        <v>28</v>
      </c>
    </row>
    <row r="36" spans="1:15" s="103" customFormat="1" ht="23.1" customHeight="1">
      <c r="A36" s="66">
        <v>29</v>
      </c>
      <c r="B36" s="65" t="s">
        <v>1088</v>
      </c>
      <c r="C36" s="1024">
        <v>86551</v>
      </c>
      <c r="D36" s="1024">
        <v>105981</v>
      </c>
      <c r="E36" s="1024">
        <v>956076064</v>
      </c>
      <c r="F36" s="1024">
        <v>2754</v>
      </c>
      <c r="G36" s="1024">
        <v>109832</v>
      </c>
      <c r="H36" s="1024">
        <v>72758427</v>
      </c>
      <c r="I36" s="1024">
        <v>346</v>
      </c>
      <c r="J36" s="1024">
        <v>2388</v>
      </c>
      <c r="K36" s="1024">
        <v>28784980</v>
      </c>
      <c r="L36" s="1024">
        <v>240873</v>
      </c>
      <c r="M36" s="1024">
        <v>284049</v>
      </c>
      <c r="N36" s="1023">
        <v>4878703419</v>
      </c>
      <c r="O36" s="67">
        <v>29</v>
      </c>
    </row>
    <row r="37" spans="1:15" s="103" customFormat="1" ht="23.1" customHeight="1">
      <c r="A37" s="66">
        <v>30</v>
      </c>
      <c r="B37" s="65" t="s">
        <v>1089</v>
      </c>
      <c r="C37" s="1384">
        <v>228101</v>
      </c>
      <c r="D37" s="1384">
        <v>279919</v>
      </c>
      <c r="E37" s="1384">
        <v>2695052619</v>
      </c>
      <c r="F37" s="1384">
        <v>7459</v>
      </c>
      <c r="G37" s="1384">
        <v>291292</v>
      </c>
      <c r="H37" s="1384">
        <v>195081330</v>
      </c>
      <c r="I37" s="1384">
        <v>654</v>
      </c>
      <c r="J37" s="1384">
        <v>3547</v>
      </c>
      <c r="K37" s="1384">
        <v>40019250</v>
      </c>
      <c r="L37" s="1384">
        <v>633111</v>
      </c>
      <c r="M37" s="1384">
        <v>745336</v>
      </c>
      <c r="N37" s="1393">
        <v>12928409732</v>
      </c>
      <c r="O37" s="67">
        <v>30</v>
      </c>
    </row>
    <row r="38" spans="1:15" s="103" customFormat="1" ht="23.1" customHeight="1">
      <c r="A38" s="70">
        <v>31</v>
      </c>
      <c r="B38" s="62" t="s">
        <v>1090</v>
      </c>
      <c r="C38" s="1385">
        <v>84588</v>
      </c>
      <c r="D38" s="1385">
        <v>102955</v>
      </c>
      <c r="E38" s="1385">
        <v>1036348866</v>
      </c>
      <c r="F38" s="1385">
        <v>3293</v>
      </c>
      <c r="G38" s="1385">
        <v>125453</v>
      </c>
      <c r="H38" s="1385">
        <v>83570636</v>
      </c>
      <c r="I38" s="1385">
        <v>270</v>
      </c>
      <c r="J38" s="1385">
        <v>1473</v>
      </c>
      <c r="K38" s="1385">
        <v>15975820</v>
      </c>
      <c r="L38" s="1385">
        <v>299101</v>
      </c>
      <c r="M38" s="1385">
        <v>416555</v>
      </c>
      <c r="N38" s="1394">
        <v>6344544800</v>
      </c>
      <c r="O38" s="71">
        <v>31</v>
      </c>
    </row>
    <row r="39" spans="1:15" s="103" customFormat="1" ht="23.1" customHeight="1">
      <c r="A39" s="66">
        <v>32</v>
      </c>
      <c r="B39" s="65" t="s">
        <v>1091</v>
      </c>
      <c r="C39" s="1024">
        <v>223181</v>
      </c>
      <c r="D39" s="1024">
        <v>266053</v>
      </c>
      <c r="E39" s="1024">
        <v>2664312140</v>
      </c>
      <c r="F39" s="1024">
        <v>7970</v>
      </c>
      <c r="G39" s="1024">
        <v>319066</v>
      </c>
      <c r="H39" s="1024">
        <v>211546701</v>
      </c>
      <c r="I39" s="1024">
        <v>990</v>
      </c>
      <c r="J39" s="1024">
        <v>4649</v>
      </c>
      <c r="K39" s="1024">
        <v>49833820</v>
      </c>
      <c r="L39" s="1024">
        <v>661805</v>
      </c>
      <c r="M39" s="1024">
        <v>824630</v>
      </c>
      <c r="N39" s="1023">
        <v>13648633926</v>
      </c>
      <c r="O39" s="67">
        <v>32</v>
      </c>
    </row>
    <row r="40" spans="1:15" s="103" customFormat="1" ht="23.1" customHeight="1">
      <c r="A40" s="66">
        <v>33</v>
      </c>
      <c r="B40" s="65" t="s">
        <v>1092</v>
      </c>
      <c r="C40" s="1024">
        <v>101559</v>
      </c>
      <c r="D40" s="1024">
        <v>122207</v>
      </c>
      <c r="E40" s="1024">
        <v>1120842717</v>
      </c>
      <c r="F40" s="1024">
        <v>3233</v>
      </c>
      <c r="G40" s="1024">
        <v>127750</v>
      </c>
      <c r="H40" s="1024">
        <v>85371697</v>
      </c>
      <c r="I40" s="1024">
        <v>270</v>
      </c>
      <c r="J40" s="1024">
        <v>1552</v>
      </c>
      <c r="K40" s="1024">
        <v>17525540</v>
      </c>
      <c r="L40" s="1024">
        <v>307685</v>
      </c>
      <c r="M40" s="1024">
        <v>409620</v>
      </c>
      <c r="N40" s="1023">
        <v>6168202499</v>
      </c>
      <c r="O40" s="67">
        <v>33</v>
      </c>
    </row>
    <row r="41" spans="1:15" s="103" customFormat="1" ht="23.1" customHeight="1">
      <c r="A41" s="66">
        <v>34</v>
      </c>
      <c r="B41" s="65" t="s">
        <v>1093</v>
      </c>
      <c r="C41" s="1024">
        <v>117431</v>
      </c>
      <c r="D41" s="1024">
        <v>140911</v>
      </c>
      <c r="E41" s="1024">
        <v>1325947957</v>
      </c>
      <c r="F41" s="1024">
        <v>4263</v>
      </c>
      <c r="G41" s="1024">
        <v>166842</v>
      </c>
      <c r="H41" s="1024">
        <v>111604186</v>
      </c>
      <c r="I41" s="1024">
        <v>306</v>
      </c>
      <c r="J41" s="1024">
        <v>1812</v>
      </c>
      <c r="K41" s="1024">
        <v>19941120</v>
      </c>
      <c r="L41" s="1024">
        <v>338086</v>
      </c>
      <c r="M41" s="1024">
        <v>425843</v>
      </c>
      <c r="N41" s="1023">
        <v>7148952879</v>
      </c>
      <c r="O41" s="67">
        <v>34</v>
      </c>
    </row>
    <row r="42" spans="1:15" s="103" customFormat="1" ht="23.1" customHeight="1">
      <c r="A42" s="66">
        <v>35</v>
      </c>
      <c r="B42" s="76" t="s">
        <v>1094</v>
      </c>
      <c r="C42" s="1384">
        <v>147196</v>
      </c>
      <c r="D42" s="1384">
        <v>181160</v>
      </c>
      <c r="E42" s="1384">
        <v>1726022383</v>
      </c>
      <c r="F42" s="1384">
        <v>5001</v>
      </c>
      <c r="G42" s="1384">
        <v>200290</v>
      </c>
      <c r="H42" s="1384">
        <v>132585718</v>
      </c>
      <c r="I42" s="1384">
        <v>633</v>
      </c>
      <c r="J42" s="1384">
        <v>4388</v>
      </c>
      <c r="K42" s="1384">
        <v>47186670</v>
      </c>
      <c r="L42" s="1384">
        <v>408234</v>
      </c>
      <c r="M42" s="1384">
        <v>511792</v>
      </c>
      <c r="N42" s="1393">
        <v>8612455094</v>
      </c>
      <c r="O42" s="67">
        <v>35</v>
      </c>
    </row>
    <row r="43" spans="1:15" s="103" customFormat="1" ht="23.1" customHeight="1">
      <c r="A43" s="70">
        <v>36</v>
      </c>
      <c r="B43" s="65" t="s">
        <v>1095</v>
      </c>
      <c r="C43" s="1385">
        <v>146089</v>
      </c>
      <c r="D43" s="1385">
        <v>180157</v>
      </c>
      <c r="E43" s="1385">
        <v>1651137198</v>
      </c>
      <c r="F43" s="1385">
        <v>4824</v>
      </c>
      <c r="G43" s="1385">
        <v>201616</v>
      </c>
      <c r="H43" s="1385">
        <v>132797702</v>
      </c>
      <c r="I43" s="1385">
        <v>455</v>
      </c>
      <c r="J43" s="1385">
        <v>3312</v>
      </c>
      <c r="K43" s="1385">
        <v>35556537</v>
      </c>
      <c r="L43" s="1385">
        <v>409136</v>
      </c>
      <c r="M43" s="1385">
        <v>512034</v>
      </c>
      <c r="N43" s="1394">
        <v>8151698272</v>
      </c>
      <c r="O43" s="71">
        <v>36</v>
      </c>
    </row>
    <row r="44" spans="1:15" s="103" customFormat="1" ht="23.1" customHeight="1">
      <c r="A44" s="66">
        <v>37</v>
      </c>
      <c r="B44" s="65" t="s">
        <v>1096</v>
      </c>
      <c r="C44" s="1024">
        <v>215084</v>
      </c>
      <c r="D44" s="1024">
        <v>260384</v>
      </c>
      <c r="E44" s="1024">
        <v>2744049686</v>
      </c>
      <c r="F44" s="1024">
        <v>7529</v>
      </c>
      <c r="G44" s="1024">
        <v>284941</v>
      </c>
      <c r="H44" s="1024">
        <v>191362052</v>
      </c>
      <c r="I44" s="1024">
        <v>1048</v>
      </c>
      <c r="J44" s="1024">
        <v>7090</v>
      </c>
      <c r="K44" s="1024">
        <v>82108740</v>
      </c>
      <c r="L44" s="1024">
        <v>598954</v>
      </c>
      <c r="M44" s="1024">
        <v>715767</v>
      </c>
      <c r="N44" s="1023">
        <v>13021214709</v>
      </c>
      <c r="O44" s="67">
        <v>37</v>
      </c>
    </row>
    <row r="45" spans="1:15" s="103" customFormat="1" ht="23.1" customHeight="1">
      <c r="A45" s="66">
        <v>38</v>
      </c>
      <c r="B45" s="65" t="s">
        <v>1097</v>
      </c>
      <c r="C45" s="1024">
        <v>101259</v>
      </c>
      <c r="D45" s="1024">
        <v>120894</v>
      </c>
      <c r="E45" s="1024">
        <v>1198502877</v>
      </c>
      <c r="F45" s="1024">
        <v>3196</v>
      </c>
      <c r="G45" s="1024">
        <v>127256</v>
      </c>
      <c r="H45" s="1024">
        <v>84270001</v>
      </c>
      <c r="I45" s="1024">
        <v>427</v>
      </c>
      <c r="J45" s="1024">
        <v>2653</v>
      </c>
      <c r="K45" s="1024">
        <v>28337360</v>
      </c>
      <c r="L45" s="1024">
        <v>275486</v>
      </c>
      <c r="M45" s="1024">
        <v>331500</v>
      </c>
      <c r="N45" s="1023">
        <v>5420753035</v>
      </c>
      <c r="O45" s="67">
        <v>38</v>
      </c>
    </row>
    <row r="46" spans="1:15" s="103" customFormat="1" ht="23.1" customHeight="1">
      <c r="A46" s="66">
        <v>39</v>
      </c>
      <c r="B46" s="65" t="s">
        <v>1098</v>
      </c>
      <c r="C46" s="1024">
        <v>54650</v>
      </c>
      <c r="D46" s="1024">
        <v>65533</v>
      </c>
      <c r="E46" s="1024">
        <v>698792598</v>
      </c>
      <c r="F46" s="1024">
        <v>1714</v>
      </c>
      <c r="G46" s="1024">
        <v>66156</v>
      </c>
      <c r="H46" s="1024">
        <v>43931142</v>
      </c>
      <c r="I46" s="1024">
        <v>229</v>
      </c>
      <c r="J46" s="1024">
        <v>1204</v>
      </c>
      <c r="K46" s="1024">
        <v>13900310</v>
      </c>
      <c r="L46" s="1024">
        <v>158396</v>
      </c>
      <c r="M46" s="1024">
        <v>192523</v>
      </c>
      <c r="N46" s="1023">
        <v>3312103187</v>
      </c>
      <c r="O46" s="67">
        <v>39</v>
      </c>
    </row>
    <row r="47" spans="1:15" s="103" customFormat="1" ht="23.1" customHeight="1">
      <c r="A47" s="75">
        <v>42</v>
      </c>
      <c r="B47" s="76" t="s">
        <v>1099</v>
      </c>
      <c r="C47" s="1384">
        <v>58711</v>
      </c>
      <c r="D47" s="1384">
        <v>72462</v>
      </c>
      <c r="E47" s="1384">
        <v>714840640</v>
      </c>
      <c r="F47" s="1384">
        <v>1851</v>
      </c>
      <c r="G47" s="1384">
        <v>70995</v>
      </c>
      <c r="H47" s="1384">
        <v>46301358</v>
      </c>
      <c r="I47" s="1384">
        <v>120</v>
      </c>
      <c r="J47" s="1384">
        <v>635</v>
      </c>
      <c r="K47" s="1384">
        <v>7310780</v>
      </c>
      <c r="L47" s="1384">
        <v>159856</v>
      </c>
      <c r="M47" s="1384">
        <v>196996</v>
      </c>
      <c r="N47" s="1393">
        <v>3199902615</v>
      </c>
      <c r="O47" s="77">
        <v>42</v>
      </c>
    </row>
    <row r="48" spans="1:15" s="125" customFormat="1" ht="23.1" customHeight="1">
      <c r="A48" s="78">
        <v>43</v>
      </c>
      <c r="B48" s="65" t="s">
        <v>1100</v>
      </c>
      <c r="C48" s="1385">
        <v>146489</v>
      </c>
      <c r="D48" s="1385">
        <v>174322</v>
      </c>
      <c r="E48" s="1385">
        <v>1756600561</v>
      </c>
      <c r="F48" s="1385">
        <v>4798</v>
      </c>
      <c r="G48" s="1385">
        <v>215506</v>
      </c>
      <c r="H48" s="1385">
        <v>144691576</v>
      </c>
      <c r="I48" s="1385">
        <v>455</v>
      </c>
      <c r="J48" s="1385">
        <v>2391</v>
      </c>
      <c r="K48" s="1385">
        <v>27690760</v>
      </c>
      <c r="L48" s="1385">
        <v>415112</v>
      </c>
      <c r="M48" s="1385">
        <v>516910</v>
      </c>
      <c r="N48" s="1394">
        <v>8580704696</v>
      </c>
      <c r="O48" s="79">
        <v>43</v>
      </c>
    </row>
    <row r="49" spans="1:15" s="125" customFormat="1" ht="23.1" customHeight="1">
      <c r="A49" s="66">
        <v>44</v>
      </c>
      <c r="B49" s="65" t="s">
        <v>1101</v>
      </c>
      <c r="C49" s="1024">
        <v>57404</v>
      </c>
      <c r="D49" s="1024">
        <v>68843</v>
      </c>
      <c r="E49" s="1024">
        <v>781418334</v>
      </c>
      <c r="F49" s="1024">
        <v>2275</v>
      </c>
      <c r="G49" s="1024">
        <v>123085</v>
      </c>
      <c r="H49" s="1024">
        <v>80040309</v>
      </c>
      <c r="I49" s="1024">
        <v>103</v>
      </c>
      <c r="J49" s="1024">
        <v>987</v>
      </c>
      <c r="K49" s="1024">
        <v>11667120</v>
      </c>
      <c r="L49" s="1024">
        <v>158992</v>
      </c>
      <c r="M49" s="1024">
        <v>208612</v>
      </c>
      <c r="N49" s="1023">
        <v>3501971541</v>
      </c>
      <c r="O49" s="67">
        <v>44</v>
      </c>
    </row>
    <row r="50" spans="1:15" s="125" customFormat="1" ht="23.1" customHeight="1">
      <c r="A50" s="66">
        <v>45</v>
      </c>
      <c r="B50" s="65" t="s">
        <v>1102</v>
      </c>
      <c r="C50" s="1024">
        <v>16220</v>
      </c>
      <c r="D50" s="1024">
        <v>19691</v>
      </c>
      <c r="E50" s="1024">
        <v>268851182</v>
      </c>
      <c r="F50" s="1024">
        <v>792</v>
      </c>
      <c r="G50" s="1024">
        <v>40679</v>
      </c>
      <c r="H50" s="1024">
        <v>27027439</v>
      </c>
      <c r="I50" s="1024">
        <v>87</v>
      </c>
      <c r="J50" s="1024">
        <v>361</v>
      </c>
      <c r="K50" s="1024">
        <v>4312170</v>
      </c>
      <c r="L50" s="1024">
        <v>51582</v>
      </c>
      <c r="M50" s="1024">
        <v>70781</v>
      </c>
      <c r="N50" s="1023">
        <v>1211842051</v>
      </c>
      <c r="O50" s="67">
        <v>45</v>
      </c>
    </row>
    <row r="51" spans="1:15" s="125" customFormat="1" ht="23.1" customHeight="1">
      <c r="A51" s="66">
        <v>46</v>
      </c>
      <c r="B51" s="65" t="s">
        <v>1103</v>
      </c>
      <c r="C51" s="1024">
        <v>103010</v>
      </c>
      <c r="D51" s="1024">
        <v>125117</v>
      </c>
      <c r="E51" s="1024">
        <v>1229328660</v>
      </c>
      <c r="F51" s="1024">
        <v>3175</v>
      </c>
      <c r="G51" s="1024">
        <v>127934</v>
      </c>
      <c r="H51" s="1024">
        <v>85420520</v>
      </c>
      <c r="I51" s="1024">
        <v>447</v>
      </c>
      <c r="J51" s="1024">
        <v>3123</v>
      </c>
      <c r="K51" s="1024">
        <v>33232470</v>
      </c>
      <c r="L51" s="1024">
        <v>296429</v>
      </c>
      <c r="M51" s="1024">
        <v>362529</v>
      </c>
      <c r="N51" s="1023">
        <v>5785741600</v>
      </c>
      <c r="O51" s="67">
        <v>46</v>
      </c>
    </row>
    <row r="52" spans="1:15" s="125" customFormat="1" ht="23.1" customHeight="1">
      <c r="A52" s="75">
        <v>47</v>
      </c>
      <c r="B52" s="76" t="s">
        <v>1104</v>
      </c>
      <c r="C52" s="1384">
        <v>79926</v>
      </c>
      <c r="D52" s="1384">
        <v>94834</v>
      </c>
      <c r="E52" s="1384">
        <v>992922020</v>
      </c>
      <c r="F52" s="1384">
        <v>2987</v>
      </c>
      <c r="G52" s="1384">
        <v>135253</v>
      </c>
      <c r="H52" s="1384">
        <v>89914512</v>
      </c>
      <c r="I52" s="1384">
        <v>494</v>
      </c>
      <c r="J52" s="1384">
        <v>3430</v>
      </c>
      <c r="K52" s="1384">
        <v>37623960</v>
      </c>
      <c r="L52" s="1384">
        <v>242173</v>
      </c>
      <c r="M52" s="1384">
        <v>302312</v>
      </c>
      <c r="N52" s="1393">
        <v>5143254560</v>
      </c>
      <c r="O52" s="77">
        <v>47</v>
      </c>
    </row>
    <row r="53" spans="1:15" ht="23.1" customHeight="1">
      <c r="A53" s="64">
        <v>49</v>
      </c>
      <c r="B53" s="97" t="s">
        <v>1105</v>
      </c>
      <c r="C53" s="1143">
        <v>19633</v>
      </c>
      <c r="D53" s="1143">
        <v>23320</v>
      </c>
      <c r="E53" s="1143">
        <v>258669010</v>
      </c>
      <c r="F53" s="1143">
        <v>877</v>
      </c>
      <c r="G53" s="1143">
        <v>42812</v>
      </c>
      <c r="H53" s="1143">
        <v>28634411</v>
      </c>
      <c r="I53" s="1143">
        <v>60</v>
      </c>
      <c r="J53" s="1143">
        <v>153</v>
      </c>
      <c r="K53" s="1143">
        <v>2153490</v>
      </c>
      <c r="L53" s="1143">
        <v>59940</v>
      </c>
      <c r="M53" s="1143">
        <v>78338</v>
      </c>
      <c r="N53" s="1391">
        <v>1307770001</v>
      </c>
      <c r="O53" s="59">
        <v>49</v>
      </c>
    </row>
    <row r="54" spans="1:15" ht="23.1" customHeight="1">
      <c r="A54" s="64">
        <v>50</v>
      </c>
      <c r="B54" s="97" t="s">
        <v>1106</v>
      </c>
      <c r="C54" s="1143">
        <v>25071</v>
      </c>
      <c r="D54" s="1143">
        <v>29809</v>
      </c>
      <c r="E54" s="1143">
        <v>386170390</v>
      </c>
      <c r="F54" s="1143">
        <v>1039</v>
      </c>
      <c r="G54" s="1143">
        <v>46256</v>
      </c>
      <c r="H54" s="1143">
        <v>30415113</v>
      </c>
      <c r="I54" s="1143">
        <v>101</v>
      </c>
      <c r="J54" s="1143">
        <v>623</v>
      </c>
      <c r="K54" s="1143">
        <v>6917010</v>
      </c>
      <c r="L54" s="1143">
        <v>73289</v>
      </c>
      <c r="M54" s="1143">
        <v>94129</v>
      </c>
      <c r="N54" s="1391">
        <v>1703251245</v>
      </c>
      <c r="O54" s="59">
        <v>50</v>
      </c>
    </row>
    <row r="55" spans="1:15" ht="23.1" customHeight="1">
      <c r="A55" s="64">
        <v>51</v>
      </c>
      <c r="B55" s="97" t="s">
        <v>1107</v>
      </c>
      <c r="C55" s="1143">
        <v>43314</v>
      </c>
      <c r="D55" s="1143">
        <v>51291</v>
      </c>
      <c r="E55" s="1143">
        <v>510190130</v>
      </c>
      <c r="F55" s="1143">
        <v>1770</v>
      </c>
      <c r="G55" s="1143">
        <v>79770</v>
      </c>
      <c r="H55" s="1143">
        <v>52802408</v>
      </c>
      <c r="I55" s="1143">
        <v>100</v>
      </c>
      <c r="J55" s="1143">
        <v>391</v>
      </c>
      <c r="K55" s="1143">
        <v>4627130</v>
      </c>
      <c r="L55" s="1143">
        <v>134610</v>
      </c>
      <c r="M55" s="1143">
        <v>175629</v>
      </c>
      <c r="N55" s="1391">
        <v>2797863787</v>
      </c>
      <c r="O55" s="59">
        <v>51</v>
      </c>
    </row>
    <row r="56" spans="1:15" ht="23.1" customHeight="1">
      <c r="A56" s="64">
        <v>52</v>
      </c>
      <c r="B56" s="97" t="s">
        <v>1108</v>
      </c>
      <c r="C56" s="1143">
        <v>15522</v>
      </c>
      <c r="D56" s="1143">
        <v>18964</v>
      </c>
      <c r="E56" s="1143">
        <v>222113170</v>
      </c>
      <c r="F56" s="1143">
        <v>703</v>
      </c>
      <c r="G56" s="1143">
        <v>28693</v>
      </c>
      <c r="H56" s="1143">
        <v>19417959</v>
      </c>
      <c r="I56" s="1143">
        <v>55</v>
      </c>
      <c r="J56" s="1143">
        <v>245</v>
      </c>
      <c r="K56" s="1143">
        <v>2810500</v>
      </c>
      <c r="L56" s="1143">
        <v>53179</v>
      </c>
      <c r="M56" s="1143">
        <v>69221</v>
      </c>
      <c r="N56" s="1391">
        <v>1180122267</v>
      </c>
      <c r="O56" s="59">
        <v>52</v>
      </c>
    </row>
    <row r="57" spans="1:15" ht="23.1" customHeight="1" thickBot="1">
      <c r="A57" s="723">
        <v>54</v>
      </c>
      <c r="B57" s="724" t="s">
        <v>1109</v>
      </c>
      <c r="C57" s="1387">
        <v>32415</v>
      </c>
      <c r="D57" s="1387">
        <v>38568</v>
      </c>
      <c r="E57" s="1387">
        <v>430738380</v>
      </c>
      <c r="F57" s="1387">
        <v>1417</v>
      </c>
      <c r="G57" s="1387">
        <v>65097</v>
      </c>
      <c r="H57" s="1387">
        <v>42778394</v>
      </c>
      <c r="I57" s="1387">
        <v>147</v>
      </c>
      <c r="J57" s="1387">
        <v>1142</v>
      </c>
      <c r="K57" s="1387">
        <v>12421650</v>
      </c>
      <c r="L57" s="1387">
        <v>94787</v>
      </c>
      <c r="M57" s="1387">
        <v>127484</v>
      </c>
      <c r="N57" s="1395">
        <v>2147834843</v>
      </c>
      <c r="O57" s="725">
        <v>54</v>
      </c>
    </row>
    <row r="58" spans="1:15" ht="23.1" customHeight="1">
      <c r="A58" s="64">
        <v>55</v>
      </c>
      <c r="B58" s="97" t="s">
        <v>1110</v>
      </c>
      <c r="C58" s="1143">
        <v>29679</v>
      </c>
      <c r="D58" s="1143">
        <v>36312</v>
      </c>
      <c r="E58" s="1143">
        <v>389646936</v>
      </c>
      <c r="F58" s="1143">
        <v>1281</v>
      </c>
      <c r="G58" s="1143">
        <v>58537</v>
      </c>
      <c r="H58" s="1143">
        <v>38527356</v>
      </c>
      <c r="I58" s="1143">
        <v>42</v>
      </c>
      <c r="J58" s="1143">
        <v>142</v>
      </c>
      <c r="K58" s="1143">
        <v>1925790</v>
      </c>
      <c r="L58" s="1143">
        <v>83849</v>
      </c>
      <c r="M58" s="1143">
        <v>114530</v>
      </c>
      <c r="N58" s="1391">
        <v>1941261177</v>
      </c>
      <c r="O58" s="59">
        <v>55</v>
      </c>
    </row>
    <row r="59" spans="1:15" ht="23.1" customHeight="1">
      <c r="A59" s="64">
        <v>56</v>
      </c>
      <c r="B59" s="97" t="s">
        <v>1111</v>
      </c>
      <c r="C59" s="1143">
        <v>28608</v>
      </c>
      <c r="D59" s="1143">
        <v>34080</v>
      </c>
      <c r="E59" s="1143">
        <v>314620540</v>
      </c>
      <c r="F59" s="1143">
        <v>1012</v>
      </c>
      <c r="G59" s="1143">
        <v>47838</v>
      </c>
      <c r="H59" s="1143">
        <v>31937620</v>
      </c>
      <c r="I59" s="1143">
        <v>204</v>
      </c>
      <c r="J59" s="1143">
        <v>1046</v>
      </c>
      <c r="K59" s="1143">
        <v>12506860</v>
      </c>
      <c r="L59" s="1143">
        <v>82514</v>
      </c>
      <c r="M59" s="1143">
        <v>100097</v>
      </c>
      <c r="N59" s="1391">
        <v>1648979175</v>
      </c>
      <c r="O59" s="59">
        <v>56</v>
      </c>
    </row>
    <row r="60" spans="1:15" ht="23.1" customHeight="1">
      <c r="A60" s="64">
        <v>57</v>
      </c>
      <c r="B60" s="97" t="s">
        <v>1112</v>
      </c>
      <c r="C60" s="1143">
        <v>13331</v>
      </c>
      <c r="D60" s="1143">
        <v>16409</v>
      </c>
      <c r="E60" s="1143">
        <v>142655730</v>
      </c>
      <c r="F60" s="1143">
        <v>431</v>
      </c>
      <c r="G60" s="1143">
        <v>20276</v>
      </c>
      <c r="H60" s="1143">
        <v>13413297</v>
      </c>
      <c r="I60" s="1143">
        <v>3</v>
      </c>
      <c r="J60" s="1143">
        <v>5</v>
      </c>
      <c r="K60" s="1143">
        <v>68210</v>
      </c>
      <c r="L60" s="1143">
        <v>38162</v>
      </c>
      <c r="M60" s="1143">
        <v>45496</v>
      </c>
      <c r="N60" s="1391">
        <v>719739397</v>
      </c>
      <c r="O60" s="59">
        <v>57</v>
      </c>
    </row>
    <row r="61" spans="1:15" s="103" customFormat="1" ht="23.1" customHeight="1">
      <c r="A61" s="66">
        <v>58</v>
      </c>
      <c r="B61" s="65" t="s">
        <v>1113</v>
      </c>
      <c r="C61" s="1024">
        <v>12843</v>
      </c>
      <c r="D61" s="1024">
        <v>12843</v>
      </c>
      <c r="E61" s="1024">
        <v>153577493</v>
      </c>
      <c r="F61" s="1024">
        <v>644</v>
      </c>
      <c r="G61" s="1024">
        <v>30595</v>
      </c>
      <c r="H61" s="1024">
        <v>20628097</v>
      </c>
      <c r="I61" s="1024">
        <v>24</v>
      </c>
      <c r="J61" s="1024">
        <v>139</v>
      </c>
      <c r="K61" s="1024">
        <v>1452550</v>
      </c>
      <c r="L61" s="1024">
        <v>43180</v>
      </c>
      <c r="M61" s="1024">
        <v>57322</v>
      </c>
      <c r="N61" s="1023">
        <v>1035852667</v>
      </c>
      <c r="O61" s="67">
        <v>58</v>
      </c>
    </row>
    <row r="62" spans="1:15" s="103" customFormat="1" ht="23.1" customHeight="1">
      <c r="A62" s="66">
        <v>59</v>
      </c>
      <c r="B62" s="65" t="s">
        <v>1114</v>
      </c>
      <c r="C62" s="1384">
        <v>12026</v>
      </c>
      <c r="D62" s="1384">
        <v>15102</v>
      </c>
      <c r="E62" s="1384">
        <v>137175750</v>
      </c>
      <c r="F62" s="1384">
        <v>385</v>
      </c>
      <c r="G62" s="1384">
        <v>16928</v>
      </c>
      <c r="H62" s="1384">
        <v>11288961</v>
      </c>
      <c r="I62" s="1384">
        <v>15</v>
      </c>
      <c r="J62" s="1384">
        <v>37</v>
      </c>
      <c r="K62" s="1384">
        <v>426910</v>
      </c>
      <c r="L62" s="1384">
        <v>34867</v>
      </c>
      <c r="M62" s="1384">
        <v>41860</v>
      </c>
      <c r="N62" s="1393">
        <v>709011891</v>
      </c>
      <c r="O62" s="67">
        <v>59</v>
      </c>
    </row>
    <row r="63" spans="1:15" s="103" customFormat="1" ht="23.1" customHeight="1">
      <c r="A63" s="70">
        <v>61</v>
      </c>
      <c r="B63" s="62" t="s">
        <v>1115</v>
      </c>
      <c r="C63" s="1385">
        <v>17713</v>
      </c>
      <c r="D63" s="1385">
        <v>21355</v>
      </c>
      <c r="E63" s="1385">
        <v>220703364</v>
      </c>
      <c r="F63" s="1385">
        <v>757</v>
      </c>
      <c r="G63" s="1385">
        <v>34102</v>
      </c>
      <c r="H63" s="1385">
        <v>22570134</v>
      </c>
      <c r="I63" s="1385">
        <v>45</v>
      </c>
      <c r="J63" s="1385">
        <v>150</v>
      </c>
      <c r="K63" s="1385">
        <v>1781500</v>
      </c>
      <c r="L63" s="1385">
        <v>55474</v>
      </c>
      <c r="M63" s="1385">
        <v>69188</v>
      </c>
      <c r="N63" s="1394">
        <v>1170310369</v>
      </c>
      <c r="O63" s="71">
        <v>61</v>
      </c>
    </row>
    <row r="64" spans="1:15" s="103" customFormat="1" ht="23.1" customHeight="1">
      <c r="A64" s="66">
        <v>65</v>
      </c>
      <c r="B64" s="65" t="s">
        <v>1116</v>
      </c>
      <c r="C64" s="1024">
        <v>4944</v>
      </c>
      <c r="D64" s="1024">
        <v>5811</v>
      </c>
      <c r="E64" s="1024">
        <v>64010780</v>
      </c>
      <c r="F64" s="1024">
        <v>222</v>
      </c>
      <c r="G64" s="1024">
        <v>10094</v>
      </c>
      <c r="H64" s="1024">
        <v>6690207</v>
      </c>
      <c r="I64" s="1024">
        <v>5</v>
      </c>
      <c r="J64" s="1024">
        <v>28</v>
      </c>
      <c r="K64" s="1024">
        <v>320140</v>
      </c>
      <c r="L64" s="1024">
        <v>15072</v>
      </c>
      <c r="M64" s="1024">
        <v>20395</v>
      </c>
      <c r="N64" s="1023">
        <v>338749807</v>
      </c>
      <c r="O64" s="67">
        <v>65</v>
      </c>
    </row>
    <row r="65" spans="1:15" s="103" customFormat="1" ht="23.1" customHeight="1">
      <c r="A65" s="66">
        <v>66</v>
      </c>
      <c r="B65" s="65" t="s">
        <v>1117</v>
      </c>
      <c r="C65" s="1024">
        <v>19508</v>
      </c>
      <c r="D65" s="1024">
        <v>24167</v>
      </c>
      <c r="E65" s="1024">
        <v>244400200</v>
      </c>
      <c r="F65" s="1024">
        <v>691</v>
      </c>
      <c r="G65" s="1024">
        <v>36100</v>
      </c>
      <c r="H65" s="1024">
        <v>23794722</v>
      </c>
      <c r="I65" s="1024">
        <v>64</v>
      </c>
      <c r="J65" s="1024">
        <v>441</v>
      </c>
      <c r="K65" s="1024">
        <v>4835160</v>
      </c>
      <c r="L65" s="1024">
        <v>51401</v>
      </c>
      <c r="M65" s="1024">
        <v>64293</v>
      </c>
      <c r="N65" s="1023">
        <v>1041394292</v>
      </c>
      <c r="O65" s="67">
        <v>66</v>
      </c>
    </row>
    <row r="66" spans="1:15" s="103" customFormat="1" ht="23.1" customHeight="1">
      <c r="A66" s="66">
        <v>68</v>
      </c>
      <c r="B66" s="65" t="s">
        <v>1118</v>
      </c>
      <c r="C66" s="1024">
        <v>18526</v>
      </c>
      <c r="D66" s="1024">
        <v>22980</v>
      </c>
      <c r="E66" s="1024">
        <v>276920570</v>
      </c>
      <c r="F66" s="1024">
        <v>669</v>
      </c>
      <c r="G66" s="1024">
        <v>25883</v>
      </c>
      <c r="H66" s="1024">
        <v>17337297</v>
      </c>
      <c r="I66" s="1024">
        <v>25</v>
      </c>
      <c r="J66" s="1024">
        <v>198</v>
      </c>
      <c r="K66" s="1024">
        <v>2215640</v>
      </c>
      <c r="L66" s="1024">
        <v>56168</v>
      </c>
      <c r="M66" s="1024">
        <v>70072</v>
      </c>
      <c r="N66" s="1023">
        <v>1312750057</v>
      </c>
      <c r="O66" s="67">
        <v>68</v>
      </c>
    </row>
    <row r="67" spans="1:15" s="103" customFormat="1" ht="23.1" customHeight="1">
      <c r="A67" s="66">
        <v>70</v>
      </c>
      <c r="B67" s="65" t="s">
        <v>1119</v>
      </c>
      <c r="C67" s="1384">
        <v>43249</v>
      </c>
      <c r="D67" s="1384">
        <v>52922</v>
      </c>
      <c r="E67" s="1384">
        <v>534900097</v>
      </c>
      <c r="F67" s="1384">
        <v>1623</v>
      </c>
      <c r="G67" s="1384">
        <v>72021</v>
      </c>
      <c r="H67" s="1384">
        <v>48130474</v>
      </c>
      <c r="I67" s="1384">
        <v>73</v>
      </c>
      <c r="J67" s="1384">
        <v>768</v>
      </c>
      <c r="K67" s="1384">
        <v>7842590</v>
      </c>
      <c r="L67" s="1384">
        <v>127921</v>
      </c>
      <c r="M67" s="1384">
        <v>168194</v>
      </c>
      <c r="N67" s="1393">
        <v>2617779433</v>
      </c>
      <c r="O67" s="77">
        <v>70</v>
      </c>
    </row>
    <row r="68" spans="1:15" s="103" customFormat="1" ht="23.1" customHeight="1">
      <c r="A68" s="72">
        <v>78</v>
      </c>
      <c r="B68" s="62" t="s">
        <v>1120</v>
      </c>
      <c r="C68" s="1385">
        <v>56750</v>
      </c>
      <c r="D68" s="1385">
        <v>68780</v>
      </c>
      <c r="E68" s="1385">
        <v>724723924</v>
      </c>
      <c r="F68" s="1385">
        <v>2174</v>
      </c>
      <c r="G68" s="1385">
        <v>98219</v>
      </c>
      <c r="H68" s="1385">
        <v>65943832</v>
      </c>
      <c r="I68" s="1385">
        <v>161</v>
      </c>
      <c r="J68" s="1385">
        <v>898</v>
      </c>
      <c r="K68" s="1385">
        <v>9249500</v>
      </c>
      <c r="L68" s="1385">
        <v>157352</v>
      </c>
      <c r="M68" s="1385">
        <v>195046</v>
      </c>
      <c r="N68" s="1394">
        <v>3427027578</v>
      </c>
      <c r="O68" s="73">
        <v>78</v>
      </c>
    </row>
    <row r="69" spans="1:15" s="103" customFormat="1" ht="23.1" customHeight="1">
      <c r="A69" s="66">
        <v>84</v>
      </c>
      <c r="B69" s="65" t="s">
        <v>1121</v>
      </c>
      <c r="C69" s="1024">
        <v>52209</v>
      </c>
      <c r="D69" s="1024">
        <v>63040</v>
      </c>
      <c r="E69" s="1024">
        <v>623647960</v>
      </c>
      <c r="F69" s="1024">
        <v>1883</v>
      </c>
      <c r="G69" s="1024">
        <v>70649</v>
      </c>
      <c r="H69" s="1024">
        <v>47654997</v>
      </c>
      <c r="I69" s="1024">
        <v>162</v>
      </c>
      <c r="J69" s="1024">
        <v>549</v>
      </c>
      <c r="K69" s="1024">
        <v>6141230</v>
      </c>
      <c r="L69" s="1024">
        <v>154210</v>
      </c>
      <c r="M69" s="1024">
        <v>189451</v>
      </c>
      <c r="N69" s="1023">
        <v>3219443697</v>
      </c>
      <c r="O69" s="67">
        <v>84</v>
      </c>
    </row>
    <row r="70" spans="1:15" s="103" customFormat="1" ht="23.1" customHeight="1">
      <c r="A70" s="66">
        <v>85</v>
      </c>
      <c r="B70" s="65" t="s">
        <v>1122</v>
      </c>
      <c r="C70" s="1024">
        <v>62342</v>
      </c>
      <c r="D70" s="1024">
        <v>76180</v>
      </c>
      <c r="E70" s="1024">
        <v>808722677</v>
      </c>
      <c r="F70" s="1024">
        <v>2496</v>
      </c>
      <c r="G70" s="1024">
        <v>89359</v>
      </c>
      <c r="H70" s="1024">
        <v>59219653</v>
      </c>
      <c r="I70" s="1024">
        <v>417</v>
      </c>
      <c r="J70" s="1024">
        <v>1410</v>
      </c>
      <c r="K70" s="1024">
        <v>14852860</v>
      </c>
      <c r="L70" s="1024">
        <v>187384</v>
      </c>
      <c r="M70" s="1024">
        <v>230338</v>
      </c>
      <c r="N70" s="1023">
        <v>4051615184</v>
      </c>
      <c r="O70" s="67">
        <v>85</v>
      </c>
    </row>
    <row r="71" spans="1:15" s="103" customFormat="1" ht="23.1" customHeight="1">
      <c r="A71" s="66">
        <v>89</v>
      </c>
      <c r="B71" s="65" t="s">
        <v>1123</v>
      </c>
      <c r="C71" s="1024">
        <v>77842</v>
      </c>
      <c r="D71" s="1024">
        <v>96893</v>
      </c>
      <c r="E71" s="1024">
        <v>934705483</v>
      </c>
      <c r="F71" s="1024">
        <v>3217</v>
      </c>
      <c r="G71" s="1024">
        <v>137326</v>
      </c>
      <c r="H71" s="1024">
        <v>91553665</v>
      </c>
      <c r="I71" s="1024">
        <v>245</v>
      </c>
      <c r="J71" s="1024">
        <v>1344</v>
      </c>
      <c r="K71" s="1024">
        <v>14315600</v>
      </c>
      <c r="L71" s="1024">
        <v>242196</v>
      </c>
      <c r="M71" s="1024">
        <v>326570</v>
      </c>
      <c r="N71" s="1023">
        <v>5396713782</v>
      </c>
      <c r="O71" s="67">
        <v>89</v>
      </c>
    </row>
    <row r="72" spans="1:15" s="103" customFormat="1" ht="23.1" customHeight="1">
      <c r="A72" s="66">
        <v>90</v>
      </c>
      <c r="B72" s="65" t="s">
        <v>1124</v>
      </c>
      <c r="C72" s="1384">
        <v>57305</v>
      </c>
      <c r="D72" s="1384">
        <v>76131</v>
      </c>
      <c r="E72" s="1384">
        <v>720639764</v>
      </c>
      <c r="F72" s="1384">
        <v>2648</v>
      </c>
      <c r="G72" s="1384">
        <v>102924</v>
      </c>
      <c r="H72" s="1384">
        <v>68698092</v>
      </c>
      <c r="I72" s="1384">
        <v>243</v>
      </c>
      <c r="J72" s="1384">
        <v>997</v>
      </c>
      <c r="K72" s="1384">
        <v>10513980</v>
      </c>
      <c r="L72" s="1384">
        <v>188673</v>
      </c>
      <c r="M72" s="1384">
        <v>243059</v>
      </c>
      <c r="N72" s="1393">
        <v>4363448727</v>
      </c>
      <c r="O72" s="67">
        <v>90</v>
      </c>
    </row>
    <row r="73" spans="1:15" s="103" customFormat="1" ht="23.1" customHeight="1">
      <c r="A73" s="70">
        <v>91</v>
      </c>
      <c r="B73" s="62" t="s">
        <v>1125</v>
      </c>
      <c r="C73" s="1385">
        <v>46205</v>
      </c>
      <c r="D73" s="1385">
        <v>57087</v>
      </c>
      <c r="E73" s="1385">
        <v>598489060</v>
      </c>
      <c r="F73" s="1385">
        <v>1620</v>
      </c>
      <c r="G73" s="1385">
        <v>66938</v>
      </c>
      <c r="H73" s="1385">
        <v>44931359</v>
      </c>
      <c r="I73" s="1385">
        <v>91</v>
      </c>
      <c r="J73" s="1385">
        <v>618</v>
      </c>
      <c r="K73" s="1385">
        <v>6754060</v>
      </c>
      <c r="L73" s="1385">
        <v>130701</v>
      </c>
      <c r="M73" s="1385">
        <v>160441</v>
      </c>
      <c r="N73" s="1394">
        <v>2786743428</v>
      </c>
      <c r="O73" s="71">
        <v>91</v>
      </c>
    </row>
    <row r="74" spans="1:15" s="103" customFormat="1" ht="23.1" customHeight="1">
      <c r="A74" s="66">
        <v>92</v>
      </c>
      <c r="B74" s="65" t="s">
        <v>1126</v>
      </c>
      <c r="C74" s="1024">
        <v>88163</v>
      </c>
      <c r="D74" s="1024">
        <v>108789</v>
      </c>
      <c r="E74" s="1024">
        <v>1132577188</v>
      </c>
      <c r="F74" s="1024">
        <v>3218</v>
      </c>
      <c r="G74" s="1024">
        <v>123974</v>
      </c>
      <c r="H74" s="1024">
        <v>82464322</v>
      </c>
      <c r="I74" s="1024">
        <v>457</v>
      </c>
      <c r="J74" s="1024">
        <v>3635</v>
      </c>
      <c r="K74" s="1024">
        <v>39251040</v>
      </c>
      <c r="L74" s="1024">
        <v>265120</v>
      </c>
      <c r="M74" s="1024">
        <v>336306</v>
      </c>
      <c r="N74" s="1023">
        <v>5521492073</v>
      </c>
      <c r="O74" s="67">
        <v>92</v>
      </c>
    </row>
    <row r="75" spans="1:15" s="103" customFormat="1" ht="23.1" customHeight="1">
      <c r="A75" s="66">
        <v>94</v>
      </c>
      <c r="B75" s="65" t="s">
        <v>1127</v>
      </c>
      <c r="C75" s="1024">
        <v>1485865</v>
      </c>
      <c r="D75" s="1024">
        <v>1832686</v>
      </c>
      <c r="E75" s="1024">
        <v>17937600941</v>
      </c>
      <c r="F75" s="1024">
        <v>44958</v>
      </c>
      <c r="G75" s="1024">
        <v>1706913</v>
      </c>
      <c r="H75" s="1024">
        <v>1134173860</v>
      </c>
      <c r="I75" s="1024">
        <v>6067</v>
      </c>
      <c r="J75" s="1024">
        <v>41682</v>
      </c>
      <c r="K75" s="1024">
        <v>451815120</v>
      </c>
      <c r="L75" s="1024">
        <v>4377524</v>
      </c>
      <c r="M75" s="1024">
        <v>5404226</v>
      </c>
      <c r="N75" s="1023">
        <v>87307084034</v>
      </c>
      <c r="O75" s="67">
        <v>94</v>
      </c>
    </row>
    <row r="76" spans="1:15" s="103" customFormat="1" ht="23.1" customHeight="1">
      <c r="A76" s="66">
        <v>301</v>
      </c>
      <c r="B76" s="65" t="s">
        <v>1128</v>
      </c>
      <c r="C76" s="1024">
        <v>40686</v>
      </c>
      <c r="D76" s="1024">
        <v>48721</v>
      </c>
      <c r="E76" s="1024">
        <v>478831470</v>
      </c>
      <c r="F76" s="1024">
        <v>941</v>
      </c>
      <c r="G76" s="1024">
        <v>23493</v>
      </c>
      <c r="H76" s="1024">
        <v>15499034</v>
      </c>
      <c r="I76" s="1024">
        <v>34</v>
      </c>
      <c r="J76" s="1024">
        <v>190</v>
      </c>
      <c r="K76" s="1024">
        <v>2066330</v>
      </c>
      <c r="L76" s="1024">
        <v>135078</v>
      </c>
      <c r="M76" s="1024">
        <v>147915</v>
      </c>
      <c r="N76" s="1023">
        <v>2153411678</v>
      </c>
      <c r="O76" s="67">
        <v>301</v>
      </c>
    </row>
    <row r="77" spans="1:15" s="103" customFormat="1" ht="23.1" customHeight="1">
      <c r="A77" s="66">
        <v>302</v>
      </c>
      <c r="B77" s="65" t="s">
        <v>1129</v>
      </c>
      <c r="C77" s="1384">
        <v>42050</v>
      </c>
      <c r="D77" s="1384">
        <v>49407</v>
      </c>
      <c r="E77" s="1384">
        <v>405985520</v>
      </c>
      <c r="F77" s="1384">
        <v>897</v>
      </c>
      <c r="G77" s="1384">
        <v>23104</v>
      </c>
      <c r="H77" s="1384">
        <v>15112551</v>
      </c>
      <c r="I77" s="1384">
        <v>37</v>
      </c>
      <c r="J77" s="1384">
        <v>215</v>
      </c>
      <c r="K77" s="1384">
        <v>3042300</v>
      </c>
      <c r="L77" s="1384">
        <v>127866</v>
      </c>
      <c r="M77" s="1384">
        <v>127930</v>
      </c>
      <c r="N77" s="1393">
        <v>1885817573</v>
      </c>
      <c r="O77" s="67">
        <v>302</v>
      </c>
    </row>
    <row r="78" spans="1:15" s="103" customFormat="1" ht="23.1" customHeight="1">
      <c r="A78" s="70">
        <v>303</v>
      </c>
      <c r="B78" s="62" t="s">
        <v>1130</v>
      </c>
      <c r="C78" s="1385">
        <v>14485</v>
      </c>
      <c r="D78" s="1385">
        <v>18585</v>
      </c>
      <c r="E78" s="1385">
        <v>158844580</v>
      </c>
      <c r="F78" s="1385">
        <v>195</v>
      </c>
      <c r="G78" s="1385">
        <v>3913</v>
      </c>
      <c r="H78" s="1385">
        <v>2589121</v>
      </c>
      <c r="I78" s="1385">
        <v>0</v>
      </c>
      <c r="J78" s="1385">
        <v>0</v>
      </c>
      <c r="K78" s="1385">
        <v>0</v>
      </c>
      <c r="L78" s="1385">
        <v>39685</v>
      </c>
      <c r="M78" s="1385">
        <v>39776</v>
      </c>
      <c r="N78" s="1394">
        <v>520142411</v>
      </c>
      <c r="O78" s="71">
        <v>303</v>
      </c>
    </row>
    <row r="79" spans="1:15" s="103" customFormat="1" ht="23.1" customHeight="1">
      <c r="A79" s="66">
        <v>304</v>
      </c>
      <c r="B79" s="65" t="s">
        <v>1131</v>
      </c>
      <c r="C79" s="1024">
        <v>85448</v>
      </c>
      <c r="D79" s="1024">
        <v>101954</v>
      </c>
      <c r="E79" s="1024">
        <v>795349570</v>
      </c>
      <c r="F79" s="1024">
        <v>1802</v>
      </c>
      <c r="G79" s="1024">
        <v>45340</v>
      </c>
      <c r="H79" s="1024">
        <v>30190302</v>
      </c>
      <c r="I79" s="1024">
        <v>82</v>
      </c>
      <c r="J79" s="1024">
        <v>690</v>
      </c>
      <c r="K79" s="1024">
        <v>7784000</v>
      </c>
      <c r="L79" s="1024">
        <v>271538</v>
      </c>
      <c r="M79" s="1024">
        <v>291046</v>
      </c>
      <c r="N79" s="1023">
        <v>3897004002</v>
      </c>
      <c r="O79" s="67">
        <v>304</v>
      </c>
    </row>
    <row r="80" spans="1:15" s="103" customFormat="1" ht="23.1" customHeight="1">
      <c r="A80" s="66">
        <v>305</v>
      </c>
      <c r="B80" s="65" t="s">
        <v>1132</v>
      </c>
      <c r="C80" s="1024">
        <v>120955</v>
      </c>
      <c r="D80" s="1024">
        <v>146643</v>
      </c>
      <c r="E80" s="1024">
        <v>1139338850</v>
      </c>
      <c r="F80" s="1024">
        <v>2788</v>
      </c>
      <c r="G80" s="1024">
        <v>73178</v>
      </c>
      <c r="H80" s="1024">
        <v>47751219</v>
      </c>
      <c r="I80" s="1024">
        <v>198</v>
      </c>
      <c r="J80" s="1024">
        <v>1677</v>
      </c>
      <c r="K80" s="1024">
        <v>18668310</v>
      </c>
      <c r="L80" s="1024">
        <v>364680</v>
      </c>
      <c r="M80" s="1024">
        <v>402868</v>
      </c>
      <c r="N80" s="1023">
        <v>5605133499</v>
      </c>
      <c r="O80" s="67">
        <v>305</v>
      </c>
    </row>
    <row r="81" spans="1:15" s="103" customFormat="1" ht="23.1" customHeight="1">
      <c r="A81" s="66">
        <v>306</v>
      </c>
      <c r="B81" s="65" t="s">
        <v>1133</v>
      </c>
      <c r="C81" s="1024">
        <v>409651</v>
      </c>
      <c r="D81" s="1024">
        <v>498206</v>
      </c>
      <c r="E81" s="1024">
        <v>4061394866</v>
      </c>
      <c r="F81" s="1024">
        <v>10411</v>
      </c>
      <c r="G81" s="1024">
        <v>271916</v>
      </c>
      <c r="H81" s="1024">
        <v>178627332</v>
      </c>
      <c r="I81" s="1024">
        <v>506</v>
      </c>
      <c r="J81" s="1024">
        <v>3377</v>
      </c>
      <c r="K81" s="1024">
        <v>39755650</v>
      </c>
      <c r="L81" s="1024">
        <v>1219472</v>
      </c>
      <c r="M81" s="1024">
        <v>1359110</v>
      </c>
      <c r="N81" s="1023">
        <v>20102170007</v>
      </c>
      <c r="O81" s="67">
        <v>306</v>
      </c>
    </row>
    <row r="82" spans="1:15" s="103" customFormat="1" ht="23.1" customHeight="1">
      <c r="A82" s="66"/>
      <c r="B82" s="76"/>
      <c r="C82" s="1384"/>
      <c r="D82" s="1384"/>
      <c r="E82" s="1384"/>
      <c r="F82" s="1384"/>
      <c r="G82" s="1384"/>
      <c r="H82" s="1384"/>
      <c r="I82" s="1384"/>
      <c r="J82" s="1384"/>
      <c r="K82" s="1384"/>
      <c r="L82" s="1384"/>
      <c r="M82" s="1384"/>
      <c r="N82" s="1393"/>
      <c r="O82" s="67"/>
    </row>
    <row r="83" spans="1:15" s="103" customFormat="1" ht="23.1" customHeight="1">
      <c r="A83" s="70"/>
      <c r="B83" s="62"/>
      <c r="C83" s="1385"/>
      <c r="D83" s="1385"/>
      <c r="E83" s="1385"/>
      <c r="F83" s="1385"/>
      <c r="G83" s="1385"/>
      <c r="H83" s="1385"/>
      <c r="I83" s="1385"/>
      <c r="J83" s="1385"/>
      <c r="K83" s="1385"/>
      <c r="L83" s="1385"/>
      <c r="M83" s="1385"/>
      <c r="N83" s="1394"/>
      <c r="O83" s="71"/>
    </row>
    <row r="84" spans="1:15" s="103" customFormat="1" ht="23.1" customHeight="1">
      <c r="A84" s="66"/>
      <c r="B84" s="65"/>
      <c r="C84" s="1024"/>
      <c r="D84" s="1024"/>
      <c r="E84" s="1024"/>
      <c r="F84" s="1024"/>
      <c r="G84" s="1024"/>
      <c r="H84" s="1024"/>
      <c r="I84" s="1024"/>
      <c r="J84" s="1024"/>
      <c r="K84" s="1024"/>
      <c r="L84" s="1024"/>
      <c r="M84" s="1024"/>
      <c r="N84" s="1023"/>
      <c r="O84" s="67"/>
    </row>
    <row r="85" spans="1:15" s="103" customFormat="1" ht="23.1" customHeight="1">
      <c r="A85" s="66"/>
      <c r="B85" s="65"/>
      <c r="C85" s="1024"/>
      <c r="D85" s="1024"/>
      <c r="E85" s="1024"/>
      <c r="F85" s="1024"/>
      <c r="G85" s="1024"/>
      <c r="H85" s="1024"/>
      <c r="I85" s="1024"/>
      <c r="J85" s="1024"/>
      <c r="K85" s="1024"/>
      <c r="L85" s="1024"/>
      <c r="M85" s="1024"/>
      <c r="N85" s="1023"/>
      <c r="O85" s="67"/>
    </row>
    <row r="86" spans="1:15" s="103" customFormat="1" ht="23.1" customHeight="1">
      <c r="A86" s="66"/>
      <c r="B86" s="65"/>
      <c r="C86" s="1024"/>
      <c r="D86" s="1024"/>
      <c r="E86" s="1024"/>
      <c r="F86" s="1024"/>
      <c r="G86" s="1024"/>
      <c r="H86" s="1024"/>
      <c r="I86" s="1024"/>
      <c r="J86" s="1024"/>
      <c r="K86" s="1024"/>
      <c r="L86" s="1024"/>
      <c r="M86" s="1024"/>
      <c r="N86" s="1023"/>
      <c r="O86" s="67"/>
    </row>
    <row r="87" spans="1:15" s="103" customFormat="1" ht="23.1" customHeight="1">
      <c r="A87" s="66"/>
      <c r="B87" s="76"/>
      <c r="C87" s="1384"/>
      <c r="D87" s="1384"/>
      <c r="E87" s="1384"/>
      <c r="F87" s="1384"/>
      <c r="G87" s="1384"/>
      <c r="H87" s="1384"/>
      <c r="I87" s="1384"/>
      <c r="J87" s="1384"/>
      <c r="K87" s="1384"/>
      <c r="L87" s="1384"/>
      <c r="M87" s="1384"/>
      <c r="N87" s="1393"/>
      <c r="O87" s="67"/>
    </row>
    <row r="88" spans="1:15" s="103" customFormat="1" ht="23.1" customHeight="1">
      <c r="A88" s="70"/>
      <c r="B88" s="62"/>
      <c r="C88" s="1385"/>
      <c r="D88" s="1385"/>
      <c r="E88" s="1385"/>
      <c r="F88" s="1385"/>
      <c r="G88" s="1385"/>
      <c r="H88" s="1385"/>
      <c r="I88" s="1385"/>
      <c r="J88" s="1385"/>
      <c r="K88" s="1385"/>
      <c r="L88" s="1385"/>
      <c r="M88" s="1385"/>
      <c r="N88" s="1394"/>
      <c r="O88" s="71"/>
    </row>
    <row r="89" spans="1:15" s="103" customFormat="1" ht="23.1" customHeight="1">
      <c r="A89" s="66"/>
      <c r="B89" s="65"/>
      <c r="C89" s="1024"/>
      <c r="D89" s="1024"/>
      <c r="E89" s="1024"/>
      <c r="F89" s="1024"/>
      <c r="G89" s="1024"/>
      <c r="H89" s="1024"/>
      <c r="I89" s="1024"/>
      <c r="J89" s="1024"/>
      <c r="K89" s="1024"/>
      <c r="L89" s="1024"/>
      <c r="M89" s="1024"/>
      <c r="N89" s="1023"/>
      <c r="O89" s="67"/>
    </row>
    <row r="90" spans="1:15" s="103" customFormat="1" ht="23.1" customHeight="1">
      <c r="A90" s="66"/>
      <c r="B90" s="65"/>
      <c r="C90" s="1024"/>
      <c r="D90" s="1024"/>
      <c r="E90" s="1024"/>
      <c r="F90" s="1024"/>
      <c r="G90" s="1024"/>
      <c r="H90" s="1024"/>
      <c r="I90" s="1024"/>
      <c r="J90" s="1024"/>
      <c r="K90" s="1024"/>
      <c r="L90" s="1024"/>
      <c r="M90" s="1024"/>
      <c r="N90" s="1023"/>
      <c r="O90" s="67"/>
    </row>
    <row r="91" spans="1:15" s="103" customFormat="1" ht="23.1" customHeight="1">
      <c r="A91" s="66"/>
      <c r="B91" s="65"/>
      <c r="C91" s="1024"/>
      <c r="D91" s="1024"/>
      <c r="E91" s="1024"/>
      <c r="F91" s="1024"/>
      <c r="G91" s="1024"/>
      <c r="H91" s="1024"/>
      <c r="I91" s="1024"/>
      <c r="J91" s="1024"/>
      <c r="K91" s="1024"/>
      <c r="L91" s="1024"/>
      <c r="M91" s="1024"/>
      <c r="N91" s="1023"/>
      <c r="O91" s="67"/>
    </row>
    <row r="92" spans="1:15" s="103" customFormat="1" ht="23.1" customHeight="1">
      <c r="A92" s="66"/>
      <c r="B92" s="76"/>
      <c r="C92" s="1384"/>
      <c r="D92" s="1384"/>
      <c r="E92" s="1384"/>
      <c r="F92" s="1384"/>
      <c r="G92" s="1384"/>
      <c r="H92" s="1384"/>
      <c r="I92" s="1384"/>
      <c r="J92" s="1384"/>
      <c r="K92" s="1384"/>
      <c r="L92" s="1384"/>
      <c r="M92" s="1384"/>
      <c r="N92" s="1393"/>
      <c r="O92" s="67"/>
    </row>
    <row r="93" spans="1:15" s="103" customFormat="1" ht="23.1" customHeight="1">
      <c r="A93" s="70"/>
      <c r="B93" s="62"/>
      <c r="C93" s="1385"/>
      <c r="D93" s="1385"/>
      <c r="E93" s="1385"/>
      <c r="F93" s="1385"/>
      <c r="G93" s="1385"/>
      <c r="H93" s="1385"/>
      <c r="I93" s="1385"/>
      <c r="J93" s="1385"/>
      <c r="K93" s="1385"/>
      <c r="L93" s="1385"/>
      <c r="M93" s="1385"/>
      <c r="N93" s="1394"/>
      <c r="O93" s="71"/>
    </row>
    <row r="94" spans="1:15" s="103" customFormat="1" ht="23.1" customHeight="1">
      <c r="A94" s="66"/>
      <c r="B94" s="65"/>
      <c r="C94" s="1024"/>
      <c r="D94" s="1024"/>
      <c r="E94" s="1024"/>
      <c r="F94" s="1024"/>
      <c r="G94" s="1024"/>
      <c r="H94" s="1024"/>
      <c r="I94" s="1024"/>
      <c r="J94" s="1024"/>
      <c r="K94" s="1024"/>
      <c r="L94" s="1024"/>
      <c r="M94" s="1024"/>
      <c r="N94" s="1023"/>
      <c r="O94" s="67"/>
    </row>
    <row r="95" spans="1:15" s="103" customFormat="1" ht="23.1" customHeight="1">
      <c r="A95" s="66"/>
      <c r="B95" s="65"/>
      <c r="C95" s="1024"/>
      <c r="D95" s="1024"/>
      <c r="E95" s="1024"/>
      <c r="F95" s="1024"/>
      <c r="G95" s="1024"/>
      <c r="H95" s="1024"/>
      <c r="I95" s="1024"/>
      <c r="J95" s="1024"/>
      <c r="K95" s="1024"/>
      <c r="L95" s="1024"/>
      <c r="M95" s="1024"/>
      <c r="N95" s="1023"/>
      <c r="O95" s="67"/>
    </row>
    <row r="96" spans="1:15" s="103" customFormat="1" ht="23.1" customHeight="1">
      <c r="A96" s="66"/>
      <c r="B96" s="65"/>
      <c r="C96" s="1024"/>
      <c r="D96" s="1024"/>
      <c r="E96" s="1024"/>
      <c r="F96" s="1024"/>
      <c r="G96" s="1024"/>
      <c r="H96" s="1024"/>
      <c r="I96" s="1024"/>
      <c r="J96" s="1024"/>
      <c r="K96" s="1024"/>
      <c r="L96" s="1024"/>
      <c r="M96" s="1024"/>
      <c r="N96" s="1023"/>
      <c r="O96" s="67"/>
    </row>
    <row r="97" spans="1:15" s="103" customFormat="1" ht="23.1" customHeight="1">
      <c r="A97" s="66"/>
      <c r="B97" s="76"/>
      <c r="C97" s="1384"/>
      <c r="D97" s="1384"/>
      <c r="E97" s="1384"/>
      <c r="F97" s="1384"/>
      <c r="G97" s="1384"/>
      <c r="H97" s="1384"/>
      <c r="I97" s="1384"/>
      <c r="J97" s="1384"/>
      <c r="K97" s="1384"/>
      <c r="L97" s="1384"/>
      <c r="M97" s="1384"/>
      <c r="N97" s="1393"/>
      <c r="O97" s="67"/>
    </row>
    <row r="98" spans="1:15" s="103" customFormat="1" ht="23.1" customHeight="1">
      <c r="A98" s="70"/>
      <c r="B98" s="65"/>
      <c r="C98" s="1385"/>
      <c r="D98" s="1385"/>
      <c r="E98" s="1385"/>
      <c r="F98" s="1385"/>
      <c r="G98" s="1385"/>
      <c r="H98" s="1385"/>
      <c r="I98" s="1385"/>
      <c r="J98" s="1385"/>
      <c r="K98" s="1385"/>
      <c r="L98" s="1385"/>
      <c r="M98" s="1385"/>
      <c r="N98" s="1394"/>
      <c r="O98" s="71"/>
    </row>
    <row r="99" spans="1:15" s="103" customFormat="1" ht="23.1" customHeight="1">
      <c r="A99" s="66"/>
      <c r="B99" s="65"/>
      <c r="C99" s="1024"/>
      <c r="D99" s="1024"/>
      <c r="E99" s="1024"/>
      <c r="F99" s="1024"/>
      <c r="G99" s="1024"/>
      <c r="H99" s="1024"/>
      <c r="I99" s="1024"/>
      <c r="J99" s="1024"/>
      <c r="K99" s="1024"/>
      <c r="L99" s="1024"/>
      <c r="M99" s="1024"/>
      <c r="N99" s="1023"/>
      <c r="O99" s="67"/>
    </row>
    <row r="100" spans="1:15" s="103" customFormat="1" ht="23.1" customHeight="1">
      <c r="A100" s="66"/>
      <c r="B100" s="65"/>
      <c r="C100" s="1024"/>
      <c r="D100" s="1024"/>
      <c r="E100" s="1024"/>
      <c r="F100" s="1024"/>
      <c r="G100" s="1024"/>
      <c r="H100" s="1024"/>
      <c r="I100" s="1024"/>
      <c r="J100" s="1024"/>
      <c r="K100" s="1024"/>
      <c r="L100" s="1024"/>
      <c r="M100" s="1024"/>
      <c r="N100" s="1023"/>
      <c r="O100" s="67"/>
    </row>
    <row r="101" spans="1:15" s="103" customFormat="1" ht="23.1" customHeight="1">
      <c r="A101" s="66"/>
      <c r="B101" s="65"/>
      <c r="C101" s="1024"/>
      <c r="D101" s="1024"/>
      <c r="E101" s="1024"/>
      <c r="F101" s="1024"/>
      <c r="G101" s="1024"/>
      <c r="H101" s="1024"/>
      <c r="I101" s="1024"/>
      <c r="J101" s="1024"/>
      <c r="K101" s="1024"/>
      <c r="L101" s="1024"/>
      <c r="M101" s="1024"/>
      <c r="N101" s="1023"/>
      <c r="O101" s="67"/>
    </row>
    <row r="102" spans="1:15" s="103" customFormat="1" ht="23.1" customHeight="1">
      <c r="A102" s="75"/>
      <c r="B102" s="76"/>
      <c r="C102" s="1384"/>
      <c r="D102" s="1384"/>
      <c r="E102" s="1384"/>
      <c r="F102" s="1384"/>
      <c r="G102" s="1384"/>
      <c r="H102" s="1384"/>
      <c r="I102" s="1384"/>
      <c r="J102" s="1384"/>
      <c r="K102" s="1384"/>
      <c r="L102" s="1384"/>
      <c r="M102" s="1384"/>
      <c r="N102" s="1393"/>
      <c r="O102" s="77"/>
    </row>
    <row r="103" spans="1:15" s="125" customFormat="1" ht="23.1" customHeight="1">
      <c r="A103" s="78"/>
      <c r="B103" s="65"/>
      <c r="C103" s="1385"/>
      <c r="D103" s="1385"/>
      <c r="E103" s="1385"/>
      <c r="F103" s="1385"/>
      <c r="G103" s="1385"/>
      <c r="H103" s="1385"/>
      <c r="I103" s="1385"/>
      <c r="J103" s="1385"/>
      <c r="K103" s="1385"/>
      <c r="L103" s="1385"/>
      <c r="M103" s="1385"/>
      <c r="N103" s="1394"/>
      <c r="O103" s="79"/>
    </row>
    <row r="104" spans="1:15" s="125" customFormat="1" ht="23.1" customHeight="1">
      <c r="A104" s="66"/>
      <c r="B104" s="65"/>
      <c r="C104" s="1024"/>
      <c r="D104" s="1024"/>
      <c r="E104" s="1024"/>
      <c r="F104" s="1024"/>
      <c r="G104" s="1024"/>
      <c r="H104" s="1024"/>
      <c r="I104" s="1024"/>
      <c r="J104" s="1024"/>
      <c r="K104" s="1024"/>
      <c r="L104" s="1024"/>
      <c r="M104" s="1024"/>
      <c r="N104" s="1023"/>
      <c r="O104" s="67"/>
    </row>
    <row r="105" spans="1:15" s="125" customFormat="1" ht="23.1" customHeight="1">
      <c r="A105" s="66"/>
      <c r="B105" s="65"/>
      <c r="C105" s="1024"/>
      <c r="D105" s="1024"/>
      <c r="E105" s="1024"/>
      <c r="F105" s="1024"/>
      <c r="G105" s="1024"/>
      <c r="H105" s="1024"/>
      <c r="I105" s="1024"/>
      <c r="J105" s="1024"/>
      <c r="K105" s="1024"/>
      <c r="L105" s="1024"/>
      <c r="M105" s="1024"/>
      <c r="N105" s="1023"/>
      <c r="O105" s="67"/>
    </row>
    <row r="106" spans="1:15" s="125" customFormat="1" ht="23.1" customHeight="1">
      <c r="A106" s="66"/>
      <c r="B106" s="65"/>
      <c r="C106" s="1024"/>
      <c r="D106" s="1024"/>
      <c r="E106" s="1024"/>
      <c r="F106" s="1024"/>
      <c r="G106" s="1024"/>
      <c r="H106" s="1024"/>
      <c r="I106" s="1024"/>
      <c r="J106" s="1024"/>
      <c r="K106" s="1024"/>
      <c r="L106" s="1024"/>
      <c r="M106" s="1024"/>
      <c r="N106" s="1023"/>
      <c r="O106" s="67"/>
    </row>
    <row r="107" spans="1:15" s="125" customFormat="1" ht="23.1" customHeight="1" thickBot="1">
      <c r="A107" s="81"/>
      <c r="B107" s="82"/>
      <c r="C107" s="1389"/>
      <c r="D107" s="1389"/>
      <c r="E107" s="1389"/>
      <c r="F107" s="1389"/>
      <c r="G107" s="1389"/>
      <c r="H107" s="1389"/>
      <c r="I107" s="1389"/>
      <c r="J107" s="1389"/>
      <c r="K107" s="1389"/>
      <c r="L107" s="1389"/>
      <c r="M107" s="1389"/>
      <c r="N107" s="1396"/>
      <c r="O107" s="83"/>
    </row>
  </sheetData>
  <phoneticPr fontId="2"/>
  <pageMargins left="0.86614173228346458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6383" man="1"/>
  </rowBreaks>
  <colBreaks count="1" manualBreakCount="1">
    <brk id="8" max="1048575" man="1"/>
  </col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T117"/>
  <sheetViews>
    <sheetView showGridLines="0" view="pageBreakPreview" zoomScale="55" zoomScaleNormal="75" zoomScaleSheetLayoutView="50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23.1" customHeight="1"/>
  <cols>
    <col min="1" max="1" width="5.875" style="8" customWidth="1"/>
    <col min="2" max="2" width="16.875" style="6" customWidth="1"/>
    <col min="3" max="3" width="13.125" style="6" customWidth="1"/>
    <col min="4" max="4" width="18.125" style="6" customWidth="1"/>
    <col min="5" max="5" width="13.125" style="6" customWidth="1"/>
    <col min="6" max="6" width="18.125" style="6" customWidth="1"/>
    <col min="7" max="7" width="13.125" style="6" customWidth="1"/>
    <col min="8" max="8" width="18.125" style="6" customWidth="1"/>
    <col min="9" max="9" width="13.125" style="6" customWidth="1"/>
    <col min="10" max="10" width="18.125" style="6" customWidth="1"/>
    <col min="11" max="11" width="13.125" style="6" customWidth="1"/>
    <col min="12" max="12" width="18.125" style="6" customWidth="1"/>
    <col min="13" max="13" width="13.125" style="6" customWidth="1"/>
    <col min="14" max="14" width="18.125" style="6" customWidth="1"/>
    <col min="15" max="15" width="13.125" style="6" customWidth="1"/>
    <col min="16" max="16" width="18.125" style="6" customWidth="1"/>
    <col min="17" max="17" width="13.125" style="6" customWidth="1"/>
    <col min="18" max="18" width="18.125" style="6" customWidth="1"/>
    <col min="19" max="19" width="5.875" style="8" customWidth="1"/>
    <col min="20" max="16384" width="9" style="6"/>
  </cols>
  <sheetData>
    <row r="1" spans="1:20" s="749" customFormat="1" ht="30.95" customHeight="1">
      <c r="A1" s="4" t="s">
        <v>914</v>
      </c>
      <c r="S1" s="958"/>
    </row>
    <row r="2" spans="1:20" s="86" customFormat="1" ht="22.5" customHeight="1" thickBot="1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209" t="s">
        <v>574</v>
      </c>
      <c r="S2" s="87"/>
    </row>
    <row r="3" spans="1:20" s="121" customFormat="1" ht="24.95" customHeight="1">
      <c r="A3" s="13" t="s">
        <v>549</v>
      </c>
      <c r="B3" s="14"/>
      <c r="C3" s="2474" t="s">
        <v>915</v>
      </c>
      <c r="D3" s="2129"/>
      <c r="E3" s="2021" t="s">
        <v>917</v>
      </c>
      <c r="F3" s="2019"/>
      <c r="G3" s="2019"/>
      <c r="H3" s="2019"/>
      <c r="I3" s="2019"/>
      <c r="J3" s="2019"/>
      <c r="K3" s="2019"/>
      <c r="L3" s="2019"/>
      <c r="M3" s="2019"/>
      <c r="N3" s="2019"/>
      <c r="O3" s="2019"/>
      <c r="P3" s="2019"/>
      <c r="Q3" s="2019"/>
      <c r="R3" s="2020"/>
      <c r="S3" s="20" t="s">
        <v>549</v>
      </c>
    </row>
    <row r="4" spans="1:20" s="121" customFormat="1" ht="24.95" customHeight="1">
      <c r="A4" s="22" t="s">
        <v>550</v>
      </c>
      <c r="B4" s="23"/>
      <c r="C4" s="274" t="s">
        <v>668</v>
      </c>
      <c r="D4" s="275"/>
      <c r="E4" s="188" t="s">
        <v>659</v>
      </c>
      <c r="F4" s="263"/>
      <c r="G4" s="515" t="s">
        <v>475</v>
      </c>
      <c r="H4" s="380"/>
      <c r="I4" s="515" t="s">
        <v>429</v>
      </c>
      <c r="J4" s="380"/>
      <c r="K4" s="515" t="s">
        <v>169</v>
      </c>
      <c r="L4" s="380"/>
      <c r="M4" s="515" t="s">
        <v>170</v>
      </c>
      <c r="N4" s="380"/>
      <c r="O4" s="188" t="s">
        <v>171</v>
      </c>
      <c r="P4" s="263"/>
      <c r="Q4" s="188" t="s">
        <v>660</v>
      </c>
      <c r="R4" s="263"/>
      <c r="S4" s="29" t="s">
        <v>550</v>
      </c>
    </row>
    <row r="5" spans="1:20" s="121" customFormat="1" ht="24.95" customHeight="1">
      <c r="A5" s="22" t="s">
        <v>551</v>
      </c>
      <c r="B5" s="23" t="s">
        <v>512</v>
      </c>
      <c r="C5" s="92"/>
      <c r="D5" s="92"/>
      <c r="E5" s="92"/>
      <c r="F5" s="92"/>
      <c r="G5" s="5"/>
      <c r="H5" s="5"/>
      <c r="I5" s="5"/>
      <c r="J5" s="5"/>
      <c r="K5" s="5"/>
      <c r="L5" s="5"/>
      <c r="M5" s="5"/>
      <c r="N5" s="5"/>
      <c r="O5" s="92"/>
      <c r="P5" s="92"/>
      <c r="Q5" s="92"/>
      <c r="R5" s="92"/>
      <c r="S5" s="29" t="s">
        <v>551</v>
      </c>
    </row>
    <row r="6" spans="1:20" s="121" customFormat="1" ht="24.95" customHeight="1">
      <c r="A6" s="22" t="s">
        <v>552</v>
      </c>
      <c r="B6" s="23"/>
      <c r="C6" s="93" t="s">
        <v>535</v>
      </c>
      <c r="D6" s="93" t="s">
        <v>543</v>
      </c>
      <c r="E6" s="93" t="s">
        <v>535</v>
      </c>
      <c r="F6" s="93" t="s">
        <v>542</v>
      </c>
      <c r="G6" s="24" t="s">
        <v>535</v>
      </c>
      <c r="H6" s="24" t="s">
        <v>542</v>
      </c>
      <c r="I6" s="24" t="s">
        <v>535</v>
      </c>
      <c r="J6" s="24" t="s">
        <v>542</v>
      </c>
      <c r="K6" s="24" t="s">
        <v>535</v>
      </c>
      <c r="L6" s="24" t="s">
        <v>542</v>
      </c>
      <c r="M6" s="24" t="s">
        <v>535</v>
      </c>
      <c r="N6" s="24" t="s">
        <v>542</v>
      </c>
      <c r="O6" s="93" t="s">
        <v>535</v>
      </c>
      <c r="P6" s="93" t="s">
        <v>542</v>
      </c>
      <c r="Q6" s="93" t="s">
        <v>535</v>
      </c>
      <c r="R6" s="93" t="s">
        <v>542</v>
      </c>
      <c r="S6" s="29" t="s">
        <v>552</v>
      </c>
    </row>
    <row r="7" spans="1:20" s="125" customFormat="1" ht="24.95" customHeight="1" thickBot="1">
      <c r="A7" s="49" t="s">
        <v>553</v>
      </c>
      <c r="B7" s="50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8" t="s">
        <v>553</v>
      </c>
    </row>
    <row r="8" spans="1:20" s="121" customFormat="1" ht="30" customHeight="1">
      <c r="A8" s="22"/>
      <c r="B8" s="30" t="s">
        <v>1136</v>
      </c>
      <c r="C8" s="1143">
        <v>3343</v>
      </c>
      <c r="D8" s="1143">
        <v>10976230</v>
      </c>
      <c r="E8" s="1143">
        <v>21367</v>
      </c>
      <c r="F8" s="1143">
        <v>384888915</v>
      </c>
      <c r="G8" s="1143">
        <v>15239</v>
      </c>
      <c r="H8" s="1143">
        <v>567766130</v>
      </c>
      <c r="I8" s="1143">
        <v>919371</v>
      </c>
      <c r="J8" s="1143">
        <v>7794277840</v>
      </c>
      <c r="K8" s="1143">
        <v>28473</v>
      </c>
      <c r="L8" s="1143">
        <v>879892991</v>
      </c>
      <c r="M8" s="1143">
        <v>15758</v>
      </c>
      <c r="N8" s="1143">
        <v>190018205</v>
      </c>
      <c r="O8" s="1143">
        <v>505</v>
      </c>
      <c r="P8" s="1143">
        <v>10384384</v>
      </c>
      <c r="Q8" s="1143">
        <v>1000713</v>
      </c>
      <c r="R8" s="1143">
        <v>9827228465</v>
      </c>
      <c r="S8" s="29"/>
    </row>
    <row r="9" spans="1:20" s="121" customFormat="1" ht="30" customHeight="1">
      <c r="A9" s="22"/>
      <c r="B9" s="30" t="s">
        <v>1137</v>
      </c>
      <c r="C9" s="1143">
        <v>3315</v>
      </c>
      <c r="D9" s="1143">
        <v>10885980</v>
      </c>
      <c r="E9" s="1143">
        <v>20512</v>
      </c>
      <c r="F9" s="1143">
        <v>372149864</v>
      </c>
      <c r="G9" s="1143">
        <v>14194</v>
      </c>
      <c r="H9" s="1143">
        <v>528975641</v>
      </c>
      <c r="I9" s="1143">
        <v>839805</v>
      </c>
      <c r="J9" s="1143">
        <v>7231841739</v>
      </c>
      <c r="K9" s="1143">
        <v>28209</v>
      </c>
      <c r="L9" s="1143">
        <v>871795376</v>
      </c>
      <c r="M9" s="1143">
        <v>15286</v>
      </c>
      <c r="N9" s="1143">
        <v>185888775</v>
      </c>
      <c r="O9" s="1143">
        <v>500</v>
      </c>
      <c r="P9" s="1143">
        <v>10319144</v>
      </c>
      <c r="Q9" s="1143">
        <v>918506</v>
      </c>
      <c r="R9" s="1397">
        <v>9200970539</v>
      </c>
      <c r="S9" s="551"/>
      <c r="T9" s="550"/>
    </row>
    <row r="10" spans="1:20" s="121" customFormat="1" ht="30" customHeight="1">
      <c r="A10" s="22"/>
      <c r="B10" s="30" t="s">
        <v>1138</v>
      </c>
      <c r="C10" s="1143">
        <v>28</v>
      </c>
      <c r="D10" s="1143">
        <v>90250</v>
      </c>
      <c r="E10" s="1143">
        <v>855</v>
      </c>
      <c r="F10" s="1143">
        <v>12739051</v>
      </c>
      <c r="G10" s="1143">
        <v>1045</v>
      </c>
      <c r="H10" s="1143">
        <v>38790489</v>
      </c>
      <c r="I10" s="1143">
        <v>79566</v>
      </c>
      <c r="J10" s="1143">
        <v>562436101</v>
      </c>
      <c r="K10" s="1143">
        <v>264</v>
      </c>
      <c r="L10" s="1143">
        <v>8097615</v>
      </c>
      <c r="M10" s="1143">
        <v>472</v>
      </c>
      <c r="N10" s="1143">
        <v>4129430</v>
      </c>
      <c r="O10" s="1143">
        <v>5</v>
      </c>
      <c r="P10" s="1143">
        <v>65240</v>
      </c>
      <c r="Q10" s="1143">
        <v>82207</v>
      </c>
      <c r="R10" s="1143">
        <v>626257926</v>
      </c>
      <c r="S10" s="29"/>
    </row>
    <row r="11" spans="1:20" s="121" customFormat="1" ht="30" customHeight="1">
      <c r="A11" s="22"/>
      <c r="B11" s="30" t="s">
        <v>1139</v>
      </c>
      <c r="C11" s="1143">
        <v>3079</v>
      </c>
      <c r="D11" s="1143">
        <v>10768360</v>
      </c>
      <c r="E11" s="1143">
        <v>19284</v>
      </c>
      <c r="F11" s="1143">
        <v>343748080</v>
      </c>
      <c r="G11" s="1143">
        <v>13101</v>
      </c>
      <c r="H11" s="1143">
        <v>491101895</v>
      </c>
      <c r="I11" s="1143">
        <v>779710</v>
      </c>
      <c r="J11" s="1143">
        <v>6740390782</v>
      </c>
      <c r="K11" s="1143">
        <v>26939</v>
      </c>
      <c r="L11" s="1143">
        <v>833040806</v>
      </c>
      <c r="M11" s="1143">
        <v>14584</v>
      </c>
      <c r="N11" s="1143">
        <v>177024700</v>
      </c>
      <c r="O11" s="1143">
        <v>498</v>
      </c>
      <c r="P11" s="1143">
        <v>10248855</v>
      </c>
      <c r="Q11" s="1143">
        <v>854116</v>
      </c>
      <c r="R11" s="1143">
        <v>8595555118</v>
      </c>
      <c r="S11" s="29"/>
    </row>
    <row r="12" spans="1:20" s="121" customFormat="1" ht="30" customHeight="1">
      <c r="A12" s="122"/>
      <c r="B12" s="150" t="s">
        <v>1140</v>
      </c>
      <c r="C12" s="1382">
        <v>236</v>
      </c>
      <c r="D12" s="1382">
        <v>117620</v>
      </c>
      <c r="E12" s="1382">
        <v>1228</v>
      </c>
      <c r="F12" s="1382">
        <v>28401784</v>
      </c>
      <c r="G12" s="1382">
        <v>1093</v>
      </c>
      <c r="H12" s="1382">
        <v>37873746</v>
      </c>
      <c r="I12" s="1382">
        <v>60095</v>
      </c>
      <c r="J12" s="1382">
        <v>491450957</v>
      </c>
      <c r="K12" s="1382">
        <v>1270</v>
      </c>
      <c r="L12" s="1382">
        <v>38754570</v>
      </c>
      <c r="M12" s="1382">
        <v>702</v>
      </c>
      <c r="N12" s="1382">
        <v>8864075</v>
      </c>
      <c r="O12" s="1382">
        <v>2</v>
      </c>
      <c r="P12" s="1382">
        <v>70289</v>
      </c>
      <c r="Q12" s="1382">
        <v>64390</v>
      </c>
      <c r="R12" s="1382">
        <v>605415421</v>
      </c>
      <c r="S12" s="124"/>
    </row>
    <row r="13" spans="1:20" ht="23.1" customHeight="1">
      <c r="A13" s="61">
        <v>1</v>
      </c>
      <c r="B13" s="96" t="s">
        <v>1065</v>
      </c>
      <c r="C13" s="1383">
        <v>465</v>
      </c>
      <c r="D13" s="1383">
        <v>2133330</v>
      </c>
      <c r="E13" s="1383">
        <v>678</v>
      </c>
      <c r="F13" s="1383">
        <v>32532034</v>
      </c>
      <c r="G13" s="1383">
        <v>634</v>
      </c>
      <c r="H13" s="1383">
        <v>23347385</v>
      </c>
      <c r="I13" s="1383">
        <v>46242</v>
      </c>
      <c r="J13" s="1383">
        <v>410012722</v>
      </c>
      <c r="K13" s="1383">
        <v>1576</v>
      </c>
      <c r="L13" s="1383">
        <v>48424385</v>
      </c>
      <c r="M13" s="1383">
        <v>1036</v>
      </c>
      <c r="N13" s="1383">
        <v>11842375</v>
      </c>
      <c r="O13" s="1383">
        <v>0</v>
      </c>
      <c r="P13" s="1383">
        <v>0</v>
      </c>
      <c r="Q13" s="1383">
        <v>50166</v>
      </c>
      <c r="R13" s="1383">
        <v>526158901</v>
      </c>
      <c r="S13" s="63">
        <v>1</v>
      </c>
    </row>
    <row r="14" spans="1:20" ht="23.1" customHeight="1">
      <c r="A14" s="64">
        <v>2</v>
      </c>
      <c r="B14" s="97" t="s">
        <v>1066</v>
      </c>
      <c r="C14" s="1143">
        <v>1</v>
      </c>
      <c r="D14" s="1143">
        <v>2700</v>
      </c>
      <c r="E14" s="1143">
        <v>412</v>
      </c>
      <c r="F14" s="1143">
        <v>4927853</v>
      </c>
      <c r="G14" s="1143">
        <v>399</v>
      </c>
      <c r="H14" s="1143">
        <v>16127886</v>
      </c>
      <c r="I14" s="1143">
        <v>23678</v>
      </c>
      <c r="J14" s="1143">
        <v>189235765</v>
      </c>
      <c r="K14" s="1143">
        <v>408</v>
      </c>
      <c r="L14" s="1143">
        <v>14092925</v>
      </c>
      <c r="M14" s="1143">
        <v>185</v>
      </c>
      <c r="N14" s="1143">
        <v>2789780</v>
      </c>
      <c r="O14" s="1143">
        <v>0</v>
      </c>
      <c r="P14" s="1143">
        <v>0</v>
      </c>
      <c r="Q14" s="1143">
        <v>25082</v>
      </c>
      <c r="R14" s="1143">
        <v>227174209</v>
      </c>
      <c r="S14" s="59">
        <v>2</v>
      </c>
    </row>
    <row r="15" spans="1:20" ht="23.1" customHeight="1">
      <c r="A15" s="64">
        <v>3</v>
      </c>
      <c r="B15" s="97" t="s">
        <v>1067</v>
      </c>
      <c r="C15" s="1143">
        <v>19</v>
      </c>
      <c r="D15" s="1143">
        <v>194070</v>
      </c>
      <c r="E15" s="1143">
        <v>1162</v>
      </c>
      <c r="F15" s="1143">
        <v>22663723</v>
      </c>
      <c r="G15" s="1143">
        <v>1018</v>
      </c>
      <c r="H15" s="1143">
        <v>40464331</v>
      </c>
      <c r="I15" s="1143">
        <v>70141</v>
      </c>
      <c r="J15" s="1143">
        <v>662274322</v>
      </c>
      <c r="K15" s="1143">
        <v>4174</v>
      </c>
      <c r="L15" s="1143">
        <v>128921610</v>
      </c>
      <c r="M15" s="1143">
        <v>0</v>
      </c>
      <c r="N15" s="1143">
        <v>0</v>
      </c>
      <c r="O15" s="1143">
        <v>388</v>
      </c>
      <c r="P15" s="1143">
        <v>3582480</v>
      </c>
      <c r="Q15" s="1143">
        <v>76883</v>
      </c>
      <c r="R15" s="1143">
        <v>857906466</v>
      </c>
      <c r="S15" s="59">
        <v>3</v>
      </c>
    </row>
    <row r="16" spans="1:20" ht="23.1" customHeight="1">
      <c r="A16" s="64">
        <v>6</v>
      </c>
      <c r="B16" s="97" t="s">
        <v>1068</v>
      </c>
      <c r="C16" s="1143">
        <v>0</v>
      </c>
      <c r="D16" s="1143">
        <v>0</v>
      </c>
      <c r="E16" s="1143">
        <v>368</v>
      </c>
      <c r="F16" s="1143">
        <v>3728031</v>
      </c>
      <c r="G16" s="1143">
        <v>127</v>
      </c>
      <c r="H16" s="1143">
        <v>4113975</v>
      </c>
      <c r="I16" s="1143">
        <v>10192</v>
      </c>
      <c r="J16" s="1143">
        <v>81428232</v>
      </c>
      <c r="K16" s="1143">
        <v>181</v>
      </c>
      <c r="L16" s="1143">
        <v>5248605</v>
      </c>
      <c r="M16" s="1143">
        <v>177</v>
      </c>
      <c r="N16" s="1143">
        <v>2167320</v>
      </c>
      <c r="O16" s="1143">
        <v>2</v>
      </c>
      <c r="P16" s="1143">
        <v>65900</v>
      </c>
      <c r="Q16" s="1143">
        <v>11047</v>
      </c>
      <c r="R16" s="1143">
        <v>96752063</v>
      </c>
      <c r="S16" s="59">
        <v>6</v>
      </c>
    </row>
    <row r="17" spans="1:19" ht="23.1" customHeight="1">
      <c r="A17" s="64">
        <v>7</v>
      </c>
      <c r="B17" s="97" t="s">
        <v>1069</v>
      </c>
      <c r="C17" s="1382">
        <v>5</v>
      </c>
      <c r="D17" s="1382">
        <v>8550</v>
      </c>
      <c r="E17" s="1382">
        <v>235</v>
      </c>
      <c r="F17" s="1382">
        <v>2190208</v>
      </c>
      <c r="G17" s="1382">
        <v>104</v>
      </c>
      <c r="H17" s="1382">
        <v>3775351</v>
      </c>
      <c r="I17" s="1382">
        <v>5900</v>
      </c>
      <c r="J17" s="1382">
        <v>47089948</v>
      </c>
      <c r="K17" s="1382">
        <v>70</v>
      </c>
      <c r="L17" s="1382">
        <v>1961705</v>
      </c>
      <c r="M17" s="1382">
        <v>142</v>
      </c>
      <c r="N17" s="1382">
        <v>1084660</v>
      </c>
      <c r="O17" s="1382">
        <v>0</v>
      </c>
      <c r="P17" s="1382">
        <v>0</v>
      </c>
      <c r="Q17" s="1382">
        <v>6451</v>
      </c>
      <c r="R17" s="1382">
        <v>56101872</v>
      </c>
      <c r="S17" s="59">
        <v>7</v>
      </c>
    </row>
    <row r="18" spans="1:19" ht="23.1" customHeight="1">
      <c r="A18" s="61">
        <v>8</v>
      </c>
      <c r="B18" s="96" t="s">
        <v>1070</v>
      </c>
      <c r="C18" s="1383">
        <v>13</v>
      </c>
      <c r="D18" s="1383">
        <v>312530</v>
      </c>
      <c r="E18" s="1383">
        <v>1531</v>
      </c>
      <c r="F18" s="1383">
        <v>17421813</v>
      </c>
      <c r="G18" s="1383">
        <v>758</v>
      </c>
      <c r="H18" s="1383">
        <v>31718451</v>
      </c>
      <c r="I18" s="1383">
        <v>45386</v>
      </c>
      <c r="J18" s="1383">
        <v>381545178</v>
      </c>
      <c r="K18" s="1383">
        <v>1394</v>
      </c>
      <c r="L18" s="1383">
        <v>44563469</v>
      </c>
      <c r="M18" s="1383">
        <v>2179</v>
      </c>
      <c r="N18" s="1383">
        <v>20751420</v>
      </c>
      <c r="O18" s="1383">
        <v>0</v>
      </c>
      <c r="P18" s="1383">
        <v>0</v>
      </c>
      <c r="Q18" s="1383">
        <v>51248</v>
      </c>
      <c r="R18" s="1383">
        <v>496000331</v>
      </c>
      <c r="S18" s="63">
        <v>8</v>
      </c>
    </row>
    <row r="19" spans="1:19" ht="23.1" customHeight="1">
      <c r="A19" s="64">
        <v>9</v>
      </c>
      <c r="B19" s="97" t="s">
        <v>1071</v>
      </c>
      <c r="C19" s="1143">
        <v>18</v>
      </c>
      <c r="D19" s="1143">
        <v>543000</v>
      </c>
      <c r="E19" s="1143">
        <v>205</v>
      </c>
      <c r="F19" s="1143">
        <v>2279933</v>
      </c>
      <c r="G19" s="1143">
        <v>168</v>
      </c>
      <c r="H19" s="1143">
        <v>7794869</v>
      </c>
      <c r="I19" s="1143">
        <v>9753</v>
      </c>
      <c r="J19" s="1143">
        <v>74269026</v>
      </c>
      <c r="K19" s="1143">
        <v>275</v>
      </c>
      <c r="L19" s="1143">
        <v>7894174</v>
      </c>
      <c r="M19" s="1143">
        <v>388</v>
      </c>
      <c r="N19" s="1143">
        <v>2738159</v>
      </c>
      <c r="O19" s="1143">
        <v>0</v>
      </c>
      <c r="P19" s="1143">
        <v>0</v>
      </c>
      <c r="Q19" s="1143">
        <v>10789</v>
      </c>
      <c r="R19" s="1143">
        <v>94976161</v>
      </c>
      <c r="S19" s="59">
        <v>9</v>
      </c>
    </row>
    <row r="20" spans="1:19" ht="23.1" customHeight="1">
      <c r="A20" s="64">
        <v>10</v>
      </c>
      <c r="B20" s="97" t="s">
        <v>1072</v>
      </c>
      <c r="C20" s="1143">
        <v>0</v>
      </c>
      <c r="D20" s="1143">
        <v>0</v>
      </c>
      <c r="E20" s="1143">
        <v>108</v>
      </c>
      <c r="F20" s="1143">
        <v>4535470</v>
      </c>
      <c r="G20" s="1143">
        <v>259</v>
      </c>
      <c r="H20" s="1143">
        <v>8100296</v>
      </c>
      <c r="I20" s="1143">
        <v>9267</v>
      </c>
      <c r="J20" s="1143">
        <v>67264539</v>
      </c>
      <c r="K20" s="1143">
        <v>218</v>
      </c>
      <c r="L20" s="1143">
        <v>7230406</v>
      </c>
      <c r="M20" s="1143">
        <v>115</v>
      </c>
      <c r="N20" s="1143">
        <v>2847616</v>
      </c>
      <c r="O20" s="1143">
        <v>0</v>
      </c>
      <c r="P20" s="1143">
        <v>0</v>
      </c>
      <c r="Q20" s="1143">
        <v>9967</v>
      </c>
      <c r="R20" s="1143">
        <v>89978327</v>
      </c>
      <c r="S20" s="59">
        <v>10</v>
      </c>
    </row>
    <row r="21" spans="1:19" s="103" customFormat="1" ht="23.1" customHeight="1">
      <c r="A21" s="66">
        <v>11</v>
      </c>
      <c r="B21" s="65" t="s">
        <v>1073</v>
      </c>
      <c r="C21" s="1024">
        <v>28</v>
      </c>
      <c r="D21" s="1024">
        <v>385080</v>
      </c>
      <c r="E21" s="1024">
        <v>257</v>
      </c>
      <c r="F21" s="1024">
        <v>15201969</v>
      </c>
      <c r="G21" s="1024">
        <v>177</v>
      </c>
      <c r="H21" s="1024">
        <v>6266610</v>
      </c>
      <c r="I21" s="1024">
        <v>8733</v>
      </c>
      <c r="J21" s="1024">
        <v>80727902</v>
      </c>
      <c r="K21" s="1024">
        <v>162</v>
      </c>
      <c r="L21" s="1024">
        <v>4842610</v>
      </c>
      <c r="M21" s="1024">
        <v>61</v>
      </c>
      <c r="N21" s="1024">
        <v>848480</v>
      </c>
      <c r="O21" s="1024">
        <v>59</v>
      </c>
      <c r="P21" s="1024">
        <v>576290</v>
      </c>
      <c r="Q21" s="1024">
        <v>9449</v>
      </c>
      <c r="R21" s="1024">
        <v>108463861</v>
      </c>
      <c r="S21" s="67">
        <v>11</v>
      </c>
    </row>
    <row r="22" spans="1:19" s="103" customFormat="1" ht="23.1" customHeight="1">
      <c r="A22" s="66">
        <v>12</v>
      </c>
      <c r="B22" s="65" t="s">
        <v>1074</v>
      </c>
      <c r="C22" s="1384">
        <v>13</v>
      </c>
      <c r="D22" s="1384">
        <v>191760</v>
      </c>
      <c r="E22" s="1384">
        <v>268</v>
      </c>
      <c r="F22" s="1384">
        <v>7863822</v>
      </c>
      <c r="G22" s="1384">
        <v>209</v>
      </c>
      <c r="H22" s="1384">
        <v>8463488</v>
      </c>
      <c r="I22" s="1384">
        <v>11588</v>
      </c>
      <c r="J22" s="1384">
        <v>95423448</v>
      </c>
      <c r="K22" s="1384">
        <v>149</v>
      </c>
      <c r="L22" s="1384">
        <v>4539110</v>
      </c>
      <c r="M22" s="1384">
        <v>101</v>
      </c>
      <c r="N22" s="1384">
        <v>1363040</v>
      </c>
      <c r="O22" s="1384">
        <v>0</v>
      </c>
      <c r="P22" s="1384">
        <v>0</v>
      </c>
      <c r="Q22" s="1384">
        <v>12315</v>
      </c>
      <c r="R22" s="1384">
        <v>117652908</v>
      </c>
      <c r="S22" s="77">
        <v>12</v>
      </c>
    </row>
    <row r="23" spans="1:19" s="103" customFormat="1" ht="23.1" customHeight="1">
      <c r="A23" s="70">
        <v>14</v>
      </c>
      <c r="B23" s="62" t="s">
        <v>1075</v>
      </c>
      <c r="C23" s="1385">
        <v>43</v>
      </c>
      <c r="D23" s="1385">
        <v>401540</v>
      </c>
      <c r="E23" s="1385">
        <v>715</v>
      </c>
      <c r="F23" s="1385">
        <v>9180348</v>
      </c>
      <c r="G23" s="1385">
        <v>458</v>
      </c>
      <c r="H23" s="1385">
        <v>16643610</v>
      </c>
      <c r="I23" s="1385">
        <v>28866</v>
      </c>
      <c r="J23" s="1385">
        <v>246758060</v>
      </c>
      <c r="K23" s="1385">
        <v>1062</v>
      </c>
      <c r="L23" s="1385">
        <v>28465945</v>
      </c>
      <c r="M23" s="1385">
        <v>660</v>
      </c>
      <c r="N23" s="1385">
        <v>8843110</v>
      </c>
      <c r="O23" s="1385">
        <v>2</v>
      </c>
      <c r="P23" s="1385">
        <v>46627</v>
      </c>
      <c r="Q23" s="1385">
        <v>31763</v>
      </c>
      <c r="R23" s="1385">
        <v>309937700</v>
      </c>
      <c r="S23" s="71">
        <v>14</v>
      </c>
    </row>
    <row r="24" spans="1:19" s="103" customFormat="1" ht="23.1" customHeight="1">
      <c r="A24" s="66">
        <v>15</v>
      </c>
      <c r="B24" s="65" t="s">
        <v>1076</v>
      </c>
      <c r="C24" s="1024">
        <v>25</v>
      </c>
      <c r="D24" s="1024">
        <v>330690</v>
      </c>
      <c r="E24" s="1024">
        <v>271</v>
      </c>
      <c r="F24" s="1024">
        <v>4787292</v>
      </c>
      <c r="G24" s="1024">
        <v>282</v>
      </c>
      <c r="H24" s="1024">
        <v>11938936</v>
      </c>
      <c r="I24" s="1024">
        <v>22091</v>
      </c>
      <c r="J24" s="1024">
        <v>210244262</v>
      </c>
      <c r="K24" s="1024">
        <v>602</v>
      </c>
      <c r="L24" s="1024">
        <v>24645225</v>
      </c>
      <c r="M24" s="1024">
        <v>542</v>
      </c>
      <c r="N24" s="1024">
        <v>5720885</v>
      </c>
      <c r="O24" s="1024">
        <v>0</v>
      </c>
      <c r="P24" s="1024">
        <v>0</v>
      </c>
      <c r="Q24" s="1024">
        <v>23788</v>
      </c>
      <c r="R24" s="1024">
        <v>257336600</v>
      </c>
      <c r="S24" s="67">
        <v>15</v>
      </c>
    </row>
    <row r="25" spans="1:19" s="103" customFormat="1" ht="23.1" customHeight="1">
      <c r="A25" s="66">
        <v>16</v>
      </c>
      <c r="B25" s="65" t="s">
        <v>1077</v>
      </c>
      <c r="C25" s="1024">
        <v>2</v>
      </c>
      <c r="D25" s="1024">
        <v>3000</v>
      </c>
      <c r="E25" s="1024">
        <v>160</v>
      </c>
      <c r="F25" s="1024">
        <v>3635940</v>
      </c>
      <c r="G25" s="1024">
        <v>97</v>
      </c>
      <c r="H25" s="1024">
        <v>3972190</v>
      </c>
      <c r="I25" s="1024">
        <v>4241</v>
      </c>
      <c r="J25" s="1024">
        <v>33256539</v>
      </c>
      <c r="K25" s="1024">
        <v>61</v>
      </c>
      <c r="L25" s="1024">
        <v>1998295</v>
      </c>
      <c r="M25" s="1024">
        <v>4</v>
      </c>
      <c r="N25" s="1024">
        <v>16780</v>
      </c>
      <c r="O25" s="1024">
        <v>0</v>
      </c>
      <c r="P25" s="1024">
        <v>0</v>
      </c>
      <c r="Q25" s="1024">
        <v>4563</v>
      </c>
      <c r="R25" s="1024">
        <v>42879744</v>
      </c>
      <c r="S25" s="67">
        <v>16</v>
      </c>
    </row>
    <row r="26" spans="1:19" s="103" customFormat="1" ht="23.1" customHeight="1">
      <c r="A26" s="66">
        <v>17</v>
      </c>
      <c r="B26" s="65" t="s">
        <v>1078</v>
      </c>
      <c r="C26" s="1024">
        <v>48</v>
      </c>
      <c r="D26" s="1024">
        <v>181020</v>
      </c>
      <c r="E26" s="1024">
        <v>311</v>
      </c>
      <c r="F26" s="1024">
        <v>5438202</v>
      </c>
      <c r="G26" s="1024">
        <v>164</v>
      </c>
      <c r="H26" s="1024">
        <v>5758238</v>
      </c>
      <c r="I26" s="1024">
        <v>13321</v>
      </c>
      <c r="J26" s="1024">
        <v>105944975</v>
      </c>
      <c r="K26" s="1024">
        <v>306</v>
      </c>
      <c r="L26" s="1024">
        <v>9271465</v>
      </c>
      <c r="M26" s="1024">
        <v>143</v>
      </c>
      <c r="N26" s="1024">
        <v>1537850</v>
      </c>
      <c r="O26" s="1024">
        <v>0</v>
      </c>
      <c r="P26" s="1024">
        <v>0</v>
      </c>
      <c r="Q26" s="1024">
        <v>14245</v>
      </c>
      <c r="R26" s="1024">
        <v>127950730</v>
      </c>
      <c r="S26" s="67">
        <v>17</v>
      </c>
    </row>
    <row r="27" spans="1:19" s="103" customFormat="1" ht="23.1" customHeight="1">
      <c r="A27" s="66">
        <v>18</v>
      </c>
      <c r="B27" s="65" t="s">
        <v>1079</v>
      </c>
      <c r="C27" s="1384">
        <v>14</v>
      </c>
      <c r="D27" s="1384">
        <v>14250</v>
      </c>
      <c r="E27" s="1384">
        <v>364</v>
      </c>
      <c r="F27" s="1384">
        <v>5480660</v>
      </c>
      <c r="G27" s="1384">
        <v>290</v>
      </c>
      <c r="H27" s="1384">
        <v>9531108</v>
      </c>
      <c r="I27" s="1384">
        <v>15103</v>
      </c>
      <c r="J27" s="1384">
        <v>129552352</v>
      </c>
      <c r="K27" s="1384">
        <v>352</v>
      </c>
      <c r="L27" s="1384">
        <v>13660081</v>
      </c>
      <c r="M27" s="1384">
        <v>100</v>
      </c>
      <c r="N27" s="1384">
        <v>1505510</v>
      </c>
      <c r="O27" s="1384">
        <v>2</v>
      </c>
      <c r="P27" s="1384">
        <v>66274</v>
      </c>
      <c r="Q27" s="1384">
        <v>16211</v>
      </c>
      <c r="R27" s="1384">
        <v>159795985</v>
      </c>
      <c r="S27" s="67">
        <v>18</v>
      </c>
    </row>
    <row r="28" spans="1:19" s="103" customFormat="1" ht="23.1" customHeight="1">
      <c r="A28" s="72">
        <v>19</v>
      </c>
      <c r="B28" s="62" t="s">
        <v>1080</v>
      </c>
      <c r="C28" s="1385">
        <v>21</v>
      </c>
      <c r="D28" s="1385">
        <v>64900</v>
      </c>
      <c r="E28" s="1385">
        <v>547</v>
      </c>
      <c r="F28" s="1385">
        <v>13256234</v>
      </c>
      <c r="G28" s="1385">
        <v>372</v>
      </c>
      <c r="H28" s="1385">
        <v>12451279</v>
      </c>
      <c r="I28" s="1385">
        <v>22816</v>
      </c>
      <c r="J28" s="1385">
        <v>179293561</v>
      </c>
      <c r="K28" s="1385">
        <v>1051</v>
      </c>
      <c r="L28" s="1385">
        <v>34877874</v>
      </c>
      <c r="M28" s="1385">
        <v>530</v>
      </c>
      <c r="N28" s="1385">
        <v>5230215</v>
      </c>
      <c r="O28" s="1385">
        <v>1</v>
      </c>
      <c r="P28" s="1385">
        <v>51977</v>
      </c>
      <c r="Q28" s="1385">
        <v>25317</v>
      </c>
      <c r="R28" s="1385">
        <v>245161140</v>
      </c>
      <c r="S28" s="73">
        <v>19</v>
      </c>
    </row>
    <row r="29" spans="1:19" s="103" customFormat="1" ht="23.1" customHeight="1">
      <c r="A29" s="66">
        <v>21</v>
      </c>
      <c r="B29" s="65" t="s">
        <v>1081</v>
      </c>
      <c r="C29" s="1024">
        <v>9</v>
      </c>
      <c r="D29" s="1024">
        <v>313390</v>
      </c>
      <c r="E29" s="1024">
        <v>822</v>
      </c>
      <c r="F29" s="1024">
        <v>14089954</v>
      </c>
      <c r="G29" s="1024">
        <v>427</v>
      </c>
      <c r="H29" s="1024">
        <v>18244438</v>
      </c>
      <c r="I29" s="1024">
        <v>32738</v>
      </c>
      <c r="J29" s="1024">
        <v>303583978</v>
      </c>
      <c r="K29" s="1024">
        <v>1259</v>
      </c>
      <c r="L29" s="1024">
        <v>39889753</v>
      </c>
      <c r="M29" s="1024">
        <v>319</v>
      </c>
      <c r="N29" s="1024">
        <v>5083520</v>
      </c>
      <c r="O29" s="1024">
        <v>0</v>
      </c>
      <c r="P29" s="1024">
        <v>0</v>
      </c>
      <c r="Q29" s="1024">
        <v>35565</v>
      </c>
      <c r="R29" s="1024">
        <v>380891643</v>
      </c>
      <c r="S29" s="67">
        <v>21</v>
      </c>
    </row>
    <row r="30" spans="1:19" s="103" customFormat="1" ht="23.1" customHeight="1">
      <c r="A30" s="66">
        <v>22</v>
      </c>
      <c r="B30" s="65" t="s">
        <v>1082</v>
      </c>
      <c r="C30" s="1024">
        <v>18</v>
      </c>
      <c r="D30" s="1024">
        <v>129400</v>
      </c>
      <c r="E30" s="1024">
        <v>959</v>
      </c>
      <c r="F30" s="1024">
        <v>12014614</v>
      </c>
      <c r="G30" s="1024">
        <v>711</v>
      </c>
      <c r="H30" s="1024">
        <v>25380287</v>
      </c>
      <c r="I30" s="1024">
        <v>40780</v>
      </c>
      <c r="J30" s="1024">
        <v>375453221</v>
      </c>
      <c r="K30" s="1024">
        <v>1187</v>
      </c>
      <c r="L30" s="1024">
        <v>37783113</v>
      </c>
      <c r="M30" s="1024">
        <v>789</v>
      </c>
      <c r="N30" s="1024">
        <v>10897320</v>
      </c>
      <c r="O30" s="1024">
        <v>1</v>
      </c>
      <c r="P30" s="1024">
        <v>44960</v>
      </c>
      <c r="Q30" s="1024">
        <v>44427</v>
      </c>
      <c r="R30" s="1024">
        <v>461573515</v>
      </c>
      <c r="S30" s="67">
        <v>22</v>
      </c>
    </row>
    <row r="31" spans="1:19" s="103" customFormat="1" ht="23.1" customHeight="1">
      <c r="A31" s="66">
        <v>23</v>
      </c>
      <c r="B31" s="65" t="s">
        <v>1083</v>
      </c>
      <c r="C31" s="1024">
        <v>37</v>
      </c>
      <c r="D31" s="1024">
        <v>104200</v>
      </c>
      <c r="E31" s="1024">
        <v>299</v>
      </c>
      <c r="F31" s="1024">
        <v>3348353</v>
      </c>
      <c r="G31" s="1024">
        <v>170</v>
      </c>
      <c r="H31" s="1024">
        <v>6424571</v>
      </c>
      <c r="I31" s="1024">
        <v>9304</v>
      </c>
      <c r="J31" s="1024">
        <v>86743886</v>
      </c>
      <c r="K31" s="1024">
        <v>248</v>
      </c>
      <c r="L31" s="1024">
        <v>9959285</v>
      </c>
      <c r="M31" s="1024">
        <v>139</v>
      </c>
      <c r="N31" s="1024">
        <v>2167290</v>
      </c>
      <c r="O31" s="1024">
        <v>0</v>
      </c>
      <c r="P31" s="1024">
        <v>0</v>
      </c>
      <c r="Q31" s="1024">
        <v>10160</v>
      </c>
      <c r="R31" s="1024">
        <v>108643385</v>
      </c>
      <c r="S31" s="67">
        <v>23</v>
      </c>
    </row>
    <row r="32" spans="1:19" s="103" customFormat="1" ht="23.1" customHeight="1">
      <c r="A32" s="66">
        <v>24</v>
      </c>
      <c r="B32" s="65" t="s">
        <v>1084</v>
      </c>
      <c r="C32" s="1384">
        <v>0</v>
      </c>
      <c r="D32" s="1384">
        <v>0</v>
      </c>
      <c r="E32" s="1384">
        <v>414</v>
      </c>
      <c r="F32" s="1384">
        <v>4971428</v>
      </c>
      <c r="G32" s="1384">
        <v>228</v>
      </c>
      <c r="H32" s="1384">
        <v>8674323</v>
      </c>
      <c r="I32" s="1384">
        <v>10099</v>
      </c>
      <c r="J32" s="1384">
        <v>86136421</v>
      </c>
      <c r="K32" s="1384">
        <v>241</v>
      </c>
      <c r="L32" s="1384">
        <v>7965320</v>
      </c>
      <c r="M32" s="1384">
        <v>159</v>
      </c>
      <c r="N32" s="1384">
        <v>2155780</v>
      </c>
      <c r="O32" s="1384">
        <v>6</v>
      </c>
      <c r="P32" s="1384">
        <v>1980735</v>
      </c>
      <c r="Q32" s="1384">
        <v>11147</v>
      </c>
      <c r="R32" s="1384">
        <v>111884007</v>
      </c>
      <c r="S32" s="67">
        <v>24</v>
      </c>
    </row>
    <row r="33" spans="1:19" s="103" customFormat="1" ht="23.1" customHeight="1">
      <c r="A33" s="70">
        <v>25</v>
      </c>
      <c r="B33" s="62" t="s">
        <v>1085</v>
      </c>
      <c r="C33" s="1385">
        <v>37</v>
      </c>
      <c r="D33" s="1385">
        <v>121710</v>
      </c>
      <c r="E33" s="1385">
        <v>523</v>
      </c>
      <c r="F33" s="1385">
        <v>11040580</v>
      </c>
      <c r="G33" s="1385">
        <v>356</v>
      </c>
      <c r="H33" s="1385">
        <v>15434579</v>
      </c>
      <c r="I33" s="1385">
        <v>21441</v>
      </c>
      <c r="J33" s="1385">
        <v>178604653</v>
      </c>
      <c r="K33" s="1385">
        <v>678</v>
      </c>
      <c r="L33" s="1385">
        <v>20191365</v>
      </c>
      <c r="M33" s="1385">
        <v>508</v>
      </c>
      <c r="N33" s="1385">
        <v>5448920</v>
      </c>
      <c r="O33" s="1385">
        <v>0</v>
      </c>
      <c r="P33" s="1385">
        <v>0</v>
      </c>
      <c r="Q33" s="1385">
        <v>23506</v>
      </c>
      <c r="R33" s="1385">
        <v>230720097</v>
      </c>
      <c r="S33" s="71">
        <v>25</v>
      </c>
    </row>
    <row r="34" spans="1:19" s="103" customFormat="1" ht="23.1" customHeight="1">
      <c r="A34" s="66">
        <v>27</v>
      </c>
      <c r="B34" s="65" t="s">
        <v>1086</v>
      </c>
      <c r="C34" s="1024">
        <v>1327</v>
      </c>
      <c r="D34" s="1024">
        <v>337030</v>
      </c>
      <c r="E34" s="1024">
        <v>323</v>
      </c>
      <c r="F34" s="1024">
        <v>4058204</v>
      </c>
      <c r="G34" s="1024">
        <v>211</v>
      </c>
      <c r="H34" s="1024">
        <v>7391117</v>
      </c>
      <c r="I34" s="1024">
        <v>15593</v>
      </c>
      <c r="J34" s="1024">
        <v>145178745</v>
      </c>
      <c r="K34" s="1024">
        <v>849</v>
      </c>
      <c r="L34" s="1024">
        <v>19794290</v>
      </c>
      <c r="M34" s="1024">
        <v>268</v>
      </c>
      <c r="N34" s="1024">
        <v>3315550</v>
      </c>
      <c r="O34" s="1024">
        <v>9</v>
      </c>
      <c r="P34" s="1024">
        <v>37730</v>
      </c>
      <c r="Q34" s="1024">
        <v>17253</v>
      </c>
      <c r="R34" s="1024">
        <v>179775636</v>
      </c>
      <c r="S34" s="67">
        <v>27</v>
      </c>
    </row>
    <row r="35" spans="1:19" s="103" customFormat="1" ht="23.1" customHeight="1">
      <c r="A35" s="66">
        <v>28</v>
      </c>
      <c r="B35" s="65" t="s">
        <v>1087</v>
      </c>
      <c r="C35" s="1024">
        <v>85</v>
      </c>
      <c r="D35" s="1024">
        <v>890050</v>
      </c>
      <c r="E35" s="1024">
        <v>345</v>
      </c>
      <c r="F35" s="1024">
        <v>8950655</v>
      </c>
      <c r="G35" s="1024">
        <v>174</v>
      </c>
      <c r="H35" s="1024">
        <v>6007380</v>
      </c>
      <c r="I35" s="1024">
        <v>9122</v>
      </c>
      <c r="J35" s="1024">
        <v>75148430</v>
      </c>
      <c r="K35" s="1024">
        <v>246</v>
      </c>
      <c r="L35" s="1024">
        <v>7128865</v>
      </c>
      <c r="M35" s="1024">
        <v>114</v>
      </c>
      <c r="N35" s="1024">
        <v>756390</v>
      </c>
      <c r="O35" s="1024">
        <v>1</v>
      </c>
      <c r="P35" s="1024">
        <v>54569</v>
      </c>
      <c r="Q35" s="1024">
        <v>10002</v>
      </c>
      <c r="R35" s="1024">
        <v>98046289</v>
      </c>
      <c r="S35" s="67">
        <v>28</v>
      </c>
    </row>
    <row r="36" spans="1:19" s="103" customFormat="1" ht="23.1" customHeight="1">
      <c r="A36" s="66">
        <v>29</v>
      </c>
      <c r="B36" s="65" t="s">
        <v>1088</v>
      </c>
      <c r="C36" s="1024">
        <v>48</v>
      </c>
      <c r="D36" s="1024">
        <v>10350</v>
      </c>
      <c r="E36" s="1024">
        <v>325</v>
      </c>
      <c r="F36" s="1024">
        <v>4362303</v>
      </c>
      <c r="G36" s="1024">
        <v>113</v>
      </c>
      <c r="H36" s="1024">
        <v>6105435</v>
      </c>
      <c r="I36" s="1024">
        <v>7923</v>
      </c>
      <c r="J36" s="1024">
        <v>71892862</v>
      </c>
      <c r="K36" s="1024">
        <v>156</v>
      </c>
      <c r="L36" s="1024">
        <v>4129825</v>
      </c>
      <c r="M36" s="1024">
        <v>89</v>
      </c>
      <c r="N36" s="1024">
        <v>1499842</v>
      </c>
      <c r="O36" s="1024">
        <v>0</v>
      </c>
      <c r="P36" s="1024">
        <v>0</v>
      </c>
      <c r="Q36" s="1024">
        <v>8606</v>
      </c>
      <c r="R36" s="1024">
        <v>87990267</v>
      </c>
      <c r="S36" s="67">
        <v>29</v>
      </c>
    </row>
    <row r="37" spans="1:19" s="103" customFormat="1" ht="23.1" customHeight="1">
      <c r="A37" s="66">
        <v>30</v>
      </c>
      <c r="B37" s="65" t="s">
        <v>1089</v>
      </c>
      <c r="C37" s="1384">
        <v>229</v>
      </c>
      <c r="D37" s="1384">
        <v>839480</v>
      </c>
      <c r="E37" s="1384">
        <v>516</v>
      </c>
      <c r="F37" s="1384">
        <v>7292298</v>
      </c>
      <c r="G37" s="1384">
        <v>364</v>
      </c>
      <c r="H37" s="1384">
        <v>11778606</v>
      </c>
      <c r="I37" s="1384">
        <v>22166</v>
      </c>
      <c r="J37" s="1384">
        <v>201281822</v>
      </c>
      <c r="K37" s="1384">
        <v>945</v>
      </c>
      <c r="L37" s="1384">
        <v>29666090</v>
      </c>
      <c r="M37" s="1384">
        <v>438</v>
      </c>
      <c r="N37" s="1384">
        <v>6682740</v>
      </c>
      <c r="O37" s="1384">
        <v>0</v>
      </c>
      <c r="P37" s="1384">
        <v>0</v>
      </c>
      <c r="Q37" s="1384">
        <v>24429</v>
      </c>
      <c r="R37" s="1384">
        <v>256701556</v>
      </c>
      <c r="S37" s="67">
        <v>30</v>
      </c>
    </row>
    <row r="38" spans="1:19" s="103" customFormat="1" ht="23.1" customHeight="1">
      <c r="A38" s="70">
        <v>31</v>
      </c>
      <c r="B38" s="62" t="s">
        <v>1090</v>
      </c>
      <c r="C38" s="1385">
        <v>239</v>
      </c>
      <c r="D38" s="1385">
        <v>943840</v>
      </c>
      <c r="E38" s="1385">
        <v>117</v>
      </c>
      <c r="F38" s="1385">
        <v>1064010</v>
      </c>
      <c r="G38" s="1385">
        <v>110</v>
      </c>
      <c r="H38" s="1385">
        <v>4099323</v>
      </c>
      <c r="I38" s="1385">
        <v>6925</v>
      </c>
      <c r="J38" s="1385">
        <v>57199347</v>
      </c>
      <c r="K38" s="1385">
        <v>299</v>
      </c>
      <c r="L38" s="1385">
        <v>8322100</v>
      </c>
      <c r="M38" s="1385">
        <v>165</v>
      </c>
      <c r="N38" s="1385">
        <v>984840</v>
      </c>
      <c r="O38" s="1385">
        <v>7</v>
      </c>
      <c r="P38" s="1385">
        <v>1691351</v>
      </c>
      <c r="Q38" s="1385">
        <v>7623</v>
      </c>
      <c r="R38" s="1385">
        <v>73360971</v>
      </c>
      <c r="S38" s="71">
        <v>31</v>
      </c>
    </row>
    <row r="39" spans="1:19" s="103" customFormat="1" ht="23.1" customHeight="1">
      <c r="A39" s="66">
        <v>32</v>
      </c>
      <c r="B39" s="65" t="s">
        <v>1091</v>
      </c>
      <c r="C39" s="1024">
        <v>0</v>
      </c>
      <c r="D39" s="1024">
        <v>4750</v>
      </c>
      <c r="E39" s="1024">
        <v>569</v>
      </c>
      <c r="F39" s="1024">
        <v>4983799</v>
      </c>
      <c r="G39" s="1024">
        <v>635</v>
      </c>
      <c r="H39" s="1024">
        <v>21102987</v>
      </c>
      <c r="I39" s="1024">
        <v>12885</v>
      </c>
      <c r="J39" s="1024">
        <v>95453243</v>
      </c>
      <c r="K39" s="1024">
        <v>204</v>
      </c>
      <c r="L39" s="1024">
        <v>5063196</v>
      </c>
      <c r="M39" s="1024">
        <v>116</v>
      </c>
      <c r="N39" s="1024">
        <v>1052060</v>
      </c>
      <c r="O39" s="1024">
        <v>16</v>
      </c>
      <c r="P39" s="1024">
        <v>1911760</v>
      </c>
      <c r="Q39" s="1024">
        <v>14425</v>
      </c>
      <c r="R39" s="1024">
        <v>129567045</v>
      </c>
      <c r="S39" s="67">
        <v>32</v>
      </c>
    </row>
    <row r="40" spans="1:19" s="103" customFormat="1" ht="23.1" customHeight="1">
      <c r="A40" s="66">
        <v>33</v>
      </c>
      <c r="B40" s="65" t="s">
        <v>1092</v>
      </c>
      <c r="C40" s="1024">
        <v>11</v>
      </c>
      <c r="D40" s="1024">
        <v>83150</v>
      </c>
      <c r="E40" s="1024">
        <v>198</v>
      </c>
      <c r="F40" s="1024">
        <v>7259994</v>
      </c>
      <c r="G40" s="1024">
        <v>101</v>
      </c>
      <c r="H40" s="1024">
        <v>4307561</v>
      </c>
      <c r="I40" s="1024">
        <v>6756</v>
      </c>
      <c r="J40" s="1024">
        <v>59884969</v>
      </c>
      <c r="K40" s="1024">
        <v>108</v>
      </c>
      <c r="L40" s="1024">
        <v>2256980</v>
      </c>
      <c r="M40" s="1024">
        <v>215</v>
      </c>
      <c r="N40" s="1024">
        <v>1318750</v>
      </c>
      <c r="O40" s="1024">
        <v>1</v>
      </c>
      <c r="P40" s="1024">
        <v>59552</v>
      </c>
      <c r="Q40" s="1024">
        <v>7379</v>
      </c>
      <c r="R40" s="1024">
        <v>75087806</v>
      </c>
      <c r="S40" s="67">
        <v>33</v>
      </c>
    </row>
    <row r="41" spans="1:19" s="103" customFormat="1" ht="23.1" customHeight="1">
      <c r="A41" s="66">
        <v>34</v>
      </c>
      <c r="B41" s="65" t="s">
        <v>1093</v>
      </c>
      <c r="C41" s="1024">
        <v>0</v>
      </c>
      <c r="D41" s="1024">
        <v>0</v>
      </c>
      <c r="E41" s="1024">
        <v>300</v>
      </c>
      <c r="F41" s="1024">
        <v>3795110</v>
      </c>
      <c r="G41" s="1024">
        <v>188</v>
      </c>
      <c r="H41" s="1024">
        <v>7378723</v>
      </c>
      <c r="I41" s="1024">
        <v>11626</v>
      </c>
      <c r="J41" s="1024">
        <v>101276414</v>
      </c>
      <c r="K41" s="1024">
        <v>248</v>
      </c>
      <c r="L41" s="1024">
        <v>9866425</v>
      </c>
      <c r="M41" s="1024">
        <v>8</v>
      </c>
      <c r="N41" s="1024">
        <v>53440</v>
      </c>
      <c r="O41" s="1024">
        <v>0</v>
      </c>
      <c r="P41" s="1024">
        <v>0</v>
      </c>
      <c r="Q41" s="1024">
        <v>12370</v>
      </c>
      <c r="R41" s="1024">
        <v>122370112</v>
      </c>
      <c r="S41" s="67">
        <v>34</v>
      </c>
    </row>
    <row r="42" spans="1:19" s="103" customFormat="1" ht="23.1" customHeight="1">
      <c r="A42" s="66">
        <v>35</v>
      </c>
      <c r="B42" s="76" t="s">
        <v>1094</v>
      </c>
      <c r="C42" s="1384">
        <v>20</v>
      </c>
      <c r="D42" s="1384">
        <v>436270</v>
      </c>
      <c r="E42" s="1384">
        <v>215</v>
      </c>
      <c r="F42" s="1384">
        <v>2723178</v>
      </c>
      <c r="G42" s="1384">
        <v>200</v>
      </c>
      <c r="H42" s="1384">
        <v>7643398</v>
      </c>
      <c r="I42" s="1384">
        <v>15760</v>
      </c>
      <c r="J42" s="1384">
        <v>134840242</v>
      </c>
      <c r="K42" s="1384">
        <v>393</v>
      </c>
      <c r="L42" s="1384">
        <v>9678935</v>
      </c>
      <c r="M42" s="1384">
        <v>142</v>
      </c>
      <c r="N42" s="1384">
        <v>1855750</v>
      </c>
      <c r="O42" s="1384">
        <v>0</v>
      </c>
      <c r="P42" s="1384">
        <v>0</v>
      </c>
      <c r="Q42" s="1384">
        <v>16710</v>
      </c>
      <c r="R42" s="1384">
        <v>156741503</v>
      </c>
      <c r="S42" s="67">
        <v>35</v>
      </c>
    </row>
    <row r="43" spans="1:19" s="103" customFormat="1" ht="23.1" customHeight="1">
      <c r="A43" s="72">
        <v>36</v>
      </c>
      <c r="B43" s="62" t="s">
        <v>1095</v>
      </c>
      <c r="C43" s="1385">
        <v>0</v>
      </c>
      <c r="D43" s="1385">
        <v>150250</v>
      </c>
      <c r="E43" s="1385">
        <v>261</v>
      </c>
      <c r="F43" s="1385">
        <v>4169031</v>
      </c>
      <c r="G43" s="1385">
        <v>159</v>
      </c>
      <c r="H43" s="1385">
        <v>6389658</v>
      </c>
      <c r="I43" s="1385">
        <v>14183</v>
      </c>
      <c r="J43" s="1385">
        <v>122069162</v>
      </c>
      <c r="K43" s="1385">
        <v>357</v>
      </c>
      <c r="L43" s="1385">
        <v>10603425</v>
      </c>
      <c r="M43" s="1385">
        <v>273</v>
      </c>
      <c r="N43" s="1385">
        <v>3403050</v>
      </c>
      <c r="O43" s="1385">
        <v>0</v>
      </c>
      <c r="P43" s="1385">
        <v>0</v>
      </c>
      <c r="Q43" s="1385">
        <v>15233</v>
      </c>
      <c r="R43" s="1385">
        <v>146634326</v>
      </c>
      <c r="S43" s="73">
        <v>36</v>
      </c>
    </row>
    <row r="44" spans="1:19" s="103" customFormat="1" ht="23.1" customHeight="1">
      <c r="A44" s="66">
        <v>37</v>
      </c>
      <c r="B44" s="65" t="s">
        <v>1096</v>
      </c>
      <c r="C44" s="1024">
        <v>22</v>
      </c>
      <c r="D44" s="1024">
        <v>98350</v>
      </c>
      <c r="E44" s="1024">
        <v>409</v>
      </c>
      <c r="F44" s="1024">
        <v>10903028</v>
      </c>
      <c r="G44" s="1024">
        <v>227</v>
      </c>
      <c r="H44" s="1024">
        <v>7721954</v>
      </c>
      <c r="I44" s="1024">
        <v>18505</v>
      </c>
      <c r="J44" s="1024">
        <v>177797919</v>
      </c>
      <c r="K44" s="1024">
        <v>573</v>
      </c>
      <c r="L44" s="1024">
        <v>18897185</v>
      </c>
      <c r="M44" s="1024">
        <v>343</v>
      </c>
      <c r="N44" s="1024">
        <v>4520090</v>
      </c>
      <c r="O44" s="1024">
        <v>0</v>
      </c>
      <c r="P44" s="1024">
        <v>0</v>
      </c>
      <c r="Q44" s="1024">
        <v>20057</v>
      </c>
      <c r="R44" s="1024">
        <v>219840176</v>
      </c>
      <c r="S44" s="67">
        <v>37</v>
      </c>
    </row>
    <row r="45" spans="1:19" s="103" customFormat="1" ht="23.1" customHeight="1">
      <c r="A45" s="66">
        <v>38</v>
      </c>
      <c r="B45" s="65" t="s">
        <v>1097</v>
      </c>
      <c r="C45" s="1024">
        <v>46</v>
      </c>
      <c r="D45" s="1024">
        <v>202970</v>
      </c>
      <c r="E45" s="1024">
        <v>133</v>
      </c>
      <c r="F45" s="1024">
        <v>3219095</v>
      </c>
      <c r="G45" s="1024">
        <v>256</v>
      </c>
      <c r="H45" s="1024">
        <v>8151120</v>
      </c>
      <c r="I45" s="1024">
        <v>6005</v>
      </c>
      <c r="J45" s="1024">
        <v>47390453</v>
      </c>
      <c r="K45" s="1024">
        <v>143</v>
      </c>
      <c r="L45" s="1024">
        <v>3533470</v>
      </c>
      <c r="M45" s="1024">
        <v>167</v>
      </c>
      <c r="N45" s="1024">
        <v>1538710</v>
      </c>
      <c r="O45" s="1024">
        <v>2</v>
      </c>
      <c r="P45" s="1024">
        <v>75690</v>
      </c>
      <c r="Q45" s="1024">
        <v>6706</v>
      </c>
      <c r="R45" s="1024">
        <v>63908538</v>
      </c>
      <c r="S45" s="67">
        <v>38</v>
      </c>
    </row>
    <row r="46" spans="1:19" s="103" customFormat="1" ht="23.1" customHeight="1">
      <c r="A46" s="66">
        <v>39</v>
      </c>
      <c r="B46" s="65" t="s">
        <v>1098</v>
      </c>
      <c r="C46" s="1024">
        <v>2</v>
      </c>
      <c r="D46" s="1024">
        <v>17650</v>
      </c>
      <c r="E46" s="1024">
        <v>74</v>
      </c>
      <c r="F46" s="1024">
        <v>782467</v>
      </c>
      <c r="G46" s="1024">
        <v>78</v>
      </c>
      <c r="H46" s="1024">
        <v>2375392</v>
      </c>
      <c r="I46" s="1024">
        <v>3164</v>
      </c>
      <c r="J46" s="1024">
        <v>25397323</v>
      </c>
      <c r="K46" s="1024">
        <v>42</v>
      </c>
      <c r="L46" s="1024">
        <v>1562545</v>
      </c>
      <c r="M46" s="1024">
        <v>89</v>
      </c>
      <c r="N46" s="1024">
        <v>857700</v>
      </c>
      <c r="O46" s="1024">
        <v>0</v>
      </c>
      <c r="P46" s="1024">
        <v>0</v>
      </c>
      <c r="Q46" s="1024">
        <v>3447</v>
      </c>
      <c r="R46" s="1024">
        <v>30975427</v>
      </c>
      <c r="S46" s="67">
        <v>39</v>
      </c>
    </row>
    <row r="47" spans="1:19" s="103" customFormat="1" ht="23.1" customHeight="1">
      <c r="A47" s="66">
        <v>42</v>
      </c>
      <c r="B47" s="65" t="s">
        <v>1099</v>
      </c>
      <c r="C47" s="1384">
        <v>32</v>
      </c>
      <c r="D47" s="1384">
        <v>15040</v>
      </c>
      <c r="E47" s="1384">
        <v>215</v>
      </c>
      <c r="F47" s="1384">
        <v>2953850</v>
      </c>
      <c r="G47" s="1384">
        <v>71</v>
      </c>
      <c r="H47" s="1384">
        <v>2820134</v>
      </c>
      <c r="I47" s="1384">
        <v>5775</v>
      </c>
      <c r="J47" s="1384">
        <v>52300695</v>
      </c>
      <c r="K47" s="1384">
        <v>181</v>
      </c>
      <c r="L47" s="1384">
        <v>5437385</v>
      </c>
      <c r="M47" s="1384">
        <v>59</v>
      </c>
      <c r="N47" s="1384">
        <v>1239075</v>
      </c>
      <c r="O47" s="1384">
        <v>0</v>
      </c>
      <c r="P47" s="1384">
        <v>0</v>
      </c>
      <c r="Q47" s="1384">
        <v>6301</v>
      </c>
      <c r="R47" s="1384">
        <v>64751139</v>
      </c>
      <c r="S47" s="67">
        <v>42</v>
      </c>
    </row>
    <row r="48" spans="1:19" s="103" customFormat="1" ht="23.1" customHeight="1">
      <c r="A48" s="70">
        <v>43</v>
      </c>
      <c r="B48" s="62" t="s">
        <v>1100</v>
      </c>
      <c r="C48" s="1385">
        <v>16</v>
      </c>
      <c r="D48" s="1385">
        <v>44450</v>
      </c>
      <c r="E48" s="1385">
        <v>284</v>
      </c>
      <c r="F48" s="1385">
        <v>3685961</v>
      </c>
      <c r="G48" s="1385">
        <v>157</v>
      </c>
      <c r="H48" s="1385">
        <v>6417685</v>
      </c>
      <c r="I48" s="1385">
        <v>14190</v>
      </c>
      <c r="J48" s="1385">
        <v>129252221</v>
      </c>
      <c r="K48" s="1385">
        <v>207</v>
      </c>
      <c r="L48" s="1385">
        <v>6586945</v>
      </c>
      <c r="M48" s="1385">
        <v>134</v>
      </c>
      <c r="N48" s="1385">
        <v>1922350</v>
      </c>
      <c r="O48" s="1385">
        <v>0</v>
      </c>
      <c r="P48" s="1385">
        <v>0</v>
      </c>
      <c r="Q48" s="1385">
        <v>14972</v>
      </c>
      <c r="R48" s="1385">
        <v>147865162</v>
      </c>
      <c r="S48" s="71">
        <v>43</v>
      </c>
    </row>
    <row r="49" spans="1:19" s="103" customFormat="1" ht="23.1" customHeight="1">
      <c r="A49" s="66">
        <v>44</v>
      </c>
      <c r="B49" s="65" t="s">
        <v>1101</v>
      </c>
      <c r="C49" s="1024">
        <v>4</v>
      </c>
      <c r="D49" s="1024">
        <v>6850</v>
      </c>
      <c r="E49" s="1024">
        <v>36</v>
      </c>
      <c r="F49" s="1024">
        <v>390400</v>
      </c>
      <c r="G49" s="1024">
        <v>57</v>
      </c>
      <c r="H49" s="1024">
        <v>2228746</v>
      </c>
      <c r="I49" s="1024">
        <v>4120</v>
      </c>
      <c r="J49" s="1024">
        <v>38369368</v>
      </c>
      <c r="K49" s="1024">
        <v>121</v>
      </c>
      <c r="L49" s="1024">
        <v>4678560</v>
      </c>
      <c r="M49" s="1024">
        <v>59</v>
      </c>
      <c r="N49" s="1024">
        <v>947705</v>
      </c>
      <c r="O49" s="1024">
        <v>0</v>
      </c>
      <c r="P49" s="1024">
        <v>0</v>
      </c>
      <c r="Q49" s="1024">
        <v>4393</v>
      </c>
      <c r="R49" s="1024">
        <v>46614779</v>
      </c>
      <c r="S49" s="67">
        <v>44</v>
      </c>
    </row>
    <row r="50" spans="1:19" s="103" customFormat="1" ht="23.1" customHeight="1">
      <c r="A50" s="66">
        <v>45</v>
      </c>
      <c r="B50" s="65" t="s">
        <v>1102</v>
      </c>
      <c r="C50" s="1024">
        <v>0</v>
      </c>
      <c r="D50" s="1024">
        <v>0</v>
      </c>
      <c r="E50" s="1024">
        <v>82</v>
      </c>
      <c r="F50" s="1024">
        <v>1761803</v>
      </c>
      <c r="G50" s="1024">
        <v>25</v>
      </c>
      <c r="H50" s="1024">
        <v>880318</v>
      </c>
      <c r="I50" s="1024">
        <v>2219</v>
      </c>
      <c r="J50" s="1024">
        <v>17075485</v>
      </c>
      <c r="K50" s="1024">
        <v>2</v>
      </c>
      <c r="L50" s="1024">
        <v>49945</v>
      </c>
      <c r="M50" s="1024">
        <v>27</v>
      </c>
      <c r="N50" s="1024">
        <v>175930</v>
      </c>
      <c r="O50" s="1024">
        <v>0</v>
      </c>
      <c r="P50" s="1024">
        <v>0</v>
      </c>
      <c r="Q50" s="1024">
        <v>2355</v>
      </c>
      <c r="R50" s="1024">
        <v>19943481</v>
      </c>
      <c r="S50" s="67">
        <v>45</v>
      </c>
    </row>
    <row r="51" spans="1:19" s="103" customFormat="1" ht="23.1" customHeight="1">
      <c r="A51" s="66">
        <v>46</v>
      </c>
      <c r="B51" s="65" t="s">
        <v>1103</v>
      </c>
      <c r="C51" s="1024">
        <v>1</v>
      </c>
      <c r="D51" s="1024">
        <v>10850</v>
      </c>
      <c r="E51" s="1024">
        <v>230</v>
      </c>
      <c r="F51" s="1024">
        <v>2550983</v>
      </c>
      <c r="G51" s="1024">
        <v>116</v>
      </c>
      <c r="H51" s="1024">
        <v>4781557</v>
      </c>
      <c r="I51" s="1024">
        <v>9295</v>
      </c>
      <c r="J51" s="1024">
        <v>80829062</v>
      </c>
      <c r="K51" s="1024">
        <v>170</v>
      </c>
      <c r="L51" s="1024">
        <v>4219980</v>
      </c>
      <c r="M51" s="1024">
        <v>120</v>
      </c>
      <c r="N51" s="1024">
        <v>1674230</v>
      </c>
      <c r="O51" s="1024">
        <v>0</v>
      </c>
      <c r="P51" s="1024">
        <v>0</v>
      </c>
      <c r="Q51" s="1024">
        <v>9931</v>
      </c>
      <c r="R51" s="1024">
        <v>94055812</v>
      </c>
      <c r="S51" s="67">
        <v>46</v>
      </c>
    </row>
    <row r="52" spans="1:19" s="103" customFormat="1" ht="23.1" customHeight="1">
      <c r="A52" s="66">
        <v>47</v>
      </c>
      <c r="B52" s="65" t="s">
        <v>1104</v>
      </c>
      <c r="C52" s="1384">
        <v>4</v>
      </c>
      <c r="D52" s="1384">
        <v>64650</v>
      </c>
      <c r="E52" s="1384">
        <v>209</v>
      </c>
      <c r="F52" s="1384">
        <v>3263040</v>
      </c>
      <c r="G52" s="1384">
        <v>124</v>
      </c>
      <c r="H52" s="1384">
        <v>4260008</v>
      </c>
      <c r="I52" s="1384">
        <v>7879</v>
      </c>
      <c r="J52" s="1384">
        <v>75649523</v>
      </c>
      <c r="K52" s="1384">
        <v>189</v>
      </c>
      <c r="L52" s="1384">
        <v>6615840</v>
      </c>
      <c r="M52" s="1384">
        <v>247</v>
      </c>
      <c r="N52" s="1384">
        <v>1633880</v>
      </c>
      <c r="O52" s="1384">
        <v>1</v>
      </c>
      <c r="P52" s="1384">
        <v>2960</v>
      </c>
      <c r="Q52" s="1384">
        <v>8649</v>
      </c>
      <c r="R52" s="1384">
        <v>91425251</v>
      </c>
      <c r="S52" s="67">
        <v>47</v>
      </c>
    </row>
    <row r="53" spans="1:19" s="103" customFormat="1" ht="23.1" customHeight="1">
      <c r="A53" s="70">
        <v>49</v>
      </c>
      <c r="B53" s="62" t="s">
        <v>1105</v>
      </c>
      <c r="C53" s="1385">
        <v>2</v>
      </c>
      <c r="D53" s="1385">
        <v>47440</v>
      </c>
      <c r="E53" s="1385">
        <v>28</v>
      </c>
      <c r="F53" s="1385">
        <v>1968700</v>
      </c>
      <c r="G53" s="1385">
        <v>42</v>
      </c>
      <c r="H53" s="1385">
        <v>1527279</v>
      </c>
      <c r="I53" s="1385">
        <v>2222</v>
      </c>
      <c r="J53" s="1385">
        <v>16871303</v>
      </c>
      <c r="K53" s="1385">
        <v>36</v>
      </c>
      <c r="L53" s="1385">
        <v>1900300</v>
      </c>
      <c r="M53" s="1385">
        <v>0</v>
      </c>
      <c r="N53" s="1385">
        <v>0</v>
      </c>
      <c r="O53" s="1385">
        <v>0</v>
      </c>
      <c r="P53" s="1385">
        <v>0</v>
      </c>
      <c r="Q53" s="1385">
        <v>2328</v>
      </c>
      <c r="R53" s="1385">
        <v>22267582</v>
      </c>
      <c r="S53" s="71">
        <v>49</v>
      </c>
    </row>
    <row r="54" spans="1:19" s="103" customFormat="1" ht="23.1" customHeight="1">
      <c r="A54" s="66">
        <v>50</v>
      </c>
      <c r="B54" s="65" t="s">
        <v>1106</v>
      </c>
      <c r="C54" s="1024">
        <v>0</v>
      </c>
      <c r="D54" s="1024">
        <v>0</v>
      </c>
      <c r="E54" s="1024">
        <v>66</v>
      </c>
      <c r="F54" s="1024">
        <v>11266317</v>
      </c>
      <c r="G54" s="1024">
        <v>48</v>
      </c>
      <c r="H54" s="1024">
        <v>1909482</v>
      </c>
      <c r="I54" s="1024">
        <v>2224</v>
      </c>
      <c r="J54" s="1024">
        <v>18456646</v>
      </c>
      <c r="K54" s="1024">
        <v>75</v>
      </c>
      <c r="L54" s="1024">
        <v>1172840</v>
      </c>
      <c r="M54" s="1024">
        <v>10</v>
      </c>
      <c r="N54" s="1024">
        <v>77150</v>
      </c>
      <c r="O54" s="1024">
        <v>0</v>
      </c>
      <c r="P54" s="1024">
        <v>0</v>
      </c>
      <c r="Q54" s="1024">
        <v>2423</v>
      </c>
      <c r="R54" s="1024">
        <v>32882435</v>
      </c>
      <c r="S54" s="67">
        <v>50</v>
      </c>
    </row>
    <row r="55" spans="1:19" s="103" customFormat="1" ht="23.1" customHeight="1">
      <c r="A55" s="66">
        <v>51</v>
      </c>
      <c r="B55" s="65" t="s">
        <v>1107</v>
      </c>
      <c r="C55" s="1024">
        <v>0</v>
      </c>
      <c r="D55" s="1024">
        <v>0</v>
      </c>
      <c r="E55" s="1024">
        <v>162</v>
      </c>
      <c r="F55" s="1024">
        <v>1497813</v>
      </c>
      <c r="G55" s="1024">
        <v>75</v>
      </c>
      <c r="H55" s="1024">
        <v>2574367</v>
      </c>
      <c r="I55" s="1024">
        <v>3621</v>
      </c>
      <c r="J55" s="1024">
        <v>29920831</v>
      </c>
      <c r="K55" s="1024">
        <v>58</v>
      </c>
      <c r="L55" s="1024">
        <v>1362680</v>
      </c>
      <c r="M55" s="1024">
        <v>76</v>
      </c>
      <c r="N55" s="1024">
        <v>557560</v>
      </c>
      <c r="O55" s="1024">
        <v>0</v>
      </c>
      <c r="P55" s="1024">
        <v>0</v>
      </c>
      <c r="Q55" s="1024">
        <v>3992</v>
      </c>
      <c r="R55" s="1024">
        <v>35913251</v>
      </c>
      <c r="S55" s="67">
        <v>51</v>
      </c>
    </row>
    <row r="56" spans="1:19" s="103" customFormat="1" ht="23.1" customHeight="1">
      <c r="A56" s="66">
        <v>52</v>
      </c>
      <c r="B56" s="65" t="s">
        <v>1108</v>
      </c>
      <c r="C56" s="1024">
        <v>0</v>
      </c>
      <c r="D56" s="1024">
        <v>0</v>
      </c>
      <c r="E56" s="1024">
        <v>10</v>
      </c>
      <c r="F56" s="1024">
        <v>789190</v>
      </c>
      <c r="G56" s="1024">
        <v>28</v>
      </c>
      <c r="H56" s="1024">
        <v>926173</v>
      </c>
      <c r="I56" s="1024">
        <v>1440</v>
      </c>
      <c r="J56" s="1024">
        <v>11238119</v>
      </c>
      <c r="K56" s="1024">
        <v>28</v>
      </c>
      <c r="L56" s="1024">
        <v>599425</v>
      </c>
      <c r="M56" s="1024">
        <v>69</v>
      </c>
      <c r="N56" s="1024">
        <v>494980</v>
      </c>
      <c r="O56" s="1024">
        <v>0</v>
      </c>
      <c r="P56" s="1024">
        <v>0</v>
      </c>
      <c r="Q56" s="1024">
        <v>1575</v>
      </c>
      <c r="R56" s="1024">
        <v>14047887</v>
      </c>
      <c r="S56" s="67">
        <v>52</v>
      </c>
    </row>
    <row r="57" spans="1:19" s="103" customFormat="1" ht="23.1" customHeight="1" thickBot="1">
      <c r="A57" s="81">
        <v>54</v>
      </c>
      <c r="B57" s="82" t="s">
        <v>1109</v>
      </c>
      <c r="C57" s="1389">
        <v>2</v>
      </c>
      <c r="D57" s="1389">
        <v>12550</v>
      </c>
      <c r="E57" s="1389">
        <v>117</v>
      </c>
      <c r="F57" s="1389">
        <v>1391111</v>
      </c>
      <c r="G57" s="1389">
        <v>36</v>
      </c>
      <c r="H57" s="1389">
        <v>1228117</v>
      </c>
      <c r="I57" s="1389">
        <v>2629</v>
      </c>
      <c r="J57" s="1389">
        <v>20094391</v>
      </c>
      <c r="K57" s="1389">
        <v>53</v>
      </c>
      <c r="L57" s="1389">
        <v>2525180</v>
      </c>
      <c r="M57" s="1389">
        <v>28</v>
      </c>
      <c r="N57" s="1389">
        <v>772505</v>
      </c>
      <c r="O57" s="1389">
        <v>1</v>
      </c>
      <c r="P57" s="1389">
        <v>6372</v>
      </c>
      <c r="Q57" s="1389">
        <v>2864</v>
      </c>
      <c r="R57" s="1389">
        <v>26017676</v>
      </c>
      <c r="S57" s="83">
        <v>54</v>
      </c>
    </row>
    <row r="58" spans="1:19" s="103" customFormat="1" ht="23.1" customHeight="1">
      <c r="A58" s="66">
        <v>55</v>
      </c>
      <c r="B58" s="65" t="s">
        <v>1110</v>
      </c>
      <c r="C58" s="1024">
        <v>0</v>
      </c>
      <c r="D58" s="1024">
        <v>0</v>
      </c>
      <c r="E58" s="1024">
        <v>63</v>
      </c>
      <c r="F58" s="1024">
        <v>1015660</v>
      </c>
      <c r="G58" s="1024">
        <v>41</v>
      </c>
      <c r="H58" s="1024">
        <v>1628383</v>
      </c>
      <c r="I58" s="1024">
        <v>2538</v>
      </c>
      <c r="J58" s="1024">
        <v>18658848</v>
      </c>
      <c r="K58" s="1024">
        <v>77</v>
      </c>
      <c r="L58" s="1024">
        <v>2254060</v>
      </c>
      <c r="M58" s="1024">
        <v>69</v>
      </c>
      <c r="N58" s="1024">
        <v>861600</v>
      </c>
      <c r="O58" s="1024">
        <v>0</v>
      </c>
      <c r="P58" s="1024">
        <v>0</v>
      </c>
      <c r="Q58" s="1024">
        <v>2788</v>
      </c>
      <c r="R58" s="1024">
        <v>24418551</v>
      </c>
      <c r="S58" s="67">
        <v>55</v>
      </c>
    </row>
    <row r="59" spans="1:19" s="103" customFormat="1" ht="23.1" customHeight="1">
      <c r="A59" s="66">
        <v>56</v>
      </c>
      <c r="B59" s="65" t="s">
        <v>1111</v>
      </c>
      <c r="C59" s="1024">
        <v>1</v>
      </c>
      <c r="D59" s="1024">
        <v>1140</v>
      </c>
      <c r="E59" s="1024">
        <v>26</v>
      </c>
      <c r="F59" s="1024">
        <v>290879</v>
      </c>
      <c r="G59" s="1024">
        <v>40</v>
      </c>
      <c r="H59" s="1024">
        <v>1527178</v>
      </c>
      <c r="I59" s="1024">
        <v>2362</v>
      </c>
      <c r="J59" s="1024">
        <v>20792914</v>
      </c>
      <c r="K59" s="1024">
        <v>49</v>
      </c>
      <c r="L59" s="1024">
        <v>1245325</v>
      </c>
      <c r="M59" s="1024">
        <v>21</v>
      </c>
      <c r="N59" s="1024">
        <v>249540</v>
      </c>
      <c r="O59" s="1024">
        <v>0</v>
      </c>
      <c r="P59" s="1024">
        <v>0</v>
      </c>
      <c r="Q59" s="1024">
        <v>2498</v>
      </c>
      <c r="R59" s="1024">
        <v>24105836</v>
      </c>
      <c r="S59" s="67">
        <v>56</v>
      </c>
    </row>
    <row r="60" spans="1:19" s="103" customFormat="1" ht="23.1" customHeight="1">
      <c r="A60" s="66">
        <v>57</v>
      </c>
      <c r="B60" s="65" t="s">
        <v>1112</v>
      </c>
      <c r="C60" s="1024">
        <v>0</v>
      </c>
      <c r="D60" s="1024">
        <v>0</v>
      </c>
      <c r="E60" s="1024">
        <v>54</v>
      </c>
      <c r="F60" s="1024">
        <v>489800</v>
      </c>
      <c r="G60" s="1024">
        <v>9</v>
      </c>
      <c r="H60" s="1024">
        <v>277527</v>
      </c>
      <c r="I60" s="1024">
        <v>630</v>
      </c>
      <c r="J60" s="1024">
        <v>5590401</v>
      </c>
      <c r="K60" s="1024">
        <v>15</v>
      </c>
      <c r="L60" s="1024">
        <v>163465</v>
      </c>
      <c r="M60" s="1024">
        <v>0</v>
      </c>
      <c r="N60" s="1024">
        <v>0</v>
      </c>
      <c r="O60" s="1024">
        <v>0</v>
      </c>
      <c r="P60" s="1024">
        <v>0</v>
      </c>
      <c r="Q60" s="1024">
        <v>708</v>
      </c>
      <c r="R60" s="1024">
        <v>6521193</v>
      </c>
      <c r="S60" s="67">
        <v>57</v>
      </c>
    </row>
    <row r="61" spans="1:19" s="103" customFormat="1" ht="23.1" customHeight="1">
      <c r="A61" s="66">
        <v>58</v>
      </c>
      <c r="B61" s="65" t="s">
        <v>1113</v>
      </c>
      <c r="C61" s="1024">
        <v>0</v>
      </c>
      <c r="D61" s="1024">
        <v>0</v>
      </c>
      <c r="E61" s="1024">
        <v>7</v>
      </c>
      <c r="F61" s="1024">
        <v>218070</v>
      </c>
      <c r="G61" s="1024">
        <v>16</v>
      </c>
      <c r="H61" s="1024">
        <v>967928</v>
      </c>
      <c r="I61" s="1024">
        <v>645</v>
      </c>
      <c r="J61" s="1024">
        <v>5969435</v>
      </c>
      <c r="K61" s="1024">
        <v>0</v>
      </c>
      <c r="L61" s="1024">
        <v>0</v>
      </c>
      <c r="M61" s="1024">
        <v>18</v>
      </c>
      <c r="N61" s="1024">
        <v>90980</v>
      </c>
      <c r="O61" s="1024">
        <v>0</v>
      </c>
      <c r="P61" s="1024">
        <v>0</v>
      </c>
      <c r="Q61" s="1024">
        <v>686</v>
      </c>
      <c r="R61" s="1024">
        <v>7246413</v>
      </c>
      <c r="S61" s="67">
        <v>58</v>
      </c>
    </row>
    <row r="62" spans="1:19" s="103" customFormat="1" ht="23.1" customHeight="1">
      <c r="A62" s="75">
        <v>59</v>
      </c>
      <c r="B62" s="76" t="s">
        <v>1114</v>
      </c>
      <c r="C62" s="1384">
        <v>0</v>
      </c>
      <c r="D62" s="1384">
        <v>0</v>
      </c>
      <c r="E62" s="1384">
        <v>8</v>
      </c>
      <c r="F62" s="1384">
        <v>97310</v>
      </c>
      <c r="G62" s="1384">
        <v>13</v>
      </c>
      <c r="H62" s="1384">
        <v>297783</v>
      </c>
      <c r="I62" s="1384">
        <v>669</v>
      </c>
      <c r="J62" s="1384">
        <v>5480955</v>
      </c>
      <c r="K62" s="1384">
        <v>0</v>
      </c>
      <c r="L62" s="1384">
        <v>0</v>
      </c>
      <c r="M62" s="1384">
        <v>0</v>
      </c>
      <c r="N62" s="1384">
        <v>0</v>
      </c>
      <c r="O62" s="1384">
        <v>0</v>
      </c>
      <c r="P62" s="1384">
        <v>0</v>
      </c>
      <c r="Q62" s="1384">
        <v>690</v>
      </c>
      <c r="R62" s="1384">
        <v>5876048</v>
      </c>
      <c r="S62" s="77">
        <v>59</v>
      </c>
    </row>
    <row r="63" spans="1:19" s="125" customFormat="1" ht="23.1" customHeight="1">
      <c r="A63" s="78">
        <v>61</v>
      </c>
      <c r="B63" s="65" t="s">
        <v>1115</v>
      </c>
      <c r="C63" s="1385">
        <v>0</v>
      </c>
      <c r="D63" s="1385">
        <v>0</v>
      </c>
      <c r="E63" s="1385">
        <v>17</v>
      </c>
      <c r="F63" s="1385">
        <v>407100</v>
      </c>
      <c r="G63" s="1385">
        <v>20</v>
      </c>
      <c r="H63" s="1385">
        <v>765290</v>
      </c>
      <c r="I63" s="1385">
        <v>690</v>
      </c>
      <c r="J63" s="1385">
        <v>4916521</v>
      </c>
      <c r="K63" s="1385">
        <v>64</v>
      </c>
      <c r="L63" s="1385">
        <v>898965</v>
      </c>
      <c r="M63" s="1385">
        <v>14</v>
      </c>
      <c r="N63" s="1385">
        <v>40120</v>
      </c>
      <c r="O63" s="1385">
        <v>0</v>
      </c>
      <c r="P63" s="1385">
        <v>0</v>
      </c>
      <c r="Q63" s="1385">
        <v>805</v>
      </c>
      <c r="R63" s="1385">
        <v>7027996</v>
      </c>
      <c r="S63" s="79">
        <v>61</v>
      </c>
    </row>
    <row r="64" spans="1:19" s="125" customFormat="1" ht="23.1" customHeight="1">
      <c r="A64" s="66">
        <v>65</v>
      </c>
      <c r="B64" s="65" t="s">
        <v>1116</v>
      </c>
      <c r="C64" s="1024">
        <v>0</v>
      </c>
      <c r="D64" s="1024">
        <v>0</v>
      </c>
      <c r="E64" s="1024">
        <v>0</v>
      </c>
      <c r="F64" s="1024">
        <v>0</v>
      </c>
      <c r="G64" s="1024">
        <v>9</v>
      </c>
      <c r="H64" s="1024">
        <v>323928</v>
      </c>
      <c r="I64" s="1024">
        <v>430</v>
      </c>
      <c r="J64" s="1024">
        <v>3459806</v>
      </c>
      <c r="K64" s="1024">
        <v>0</v>
      </c>
      <c r="L64" s="1024">
        <v>0</v>
      </c>
      <c r="M64" s="1024">
        <v>0</v>
      </c>
      <c r="N64" s="1024">
        <v>0</v>
      </c>
      <c r="O64" s="1024">
        <v>1</v>
      </c>
      <c r="P64" s="1024">
        <v>33460</v>
      </c>
      <c r="Q64" s="1024">
        <v>440</v>
      </c>
      <c r="R64" s="1024">
        <v>3817194</v>
      </c>
      <c r="S64" s="67">
        <v>65</v>
      </c>
    </row>
    <row r="65" spans="1:20" s="125" customFormat="1" ht="23.1" customHeight="1">
      <c r="A65" s="66">
        <v>66</v>
      </c>
      <c r="B65" s="65" t="s">
        <v>1117</v>
      </c>
      <c r="C65" s="1024">
        <v>0</v>
      </c>
      <c r="D65" s="1024">
        <v>0</v>
      </c>
      <c r="E65" s="1024">
        <v>14</v>
      </c>
      <c r="F65" s="1024">
        <v>62460</v>
      </c>
      <c r="G65" s="1024">
        <v>30</v>
      </c>
      <c r="H65" s="1024">
        <v>706786</v>
      </c>
      <c r="I65" s="1024">
        <v>1277</v>
      </c>
      <c r="J65" s="1024">
        <v>11293808</v>
      </c>
      <c r="K65" s="1024">
        <v>19</v>
      </c>
      <c r="L65" s="1024">
        <v>300585</v>
      </c>
      <c r="M65" s="1024">
        <v>0</v>
      </c>
      <c r="N65" s="1024">
        <v>0</v>
      </c>
      <c r="O65" s="1024">
        <v>0</v>
      </c>
      <c r="P65" s="1024">
        <v>0</v>
      </c>
      <c r="Q65" s="1024">
        <v>1340</v>
      </c>
      <c r="R65" s="1024">
        <v>12363639</v>
      </c>
      <c r="S65" s="67">
        <v>66</v>
      </c>
    </row>
    <row r="66" spans="1:20" s="125" customFormat="1" ht="23.1" customHeight="1">
      <c r="A66" s="66">
        <v>68</v>
      </c>
      <c r="B66" s="65" t="s">
        <v>1118</v>
      </c>
      <c r="C66" s="1024">
        <v>0</v>
      </c>
      <c r="D66" s="1024">
        <v>0</v>
      </c>
      <c r="E66" s="1024">
        <v>11</v>
      </c>
      <c r="F66" s="1024">
        <v>204512</v>
      </c>
      <c r="G66" s="1024">
        <v>33</v>
      </c>
      <c r="H66" s="1024">
        <v>1090735</v>
      </c>
      <c r="I66" s="1024">
        <v>1794</v>
      </c>
      <c r="J66" s="1024">
        <v>15257633</v>
      </c>
      <c r="K66" s="1024">
        <v>6</v>
      </c>
      <c r="L66" s="1024">
        <v>213300</v>
      </c>
      <c r="M66" s="1024">
        <v>0</v>
      </c>
      <c r="N66" s="1024">
        <v>0</v>
      </c>
      <c r="O66" s="1024">
        <v>-1</v>
      </c>
      <c r="P66" s="1024">
        <v>-17548</v>
      </c>
      <c r="Q66" s="1024">
        <v>1843</v>
      </c>
      <c r="R66" s="1024">
        <v>16748632</v>
      </c>
      <c r="S66" s="67">
        <v>68</v>
      </c>
    </row>
    <row r="67" spans="1:20" s="125" customFormat="1" ht="23.1" customHeight="1">
      <c r="A67" s="75">
        <v>70</v>
      </c>
      <c r="B67" s="76" t="s">
        <v>1119</v>
      </c>
      <c r="C67" s="1386">
        <v>2</v>
      </c>
      <c r="D67" s="1384">
        <v>3000</v>
      </c>
      <c r="E67" s="1384">
        <v>15</v>
      </c>
      <c r="F67" s="1384">
        <v>213780</v>
      </c>
      <c r="G67" s="1384">
        <v>44</v>
      </c>
      <c r="H67" s="1384">
        <v>2468540</v>
      </c>
      <c r="I67" s="1384">
        <v>3692</v>
      </c>
      <c r="J67" s="1384">
        <v>31396985</v>
      </c>
      <c r="K67" s="1384">
        <v>55</v>
      </c>
      <c r="L67" s="1384">
        <v>1618555</v>
      </c>
      <c r="M67" s="1384">
        <v>21</v>
      </c>
      <c r="N67" s="1384">
        <v>369460</v>
      </c>
      <c r="O67" s="1384">
        <v>0</v>
      </c>
      <c r="P67" s="1384">
        <v>0</v>
      </c>
      <c r="Q67" s="1384">
        <v>3827</v>
      </c>
      <c r="R67" s="1384">
        <v>36067320</v>
      </c>
      <c r="S67" s="77">
        <v>70</v>
      </c>
    </row>
    <row r="68" spans="1:20" ht="23.1" customHeight="1">
      <c r="A68" s="64">
        <v>78</v>
      </c>
      <c r="B68" s="97" t="s">
        <v>1120</v>
      </c>
      <c r="C68" s="1143">
        <v>0</v>
      </c>
      <c r="D68" s="1143">
        <v>0</v>
      </c>
      <c r="E68" s="1143">
        <v>19</v>
      </c>
      <c r="F68" s="1143">
        <v>220440</v>
      </c>
      <c r="G68" s="1143">
        <v>136</v>
      </c>
      <c r="H68" s="1143">
        <v>3621800</v>
      </c>
      <c r="I68" s="1143">
        <v>4154</v>
      </c>
      <c r="J68" s="1143">
        <v>32300439</v>
      </c>
      <c r="K68" s="1143">
        <v>67</v>
      </c>
      <c r="L68" s="1143">
        <v>2453070</v>
      </c>
      <c r="M68" s="1143">
        <v>30</v>
      </c>
      <c r="N68" s="1143">
        <v>256070</v>
      </c>
      <c r="O68" s="1143">
        <v>0</v>
      </c>
      <c r="P68" s="1143">
        <v>0</v>
      </c>
      <c r="Q68" s="1143">
        <v>4406</v>
      </c>
      <c r="R68" s="1143">
        <v>38851819</v>
      </c>
      <c r="S68" s="59">
        <v>78</v>
      </c>
    </row>
    <row r="69" spans="1:20" ht="23.1" customHeight="1">
      <c r="A69" s="64">
        <v>84</v>
      </c>
      <c r="B69" s="97" t="s">
        <v>1121</v>
      </c>
      <c r="C69" s="1143">
        <v>0</v>
      </c>
      <c r="D69" s="1143">
        <v>0</v>
      </c>
      <c r="E69" s="1143">
        <v>40</v>
      </c>
      <c r="F69" s="1143">
        <v>495953</v>
      </c>
      <c r="G69" s="1143">
        <v>68</v>
      </c>
      <c r="H69" s="1143">
        <v>2311921</v>
      </c>
      <c r="I69" s="1143">
        <v>4235</v>
      </c>
      <c r="J69" s="1143">
        <v>32158420</v>
      </c>
      <c r="K69" s="1143">
        <v>101</v>
      </c>
      <c r="L69" s="1143">
        <v>3261800</v>
      </c>
      <c r="M69" s="1143">
        <v>10</v>
      </c>
      <c r="N69" s="1143">
        <v>167380</v>
      </c>
      <c r="O69" s="1143">
        <v>0</v>
      </c>
      <c r="P69" s="1143">
        <v>0</v>
      </c>
      <c r="Q69" s="1143">
        <v>4454</v>
      </c>
      <c r="R69" s="1391">
        <v>38395474</v>
      </c>
      <c r="S69" s="551">
        <v>84</v>
      </c>
      <c r="T69" s="550"/>
    </row>
    <row r="70" spans="1:20" ht="23.1" customHeight="1">
      <c r="A70" s="64">
        <v>85</v>
      </c>
      <c r="B70" s="97" t="s">
        <v>1122</v>
      </c>
      <c r="C70" s="1143">
        <v>0</v>
      </c>
      <c r="D70" s="1143">
        <v>0</v>
      </c>
      <c r="E70" s="1143">
        <v>45</v>
      </c>
      <c r="F70" s="1143">
        <v>2608577</v>
      </c>
      <c r="G70" s="1143">
        <v>146</v>
      </c>
      <c r="H70" s="1143">
        <v>4784892</v>
      </c>
      <c r="I70" s="1143">
        <v>3172</v>
      </c>
      <c r="J70" s="1143">
        <v>22937998</v>
      </c>
      <c r="K70" s="1143">
        <v>86</v>
      </c>
      <c r="L70" s="1143">
        <v>3393375</v>
      </c>
      <c r="M70" s="1143">
        <v>26</v>
      </c>
      <c r="N70" s="1143">
        <v>603660</v>
      </c>
      <c r="O70" s="1143">
        <v>0</v>
      </c>
      <c r="P70" s="1143">
        <v>0</v>
      </c>
      <c r="Q70" s="1143">
        <v>3475</v>
      </c>
      <c r="R70" s="1143">
        <v>34328502</v>
      </c>
      <c r="S70" s="59">
        <v>85</v>
      </c>
    </row>
    <row r="71" spans="1:20" ht="23.1" customHeight="1">
      <c r="A71" s="64">
        <v>89</v>
      </c>
      <c r="B71" s="97" t="s">
        <v>1123</v>
      </c>
      <c r="C71" s="1143">
        <v>36</v>
      </c>
      <c r="D71" s="1143">
        <v>125400</v>
      </c>
      <c r="E71" s="1143">
        <v>146</v>
      </c>
      <c r="F71" s="1143">
        <v>710550</v>
      </c>
      <c r="G71" s="1143">
        <v>141</v>
      </c>
      <c r="H71" s="1143">
        <v>4636814</v>
      </c>
      <c r="I71" s="1143">
        <v>5550</v>
      </c>
      <c r="J71" s="1143">
        <v>44113053</v>
      </c>
      <c r="K71" s="1143">
        <v>116</v>
      </c>
      <c r="L71" s="1143">
        <v>3961590</v>
      </c>
      <c r="M71" s="1143">
        <v>8</v>
      </c>
      <c r="N71" s="1143">
        <v>364170</v>
      </c>
      <c r="O71" s="1143">
        <v>0</v>
      </c>
      <c r="P71" s="1143">
        <v>0</v>
      </c>
      <c r="Q71" s="1143">
        <v>5961</v>
      </c>
      <c r="R71" s="1143">
        <v>53786177</v>
      </c>
      <c r="S71" s="59">
        <v>89</v>
      </c>
    </row>
    <row r="72" spans="1:20" ht="23.1" customHeight="1">
      <c r="A72" s="64">
        <v>90</v>
      </c>
      <c r="B72" s="97" t="s">
        <v>1124</v>
      </c>
      <c r="C72" s="1382">
        <v>189</v>
      </c>
      <c r="D72" s="1382">
        <v>9450</v>
      </c>
      <c r="E72" s="1382">
        <v>69</v>
      </c>
      <c r="F72" s="1382">
        <v>1114544</v>
      </c>
      <c r="G72" s="1382">
        <v>99</v>
      </c>
      <c r="H72" s="1382">
        <v>3057141</v>
      </c>
      <c r="I72" s="1382">
        <v>5997</v>
      </c>
      <c r="J72" s="1382">
        <v>43913678</v>
      </c>
      <c r="K72" s="1382">
        <v>129</v>
      </c>
      <c r="L72" s="1382">
        <v>4050415</v>
      </c>
      <c r="M72" s="1382">
        <v>42</v>
      </c>
      <c r="N72" s="1382">
        <v>1373500</v>
      </c>
      <c r="O72" s="1382">
        <v>0</v>
      </c>
      <c r="P72" s="1382">
        <v>0</v>
      </c>
      <c r="Q72" s="1382">
        <v>6336</v>
      </c>
      <c r="R72" s="1382">
        <v>53509278</v>
      </c>
      <c r="S72" s="59">
        <v>90</v>
      </c>
    </row>
    <row r="73" spans="1:20" ht="23.1" customHeight="1">
      <c r="A73" s="61">
        <v>91</v>
      </c>
      <c r="B73" s="96" t="s">
        <v>1125</v>
      </c>
      <c r="C73" s="1383">
        <v>2</v>
      </c>
      <c r="D73" s="1383">
        <v>4500</v>
      </c>
      <c r="E73" s="1383">
        <v>95</v>
      </c>
      <c r="F73" s="1383">
        <v>769625</v>
      </c>
      <c r="G73" s="1383">
        <v>75</v>
      </c>
      <c r="H73" s="1383">
        <v>2358798</v>
      </c>
      <c r="I73" s="1383">
        <v>3568</v>
      </c>
      <c r="J73" s="1383">
        <v>30536953</v>
      </c>
      <c r="K73" s="1383">
        <v>92</v>
      </c>
      <c r="L73" s="1383">
        <v>3006170</v>
      </c>
      <c r="M73" s="1383">
        <v>60</v>
      </c>
      <c r="N73" s="1383">
        <v>332820</v>
      </c>
      <c r="O73" s="1383">
        <v>1</v>
      </c>
      <c r="P73" s="1383">
        <v>48005</v>
      </c>
      <c r="Q73" s="1383">
        <v>3891</v>
      </c>
      <c r="R73" s="1383">
        <v>37052371</v>
      </c>
      <c r="S73" s="63">
        <v>91</v>
      </c>
    </row>
    <row r="74" spans="1:20" ht="23.1" customHeight="1">
      <c r="A74" s="64">
        <v>92</v>
      </c>
      <c r="B74" s="97" t="s">
        <v>1126</v>
      </c>
      <c r="C74" s="1143">
        <v>57</v>
      </c>
      <c r="D74" s="1143">
        <v>323660</v>
      </c>
      <c r="E74" s="1143">
        <v>181</v>
      </c>
      <c r="F74" s="1143">
        <v>5457992</v>
      </c>
      <c r="G74" s="1143">
        <v>109</v>
      </c>
      <c r="H74" s="1143">
        <v>4312196</v>
      </c>
      <c r="I74" s="1143">
        <v>9902</v>
      </c>
      <c r="J74" s="1143">
        <v>88833971</v>
      </c>
      <c r="K74" s="1143">
        <v>85</v>
      </c>
      <c r="L74" s="1143">
        <v>2934640</v>
      </c>
      <c r="M74" s="1143">
        <v>204</v>
      </c>
      <c r="N74" s="1143">
        <v>3875058</v>
      </c>
      <c r="O74" s="1143">
        <v>0</v>
      </c>
      <c r="P74" s="1143">
        <v>0</v>
      </c>
      <c r="Q74" s="1143">
        <v>10481</v>
      </c>
      <c r="R74" s="1143">
        <v>105413857</v>
      </c>
      <c r="S74" s="59">
        <v>92</v>
      </c>
    </row>
    <row r="75" spans="1:20" ht="23.1" customHeight="1">
      <c r="A75" s="64">
        <v>94</v>
      </c>
      <c r="B75" s="97" t="s">
        <v>1127</v>
      </c>
      <c r="C75" s="1143">
        <v>122</v>
      </c>
      <c r="D75" s="1143">
        <v>767740</v>
      </c>
      <c r="E75" s="1143">
        <v>3869</v>
      </c>
      <c r="F75" s="1143">
        <v>62101811</v>
      </c>
      <c r="G75" s="1143">
        <v>2162</v>
      </c>
      <c r="H75" s="1143">
        <v>79205280</v>
      </c>
      <c r="I75" s="1143">
        <v>120593</v>
      </c>
      <c r="J75" s="1143">
        <v>984518356</v>
      </c>
      <c r="K75" s="1143">
        <v>5911</v>
      </c>
      <c r="L75" s="1143">
        <v>179960930</v>
      </c>
      <c r="M75" s="1143">
        <v>3230</v>
      </c>
      <c r="N75" s="1143">
        <v>44930110</v>
      </c>
      <c r="O75" s="1143">
        <v>0</v>
      </c>
      <c r="P75" s="1143">
        <v>0</v>
      </c>
      <c r="Q75" s="1143">
        <v>135765</v>
      </c>
      <c r="R75" s="1143">
        <v>1350716487</v>
      </c>
      <c r="S75" s="59">
        <v>94</v>
      </c>
    </row>
    <row r="76" spans="1:20" s="103" customFormat="1" ht="23.1" customHeight="1">
      <c r="A76" s="66">
        <v>301</v>
      </c>
      <c r="B76" s="65" t="s">
        <v>1128</v>
      </c>
      <c r="C76" s="1024">
        <v>0</v>
      </c>
      <c r="D76" s="1024">
        <v>0</v>
      </c>
      <c r="E76" s="1024">
        <v>14</v>
      </c>
      <c r="F76" s="1024">
        <v>119110</v>
      </c>
      <c r="G76" s="1024">
        <v>67</v>
      </c>
      <c r="H76" s="1024">
        <v>3107172</v>
      </c>
      <c r="I76" s="1024">
        <v>3452</v>
      </c>
      <c r="J76" s="1024">
        <v>20785979</v>
      </c>
      <c r="K76" s="1024">
        <v>47</v>
      </c>
      <c r="L76" s="1024">
        <v>951605</v>
      </c>
      <c r="M76" s="1024">
        <v>78</v>
      </c>
      <c r="N76" s="1024">
        <v>731820</v>
      </c>
      <c r="O76" s="1024">
        <v>0</v>
      </c>
      <c r="P76" s="1024">
        <v>0</v>
      </c>
      <c r="Q76" s="1024">
        <v>3658</v>
      </c>
      <c r="R76" s="1024">
        <v>25695686</v>
      </c>
      <c r="S76" s="67">
        <v>301</v>
      </c>
    </row>
    <row r="77" spans="1:20" s="103" customFormat="1" ht="23.1" customHeight="1">
      <c r="A77" s="66">
        <v>302</v>
      </c>
      <c r="B77" s="65" t="s">
        <v>1129</v>
      </c>
      <c r="C77" s="1384">
        <v>0</v>
      </c>
      <c r="D77" s="1384">
        <v>0</v>
      </c>
      <c r="E77" s="1384">
        <v>35</v>
      </c>
      <c r="F77" s="1384">
        <v>1718570</v>
      </c>
      <c r="G77" s="1384">
        <v>58</v>
      </c>
      <c r="H77" s="1384">
        <v>2681829</v>
      </c>
      <c r="I77" s="1384">
        <v>5179</v>
      </c>
      <c r="J77" s="1384">
        <v>31796441</v>
      </c>
      <c r="K77" s="1384">
        <v>8</v>
      </c>
      <c r="L77" s="1384">
        <v>69080</v>
      </c>
      <c r="M77" s="1384">
        <v>87</v>
      </c>
      <c r="N77" s="1384">
        <v>952270</v>
      </c>
      <c r="O77" s="1384">
        <v>1</v>
      </c>
      <c r="P77" s="1384">
        <v>28970</v>
      </c>
      <c r="Q77" s="1384">
        <v>5368</v>
      </c>
      <c r="R77" s="1384">
        <v>37247160</v>
      </c>
      <c r="S77" s="77">
        <v>302</v>
      </c>
    </row>
    <row r="78" spans="1:20" s="103" customFormat="1" ht="23.1" customHeight="1">
      <c r="A78" s="70">
        <v>303</v>
      </c>
      <c r="B78" s="62" t="s">
        <v>1130</v>
      </c>
      <c r="C78" s="1385">
        <v>2</v>
      </c>
      <c r="D78" s="1385">
        <v>1400</v>
      </c>
      <c r="E78" s="1385">
        <v>11</v>
      </c>
      <c r="F78" s="1385">
        <v>93440</v>
      </c>
      <c r="G78" s="1385">
        <v>21</v>
      </c>
      <c r="H78" s="1385">
        <v>964801</v>
      </c>
      <c r="I78" s="1385">
        <v>742</v>
      </c>
      <c r="J78" s="1385">
        <v>4223504</v>
      </c>
      <c r="K78" s="1385">
        <v>0</v>
      </c>
      <c r="L78" s="1385">
        <v>0</v>
      </c>
      <c r="M78" s="1385">
        <v>24</v>
      </c>
      <c r="N78" s="1385">
        <v>171580</v>
      </c>
      <c r="O78" s="1385">
        <v>0</v>
      </c>
      <c r="P78" s="1385">
        <v>0</v>
      </c>
      <c r="Q78" s="1385">
        <v>798</v>
      </c>
      <c r="R78" s="1385">
        <v>5453325</v>
      </c>
      <c r="S78" s="71">
        <v>303</v>
      </c>
    </row>
    <row r="79" spans="1:20" s="103" customFormat="1" ht="23.1" customHeight="1">
      <c r="A79" s="66">
        <v>304</v>
      </c>
      <c r="B79" s="65" t="s">
        <v>1131</v>
      </c>
      <c r="C79" s="1024">
        <v>1</v>
      </c>
      <c r="D79" s="1024">
        <v>100</v>
      </c>
      <c r="E79" s="1024">
        <v>46</v>
      </c>
      <c r="F79" s="1024">
        <v>1567670</v>
      </c>
      <c r="G79" s="1024">
        <v>125</v>
      </c>
      <c r="H79" s="1024">
        <v>4108943</v>
      </c>
      <c r="I79" s="1024">
        <v>6970</v>
      </c>
      <c r="J79" s="1024">
        <v>42119593</v>
      </c>
      <c r="K79" s="1024">
        <v>42</v>
      </c>
      <c r="L79" s="1024">
        <v>1414870</v>
      </c>
      <c r="M79" s="1024">
        <v>153</v>
      </c>
      <c r="N79" s="1024">
        <v>944830</v>
      </c>
      <c r="O79" s="1024">
        <v>0</v>
      </c>
      <c r="P79" s="1024">
        <v>0</v>
      </c>
      <c r="Q79" s="1024">
        <v>7336</v>
      </c>
      <c r="R79" s="1024">
        <v>50155906</v>
      </c>
      <c r="S79" s="67">
        <v>304</v>
      </c>
    </row>
    <row r="80" spans="1:20" s="103" customFormat="1" ht="23.1" customHeight="1">
      <c r="A80" s="66">
        <v>305</v>
      </c>
      <c r="B80" s="65" t="s">
        <v>1132</v>
      </c>
      <c r="C80" s="1024">
        <v>1</v>
      </c>
      <c r="D80" s="1024">
        <v>1000</v>
      </c>
      <c r="E80" s="1024">
        <v>24</v>
      </c>
      <c r="F80" s="1024">
        <v>636945</v>
      </c>
      <c r="G80" s="1024">
        <v>182</v>
      </c>
      <c r="H80" s="1024">
        <v>7186972</v>
      </c>
      <c r="I80" s="1024">
        <v>15233</v>
      </c>
      <c r="J80" s="1024">
        <v>105925259</v>
      </c>
      <c r="K80" s="1024">
        <v>167</v>
      </c>
      <c r="L80" s="1024">
        <v>5662060</v>
      </c>
      <c r="M80" s="1024">
        <v>102</v>
      </c>
      <c r="N80" s="1024">
        <v>1114730</v>
      </c>
      <c r="O80" s="1024">
        <v>4</v>
      </c>
      <c r="P80" s="1024">
        <v>36270</v>
      </c>
      <c r="Q80" s="1024">
        <v>15712</v>
      </c>
      <c r="R80" s="1024">
        <v>120562236</v>
      </c>
      <c r="S80" s="67">
        <v>305</v>
      </c>
    </row>
    <row r="81" spans="1:19" s="103" customFormat="1" ht="23.1" customHeight="1">
      <c r="A81" s="66">
        <v>306</v>
      </c>
      <c r="B81" s="65" t="s">
        <v>1133</v>
      </c>
      <c r="C81" s="1024">
        <v>24</v>
      </c>
      <c r="D81" s="1024">
        <v>87750</v>
      </c>
      <c r="E81" s="1024">
        <v>725</v>
      </c>
      <c r="F81" s="1024">
        <v>8603316</v>
      </c>
      <c r="G81" s="1024">
        <v>592</v>
      </c>
      <c r="H81" s="1024">
        <v>20740772</v>
      </c>
      <c r="I81" s="1024">
        <v>47990</v>
      </c>
      <c r="J81" s="1024">
        <v>357585325</v>
      </c>
      <c r="K81" s="1024">
        <v>0</v>
      </c>
      <c r="L81" s="1024">
        <v>0</v>
      </c>
      <c r="M81" s="1024">
        <v>28</v>
      </c>
      <c r="N81" s="1024">
        <v>214200</v>
      </c>
      <c r="O81" s="1024">
        <v>0</v>
      </c>
      <c r="P81" s="1024">
        <v>0</v>
      </c>
      <c r="Q81" s="1024">
        <v>49335</v>
      </c>
      <c r="R81" s="1024">
        <v>387143613</v>
      </c>
      <c r="S81" s="67">
        <v>306</v>
      </c>
    </row>
    <row r="82" spans="1:19" s="103" customFormat="1" ht="23.1" customHeight="1">
      <c r="A82" s="66"/>
      <c r="B82" s="65"/>
      <c r="C82" s="1384"/>
      <c r="D82" s="1384"/>
      <c r="E82" s="1384"/>
      <c r="F82" s="1384"/>
      <c r="G82" s="1384"/>
      <c r="H82" s="1384"/>
      <c r="I82" s="1384"/>
      <c r="J82" s="1384"/>
      <c r="K82" s="1384"/>
      <c r="L82" s="1384"/>
      <c r="M82" s="1384"/>
      <c r="N82" s="1384"/>
      <c r="O82" s="1384"/>
      <c r="P82" s="1384"/>
      <c r="Q82" s="1384"/>
      <c r="R82" s="1384"/>
      <c r="S82" s="67"/>
    </row>
    <row r="83" spans="1:19" s="103" customFormat="1" ht="23.1" customHeight="1">
      <c r="A83" s="72"/>
      <c r="B83" s="62"/>
      <c r="C83" s="1385"/>
      <c r="D83" s="1385"/>
      <c r="E83" s="1385"/>
      <c r="F83" s="1385"/>
      <c r="G83" s="1385"/>
      <c r="H83" s="1385"/>
      <c r="I83" s="1385"/>
      <c r="J83" s="1385"/>
      <c r="K83" s="1385"/>
      <c r="L83" s="1385"/>
      <c r="M83" s="1385"/>
      <c r="N83" s="1385"/>
      <c r="O83" s="1385"/>
      <c r="P83" s="1385"/>
      <c r="Q83" s="1385"/>
      <c r="R83" s="1385"/>
      <c r="S83" s="73"/>
    </row>
    <row r="84" spans="1:19" s="103" customFormat="1" ht="23.1" customHeight="1">
      <c r="A84" s="66"/>
      <c r="B84" s="65"/>
      <c r="C84" s="1024"/>
      <c r="D84" s="1024"/>
      <c r="E84" s="1024"/>
      <c r="F84" s="1024"/>
      <c r="G84" s="1024"/>
      <c r="H84" s="1024"/>
      <c r="I84" s="1024"/>
      <c r="J84" s="1024"/>
      <c r="K84" s="1024"/>
      <c r="L84" s="1024"/>
      <c r="M84" s="1024"/>
      <c r="N84" s="1024"/>
      <c r="O84" s="1024"/>
      <c r="P84" s="1024"/>
      <c r="Q84" s="1024"/>
      <c r="R84" s="1024"/>
      <c r="S84" s="67"/>
    </row>
    <row r="85" spans="1:19" s="103" customFormat="1" ht="23.1" customHeight="1">
      <c r="A85" s="66"/>
      <c r="B85" s="65"/>
      <c r="C85" s="1024"/>
      <c r="D85" s="1024"/>
      <c r="E85" s="1024"/>
      <c r="F85" s="1024"/>
      <c r="G85" s="1024"/>
      <c r="H85" s="1024"/>
      <c r="I85" s="1024"/>
      <c r="J85" s="1024"/>
      <c r="K85" s="1024"/>
      <c r="L85" s="1024"/>
      <c r="M85" s="1024"/>
      <c r="N85" s="1024"/>
      <c r="O85" s="1024"/>
      <c r="P85" s="1024"/>
      <c r="Q85" s="1024"/>
      <c r="R85" s="1024"/>
      <c r="S85" s="67"/>
    </row>
    <row r="86" spans="1:19" s="103" customFormat="1" ht="23.1" customHeight="1">
      <c r="A86" s="66"/>
      <c r="B86" s="65"/>
      <c r="C86" s="1024"/>
      <c r="D86" s="1024"/>
      <c r="E86" s="1024"/>
      <c r="F86" s="1024"/>
      <c r="G86" s="1024"/>
      <c r="H86" s="1024"/>
      <c r="I86" s="1024"/>
      <c r="J86" s="1024"/>
      <c r="K86" s="1024"/>
      <c r="L86" s="1024"/>
      <c r="M86" s="1024"/>
      <c r="N86" s="1024"/>
      <c r="O86" s="1024"/>
      <c r="P86" s="1024"/>
      <c r="Q86" s="1024"/>
      <c r="R86" s="1024"/>
      <c r="S86" s="67"/>
    </row>
    <row r="87" spans="1:19" s="103" customFormat="1" ht="23.1" customHeight="1">
      <c r="A87" s="66"/>
      <c r="B87" s="65"/>
      <c r="C87" s="1384"/>
      <c r="D87" s="1384"/>
      <c r="E87" s="1384"/>
      <c r="F87" s="1384"/>
      <c r="G87" s="1384"/>
      <c r="H87" s="1384"/>
      <c r="I87" s="1384"/>
      <c r="J87" s="1384"/>
      <c r="K87" s="1384"/>
      <c r="L87" s="1384"/>
      <c r="M87" s="1384"/>
      <c r="N87" s="1384"/>
      <c r="O87" s="1384"/>
      <c r="P87" s="1384"/>
      <c r="Q87" s="1384"/>
      <c r="R87" s="1384"/>
      <c r="S87" s="67"/>
    </row>
    <row r="88" spans="1:19" s="103" customFormat="1" ht="23.1" customHeight="1">
      <c r="A88" s="70"/>
      <c r="B88" s="62"/>
      <c r="C88" s="1385"/>
      <c r="D88" s="1385"/>
      <c r="E88" s="1385"/>
      <c r="F88" s="1385"/>
      <c r="G88" s="1385"/>
      <c r="H88" s="1385"/>
      <c r="I88" s="1385"/>
      <c r="J88" s="1385"/>
      <c r="K88" s="1385"/>
      <c r="L88" s="1385"/>
      <c r="M88" s="1385"/>
      <c r="N88" s="1385"/>
      <c r="O88" s="1385"/>
      <c r="P88" s="1385"/>
      <c r="Q88" s="1385"/>
      <c r="R88" s="1385"/>
      <c r="S88" s="71"/>
    </row>
    <row r="89" spans="1:19" s="103" customFormat="1" ht="23.1" customHeight="1">
      <c r="A89" s="66"/>
      <c r="B89" s="65"/>
      <c r="C89" s="1024"/>
      <c r="D89" s="1024"/>
      <c r="E89" s="1024"/>
      <c r="F89" s="1024"/>
      <c r="G89" s="1024"/>
      <c r="H89" s="1024"/>
      <c r="I89" s="1024"/>
      <c r="J89" s="1024"/>
      <c r="K89" s="1024"/>
      <c r="L89" s="1024"/>
      <c r="M89" s="1024"/>
      <c r="N89" s="1024"/>
      <c r="O89" s="1024"/>
      <c r="P89" s="1024"/>
      <c r="Q89" s="1024"/>
      <c r="R89" s="1024"/>
      <c r="S89" s="67"/>
    </row>
    <row r="90" spans="1:19" s="103" customFormat="1" ht="23.1" customHeight="1">
      <c r="A90" s="66"/>
      <c r="B90" s="65"/>
      <c r="C90" s="1024"/>
      <c r="D90" s="1024"/>
      <c r="E90" s="1024"/>
      <c r="F90" s="1024"/>
      <c r="G90" s="1024"/>
      <c r="H90" s="1024"/>
      <c r="I90" s="1024"/>
      <c r="J90" s="1024"/>
      <c r="K90" s="1024"/>
      <c r="L90" s="1024"/>
      <c r="M90" s="1024"/>
      <c r="N90" s="1024"/>
      <c r="O90" s="1024"/>
      <c r="P90" s="1024"/>
      <c r="Q90" s="1024"/>
      <c r="R90" s="1024"/>
      <c r="S90" s="67"/>
    </row>
    <row r="91" spans="1:19" s="103" customFormat="1" ht="23.1" customHeight="1">
      <c r="A91" s="66"/>
      <c r="B91" s="65"/>
      <c r="C91" s="1024"/>
      <c r="D91" s="1024"/>
      <c r="E91" s="1024"/>
      <c r="F91" s="1024"/>
      <c r="G91" s="1024"/>
      <c r="H91" s="1024"/>
      <c r="I91" s="1024"/>
      <c r="J91" s="1024"/>
      <c r="K91" s="1024"/>
      <c r="L91" s="1024"/>
      <c r="M91" s="1024"/>
      <c r="N91" s="1024"/>
      <c r="O91" s="1024"/>
      <c r="P91" s="1024"/>
      <c r="Q91" s="1024"/>
      <c r="R91" s="1024"/>
      <c r="S91" s="67"/>
    </row>
    <row r="92" spans="1:19" s="103" customFormat="1" ht="23.1" customHeight="1">
      <c r="A92" s="66"/>
      <c r="B92" s="65"/>
      <c r="C92" s="1384"/>
      <c r="D92" s="1384"/>
      <c r="E92" s="1384"/>
      <c r="F92" s="1384"/>
      <c r="G92" s="1384"/>
      <c r="H92" s="1384"/>
      <c r="I92" s="1384"/>
      <c r="J92" s="1384"/>
      <c r="K92" s="1384"/>
      <c r="L92" s="1384"/>
      <c r="M92" s="1384"/>
      <c r="N92" s="1384"/>
      <c r="O92" s="1384"/>
      <c r="P92" s="1384"/>
      <c r="Q92" s="1384"/>
      <c r="R92" s="1384"/>
      <c r="S92" s="67"/>
    </row>
    <row r="93" spans="1:19" s="103" customFormat="1" ht="23.1" customHeight="1">
      <c r="A93" s="70"/>
      <c r="B93" s="62"/>
      <c r="C93" s="1385"/>
      <c r="D93" s="1385"/>
      <c r="E93" s="1385"/>
      <c r="F93" s="1385"/>
      <c r="G93" s="1385"/>
      <c r="H93" s="1385"/>
      <c r="I93" s="1385"/>
      <c r="J93" s="1385"/>
      <c r="K93" s="1385"/>
      <c r="L93" s="1385"/>
      <c r="M93" s="1385"/>
      <c r="N93" s="1385"/>
      <c r="O93" s="1385"/>
      <c r="P93" s="1385"/>
      <c r="Q93" s="1385"/>
      <c r="R93" s="1385"/>
      <c r="S93" s="71"/>
    </row>
    <row r="94" spans="1:19" s="103" customFormat="1" ht="23.1" customHeight="1">
      <c r="A94" s="66"/>
      <c r="B94" s="65"/>
      <c r="C94" s="1024"/>
      <c r="D94" s="1024"/>
      <c r="E94" s="1024"/>
      <c r="F94" s="1024"/>
      <c r="G94" s="1024"/>
      <c r="H94" s="1024"/>
      <c r="I94" s="1024"/>
      <c r="J94" s="1024"/>
      <c r="K94" s="1024"/>
      <c r="L94" s="1024"/>
      <c r="M94" s="1024"/>
      <c r="N94" s="1024"/>
      <c r="O94" s="1024"/>
      <c r="P94" s="1024"/>
      <c r="Q94" s="1024"/>
      <c r="R94" s="1024"/>
      <c r="S94" s="67"/>
    </row>
    <row r="95" spans="1:19" s="103" customFormat="1" ht="23.1" customHeight="1">
      <c r="A95" s="66"/>
      <c r="B95" s="65"/>
      <c r="C95" s="1024"/>
      <c r="D95" s="1024"/>
      <c r="E95" s="1024"/>
      <c r="F95" s="1024"/>
      <c r="G95" s="1024"/>
      <c r="H95" s="1024"/>
      <c r="I95" s="1024"/>
      <c r="J95" s="1024"/>
      <c r="K95" s="1024"/>
      <c r="L95" s="1024"/>
      <c r="M95" s="1024"/>
      <c r="N95" s="1024"/>
      <c r="O95" s="1024"/>
      <c r="P95" s="1024"/>
      <c r="Q95" s="1024"/>
      <c r="R95" s="1024"/>
      <c r="S95" s="67"/>
    </row>
    <row r="96" spans="1:19" s="103" customFormat="1" ht="23.1" customHeight="1">
      <c r="A96" s="66"/>
      <c r="B96" s="65"/>
      <c r="C96" s="1024"/>
      <c r="D96" s="1024"/>
      <c r="E96" s="1024"/>
      <c r="F96" s="1024"/>
      <c r="G96" s="1024"/>
      <c r="H96" s="1024"/>
      <c r="I96" s="1024"/>
      <c r="J96" s="1024"/>
      <c r="K96" s="1024"/>
      <c r="L96" s="1024"/>
      <c r="M96" s="1024"/>
      <c r="N96" s="1024"/>
      <c r="O96" s="1024"/>
      <c r="P96" s="1024"/>
      <c r="Q96" s="1024"/>
      <c r="R96" s="1024"/>
      <c r="S96" s="67"/>
    </row>
    <row r="97" spans="1:19" s="103" customFormat="1" ht="23.1" customHeight="1">
      <c r="A97" s="66"/>
      <c r="B97" s="76"/>
      <c r="C97" s="1384"/>
      <c r="D97" s="1384"/>
      <c r="E97" s="1384"/>
      <c r="F97" s="1384"/>
      <c r="G97" s="1384"/>
      <c r="H97" s="1384"/>
      <c r="I97" s="1384"/>
      <c r="J97" s="1384"/>
      <c r="K97" s="1384"/>
      <c r="L97" s="1384"/>
      <c r="M97" s="1384"/>
      <c r="N97" s="1384"/>
      <c r="O97" s="1384"/>
      <c r="P97" s="1384"/>
      <c r="Q97" s="1384"/>
      <c r="R97" s="1384"/>
      <c r="S97" s="67"/>
    </row>
    <row r="98" spans="1:19" s="103" customFormat="1" ht="23.1" customHeight="1">
      <c r="A98" s="72"/>
      <c r="B98" s="62"/>
      <c r="C98" s="1385"/>
      <c r="D98" s="1385"/>
      <c r="E98" s="1385"/>
      <c r="F98" s="1385"/>
      <c r="G98" s="1385"/>
      <c r="H98" s="1385"/>
      <c r="I98" s="1385"/>
      <c r="J98" s="1385"/>
      <c r="K98" s="1385"/>
      <c r="L98" s="1385"/>
      <c r="M98" s="1385"/>
      <c r="N98" s="1385"/>
      <c r="O98" s="1385"/>
      <c r="P98" s="1385"/>
      <c r="Q98" s="1385"/>
      <c r="R98" s="1385"/>
      <c r="S98" s="73"/>
    </row>
    <row r="99" spans="1:19" s="103" customFormat="1" ht="23.1" customHeight="1">
      <c r="A99" s="66"/>
      <c r="B99" s="65"/>
      <c r="C99" s="1024"/>
      <c r="D99" s="1024"/>
      <c r="E99" s="1024"/>
      <c r="F99" s="1024"/>
      <c r="G99" s="1024"/>
      <c r="H99" s="1024"/>
      <c r="I99" s="1024"/>
      <c r="J99" s="1024"/>
      <c r="K99" s="1024"/>
      <c r="L99" s="1024"/>
      <c r="M99" s="1024"/>
      <c r="N99" s="1024"/>
      <c r="O99" s="1024"/>
      <c r="P99" s="1024"/>
      <c r="Q99" s="1024"/>
      <c r="R99" s="1024"/>
      <c r="S99" s="67"/>
    </row>
    <row r="100" spans="1:19" s="103" customFormat="1" ht="23.1" customHeight="1">
      <c r="A100" s="66"/>
      <c r="B100" s="65"/>
      <c r="C100" s="1024"/>
      <c r="D100" s="1024"/>
      <c r="E100" s="1024"/>
      <c r="F100" s="1024"/>
      <c r="G100" s="1024"/>
      <c r="H100" s="1024"/>
      <c r="I100" s="1024"/>
      <c r="J100" s="1024"/>
      <c r="K100" s="1024"/>
      <c r="L100" s="1024"/>
      <c r="M100" s="1024"/>
      <c r="N100" s="1024"/>
      <c r="O100" s="1024"/>
      <c r="P100" s="1024"/>
      <c r="Q100" s="1024"/>
      <c r="R100" s="1024"/>
      <c r="S100" s="67"/>
    </row>
    <row r="101" spans="1:19" s="103" customFormat="1" ht="23.1" customHeight="1">
      <c r="A101" s="66"/>
      <c r="B101" s="65"/>
      <c r="C101" s="1024"/>
      <c r="D101" s="1024"/>
      <c r="E101" s="1024"/>
      <c r="F101" s="1024"/>
      <c r="G101" s="1024"/>
      <c r="H101" s="1024"/>
      <c r="I101" s="1024"/>
      <c r="J101" s="1024"/>
      <c r="K101" s="1024"/>
      <c r="L101" s="1024"/>
      <c r="M101" s="1024"/>
      <c r="N101" s="1024"/>
      <c r="O101" s="1024"/>
      <c r="P101" s="1024"/>
      <c r="Q101" s="1024"/>
      <c r="R101" s="1024"/>
      <c r="S101" s="67"/>
    </row>
    <row r="102" spans="1:19" s="103" customFormat="1" ht="23.1" customHeight="1">
      <c r="A102" s="66"/>
      <c r="B102" s="65"/>
      <c r="C102" s="1384"/>
      <c r="D102" s="1384"/>
      <c r="E102" s="1384"/>
      <c r="F102" s="1384"/>
      <c r="G102" s="1384"/>
      <c r="H102" s="1384"/>
      <c r="I102" s="1384"/>
      <c r="J102" s="1384"/>
      <c r="K102" s="1384"/>
      <c r="L102" s="1384"/>
      <c r="M102" s="1384"/>
      <c r="N102" s="1384"/>
      <c r="O102" s="1384"/>
      <c r="P102" s="1384"/>
      <c r="Q102" s="1384"/>
      <c r="R102" s="1384"/>
      <c r="S102" s="67"/>
    </row>
    <row r="103" spans="1:19" s="103" customFormat="1" ht="23.1" customHeight="1">
      <c r="A103" s="70"/>
      <c r="B103" s="62"/>
      <c r="C103" s="1385"/>
      <c r="D103" s="1385"/>
      <c r="E103" s="1385"/>
      <c r="F103" s="1385"/>
      <c r="G103" s="1385"/>
      <c r="H103" s="1385"/>
      <c r="I103" s="1385"/>
      <c r="J103" s="1385"/>
      <c r="K103" s="1385"/>
      <c r="L103" s="1385"/>
      <c r="M103" s="1385"/>
      <c r="N103" s="1385"/>
      <c r="O103" s="1385"/>
      <c r="P103" s="1385"/>
      <c r="Q103" s="1385"/>
      <c r="R103" s="1385"/>
      <c r="S103" s="71"/>
    </row>
    <row r="104" spans="1:19" s="103" customFormat="1" ht="23.1" customHeight="1">
      <c r="A104" s="66"/>
      <c r="B104" s="65"/>
      <c r="C104" s="1024"/>
      <c r="D104" s="1024"/>
      <c r="E104" s="1024"/>
      <c r="F104" s="1024"/>
      <c r="G104" s="1024"/>
      <c r="H104" s="1024"/>
      <c r="I104" s="1024"/>
      <c r="J104" s="1024"/>
      <c r="K104" s="1024"/>
      <c r="L104" s="1024"/>
      <c r="M104" s="1024"/>
      <c r="N104" s="1024"/>
      <c r="O104" s="1024"/>
      <c r="P104" s="1024"/>
      <c r="Q104" s="1024"/>
      <c r="R104" s="1024"/>
      <c r="S104" s="67"/>
    </row>
    <row r="105" spans="1:19" s="103" customFormat="1" ht="23.1" customHeight="1">
      <c r="A105" s="66"/>
      <c r="B105" s="65"/>
      <c r="C105" s="1024"/>
      <c r="D105" s="1024"/>
      <c r="E105" s="1024"/>
      <c r="F105" s="1024"/>
      <c r="G105" s="1024"/>
      <c r="H105" s="1024"/>
      <c r="I105" s="1024"/>
      <c r="J105" s="1024"/>
      <c r="K105" s="1024"/>
      <c r="L105" s="1024"/>
      <c r="M105" s="1024"/>
      <c r="N105" s="1024"/>
      <c r="O105" s="1024"/>
      <c r="P105" s="1024"/>
      <c r="Q105" s="1024"/>
      <c r="R105" s="1024"/>
      <c r="S105" s="67"/>
    </row>
    <row r="106" spans="1:19" s="103" customFormat="1" ht="23.1" customHeight="1">
      <c r="A106" s="66"/>
      <c r="B106" s="65"/>
      <c r="C106" s="1024"/>
      <c r="D106" s="1024"/>
      <c r="E106" s="1024"/>
      <c r="F106" s="1024"/>
      <c r="G106" s="1024"/>
      <c r="H106" s="1024"/>
      <c r="I106" s="1024"/>
      <c r="J106" s="1024"/>
      <c r="K106" s="1024"/>
      <c r="L106" s="1024"/>
      <c r="M106" s="1024"/>
      <c r="N106" s="1024"/>
      <c r="O106" s="1024"/>
      <c r="P106" s="1024"/>
      <c r="Q106" s="1024"/>
      <c r="R106" s="1024"/>
      <c r="S106" s="67"/>
    </row>
    <row r="107" spans="1:19" s="103" customFormat="1" ht="23.1" customHeight="1" thickBot="1">
      <c r="A107" s="81"/>
      <c r="B107" s="82"/>
      <c r="C107" s="1389"/>
      <c r="D107" s="1389"/>
      <c r="E107" s="1389"/>
      <c r="F107" s="1389"/>
      <c r="G107" s="1389"/>
      <c r="H107" s="1389"/>
      <c r="I107" s="1389"/>
      <c r="J107" s="1389"/>
      <c r="K107" s="1389"/>
      <c r="L107" s="1389"/>
      <c r="M107" s="1389"/>
      <c r="N107" s="1389"/>
      <c r="O107" s="1389"/>
      <c r="P107" s="1389"/>
      <c r="Q107" s="1389"/>
      <c r="R107" s="1389"/>
      <c r="S107" s="83"/>
    </row>
    <row r="108" spans="1:19" s="103" customFormat="1" ht="23.1" customHeight="1">
      <c r="A108" s="69"/>
      <c r="S108" s="69"/>
    </row>
    <row r="109" spans="1:19" s="103" customFormat="1" ht="23.1" customHeight="1">
      <c r="A109" s="69"/>
      <c r="S109" s="69"/>
    </row>
    <row r="110" spans="1:19" s="103" customFormat="1" ht="23.1" customHeight="1">
      <c r="A110" s="69"/>
      <c r="S110" s="69"/>
    </row>
    <row r="111" spans="1:19" s="103" customFormat="1" ht="23.1" customHeight="1">
      <c r="A111" s="69"/>
      <c r="S111" s="69"/>
    </row>
    <row r="112" spans="1:19" s="103" customFormat="1" ht="23.1" customHeight="1">
      <c r="A112" s="69"/>
      <c r="S112" s="69"/>
    </row>
    <row r="113" spans="1:19" s="103" customFormat="1" ht="23.1" customHeight="1">
      <c r="A113" s="69"/>
      <c r="S113" s="69"/>
    </row>
    <row r="114" spans="1:19" s="103" customFormat="1" ht="23.1" customHeight="1">
      <c r="A114" s="69"/>
      <c r="S114" s="69"/>
    </row>
    <row r="115" spans="1:19" s="103" customFormat="1" ht="23.1" customHeight="1">
      <c r="A115" s="69"/>
      <c r="S115" s="69"/>
    </row>
    <row r="116" spans="1:19" s="103" customFormat="1" ht="23.1" customHeight="1">
      <c r="A116" s="69"/>
      <c r="S116" s="69"/>
    </row>
    <row r="117" spans="1:19" s="103" customFormat="1" ht="23.1" customHeight="1">
      <c r="A117" s="69"/>
      <c r="S117" s="69"/>
    </row>
  </sheetData>
  <mergeCells count="2">
    <mergeCell ref="C3:D3"/>
    <mergeCell ref="E3:R3"/>
  </mergeCells>
  <phoneticPr fontId="2"/>
  <pageMargins left="0.78740157480314965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8" man="1"/>
  </rowBreaks>
  <colBreaks count="1" manualBreakCount="1">
    <brk id="10" max="121" man="1"/>
  </col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R107"/>
  <sheetViews>
    <sheetView showGridLines="0" view="pageBreakPreview" zoomScale="55" zoomScaleNormal="75" zoomScaleSheetLayoutView="55" workbookViewId="0"/>
  </sheetViews>
  <sheetFormatPr defaultRowHeight="23.1" customHeight="1"/>
  <cols>
    <col min="1" max="1" width="5.875" style="8" customWidth="1"/>
    <col min="2" max="2" width="16.875" style="6" customWidth="1"/>
    <col min="3" max="3" width="7.625" style="6" customWidth="1"/>
    <col min="4" max="4" width="13.625" style="6" customWidth="1"/>
    <col min="5" max="5" width="6.625" style="6" customWidth="1"/>
    <col min="6" max="6" width="11.625" style="6" customWidth="1"/>
    <col min="7" max="7" width="12.625" style="6" customWidth="1"/>
    <col min="8" max="8" width="20.125" style="6" customWidth="1"/>
    <col min="9" max="10" width="18.625" style="6" customWidth="1"/>
    <col min="11" max="11" width="16.625" style="6" customWidth="1"/>
    <col min="12" max="12" width="15.625" style="6" customWidth="1"/>
    <col min="13" max="15" width="22.625" style="6" customWidth="1"/>
    <col min="16" max="16" width="15.625" style="6" customWidth="1"/>
    <col min="17" max="17" width="20.625" style="6" customWidth="1"/>
    <col min="18" max="18" width="5.875" style="151" customWidth="1"/>
    <col min="19" max="16384" width="9" style="6"/>
  </cols>
  <sheetData>
    <row r="1" spans="1:18" ht="30.95" customHeight="1">
      <c r="A1" s="4" t="s">
        <v>311</v>
      </c>
      <c r="R1" s="6"/>
    </row>
    <row r="2" spans="1:18" s="86" customFormat="1" ht="22.5" customHeight="1" thickBot="1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209" t="s">
        <v>574</v>
      </c>
    </row>
    <row r="3" spans="1:18" s="121" customFormat="1" ht="24.95" customHeight="1">
      <c r="A3" s="13" t="s">
        <v>549</v>
      </c>
      <c r="B3" s="14"/>
      <c r="C3" s="135" t="s">
        <v>997</v>
      </c>
      <c r="D3" s="404"/>
      <c r="E3" s="2260" t="s">
        <v>656</v>
      </c>
      <c r="F3" s="2477"/>
      <c r="G3" s="2260" t="s">
        <v>916</v>
      </c>
      <c r="H3" s="2480"/>
      <c r="I3" s="2480"/>
      <c r="J3" s="2480"/>
      <c r="K3" s="2339"/>
      <c r="L3" s="2260" t="s">
        <v>658</v>
      </c>
      <c r="M3" s="2170"/>
      <c r="N3" s="2170"/>
      <c r="O3" s="2477"/>
      <c r="P3" s="2260" t="s">
        <v>222</v>
      </c>
      <c r="Q3" s="2484"/>
      <c r="R3" s="20" t="s">
        <v>549</v>
      </c>
    </row>
    <row r="4" spans="1:18" s="121" customFormat="1" ht="24.95" customHeight="1">
      <c r="A4" s="22" t="s">
        <v>550</v>
      </c>
      <c r="B4" s="23"/>
      <c r="C4" s="2475" t="s">
        <v>998</v>
      </c>
      <c r="D4" s="2476"/>
      <c r="E4" s="2478"/>
      <c r="F4" s="2479"/>
      <c r="G4" s="2478"/>
      <c r="H4" s="2481"/>
      <c r="I4" s="2482"/>
      <c r="J4" s="2482"/>
      <c r="K4" s="2483"/>
      <c r="L4" s="2478"/>
      <c r="M4" s="2481"/>
      <c r="N4" s="2481"/>
      <c r="O4" s="2479"/>
      <c r="P4" s="2478"/>
      <c r="Q4" s="2485"/>
      <c r="R4" s="29" t="s">
        <v>550</v>
      </c>
    </row>
    <row r="5" spans="1:18" s="121" customFormat="1" ht="24.95" customHeight="1">
      <c r="A5" s="22" t="s">
        <v>551</v>
      </c>
      <c r="B5" s="23" t="s">
        <v>512</v>
      </c>
      <c r="C5" s="24"/>
      <c r="D5" s="1622"/>
      <c r="E5" s="1622"/>
      <c r="F5" s="24"/>
      <c r="G5" s="24"/>
      <c r="H5" s="39"/>
      <c r="I5" s="34"/>
      <c r="J5" s="34"/>
      <c r="K5" s="33"/>
      <c r="L5" s="39"/>
      <c r="M5" s="1623"/>
      <c r="N5" s="39"/>
      <c r="O5" s="1623"/>
      <c r="P5" s="24"/>
      <c r="Q5" s="24"/>
      <c r="R5" s="29" t="s">
        <v>551</v>
      </c>
    </row>
    <row r="6" spans="1:18" s="121" customFormat="1" ht="24.95" customHeight="1">
      <c r="A6" s="22" t="s">
        <v>552</v>
      </c>
      <c r="B6" s="23"/>
      <c r="C6" s="1622" t="s">
        <v>535</v>
      </c>
      <c r="D6" s="1622" t="s">
        <v>542</v>
      </c>
      <c r="E6" s="1622" t="s">
        <v>535</v>
      </c>
      <c r="F6" s="1622" t="s">
        <v>542</v>
      </c>
      <c r="G6" s="1622" t="s">
        <v>535</v>
      </c>
      <c r="H6" s="1622" t="s">
        <v>542</v>
      </c>
      <c r="I6" s="2233" t="s">
        <v>543</v>
      </c>
      <c r="J6" s="2233" t="s">
        <v>675</v>
      </c>
      <c r="K6" s="2233" t="s">
        <v>428</v>
      </c>
      <c r="L6" s="39" t="s">
        <v>535</v>
      </c>
      <c r="M6" s="2233" t="s">
        <v>594</v>
      </c>
      <c r="N6" s="39" t="s">
        <v>661</v>
      </c>
      <c r="O6" s="2233" t="s">
        <v>594</v>
      </c>
      <c r="P6" s="1622" t="s">
        <v>535</v>
      </c>
      <c r="Q6" s="1622" t="s">
        <v>430</v>
      </c>
      <c r="R6" s="29" t="s">
        <v>552</v>
      </c>
    </row>
    <row r="7" spans="1:18" s="125" customFormat="1" ht="24.95" customHeight="1" thickBot="1">
      <c r="A7" s="49" t="s">
        <v>553</v>
      </c>
      <c r="B7" s="50"/>
      <c r="C7" s="46"/>
      <c r="D7" s="1624"/>
      <c r="E7" s="1624"/>
      <c r="F7" s="46"/>
      <c r="G7" s="46"/>
      <c r="H7" s="46"/>
      <c r="I7" s="2342"/>
      <c r="J7" s="2342"/>
      <c r="K7" s="2342"/>
      <c r="L7" s="46"/>
      <c r="M7" s="2342"/>
      <c r="N7" s="46"/>
      <c r="O7" s="2342"/>
      <c r="P7" s="46"/>
      <c r="Q7" s="46"/>
      <c r="R7" s="48" t="s">
        <v>553</v>
      </c>
    </row>
    <row r="8" spans="1:18" s="121" customFormat="1" ht="30" customHeight="1">
      <c r="A8" s="22"/>
      <c r="B8" s="30" t="s">
        <v>1136</v>
      </c>
      <c r="C8" s="1143">
        <v>1034</v>
      </c>
      <c r="D8" s="1143">
        <v>38149887</v>
      </c>
      <c r="E8" s="1143">
        <v>14</v>
      </c>
      <c r="F8" s="1143">
        <v>4454172</v>
      </c>
      <c r="G8" s="1143">
        <v>31574183</v>
      </c>
      <c r="H8" s="1143">
        <v>627708519799</v>
      </c>
      <c r="I8" s="1143">
        <v>457870121624</v>
      </c>
      <c r="J8" s="1143">
        <v>146022515512</v>
      </c>
      <c r="K8" s="1143">
        <v>23815882663</v>
      </c>
      <c r="L8" s="1143">
        <v>1069561</v>
      </c>
      <c r="M8" s="1143">
        <v>588556</v>
      </c>
      <c r="N8" s="1143">
        <v>60839216491</v>
      </c>
      <c r="O8" s="1143">
        <v>52942453328</v>
      </c>
      <c r="P8" s="1143">
        <v>1717</v>
      </c>
      <c r="Q8" s="1143">
        <v>46891115</v>
      </c>
      <c r="R8" s="57"/>
    </row>
    <row r="9" spans="1:18" s="121" customFormat="1" ht="30" customHeight="1">
      <c r="A9" s="22"/>
      <c r="B9" s="30" t="s">
        <v>1137</v>
      </c>
      <c r="C9" s="1143">
        <v>1007</v>
      </c>
      <c r="D9" s="1143">
        <v>37673239</v>
      </c>
      <c r="E9" s="1143">
        <v>13</v>
      </c>
      <c r="F9" s="1143">
        <v>4402875</v>
      </c>
      <c r="G9" s="1143">
        <v>29333628</v>
      </c>
      <c r="H9" s="1143">
        <v>592918531406</v>
      </c>
      <c r="I9" s="1143">
        <v>433004337699</v>
      </c>
      <c r="J9" s="1143">
        <v>137196946567</v>
      </c>
      <c r="K9" s="1143">
        <v>22717247140</v>
      </c>
      <c r="L9" s="1143">
        <v>1040044</v>
      </c>
      <c r="M9" s="1143">
        <v>570061</v>
      </c>
      <c r="N9" s="1143">
        <v>58301547683</v>
      </c>
      <c r="O9" s="1391">
        <v>50763376873</v>
      </c>
      <c r="P9" s="1391">
        <v>1717</v>
      </c>
      <c r="Q9" s="1391">
        <v>46891115</v>
      </c>
      <c r="R9" s="59"/>
    </row>
    <row r="10" spans="1:18" s="121" customFormat="1" ht="30" customHeight="1">
      <c r="A10" s="22"/>
      <c r="B10" s="30" t="s">
        <v>1138</v>
      </c>
      <c r="C10" s="1143">
        <v>27</v>
      </c>
      <c r="D10" s="1143">
        <v>476648</v>
      </c>
      <c r="E10" s="1143">
        <v>1</v>
      </c>
      <c r="F10" s="1143">
        <v>51297</v>
      </c>
      <c r="G10" s="1143">
        <v>2240555</v>
      </c>
      <c r="H10" s="1143">
        <v>34789988393</v>
      </c>
      <c r="I10" s="1143">
        <v>24865783925</v>
      </c>
      <c r="J10" s="1143">
        <v>8825568945</v>
      </c>
      <c r="K10" s="1143">
        <v>1098635523</v>
      </c>
      <c r="L10" s="1143">
        <v>29517</v>
      </c>
      <c r="M10" s="1143">
        <v>18495</v>
      </c>
      <c r="N10" s="1143">
        <v>2537668808</v>
      </c>
      <c r="O10" s="1391">
        <v>2179076455</v>
      </c>
      <c r="P10" s="1391">
        <v>0</v>
      </c>
      <c r="Q10" s="1391">
        <v>0</v>
      </c>
      <c r="R10" s="59"/>
    </row>
    <row r="11" spans="1:18" s="121" customFormat="1" ht="30" customHeight="1">
      <c r="A11" s="22"/>
      <c r="B11" s="30" t="s">
        <v>1139</v>
      </c>
      <c r="C11" s="1143">
        <v>953</v>
      </c>
      <c r="D11" s="1143">
        <v>36456537</v>
      </c>
      <c r="E11" s="1143">
        <v>13</v>
      </c>
      <c r="F11" s="1143">
        <v>4402875</v>
      </c>
      <c r="G11" s="1143">
        <v>27104827</v>
      </c>
      <c r="H11" s="1143">
        <v>545617962753</v>
      </c>
      <c r="I11" s="1143">
        <v>398511689157</v>
      </c>
      <c r="J11" s="1143">
        <v>126165263264</v>
      </c>
      <c r="K11" s="1143">
        <v>20941010332</v>
      </c>
      <c r="L11" s="1143">
        <v>954061</v>
      </c>
      <c r="M11" s="1143">
        <v>522435</v>
      </c>
      <c r="N11" s="1143">
        <v>53388651476</v>
      </c>
      <c r="O11" s="1391">
        <v>46419425980</v>
      </c>
      <c r="P11" s="1391">
        <v>1599</v>
      </c>
      <c r="Q11" s="1391">
        <v>44213477</v>
      </c>
      <c r="R11" s="59"/>
    </row>
    <row r="12" spans="1:18" s="121" customFormat="1" ht="30" customHeight="1">
      <c r="A12" s="122"/>
      <c r="B12" s="150" t="s">
        <v>1140</v>
      </c>
      <c r="C12" s="1382">
        <v>54</v>
      </c>
      <c r="D12" s="1382">
        <v>1216702</v>
      </c>
      <c r="E12" s="1382">
        <v>0</v>
      </c>
      <c r="F12" s="1382">
        <v>0</v>
      </c>
      <c r="G12" s="1382">
        <v>2228801</v>
      </c>
      <c r="H12" s="1382">
        <v>47300568653</v>
      </c>
      <c r="I12" s="1382">
        <v>34492648542</v>
      </c>
      <c r="J12" s="1382">
        <v>11031683303</v>
      </c>
      <c r="K12" s="1382">
        <v>1776236808</v>
      </c>
      <c r="L12" s="1382">
        <v>85983</v>
      </c>
      <c r="M12" s="1382">
        <v>47626</v>
      </c>
      <c r="N12" s="1382">
        <v>4912896207</v>
      </c>
      <c r="O12" s="1382">
        <v>4343950893</v>
      </c>
      <c r="P12" s="1382">
        <v>118</v>
      </c>
      <c r="Q12" s="1382">
        <v>2677638</v>
      </c>
      <c r="R12" s="141"/>
    </row>
    <row r="13" spans="1:18" ht="23.1" customHeight="1">
      <c r="A13" s="61">
        <v>1</v>
      </c>
      <c r="B13" s="96" t="s">
        <v>1065</v>
      </c>
      <c r="C13" s="1383">
        <v>30</v>
      </c>
      <c r="D13" s="1383">
        <v>1712122</v>
      </c>
      <c r="E13" s="1383">
        <v>1</v>
      </c>
      <c r="F13" s="1383">
        <v>7440</v>
      </c>
      <c r="G13" s="1383">
        <v>1447836</v>
      </c>
      <c r="H13" s="1383">
        <v>28989656359</v>
      </c>
      <c r="I13" s="1383">
        <v>21204373312</v>
      </c>
      <c r="J13" s="1383">
        <v>6456661594</v>
      </c>
      <c r="K13" s="1383">
        <v>1328621453</v>
      </c>
      <c r="L13" s="1383">
        <v>66749</v>
      </c>
      <c r="M13" s="1383">
        <v>28652</v>
      </c>
      <c r="N13" s="1383">
        <v>2848162908</v>
      </c>
      <c r="O13" s="1390">
        <v>2479677187</v>
      </c>
      <c r="P13" s="1390">
        <v>80</v>
      </c>
      <c r="Q13" s="1390">
        <v>2269854</v>
      </c>
      <c r="R13" s="63">
        <v>1</v>
      </c>
    </row>
    <row r="14" spans="1:18" ht="23.1" customHeight="1">
      <c r="A14" s="64">
        <v>2</v>
      </c>
      <c r="B14" s="97" t="s">
        <v>1066</v>
      </c>
      <c r="C14" s="1143">
        <v>36</v>
      </c>
      <c r="D14" s="1143">
        <v>876863</v>
      </c>
      <c r="E14" s="1143">
        <v>0</v>
      </c>
      <c r="F14" s="1143">
        <v>0</v>
      </c>
      <c r="G14" s="1143">
        <v>832277</v>
      </c>
      <c r="H14" s="1143">
        <v>17224341402</v>
      </c>
      <c r="I14" s="1143">
        <v>12541768084</v>
      </c>
      <c r="J14" s="1143">
        <v>4081263205</v>
      </c>
      <c r="K14" s="1143">
        <v>601310113</v>
      </c>
      <c r="L14" s="1143">
        <v>28334</v>
      </c>
      <c r="M14" s="1143">
        <v>17292</v>
      </c>
      <c r="N14" s="1143">
        <v>1723091479</v>
      </c>
      <c r="O14" s="1391">
        <v>1561587077</v>
      </c>
      <c r="P14" s="1391">
        <v>46</v>
      </c>
      <c r="Q14" s="1391">
        <v>2293563</v>
      </c>
      <c r="R14" s="59">
        <v>2</v>
      </c>
    </row>
    <row r="15" spans="1:18" ht="23.1" customHeight="1">
      <c r="A15" s="64">
        <v>3</v>
      </c>
      <c r="B15" s="97" t="s">
        <v>1067</v>
      </c>
      <c r="C15" s="1143">
        <v>77</v>
      </c>
      <c r="D15" s="1143">
        <v>3060503</v>
      </c>
      <c r="E15" s="1143">
        <v>0</v>
      </c>
      <c r="F15" s="1143">
        <v>0</v>
      </c>
      <c r="G15" s="1143">
        <v>2249993</v>
      </c>
      <c r="H15" s="1143">
        <v>46238153554</v>
      </c>
      <c r="I15" s="1143">
        <v>33694688124</v>
      </c>
      <c r="J15" s="1143">
        <v>11057534008</v>
      </c>
      <c r="K15" s="1143">
        <v>1485931422</v>
      </c>
      <c r="L15" s="1143">
        <v>86704</v>
      </c>
      <c r="M15" s="1143">
        <v>42075</v>
      </c>
      <c r="N15" s="1143">
        <v>4623994930</v>
      </c>
      <c r="O15" s="1391">
        <v>3903043133</v>
      </c>
      <c r="P15" s="1391">
        <v>312</v>
      </c>
      <c r="Q15" s="1391">
        <v>10238545</v>
      </c>
      <c r="R15" s="59">
        <v>3</v>
      </c>
    </row>
    <row r="16" spans="1:18" ht="23.1" customHeight="1">
      <c r="A16" s="64">
        <v>6</v>
      </c>
      <c r="B16" s="97" t="s">
        <v>1068</v>
      </c>
      <c r="C16" s="1143">
        <v>3</v>
      </c>
      <c r="D16" s="1143">
        <v>40243</v>
      </c>
      <c r="E16" s="1143">
        <v>0</v>
      </c>
      <c r="F16" s="1143">
        <v>0</v>
      </c>
      <c r="G16" s="1143">
        <v>381757</v>
      </c>
      <c r="H16" s="1143">
        <v>7696532585</v>
      </c>
      <c r="I16" s="1143">
        <v>5620434921</v>
      </c>
      <c r="J16" s="1143">
        <v>1886772852</v>
      </c>
      <c r="K16" s="1143">
        <v>189324812</v>
      </c>
      <c r="L16" s="1143">
        <v>13118</v>
      </c>
      <c r="M16" s="1143">
        <v>7723</v>
      </c>
      <c r="N16" s="1143">
        <v>797258078</v>
      </c>
      <c r="O16" s="1391">
        <v>731224578</v>
      </c>
      <c r="P16" s="1391">
        <v>13</v>
      </c>
      <c r="Q16" s="1391">
        <v>155473</v>
      </c>
      <c r="R16" s="59">
        <v>6</v>
      </c>
    </row>
    <row r="17" spans="1:18" ht="23.1" customHeight="1">
      <c r="A17" s="64">
        <v>7</v>
      </c>
      <c r="B17" s="97" t="s">
        <v>1069</v>
      </c>
      <c r="C17" s="1382">
        <v>0</v>
      </c>
      <c r="D17" s="1382">
        <v>0</v>
      </c>
      <c r="E17" s="1382">
        <v>0</v>
      </c>
      <c r="F17" s="1382">
        <v>0</v>
      </c>
      <c r="G17" s="1382">
        <v>285621</v>
      </c>
      <c r="H17" s="1382">
        <v>5769687434</v>
      </c>
      <c r="I17" s="1382">
        <v>4197136082</v>
      </c>
      <c r="J17" s="1382">
        <v>1327694891</v>
      </c>
      <c r="K17" s="1382">
        <v>244856461</v>
      </c>
      <c r="L17" s="1382">
        <v>10515</v>
      </c>
      <c r="M17" s="1382">
        <v>5765</v>
      </c>
      <c r="N17" s="1382">
        <v>591674896</v>
      </c>
      <c r="O17" s="1392">
        <v>529354399</v>
      </c>
      <c r="P17" s="1392">
        <v>3</v>
      </c>
      <c r="Q17" s="1392">
        <v>57748</v>
      </c>
      <c r="R17" s="59">
        <v>7</v>
      </c>
    </row>
    <row r="18" spans="1:18" ht="23.1" customHeight="1">
      <c r="A18" s="61">
        <v>8</v>
      </c>
      <c r="B18" s="96" t="s">
        <v>1070</v>
      </c>
      <c r="C18" s="1383">
        <v>38</v>
      </c>
      <c r="D18" s="1383">
        <v>773703</v>
      </c>
      <c r="E18" s="1383">
        <v>2</v>
      </c>
      <c r="F18" s="1383">
        <v>60577</v>
      </c>
      <c r="G18" s="1383">
        <v>1399170</v>
      </c>
      <c r="H18" s="1383">
        <v>27110653244</v>
      </c>
      <c r="I18" s="1383">
        <v>19772989144</v>
      </c>
      <c r="J18" s="1383">
        <v>5725307706</v>
      </c>
      <c r="K18" s="1383">
        <v>1612356394</v>
      </c>
      <c r="L18" s="1383">
        <v>44347</v>
      </c>
      <c r="M18" s="1383">
        <v>25132</v>
      </c>
      <c r="N18" s="1383">
        <v>2587177130</v>
      </c>
      <c r="O18" s="1390">
        <v>2289295617</v>
      </c>
      <c r="P18" s="1390">
        <v>55</v>
      </c>
      <c r="Q18" s="1390">
        <v>1645001</v>
      </c>
      <c r="R18" s="63">
        <v>8</v>
      </c>
    </row>
    <row r="19" spans="1:18" ht="23.1" customHeight="1">
      <c r="A19" s="64">
        <v>9</v>
      </c>
      <c r="B19" s="97" t="s">
        <v>1071</v>
      </c>
      <c r="C19" s="1143">
        <v>22</v>
      </c>
      <c r="D19" s="1143">
        <v>132873</v>
      </c>
      <c r="E19" s="1143">
        <v>0</v>
      </c>
      <c r="F19" s="1143">
        <v>0</v>
      </c>
      <c r="G19" s="1143">
        <v>331038</v>
      </c>
      <c r="H19" s="1143">
        <v>7149093163</v>
      </c>
      <c r="I19" s="1143">
        <v>5203316961</v>
      </c>
      <c r="J19" s="1143">
        <v>1777940362</v>
      </c>
      <c r="K19" s="1143">
        <v>167835840</v>
      </c>
      <c r="L19" s="1143">
        <v>12250</v>
      </c>
      <c r="M19" s="1143">
        <v>7200</v>
      </c>
      <c r="N19" s="1143">
        <v>749893540</v>
      </c>
      <c r="O19" s="1391">
        <v>671164560</v>
      </c>
      <c r="P19" s="1391">
        <v>15</v>
      </c>
      <c r="Q19" s="1391">
        <v>370170</v>
      </c>
      <c r="R19" s="59">
        <v>9</v>
      </c>
    </row>
    <row r="20" spans="1:18" ht="23.1" customHeight="1">
      <c r="A20" s="64">
        <v>10</v>
      </c>
      <c r="B20" s="97" t="s">
        <v>1072</v>
      </c>
      <c r="C20" s="1143">
        <v>0</v>
      </c>
      <c r="D20" s="1143">
        <v>0</v>
      </c>
      <c r="E20" s="1143">
        <v>0</v>
      </c>
      <c r="F20" s="1143">
        <v>0</v>
      </c>
      <c r="G20" s="1143">
        <v>477330</v>
      </c>
      <c r="H20" s="1143">
        <v>10381086252</v>
      </c>
      <c r="I20" s="1143">
        <v>7545167277</v>
      </c>
      <c r="J20" s="1143">
        <v>2588500175</v>
      </c>
      <c r="K20" s="1143">
        <v>247418800</v>
      </c>
      <c r="L20" s="1143">
        <v>17851</v>
      </c>
      <c r="M20" s="1143">
        <v>10483</v>
      </c>
      <c r="N20" s="1143">
        <v>1073455675</v>
      </c>
      <c r="O20" s="1391">
        <v>986785008</v>
      </c>
      <c r="P20" s="1391">
        <v>39</v>
      </c>
      <c r="Q20" s="1391">
        <v>660504</v>
      </c>
      <c r="R20" s="59">
        <v>10</v>
      </c>
    </row>
    <row r="21" spans="1:18" s="103" customFormat="1" ht="23.1" customHeight="1">
      <c r="A21" s="66">
        <v>11</v>
      </c>
      <c r="B21" s="65" t="s">
        <v>1073</v>
      </c>
      <c r="C21" s="1024">
        <v>6</v>
      </c>
      <c r="D21" s="1024">
        <v>41311</v>
      </c>
      <c r="E21" s="1024">
        <v>0</v>
      </c>
      <c r="F21" s="1024">
        <v>0</v>
      </c>
      <c r="G21" s="1024">
        <v>324260</v>
      </c>
      <c r="H21" s="1024">
        <v>6837768310</v>
      </c>
      <c r="I21" s="1024">
        <v>4973408010</v>
      </c>
      <c r="J21" s="1024">
        <v>1618951518</v>
      </c>
      <c r="K21" s="1024">
        <v>245408782</v>
      </c>
      <c r="L21" s="1024">
        <v>12032</v>
      </c>
      <c r="M21" s="1024">
        <v>7196</v>
      </c>
      <c r="N21" s="1024">
        <v>726826878</v>
      </c>
      <c r="O21" s="1023">
        <v>656625820</v>
      </c>
      <c r="P21" s="1023">
        <v>9</v>
      </c>
      <c r="Q21" s="1023">
        <v>181863</v>
      </c>
      <c r="R21" s="67">
        <v>11</v>
      </c>
    </row>
    <row r="22" spans="1:18" s="103" customFormat="1" ht="23.1" customHeight="1">
      <c r="A22" s="66">
        <v>12</v>
      </c>
      <c r="B22" s="65" t="s">
        <v>1074</v>
      </c>
      <c r="C22" s="1384">
        <v>5</v>
      </c>
      <c r="D22" s="1384">
        <v>464902</v>
      </c>
      <c r="E22" s="1384">
        <v>0</v>
      </c>
      <c r="F22" s="1384">
        <v>0</v>
      </c>
      <c r="G22" s="1384">
        <v>371969</v>
      </c>
      <c r="H22" s="1384">
        <v>8042832872</v>
      </c>
      <c r="I22" s="1384">
        <v>5876683724</v>
      </c>
      <c r="J22" s="1384">
        <v>1976062363</v>
      </c>
      <c r="K22" s="1384">
        <v>190086785</v>
      </c>
      <c r="L22" s="1384">
        <v>14887</v>
      </c>
      <c r="M22" s="1384">
        <v>8225</v>
      </c>
      <c r="N22" s="1384">
        <v>836361280</v>
      </c>
      <c r="O22" s="1393">
        <v>749387685</v>
      </c>
      <c r="P22" s="1393">
        <v>40</v>
      </c>
      <c r="Q22" s="1393">
        <v>1272003</v>
      </c>
      <c r="R22" s="67">
        <v>12</v>
      </c>
    </row>
    <row r="23" spans="1:18" s="103" customFormat="1" ht="23.1" customHeight="1">
      <c r="A23" s="70">
        <v>14</v>
      </c>
      <c r="B23" s="62" t="s">
        <v>1075</v>
      </c>
      <c r="C23" s="1385">
        <v>23</v>
      </c>
      <c r="D23" s="1385">
        <v>1000668</v>
      </c>
      <c r="E23" s="1385">
        <v>0</v>
      </c>
      <c r="F23" s="1385">
        <v>0</v>
      </c>
      <c r="G23" s="1385">
        <v>1048356</v>
      </c>
      <c r="H23" s="1385">
        <v>21465828795</v>
      </c>
      <c r="I23" s="1385">
        <v>15715085844</v>
      </c>
      <c r="J23" s="1385">
        <v>4970241542</v>
      </c>
      <c r="K23" s="1385">
        <v>780501409</v>
      </c>
      <c r="L23" s="1385">
        <v>35337</v>
      </c>
      <c r="M23" s="1385">
        <v>20522</v>
      </c>
      <c r="N23" s="1385">
        <v>2086800637</v>
      </c>
      <c r="O23" s="1394">
        <v>1854014599</v>
      </c>
      <c r="P23" s="1394">
        <v>66</v>
      </c>
      <c r="Q23" s="1394">
        <v>1626160</v>
      </c>
      <c r="R23" s="71">
        <v>14</v>
      </c>
    </row>
    <row r="24" spans="1:18" s="103" customFormat="1" ht="23.1" customHeight="1">
      <c r="A24" s="66">
        <v>15</v>
      </c>
      <c r="B24" s="65" t="s">
        <v>1076</v>
      </c>
      <c r="C24" s="1024">
        <v>18</v>
      </c>
      <c r="D24" s="1024">
        <v>432760</v>
      </c>
      <c r="E24" s="1024">
        <v>0</v>
      </c>
      <c r="F24" s="1024">
        <v>0</v>
      </c>
      <c r="G24" s="1024">
        <v>673995</v>
      </c>
      <c r="H24" s="1024">
        <v>13615445318</v>
      </c>
      <c r="I24" s="1024">
        <v>9986264103</v>
      </c>
      <c r="J24" s="1024">
        <v>3411703193</v>
      </c>
      <c r="K24" s="1024">
        <v>217478022</v>
      </c>
      <c r="L24" s="1024">
        <v>24874</v>
      </c>
      <c r="M24" s="1024">
        <v>14033</v>
      </c>
      <c r="N24" s="1024">
        <v>1319854263</v>
      </c>
      <c r="O24" s="1023">
        <v>1147480350</v>
      </c>
      <c r="P24" s="1023">
        <v>18</v>
      </c>
      <c r="Q24" s="1023">
        <v>500484</v>
      </c>
      <c r="R24" s="67">
        <v>15</v>
      </c>
    </row>
    <row r="25" spans="1:18" s="103" customFormat="1" ht="23.1" customHeight="1">
      <c r="A25" s="66">
        <v>16</v>
      </c>
      <c r="B25" s="65" t="s">
        <v>1077</v>
      </c>
      <c r="C25" s="1024">
        <v>21</v>
      </c>
      <c r="D25" s="1024">
        <v>135541</v>
      </c>
      <c r="E25" s="1024">
        <v>0</v>
      </c>
      <c r="F25" s="1024">
        <v>0</v>
      </c>
      <c r="G25" s="1024">
        <v>227654</v>
      </c>
      <c r="H25" s="1024">
        <v>4601835078</v>
      </c>
      <c r="I25" s="1024">
        <v>3349480258</v>
      </c>
      <c r="J25" s="1024">
        <v>1083265474</v>
      </c>
      <c r="K25" s="1024">
        <v>169089346</v>
      </c>
      <c r="L25" s="1024">
        <v>7633</v>
      </c>
      <c r="M25" s="1024">
        <v>4519</v>
      </c>
      <c r="N25" s="1024">
        <v>460368067</v>
      </c>
      <c r="O25" s="1023">
        <v>406698907</v>
      </c>
      <c r="P25" s="1023">
        <v>10</v>
      </c>
      <c r="Q25" s="1023">
        <v>422768</v>
      </c>
      <c r="R25" s="67">
        <v>16</v>
      </c>
    </row>
    <row r="26" spans="1:18" s="103" customFormat="1" ht="23.1" customHeight="1">
      <c r="A26" s="66">
        <v>17</v>
      </c>
      <c r="B26" s="65" t="s">
        <v>1078</v>
      </c>
      <c r="C26" s="1024">
        <v>10</v>
      </c>
      <c r="D26" s="1024">
        <v>927909</v>
      </c>
      <c r="E26" s="1024">
        <v>0</v>
      </c>
      <c r="F26" s="1024">
        <v>0</v>
      </c>
      <c r="G26" s="1024">
        <v>537023</v>
      </c>
      <c r="H26" s="1024">
        <v>10197503942</v>
      </c>
      <c r="I26" s="1024">
        <v>7455355964</v>
      </c>
      <c r="J26" s="1024">
        <v>2361989008</v>
      </c>
      <c r="K26" s="1024">
        <v>380158970</v>
      </c>
      <c r="L26" s="1024">
        <v>18443</v>
      </c>
      <c r="M26" s="1024">
        <v>9867</v>
      </c>
      <c r="N26" s="1024">
        <v>959340244</v>
      </c>
      <c r="O26" s="1023">
        <v>847390204</v>
      </c>
      <c r="P26" s="1023">
        <v>31</v>
      </c>
      <c r="Q26" s="1023">
        <v>644062</v>
      </c>
      <c r="R26" s="67">
        <v>17</v>
      </c>
    </row>
    <row r="27" spans="1:18" s="103" customFormat="1" ht="23.1" customHeight="1">
      <c r="A27" s="66">
        <v>18</v>
      </c>
      <c r="B27" s="65" t="s">
        <v>1079</v>
      </c>
      <c r="C27" s="1384">
        <v>2</v>
      </c>
      <c r="D27" s="1384">
        <v>66274</v>
      </c>
      <c r="E27" s="1384">
        <v>0</v>
      </c>
      <c r="F27" s="1384">
        <v>0</v>
      </c>
      <c r="G27" s="1384">
        <v>626632</v>
      </c>
      <c r="H27" s="1384">
        <v>12659583902</v>
      </c>
      <c r="I27" s="1384">
        <v>9200531661</v>
      </c>
      <c r="J27" s="1384">
        <v>3011280674</v>
      </c>
      <c r="K27" s="1384">
        <v>447771567</v>
      </c>
      <c r="L27" s="1384">
        <v>20421</v>
      </c>
      <c r="M27" s="1384">
        <v>12429</v>
      </c>
      <c r="N27" s="1384">
        <v>1270921045</v>
      </c>
      <c r="O27" s="1393">
        <v>1146531076</v>
      </c>
      <c r="P27" s="1393">
        <v>36</v>
      </c>
      <c r="Q27" s="1393">
        <v>685519</v>
      </c>
      <c r="R27" s="67">
        <v>18</v>
      </c>
    </row>
    <row r="28" spans="1:18" s="103" customFormat="1" ht="23.1" customHeight="1">
      <c r="A28" s="72">
        <v>19</v>
      </c>
      <c r="B28" s="62" t="s">
        <v>1080</v>
      </c>
      <c r="C28" s="1385">
        <v>24</v>
      </c>
      <c r="D28" s="1385">
        <v>943116</v>
      </c>
      <c r="E28" s="1385">
        <v>0</v>
      </c>
      <c r="F28" s="1385">
        <v>0</v>
      </c>
      <c r="G28" s="1385">
        <v>951972</v>
      </c>
      <c r="H28" s="1385">
        <v>18418917812</v>
      </c>
      <c r="I28" s="1385">
        <v>13502492591</v>
      </c>
      <c r="J28" s="1385">
        <v>4383331177</v>
      </c>
      <c r="K28" s="1385">
        <v>533094044</v>
      </c>
      <c r="L28" s="1385">
        <v>33007</v>
      </c>
      <c r="M28" s="1385">
        <v>17480</v>
      </c>
      <c r="N28" s="1385">
        <v>1769207699</v>
      </c>
      <c r="O28" s="1394">
        <v>1505556248</v>
      </c>
      <c r="P28" s="1394">
        <v>64</v>
      </c>
      <c r="Q28" s="1394">
        <v>1892730</v>
      </c>
      <c r="R28" s="73">
        <v>19</v>
      </c>
    </row>
    <row r="29" spans="1:18" s="103" customFormat="1" ht="23.1" customHeight="1">
      <c r="A29" s="66">
        <v>21</v>
      </c>
      <c r="B29" s="65" t="s">
        <v>1081</v>
      </c>
      <c r="C29" s="1024">
        <v>16</v>
      </c>
      <c r="D29" s="1024">
        <v>569868</v>
      </c>
      <c r="E29" s="1024">
        <v>0</v>
      </c>
      <c r="F29" s="1024">
        <v>0</v>
      </c>
      <c r="G29" s="1024">
        <v>986927</v>
      </c>
      <c r="H29" s="1024">
        <v>19613497259</v>
      </c>
      <c r="I29" s="1024">
        <v>14342701612</v>
      </c>
      <c r="J29" s="1024">
        <v>4542199594</v>
      </c>
      <c r="K29" s="1024">
        <v>728596053</v>
      </c>
      <c r="L29" s="1024">
        <v>34298</v>
      </c>
      <c r="M29" s="1024">
        <v>18453</v>
      </c>
      <c r="N29" s="1024">
        <v>1844182382</v>
      </c>
      <c r="O29" s="1023">
        <v>1569502139</v>
      </c>
      <c r="P29" s="1023">
        <v>43</v>
      </c>
      <c r="Q29" s="1023">
        <v>1395925</v>
      </c>
      <c r="R29" s="67">
        <v>21</v>
      </c>
    </row>
    <row r="30" spans="1:18" s="103" customFormat="1" ht="23.1" customHeight="1">
      <c r="A30" s="66">
        <v>22</v>
      </c>
      <c r="B30" s="65" t="s">
        <v>1082</v>
      </c>
      <c r="C30" s="1024">
        <v>63</v>
      </c>
      <c r="D30" s="1024">
        <v>1165042</v>
      </c>
      <c r="E30" s="1024">
        <v>1</v>
      </c>
      <c r="F30" s="1024">
        <v>27970</v>
      </c>
      <c r="G30" s="1024">
        <v>1385990</v>
      </c>
      <c r="H30" s="1024">
        <v>27145674627</v>
      </c>
      <c r="I30" s="1024">
        <v>19856726489</v>
      </c>
      <c r="J30" s="1024">
        <v>6289248731</v>
      </c>
      <c r="K30" s="1024">
        <v>999699407</v>
      </c>
      <c r="L30" s="1024">
        <v>45601</v>
      </c>
      <c r="M30" s="1024">
        <v>24784</v>
      </c>
      <c r="N30" s="1024">
        <v>2624157378</v>
      </c>
      <c r="O30" s="1023">
        <v>2325411752</v>
      </c>
      <c r="P30" s="1023">
        <v>77</v>
      </c>
      <c r="Q30" s="1023">
        <v>2395240</v>
      </c>
      <c r="R30" s="67">
        <v>22</v>
      </c>
    </row>
    <row r="31" spans="1:18" s="103" customFormat="1" ht="23.1" customHeight="1">
      <c r="A31" s="66">
        <v>23</v>
      </c>
      <c r="B31" s="65" t="s">
        <v>1083</v>
      </c>
      <c r="C31" s="1024">
        <v>13</v>
      </c>
      <c r="D31" s="1024">
        <v>162301</v>
      </c>
      <c r="E31" s="1024">
        <v>0</v>
      </c>
      <c r="F31" s="1024">
        <v>0</v>
      </c>
      <c r="G31" s="1024">
        <v>286431</v>
      </c>
      <c r="H31" s="1024">
        <v>5686141448</v>
      </c>
      <c r="I31" s="1024">
        <v>4142942350</v>
      </c>
      <c r="J31" s="1024">
        <v>1391824892</v>
      </c>
      <c r="K31" s="1024">
        <v>151374206</v>
      </c>
      <c r="L31" s="1024">
        <v>9780</v>
      </c>
      <c r="M31" s="1024">
        <v>5219</v>
      </c>
      <c r="N31" s="1024">
        <v>571440406</v>
      </c>
      <c r="O31" s="1023">
        <v>488159909</v>
      </c>
      <c r="P31" s="1023">
        <v>14</v>
      </c>
      <c r="Q31" s="1023">
        <v>379411</v>
      </c>
      <c r="R31" s="67">
        <v>23</v>
      </c>
    </row>
    <row r="32" spans="1:18" s="103" customFormat="1" ht="23.1" customHeight="1">
      <c r="A32" s="66">
        <v>24</v>
      </c>
      <c r="B32" s="65" t="s">
        <v>1084</v>
      </c>
      <c r="C32" s="1384">
        <v>6</v>
      </c>
      <c r="D32" s="1384">
        <v>422118</v>
      </c>
      <c r="E32" s="1384">
        <v>0</v>
      </c>
      <c r="F32" s="1384">
        <v>0</v>
      </c>
      <c r="G32" s="1384">
        <v>435425</v>
      </c>
      <c r="H32" s="1384">
        <v>8706015514</v>
      </c>
      <c r="I32" s="1384">
        <v>6328067513</v>
      </c>
      <c r="J32" s="1384">
        <v>2166745932</v>
      </c>
      <c r="K32" s="1384">
        <v>211202069</v>
      </c>
      <c r="L32" s="1384">
        <v>14719</v>
      </c>
      <c r="M32" s="1384">
        <v>7611</v>
      </c>
      <c r="N32" s="1384">
        <v>845159184</v>
      </c>
      <c r="O32" s="1393">
        <v>733445973</v>
      </c>
      <c r="P32" s="1393">
        <v>25</v>
      </c>
      <c r="Q32" s="1393">
        <v>704289</v>
      </c>
      <c r="R32" s="67">
        <v>24</v>
      </c>
    </row>
    <row r="33" spans="1:18" s="103" customFormat="1" ht="23.1" customHeight="1">
      <c r="A33" s="70">
        <v>25</v>
      </c>
      <c r="B33" s="62" t="s">
        <v>1085</v>
      </c>
      <c r="C33" s="1385">
        <v>12</v>
      </c>
      <c r="D33" s="1385">
        <v>327014</v>
      </c>
      <c r="E33" s="1385">
        <v>0</v>
      </c>
      <c r="F33" s="1385">
        <v>0</v>
      </c>
      <c r="G33" s="1385">
        <v>609319</v>
      </c>
      <c r="H33" s="1385">
        <v>12432557253</v>
      </c>
      <c r="I33" s="1385">
        <v>9087296866</v>
      </c>
      <c r="J33" s="1385">
        <v>2855907320</v>
      </c>
      <c r="K33" s="1385">
        <v>489353067</v>
      </c>
      <c r="L33" s="1385">
        <v>22605</v>
      </c>
      <c r="M33" s="1385">
        <v>13004</v>
      </c>
      <c r="N33" s="1385">
        <v>1227270599</v>
      </c>
      <c r="O33" s="1394">
        <v>1088661377</v>
      </c>
      <c r="P33" s="1394">
        <v>34</v>
      </c>
      <c r="Q33" s="1394">
        <v>897706</v>
      </c>
      <c r="R33" s="71">
        <v>25</v>
      </c>
    </row>
    <row r="34" spans="1:18" s="103" customFormat="1" ht="23.1" customHeight="1">
      <c r="A34" s="66">
        <v>27</v>
      </c>
      <c r="B34" s="65" t="s">
        <v>1086</v>
      </c>
      <c r="C34" s="1024">
        <v>26</v>
      </c>
      <c r="D34" s="1024">
        <v>410874</v>
      </c>
      <c r="E34" s="1024">
        <v>0</v>
      </c>
      <c r="F34" s="1024">
        <v>0</v>
      </c>
      <c r="G34" s="1024">
        <v>437376</v>
      </c>
      <c r="H34" s="1024">
        <v>8660204149</v>
      </c>
      <c r="I34" s="1024">
        <v>6302597901</v>
      </c>
      <c r="J34" s="1024">
        <v>2116437974</v>
      </c>
      <c r="K34" s="1024">
        <v>241168274</v>
      </c>
      <c r="L34" s="1024">
        <v>15142</v>
      </c>
      <c r="M34" s="1024">
        <v>8240</v>
      </c>
      <c r="N34" s="1024">
        <v>867520907</v>
      </c>
      <c r="O34" s="1023">
        <v>749836139</v>
      </c>
      <c r="P34" s="1023">
        <v>24</v>
      </c>
      <c r="Q34" s="1023">
        <v>1164838</v>
      </c>
      <c r="R34" s="67">
        <v>27</v>
      </c>
    </row>
    <row r="35" spans="1:18" s="103" customFormat="1" ht="23.1" customHeight="1">
      <c r="A35" s="66">
        <v>28</v>
      </c>
      <c r="B35" s="65" t="s">
        <v>1087</v>
      </c>
      <c r="C35" s="1024">
        <v>4</v>
      </c>
      <c r="D35" s="1024">
        <v>30623</v>
      </c>
      <c r="E35" s="1024">
        <v>0</v>
      </c>
      <c r="F35" s="1024">
        <v>0</v>
      </c>
      <c r="G35" s="1024">
        <v>274435</v>
      </c>
      <c r="H35" s="1024">
        <v>5650677751</v>
      </c>
      <c r="I35" s="1024">
        <v>4138605193</v>
      </c>
      <c r="J35" s="1024">
        <v>1347509464</v>
      </c>
      <c r="K35" s="1024">
        <v>164563094</v>
      </c>
      <c r="L35" s="1024">
        <v>9825</v>
      </c>
      <c r="M35" s="1024">
        <v>5755</v>
      </c>
      <c r="N35" s="1024">
        <v>587708343</v>
      </c>
      <c r="O35" s="1023">
        <v>515198585</v>
      </c>
      <c r="P35" s="1023">
        <v>27</v>
      </c>
      <c r="Q35" s="1023">
        <v>819995</v>
      </c>
      <c r="R35" s="67">
        <v>28</v>
      </c>
    </row>
    <row r="36" spans="1:18" s="103" customFormat="1" ht="23.1" customHeight="1">
      <c r="A36" s="66">
        <v>29</v>
      </c>
      <c r="B36" s="65" t="s">
        <v>1088</v>
      </c>
      <c r="C36" s="1024">
        <v>32</v>
      </c>
      <c r="D36" s="1024">
        <v>786158</v>
      </c>
      <c r="E36" s="1024">
        <v>1</v>
      </c>
      <c r="F36" s="1024">
        <v>11460</v>
      </c>
      <c r="G36" s="1024">
        <v>249528</v>
      </c>
      <c r="H36" s="1024">
        <v>4966705146</v>
      </c>
      <c r="I36" s="1024">
        <v>3609355760</v>
      </c>
      <c r="J36" s="1024">
        <v>1164245333</v>
      </c>
      <c r="K36" s="1024">
        <v>193104053</v>
      </c>
      <c r="L36" s="1024">
        <v>7824</v>
      </c>
      <c r="M36" s="1024">
        <v>4550</v>
      </c>
      <c r="N36" s="1024">
        <v>486852720</v>
      </c>
      <c r="O36" s="1023">
        <v>433534635</v>
      </c>
      <c r="P36" s="1023">
        <v>14</v>
      </c>
      <c r="Q36" s="1023">
        <v>191055</v>
      </c>
      <c r="R36" s="67">
        <v>29</v>
      </c>
    </row>
    <row r="37" spans="1:18" s="103" customFormat="1" ht="23.1" customHeight="1">
      <c r="A37" s="66">
        <v>30</v>
      </c>
      <c r="B37" s="65" t="s">
        <v>1089</v>
      </c>
      <c r="C37" s="1384">
        <v>22</v>
      </c>
      <c r="D37" s="1384">
        <v>203793</v>
      </c>
      <c r="E37" s="1384">
        <v>1</v>
      </c>
      <c r="F37" s="1384">
        <v>57481</v>
      </c>
      <c r="G37" s="1384">
        <v>657770</v>
      </c>
      <c r="H37" s="1384">
        <v>13185168769</v>
      </c>
      <c r="I37" s="1384">
        <v>9657960527</v>
      </c>
      <c r="J37" s="1384">
        <v>3018693268</v>
      </c>
      <c r="K37" s="1384">
        <v>508514974</v>
      </c>
      <c r="L37" s="1384">
        <v>22535</v>
      </c>
      <c r="M37" s="1384">
        <v>12123</v>
      </c>
      <c r="N37" s="1384">
        <v>1292556318</v>
      </c>
      <c r="O37" s="1393">
        <v>1112508783</v>
      </c>
      <c r="P37" s="1393">
        <v>54</v>
      </c>
      <c r="Q37" s="1393">
        <v>1180991</v>
      </c>
      <c r="R37" s="67">
        <v>30</v>
      </c>
    </row>
    <row r="38" spans="1:18" s="103" customFormat="1" ht="23.1" customHeight="1">
      <c r="A38" s="70">
        <v>31</v>
      </c>
      <c r="B38" s="62" t="s">
        <v>1090</v>
      </c>
      <c r="C38" s="1385">
        <v>7</v>
      </c>
      <c r="D38" s="1385">
        <v>1694351</v>
      </c>
      <c r="E38" s="1385">
        <v>1</v>
      </c>
      <c r="F38" s="1385">
        <v>93020</v>
      </c>
      <c r="G38" s="1385">
        <v>306964</v>
      </c>
      <c r="H38" s="1385">
        <v>6417998791</v>
      </c>
      <c r="I38" s="1385">
        <v>4693510849</v>
      </c>
      <c r="J38" s="1385">
        <v>1423595649</v>
      </c>
      <c r="K38" s="1385">
        <v>300892293</v>
      </c>
      <c r="L38" s="1385">
        <v>11540</v>
      </c>
      <c r="M38" s="1385">
        <v>6270</v>
      </c>
      <c r="N38" s="1385">
        <v>634110673</v>
      </c>
      <c r="O38" s="1394">
        <v>559000993</v>
      </c>
      <c r="P38" s="1394">
        <v>13</v>
      </c>
      <c r="Q38" s="1394">
        <v>276873</v>
      </c>
      <c r="R38" s="71">
        <v>31</v>
      </c>
    </row>
    <row r="39" spans="1:18" s="103" customFormat="1" ht="23.1" customHeight="1">
      <c r="A39" s="66">
        <v>32</v>
      </c>
      <c r="B39" s="65" t="s">
        <v>1091</v>
      </c>
      <c r="C39" s="1024">
        <v>12</v>
      </c>
      <c r="D39" s="1024">
        <v>313221</v>
      </c>
      <c r="E39" s="1024">
        <v>1</v>
      </c>
      <c r="F39" s="1024">
        <v>177370</v>
      </c>
      <c r="G39" s="1024">
        <v>676231</v>
      </c>
      <c r="H39" s="1024">
        <v>13778378341</v>
      </c>
      <c r="I39" s="1024">
        <v>10077909936</v>
      </c>
      <c r="J39" s="1024">
        <v>2936756583</v>
      </c>
      <c r="K39" s="1024">
        <v>763711822</v>
      </c>
      <c r="L39" s="1024">
        <v>23922</v>
      </c>
      <c r="M39" s="1024">
        <v>13499</v>
      </c>
      <c r="N39" s="1024">
        <v>1284866092</v>
      </c>
      <c r="O39" s="1023">
        <v>1153632278</v>
      </c>
      <c r="P39" s="1023">
        <v>38</v>
      </c>
      <c r="Q39" s="1023">
        <v>1047597</v>
      </c>
      <c r="R39" s="67">
        <v>32</v>
      </c>
    </row>
    <row r="40" spans="1:18" s="103" customFormat="1" ht="23.1" customHeight="1">
      <c r="A40" s="66">
        <v>33</v>
      </c>
      <c r="B40" s="65" t="s">
        <v>1092</v>
      </c>
      <c r="C40" s="1024">
        <v>1</v>
      </c>
      <c r="D40" s="1024">
        <v>59552</v>
      </c>
      <c r="E40" s="1024">
        <v>0</v>
      </c>
      <c r="F40" s="1024">
        <v>0</v>
      </c>
      <c r="G40" s="1024">
        <v>315075</v>
      </c>
      <c r="H40" s="1024">
        <v>6243290305</v>
      </c>
      <c r="I40" s="1024">
        <v>4576681630</v>
      </c>
      <c r="J40" s="1024">
        <v>1461303573</v>
      </c>
      <c r="K40" s="1024">
        <v>205305102</v>
      </c>
      <c r="L40" s="1024">
        <v>11672</v>
      </c>
      <c r="M40" s="1024">
        <v>6309</v>
      </c>
      <c r="N40" s="1024">
        <v>599747174</v>
      </c>
      <c r="O40" s="1023">
        <v>519096327</v>
      </c>
      <c r="P40" s="1023">
        <v>29</v>
      </c>
      <c r="Q40" s="1023">
        <v>439292</v>
      </c>
      <c r="R40" s="67">
        <v>33</v>
      </c>
    </row>
    <row r="41" spans="1:18" s="103" customFormat="1" ht="23.1" customHeight="1">
      <c r="A41" s="66">
        <v>34</v>
      </c>
      <c r="B41" s="65" t="s">
        <v>1093</v>
      </c>
      <c r="C41" s="1024">
        <v>0</v>
      </c>
      <c r="D41" s="1024">
        <v>0</v>
      </c>
      <c r="E41" s="1024">
        <v>0</v>
      </c>
      <c r="F41" s="1024">
        <v>0</v>
      </c>
      <c r="G41" s="1024">
        <v>350456</v>
      </c>
      <c r="H41" s="1024">
        <v>7271322991</v>
      </c>
      <c r="I41" s="1024">
        <v>5307778711</v>
      </c>
      <c r="J41" s="1024">
        <v>1714052800</v>
      </c>
      <c r="K41" s="1024">
        <v>249491480</v>
      </c>
      <c r="L41" s="1024">
        <v>12764</v>
      </c>
      <c r="M41" s="1024">
        <v>6927</v>
      </c>
      <c r="N41" s="1024">
        <v>719585934</v>
      </c>
      <c r="O41" s="1023">
        <v>634446673</v>
      </c>
      <c r="P41" s="1023">
        <v>21</v>
      </c>
      <c r="Q41" s="1023">
        <v>848356</v>
      </c>
      <c r="R41" s="67">
        <v>34</v>
      </c>
    </row>
    <row r="42" spans="1:18" s="103" customFormat="1" ht="23.1" customHeight="1">
      <c r="A42" s="66">
        <v>35</v>
      </c>
      <c r="B42" s="76" t="s">
        <v>1094</v>
      </c>
      <c r="C42" s="1384">
        <v>13</v>
      </c>
      <c r="D42" s="1384">
        <v>276826</v>
      </c>
      <c r="E42" s="1384">
        <v>0</v>
      </c>
      <c r="F42" s="1384">
        <v>0</v>
      </c>
      <c r="G42" s="1384">
        <v>424964</v>
      </c>
      <c r="H42" s="1384">
        <v>8769196597</v>
      </c>
      <c r="I42" s="1384">
        <v>6418620217</v>
      </c>
      <c r="J42" s="1384">
        <v>1964682588</v>
      </c>
      <c r="K42" s="1384">
        <v>385893792</v>
      </c>
      <c r="L42" s="1384">
        <v>17085</v>
      </c>
      <c r="M42" s="1384">
        <v>8853</v>
      </c>
      <c r="N42" s="1384">
        <v>937209742</v>
      </c>
      <c r="O42" s="1393">
        <v>817707738</v>
      </c>
      <c r="P42" s="1393">
        <v>29</v>
      </c>
      <c r="Q42" s="1393">
        <v>587019</v>
      </c>
      <c r="R42" s="67">
        <v>35</v>
      </c>
    </row>
    <row r="43" spans="1:18" s="103" customFormat="1" ht="23.1" customHeight="1">
      <c r="A43" s="72">
        <v>36</v>
      </c>
      <c r="B43" s="62" t="s">
        <v>1095</v>
      </c>
      <c r="C43" s="1385">
        <v>18</v>
      </c>
      <c r="D43" s="1385">
        <v>773043</v>
      </c>
      <c r="E43" s="1385">
        <v>1</v>
      </c>
      <c r="F43" s="1385">
        <v>23231</v>
      </c>
      <c r="G43" s="1385">
        <v>424370</v>
      </c>
      <c r="H43" s="1385">
        <v>8298355829</v>
      </c>
      <c r="I43" s="1385">
        <v>6085465090</v>
      </c>
      <c r="J43" s="1385">
        <v>1755873223</v>
      </c>
      <c r="K43" s="1385">
        <v>457017516</v>
      </c>
      <c r="L43" s="1385">
        <v>14902</v>
      </c>
      <c r="M43" s="1385">
        <v>8257</v>
      </c>
      <c r="N43" s="1385">
        <v>810229775</v>
      </c>
      <c r="O43" s="1394">
        <v>696476833</v>
      </c>
      <c r="P43" s="1394">
        <v>11</v>
      </c>
      <c r="Q43" s="1394">
        <v>117653</v>
      </c>
      <c r="R43" s="73">
        <v>36</v>
      </c>
    </row>
    <row r="44" spans="1:18" s="103" customFormat="1" ht="23.1" customHeight="1">
      <c r="A44" s="66">
        <v>37</v>
      </c>
      <c r="B44" s="65" t="s">
        <v>1096</v>
      </c>
      <c r="C44" s="1024">
        <v>11</v>
      </c>
      <c r="D44" s="1024">
        <v>431347</v>
      </c>
      <c r="E44" s="1024">
        <v>0</v>
      </c>
      <c r="F44" s="1024">
        <v>0</v>
      </c>
      <c r="G44" s="1024">
        <v>619033</v>
      </c>
      <c r="H44" s="1024">
        <v>13241054885</v>
      </c>
      <c r="I44" s="1024">
        <v>9689738564</v>
      </c>
      <c r="J44" s="1024">
        <v>2912085497</v>
      </c>
      <c r="K44" s="1024">
        <v>639230824</v>
      </c>
      <c r="L44" s="1024">
        <v>21640</v>
      </c>
      <c r="M44" s="1024">
        <v>13006</v>
      </c>
      <c r="N44" s="1024">
        <v>1324008522</v>
      </c>
      <c r="O44" s="1023">
        <v>1166367352</v>
      </c>
      <c r="P44" s="1023">
        <v>65</v>
      </c>
      <c r="Q44" s="1023">
        <v>1770299</v>
      </c>
      <c r="R44" s="67">
        <v>37</v>
      </c>
    </row>
    <row r="45" spans="1:18" s="103" customFormat="1" ht="23.1" customHeight="1">
      <c r="A45" s="66">
        <v>38</v>
      </c>
      <c r="B45" s="65" t="s">
        <v>1097</v>
      </c>
      <c r="C45" s="1024">
        <v>1</v>
      </c>
      <c r="D45" s="1024">
        <v>40111</v>
      </c>
      <c r="E45" s="1024">
        <v>0</v>
      </c>
      <c r="F45" s="1024">
        <v>0</v>
      </c>
      <c r="G45" s="1024">
        <v>282238</v>
      </c>
      <c r="H45" s="1024">
        <v>5484661573</v>
      </c>
      <c r="I45" s="1024">
        <v>4016075583</v>
      </c>
      <c r="J45" s="1024">
        <v>1242216727</v>
      </c>
      <c r="K45" s="1024">
        <v>226369263</v>
      </c>
      <c r="L45" s="1024">
        <v>9169</v>
      </c>
      <c r="M45" s="1024">
        <v>5608</v>
      </c>
      <c r="N45" s="1024">
        <v>497696191</v>
      </c>
      <c r="O45" s="1023">
        <v>444022915</v>
      </c>
      <c r="P45" s="1023">
        <v>13</v>
      </c>
      <c r="Q45" s="1023">
        <v>236594</v>
      </c>
      <c r="R45" s="67">
        <v>38</v>
      </c>
    </row>
    <row r="46" spans="1:18" s="103" customFormat="1" ht="23.1" customHeight="1">
      <c r="A46" s="66">
        <v>39</v>
      </c>
      <c r="B46" s="65" t="s">
        <v>1098</v>
      </c>
      <c r="C46" s="1024">
        <v>14</v>
      </c>
      <c r="D46" s="1024">
        <v>92857</v>
      </c>
      <c r="E46" s="1024">
        <v>0</v>
      </c>
      <c r="F46" s="1024">
        <v>0</v>
      </c>
      <c r="G46" s="1024">
        <v>161845</v>
      </c>
      <c r="H46" s="1024">
        <v>3343078614</v>
      </c>
      <c r="I46" s="1024">
        <v>2459118992</v>
      </c>
      <c r="J46" s="1024">
        <v>748773371</v>
      </c>
      <c r="K46" s="1024">
        <v>135186251</v>
      </c>
      <c r="L46" s="1024">
        <v>6165</v>
      </c>
      <c r="M46" s="1024">
        <v>3482</v>
      </c>
      <c r="N46" s="1024">
        <v>328027776</v>
      </c>
      <c r="O46" s="1023">
        <v>293310659</v>
      </c>
      <c r="P46" s="1023">
        <v>13</v>
      </c>
      <c r="Q46" s="1023">
        <v>244201</v>
      </c>
      <c r="R46" s="67">
        <v>39</v>
      </c>
    </row>
    <row r="47" spans="1:18" s="103" customFormat="1" ht="23.1" customHeight="1">
      <c r="A47" s="66">
        <v>42</v>
      </c>
      <c r="B47" s="65" t="s">
        <v>1099</v>
      </c>
      <c r="C47" s="1384">
        <v>0</v>
      </c>
      <c r="D47" s="1384">
        <v>0</v>
      </c>
      <c r="E47" s="1384">
        <v>0</v>
      </c>
      <c r="F47" s="1384">
        <v>0</v>
      </c>
      <c r="G47" s="1384">
        <v>166189</v>
      </c>
      <c r="H47" s="1384">
        <v>3264653754</v>
      </c>
      <c r="I47" s="1384">
        <v>2392910964</v>
      </c>
      <c r="J47" s="1384">
        <v>716739759</v>
      </c>
      <c r="K47" s="1384">
        <v>155003031</v>
      </c>
      <c r="L47" s="1384">
        <v>5827</v>
      </c>
      <c r="M47" s="1384">
        <v>3136</v>
      </c>
      <c r="N47" s="1384">
        <v>317669145</v>
      </c>
      <c r="O47" s="1393">
        <v>277213402</v>
      </c>
      <c r="P47" s="1393">
        <v>17</v>
      </c>
      <c r="Q47" s="1393">
        <v>483284</v>
      </c>
      <c r="R47" s="67">
        <v>42</v>
      </c>
    </row>
    <row r="48" spans="1:18" s="103" customFormat="1" ht="23.1" customHeight="1">
      <c r="A48" s="70">
        <v>43</v>
      </c>
      <c r="B48" s="62" t="s">
        <v>1100</v>
      </c>
      <c r="C48" s="1385">
        <v>22</v>
      </c>
      <c r="D48" s="1385">
        <v>867931</v>
      </c>
      <c r="E48" s="1385">
        <v>0</v>
      </c>
      <c r="F48" s="1385">
        <v>0</v>
      </c>
      <c r="G48" s="1385">
        <v>430100</v>
      </c>
      <c r="H48" s="1385">
        <v>8728569858</v>
      </c>
      <c r="I48" s="1385">
        <v>6406780430</v>
      </c>
      <c r="J48" s="1385">
        <v>2017639157</v>
      </c>
      <c r="K48" s="1385">
        <v>304150271</v>
      </c>
      <c r="L48" s="1385">
        <v>16541</v>
      </c>
      <c r="M48" s="1385">
        <v>8658</v>
      </c>
      <c r="N48" s="1385">
        <v>877606767</v>
      </c>
      <c r="O48" s="1394">
        <v>771972904</v>
      </c>
      <c r="P48" s="1394">
        <v>13</v>
      </c>
      <c r="Q48" s="1394">
        <v>265867</v>
      </c>
      <c r="R48" s="71">
        <v>43</v>
      </c>
    </row>
    <row r="49" spans="1:18" s="103" customFormat="1" ht="23.1" customHeight="1">
      <c r="A49" s="66">
        <v>44</v>
      </c>
      <c r="B49" s="65" t="s">
        <v>1101</v>
      </c>
      <c r="C49" s="1024">
        <v>0</v>
      </c>
      <c r="D49" s="1024">
        <v>0</v>
      </c>
      <c r="E49" s="1024">
        <v>0</v>
      </c>
      <c r="F49" s="1024">
        <v>0</v>
      </c>
      <c r="G49" s="1024">
        <v>163389</v>
      </c>
      <c r="H49" s="1024">
        <v>3548586320</v>
      </c>
      <c r="I49" s="1024">
        <v>2584629969</v>
      </c>
      <c r="J49" s="1024">
        <v>812281419</v>
      </c>
      <c r="K49" s="1024">
        <v>151674932</v>
      </c>
      <c r="L49" s="1024">
        <v>6095</v>
      </c>
      <c r="M49" s="1024">
        <v>3872</v>
      </c>
      <c r="N49" s="1024">
        <v>376079639</v>
      </c>
      <c r="O49" s="1023">
        <v>343313791</v>
      </c>
      <c r="P49" s="1023">
        <v>5</v>
      </c>
      <c r="Q49" s="1023">
        <v>51725</v>
      </c>
      <c r="R49" s="67">
        <v>44</v>
      </c>
    </row>
    <row r="50" spans="1:18" s="103" customFormat="1" ht="23.1" customHeight="1">
      <c r="A50" s="66">
        <v>45</v>
      </c>
      <c r="B50" s="65" t="s">
        <v>1102</v>
      </c>
      <c r="C50" s="1024">
        <v>6</v>
      </c>
      <c r="D50" s="1024">
        <v>670573</v>
      </c>
      <c r="E50" s="1024">
        <v>0</v>
      </c>
      <c r="F50" s="1024">
        <v>0</v>
      </c>
      <c r="G50" s="1024">
        <v>53937</v>
      </c>
      <c r="H50" s="1024">
        <v>1231785532</v>
      </c>
      <c r="I50" s="1024">
        <v>894100798</v>
      </c>
      <c r="J50" s="1024">
        <v>292234545</v>
      </c>
      <c r="K50" s="1024">
        <v>45450189</v>
      </c>
      <c r="L50" s="1024">
        <v>2167</v>
      </c>
      <c r="M50" s="1024">
        <v>1308</v>
      </c>
      <c r="N50" s="1024">
        <v>138233701</v>
      </c>
      <c r="O50" s="1023">
        <v>126853775</v>
      </c>
      <c r="P50" s="1023">
        <v>5</v>
      </c>
      <c r="Q50" s="1023">
        <v>37418</v>
      </c>
      <c r="R50" s="67">
        <v>45</v>
      </c>
    </row>
    <row r="51" spans="1:18" s="103" customFormat="1" ht="23.1" customHeight="1">
      <c r="A51" s="66">
        <v>46</v>
      </c>
      <c r="B51" s="65" t="s">
        <v>1103</v>
      </c>
      <c r="C51" s="1024">
        <v>5</v>
      </c>
      <c r="D51" s="1024">
        <v>422597</v>
      </c>
      <c r="E51" s="1024">
        <v>0</v>
      </c>
      <c r="F51" s="1024">
        <v>0</v>
      </c>
      <c r="G51" s="1024">
        <v>306361</v>
      </c>
      <c r="H51" s="1024">
        <v>5879797412</v>
      </c>
      <c r="I51" s="1024">
        <v>4309188652</v>
      </c>
      <c r="J51" s="1024">
        <v>1350145178</v>
      </c>
      <c r="K51" s="1024">
        <v>220463582</v>
      </c>
      <c r="L51" s="1024">
        <v>10363</v>
      </c>
      <c r="M51" s="1024">
        <v>5497</v>
      </c>
      <c r="N51" s="1024">
        <v>543229593</v>
      </c>
      <c r="O51" s="1023">
        <v>476080551</v>
      </c>
      <c r="P51" s="1023">
        <v>17</v>
      </c>
      <c r="Q51" s="1023">
        <v>331482</v>
      </c>
      <c r="R51" s="67">
        <v>46</v>
      </c>
    </row>
    <row r="52" spans="1:18" s="103" customFormat="1" ht="23.1" customHeight="1">
      <c r="A52" s="66">
        <v>47</v>
      </c>
      <c r="B52" s="65" t="s">
        <v>1104</v>
      </c>
      <c r="C52" s="1384">
        <v>0</v>
      </c>
      <c r="D52" s="1384">
        <v>0</v>
      </c>
      <c r="E52" s="1384">
        <v>0</v>
      </c>
      <c r="F52" s="1384">
        <v>0</v>
      </c>
      <c r="G52" s="1384">
        <v>250826</v>
      </c>
      <c r="H52" s="1384">
        <v>5234679811</v>
      </c>
      <c r="I52" s="1384">
        <v>3834916524</v>
      </c>
      <c r="J52" s="1384">
        <v>1207705458</v>
      </c>
      <c r="K52" s="1384">
        <v>192057829</v>
      </c>
      <c r="L52" s="1384">
        <v>9354</v>
      </c>
      <c r="M52" s="1384">
        <v>5505</v>
      </c>
      <c r="N52" s="1384">
        <v>505392856</v>
      </c>
      <c r="O52" s="1393">
        <v>452198978</v>
      </c>
      <c r="P52" s="1393">
        <v>17</v>
      </c>
      <c r="Q52" s="1393">
        <v>415766</v>
      </c>
      <c r="R52" s="67">
        <v>47</v>
      </c>
    </row>
    <row r="53" spans="1:18" s="103" customFormat="1" ht="23.1" customHeight="1">
      <c r="A53" s="70">
        <v>49</v>
      </c>
      <c r="B53" s="62" t="s">
        <v>1105</v>
      </c>
      <c r="C53" s="1385">
        <v>0</v>
      </c>
      <c r="D53" s="1385">
        <v>0</v>
      </c>
      <c r="E53" s="1385">
        <v>0</v>
      </c>
      <c r="F53" s="1385">
        <v>0</v>
      </c>
      <c r="G53" s="1385">
        <v>62270</v>
      </c>
      <c r="H53" s="1385">
        <v>1330037583</v>
      </c>
      <c r="I53" s="1385">
        <v>962283412</v>
      </c>
      <c r="J53" s="1385">
        <v>339532536</v>
      </c>
      <c r="K53" s="1385">
        <v>28221635</v>
      </c>
      <c r="L53" s="1385">
        <v>3905</v>
      </c>
      <c r="M53" s="1385">
        <v>1301</v>
      </c>
      <c r="N53" s="1385">
        <v>137136911</v>
      </c>
      <c r="O53" s="1394">
        <v>125358145</v>
      </c>
      <c r="P53" s="1394">
        <v>2</v>
      </c>
      <c r="Q53" s="1394">
        <v>37967</v>
      </c>
      <c r="R53" s="71">
        <v>49</v>
      </c>
    </row>
    <row r="54" spans="1:18" s="103" customFormat="1" ht="23.1" customHeight="1">
      <c r="A54" s="66">
        <v>50</v>
      </c>
      <c r="B54" s="65" t="s">
        <v>1106</v>
      </c>
      <c r="C54" s="1024">
        <v>2</v>
      </c>
      <c r="D54" s="1024">
        <v>26522</v>
      </c>
      <c r="E54" s="1024">
        <v>0</v>
      </c>
      <c r="F54" s="1024">
        <v>0</v>
      </c>
      <c r="G54" s="1024">
        <v>75712</v>
      </c>
      <c r="H54" s="1024">
        <v>1736133680</v>
      </c>
      <c r="I54" s="1024">
        <v>1262535367</v>
      </c>
      <c r="J54" s="1024">
        <v>413333163</v>
      </c>
      <c r="K54" s="1024">
        <v>60265150</v>
      </c>
      <c r="L54" s="1024">
        <v>2983</v>
      </c>
      <c r="M54" s="1024">
        <v>1717</v>
      </c>
      <c r="N54" s="1024">
        <v>192380735</v>
      </c>
      <c r="O54" s="1023">
        <v>169102433</v>
      </c>
      <c r="P54" s="1023">
        <v>6</v>
      </c>
      <c r="Q54" s="1023">
        <v>458166</v>
      </c>
      <c r="R54" s="67">
        <v>50</v>
      </c>
    </row>
    <row r="55" spans="1:18" s="103" customFormat="1" ht="23.1" customHeight="1">
      <c r="A55" s="66">
        <v>51</v>
      </c>
      <c r="B55" s="65" t="s">
        <v>1107</v>
      </c>
      <c r="C55" s="1024">
        <v>4</v>
      </c>
      <c r="D55" s="1024">
        <v>22375</v>
      </c>
      <c r="E55" s="1024">
        <v>0</v>
      </c>
      <c r="F55" s="1024">
        <v>0</v>
      </c>
      <c r="G55" s="1024">
        <v>138602</v>
      </c>
      <c r="H55" s="1024">
        <v>2833777038</v>
      </c>
      <c r="I55" s="1024">
        <v>2063624378</v>
      </c>
      <c r="J55" s="1024">
        <v>700591829</v>
      </c>
      <c r="K55" s="1024">
        <v>69560831</v>
      </c>
      <c r="L55" s="1024">
        <v>4707</v>
      </c>
      <c r="M55" s="1024">
        <v>2864</v>
      </c>
      <c r="N55" s="1024">
        <v>272309046</v>
      </c>
      <c r="O55" s="1023">
        <v>248476800</v>
      </c>
      <c r="P55" s="1023">
        <v>5</v>
      </c>
      <c r="Q55" s="1023">
        <v>48032</v>
      </c>
      <c r="R55" s="67">
        <v>51</v>
      </c>
    </row>
    <row r="56" spans="1:18" s="103" customFormat="1" ht="23.1" customHeight="1">
      <c r="A56" s="66">
        <v>52</v>
      </c>
      <c r="B56" s="65" t="s">
        <v>1108</v>
      </c>
      <c r="C56" s="1024">
        <v>0</v>
      </c>
      <c r="D56" s="1024">
        <v>0</v>
      </c>
      <c r="E56" s="1024">
        <v>0</v>
      </c>
      <c r="F56" s="1024">
        <v>0</v>
      </c>
      <c r="G56" s="1024">
        <v>54754</v>
      </c>
      <c r="H56" s="1024">
        <v>1194170154</v>
      </c>
      <c r="I56" s="1024">
        <v>867835424</v>
      </c>
      <c r="J56" s="1024">
        <v>285051056</v>
      </c>
      <c r="K56" s="1024">
        <v>41283674</v>
      </c>
      <c r="L56" s="1024">
        <v>2127</v>
      </c>
      <c r="M56" s="1024">
        <v>1251</v>
      </c>
      <c r="N56" s="1024">
        <v>113734467</v>
      </c>
      <c r="O56" s="1023">
        <v>101958538</v>
      </c>
      <c r="P56" s="1023">
        <v>1</v>
      </c>
      <c r="Q56" s="1023">
        <v>6184</v>
      </c>
      <c r="R56" s="67">
        <v>52</v>
      </c>
    </row>
    <row r="57" spans="1:18" s="103" customFormat="1" ht="23.1" customHeight="1" thickBot="1">
      <c r="A57" s="81">
        <v>54</v>
      </c>
      <c r="B57" s="82" t="s">
        <v>1109</v>
      </c>
      <c r="C57" s="1389">
        <v>0</v>
      </c>
      <c r="D57" s="1389">
        <v>0</v>
      </c>
      <c r="E57" s="1389">
        <v>0</v>
      </c>
      <c r="F57" s="1389">
        <v>0</v>
      </c>
      <c r="G57" s="1389">
        <v>97653</v>
      </c>
      <c r="H57" s="1389">
        <v>2173852519</v>
      </c>
      <c r="I57" s="1389">
        <v>1575329178</v>
      </c>
      <c r="J57" s="1389">
        <v>543870174</v>
      </c>
      <c r="K57" s="1389">
        <v>54653167</v>
      </c>
      <c r="L57" s="1389">
        <v>4065</v>
      </c>
      <c r="M57" s="1389">
        <v>2356</v>
      </c>
      <c r="N57" s="1389">
        <v>239898947</v>
      </c>
      <c r="O57" s="1396">
        <v>211047339</v>
      </c>
      <c r="P57" s="1396">
        <v>0</v>
      </c>
      <c r="Q57" s="1396">
        <v>0</v>
      </c>
      <c r="R57" s="83">
        <v>54</v>
      </c>
    </row>
    <row r="58" spans="1:18" s="103" customFormat="1" ht="23.1" customHeight="1">
      <c r="A58" s="66">
        <v>55</v>
      </c>
      <c r="B58" s="65" t="s">
        <v>1110</v>
      </c>
      <c r="C58" s="1024">
        <v>0</v>
      </c>
      <c r="D58" s="1024">
        <v>0</v>
      </c>
      <c r="E58" s="1024">
        <v>0</v>
      </c>
      <c r="F58" s="1024">
        <v>0</v>
      </c>
      <c r="G58" s="1024">
        <v>86637</v>
      </c>
      <c r="H58" s="1024">
        <v>1965679728</v>
      </c>
      <c r="I58" s="1024">
        <v>1426574219</v>
      </c>
      <c r="J58" s="1024">
        <v>477009710</v>
      </c>
      <c r="K58" s="1024">
        <v>62095799</v>
      </c>
      <c r="L58" s="1024">
        <v>3592</v>
      </c>
      <c r="M58" s="1024">
        <v>2110</v>
      </c>
      <c r="N58" s="1024">
        <v>222061818</v>
      </c>
      <c r="O58" s="1023">
        <v>199985723</v>
      </c>
      <c r="P58" s="1023">
        <v>8</v>
      </c>
      <c r="Q58" s="1023">
        <v>184840</v>
      </c>
      <c r="R58" s="67">
        <v>55</v>
      </c>
    </row>
    <row r="59" spans="1:18" s="103" customFormat="1" ht="23.1" customHeight="1">
      <c r="A59" s="66">
        <v>56</v>
      </c>
      <c r="B59" s="65" t="s">
        <v>1111</v>
      </c>
      <c r="C59" s="1024">
        <v>3</v>
      </c>
      <c r="D59" s="1024">
        <v>34420</v>
      </c>
      <c r="E59" s="1024">
        <v>0</v>
      </c>
      <c r="F59" s="1024">
        <v>0</v>
      </c>
      <c r="G59" s="1024">
        <v>85013</v>
      </c>
      <c r="H59" s="1024">
        <v>1673085011</v>
      </c>
      <c r="I59" s="1024">
        <v>1227295658</v>
      </c>
      <c r="J59" s="1024">
        <v>366429474</v>
      </c>
      <c r="K59" s="1024">
        <v>79359879</v>
      </c>
      <c r="L59" s="1024">
        <v>2885</v>
      </c>
      <c r="M59" s="1024">
        <v>1624</v>
      </c>
      <c r="N59" s="1024">
        <v>162624213</v>
      </c>
      <c r="O59" s="1023">
        <v>146190766</v>
      </c>
      <c r="P59" s="1023">
        <v>5</v>
      </c>
      <c r="Q59" s="1023">
        <v>190893</v>
      </c>
      <c r="R59" s="67">
        <v>56</v>
      </c>
    </row>
    <row r="60" spans="1:18" s="103" customFormat="1" ht="23.1" customHeight="1">
      <c r="A60" s="66">
        <v>57</v>
      </c>
      <c r="B60" s="65" t="s">
        <v>1112</v>
      </c>
      <c r="C60" s="1024">
        <v>0</v>
      </c>
      <c r="D60" s="1024">
        <v>0</v>
      </c>
      <c r="E60" s="1024">
        <v>0</v>
      </c>
      <c r="F60" s="1024">
        <v>0</v>
      </c>
      <c r="G60" s="1024">
        <v>38870</v>
      </c>
      <c r="H60" s="1024">
        <v>726260590</v>
      </c>
      <c r="I60" s="1024">
        <v>530148113</v>
      </c>
      <c r="J60" s="1024">
        <v>171945125</v>
      </c>
      <c r="K60" s="1024">
        <v>24167352</v>
      </c>
      <c r="L60" s="1024">
        <v>1193</v>
      </c>
      <c r="M60" s="1024">
        <v>706</v>
      </c>
      <c r="N60" s="1024">
        <v>72140793</v>
      </c>
      <c r="O60" s="1023">
        <v>63201886</v>
      </c>
      <c r="P60" s="1023">
        <v>0</v>
      </c>
      <c r="Q60" s="1023">
        <v>0</v>
      </c>
      <c r="R60" s="67">
        <v>57</v>
      </c>
    </row>
    <row r="61" spans="1:18" s="103" customFormat="1" ht="23.1" customHeight="1">
      <c r="A61" s="66">
        <v>58</v>
      </c>
      <c r="B61" s="65" t="s">
        <v>1113</v>
      </c>
      <c r="C61" s="1024">
        <v>0</v>
      </c>
      <c r="D61" s="1024">
        <v>0</v>
      </c>
      <c r="E61" s="1024">
        <v>0</v>
      </c>
      <c r="F61" s="1024">
        <v>0</v>
      </c>
      <c r="G61" s="1024">
        <v>43866</v>
      </c>
      <c r="H61" s="1024">
        <v>1043099080</v>
      </c>
      <c r="I61" s="1024">
        <v>754452179</v>
      </c>
      <c r="J61" s="1024">
        <v>236012046</v>
      </c>
      <c r="K61" s="1024">
        <v>52634855</v>
      </c>
      <c r="L61" s="1024">
        <v>3297</v>
      </c>
      <c r="M61" s="1024">
        <v>1002</v>
      </c>
      <c r="N61" s="1024">
        <v>129711733</v>
      </c>
      <c r="O61" s="1023">
        <v>116618615</v>
      </c>
      <c r="P61" s="1023">
        <v>2</v>
      </c>
      <c r="Q61" s="1023">
        <v>71862</v>
      </c>
      <c r="R61" s="67">
        <v>58</v>
      </c>
    </row>
    <row r="62" spans="1:18" s="103" customFormat="1" ht="23.1" customHeight="1">
      <c r="A62" s="75">
        <v>59</v>
      </c>
      <c r="B62" s="76" t="s">
        <v>1114</v>
      </c>
      <c r="C62" s="1384">
        <v>0</v>
      </c>
      <c r="D62" s="1384">
        <v>0</v>
      </c>
      <c r="E62" s="1384">
        <v>0</v>
      </c>
      <c r="F62" s="1384">
        <v>0</v>
      </c>
      <c r="G62" s="1384">
        <v>35557</v>
      </c>
      <c r="H62" s="1384">
        <v>714887939</v>
      </c>
      <c r="I62" s="1384">
        <v>523065465</v>
      </c>
      <c r="J62" s="1384">
        <v>167705073</v>
      </c>
      <c r="K62" s="1384">
        <v>24117401</v>
      </c>
      <c r="L62" s="1384">
        <v>1338</v>
      </c>
      <c r="M62" s="1384">
        <v>810</v>
      </c>
      <c r="N62" s="1384">
        <v>83845476</v>
      </c>
      <c r="O62" s="1393">
        <v>74921507</v>
      </c>
      <c r="P62" s="1393">
        <v>0</v>
      </c>
      <c r="Q62" s="1393">
        <v>0</v>
      </c>
      <c r="R62" s="77">
        <v>59</v>
      </c>
    </row>
    <row r="63" spans="1:18" s="125" customFormat="1" ht="23.1" customHeight="1">
      <c r="A63" s="78">
        <v>61</v>
      </c>
      <c r="B63" s="65" t="s">
        <v>1115</v>
      </c>
      <c r="C63" s="1385">
        <v>0</v>
      </c>
      <c r="D63" s="1385">
        <v>0</v>
      </c>
      <c r="E63" s="1385">
        <v>0</v>
      </c>
      <c r="F63" s="1385">
        <v>0</v>
      </c>
      <c r="G63" s="1385">
        <v>56279</v>
      </c>
      <c r="H63" s="1385">
        <v>1177338365</v>
      </c>
      <c r="I63" s="1385">
        <v>851686953</v>
      </c>
      <c r="J63" s="1385">
        <v>271387487</v>
      </c>
      <c r="K63" s="1385">
        <v>54263925</v>
      </c>
      <c r="L63" s="1385">
        <v>1967</v>
      </c>
      <c r="M63" s="1385">
        <v>1252</v>
      </c>
      <c r="N63" s="1385">
        <v>136059386</v>
      </c>
      <c r="O63" s="1394">
        <v>123889583</v>
      </c>
      <c r="P63" s="1394">
        <v>2</v>
      </c>
      <c r="Q63" s="1394">
        <v>72414</v>
      </c>
      <c r="R63" s="79">
        <v>61</v>
      </c>
    </row>
    <row r="64" spans="1:18" s="125" customFormat="1" ht="23.1" customHeight="1">
      <c r="A64" s="66">
        <v>65</v>
      </c>
      <c r="B64" s="65" t="s">
        <v>1116</v>
      </c>
      <c r="C64" s="1024">
        <v>0</v>
      </c>
      <c r="D64" s="1024">
        <v>0</v>
      </c>
      <c r="E64" s="1024">
        <v>0</v>
      </c>
      <c r="F64" s="1024">
        <v>0</v>
      </c>
      <c r="G64" s="1024">
        <v>15512</v>
      </c>
      <c r="H64" s="1024">
        <v>342567001</v>
      </c>
      <c r="I64" s="1024">
        <v>246466059</v>
      </c>
      <c r="J64" s="1024">
        <v>87367088</v>
      </c>
      <c r="K64" s="1024">
        <v>8733854</v>
      </c>
      <c r="L64" s="1024">
        <v>470</v>
      </c>
      <c r="M64" s="1024">
        <v>324</v>
      </c>
      <c r="N64" s="1024">
        <v>37647270</v>
      </c>
      <c r="O64" s="1023">
        <v>33748343</v>
      </c>
      <c r="P64" s="1023">
        <v>0</v>
      </c>
      <c r="Q64" s="1023">
        <v>0</v>
      </c>
      <c r="R64" s="67">
        <v>65</v>
      </c>
    </row>
    <row r="65" spans="1:18" s="125" customFormat="1" ht="23.1" customHeight="1">
      <c r="A65" s="66">
        <v>66</v>
      </c>
      <c r="B65" s="65" t="s">
        <v>1117</v>
      </c>
      <c r="C65" s="1024">
        <v>0</v>
      </c>
      <c r="D65" s="1024">
        <v>0</v>
      </c>
      <c r="E65" s="1024">
        <v>0</v>
      </c>
      <c r="F65" s="1024">
        <v>0</v>
      </c>
      <c r="G65" s="1024">
        <v>52741</v>
      </c>
      <c r="H65" s="1024">
        <v>1053757931</v>
      </c>
      <c r="I65" s="1024">
        <v>763972535</v>
      </c>
      <c r="J65" s="1024">
        <v>253711836</v>
      </c>
      <c r="K65" s="1024">
        <v>36073560</v>
      </c>
      <c r="L65" s="1024">
        <v>1939</v>
      </c>
      <c r="M65" s="1024">
        <v>1142</v>
      </c>
      <c r="N65" s="1024">
        <v>105910552</v>
      </c>
      <c r="O65" s="1023">
        <v>94801165</v>
      </c>
      <c r="P65" s="1023">
        <v>3</v>
      </c>
      <c r="Q65" s="1023">
        <v>19488</v>
      </c>
      <c r="R65" s="67">
        <v>66</v>
      </c>
    </row>
    <row r="66" spans="1:18" s="125" customFormat="1" ht="23.1" customHeight="1">
      <c r="A66" s="66">
        <v>68</v>
      </c>
      <c r="B66" s="65" t="s">
        <v>1118</v>
      </c>
      <c r="C66" s="1024">
        <v>0</v>
      </c>
      <c r="D66" s="1024">
        <v>0</v>
      </c>
      <c r="E66" s="1024">
        <v>0</v>
      </c>
      <c r="F66" s="1024">
        <v>0</v>
      </c>
      <c r="G66" s="1024">
        <v>58011</v>
      </c>
      <c r="H66" s="1024">
        <v>1329498689</v>
      </c>
      <c r="I66" s="1024">
        <v>969212625</v>
      </c>
      <c r="J66" s="1024">
        <v>303568287</v>
      </c>
      <c r="K66" s="1024">
        <v>56717777</v>
      </c>
      <c r="L66" s="1024">
        <v>2340</v>
      </c>
      <c r="M66" s="1024">
        <v>1382</v>
      </c>
      <c r="N66" s="1024">
        <v>153897375</v>
      </c>
      <c r="O66" s="1023">
        <v>143307076</v>
      </c>
      <c r="P66" s="1023">
        <v>5</v>
      </c>
      <c r="Q66" s="1023">
        <v>104950</v>
      </c>
      <c r="R66" s="67">
        <v>68</v>
      </c>
    </row>
    <row r="67" spans="1:18" s="125" customFormat="1" ht="23.1" customHeight="1">
      <c r="A67" s="75">
        <v>70</v>
      </c>
      <c r="B67" s="76" t="s">
        <v>1119</v>
      </c>
      <c r="C67" s="1384">
        <v>0</v>
      </c>
      <c r="D67" s="1384">
        <v>0</v>
      </c>
      <c r="E67" s="1384">
        <v>0</v>
      </c>
      <c r="F67" s="1384">
        <v>0</v>
      </c>
      <c r="G67" s="1384">
        <v>131750</v>
      </c>
      <c r="H67" s="1384">
        <v>2653846753</v>
      </c>
      <c r="I67" s="1384">
        <v>1932383830</v>
      </c>
      <c r="J67" s="1384">
        <v>598285403</v>
      </c>
      <c r="K67" s="1384">
        <v>123177520</v>
      </c>
      <c r="L67" s="1384">
        <v>4944</v>
      </c>
      <c r="M67" s="1384">
        <v>2822</v>
      </c>
      <c r="N67" s="1384">
        <v>271597187</v>
      </c>
      <c r="O67" s="1393">
        <v>244348205</v>
      </c>
      <c r="P67" s="1393">
        <v>4</v>
      </c>
      <c r="Q67" s="1393">
        <v>30221</v>
      </c>
      <c r="R67" s="77">
        <v>70</v>
      </c>
    </row>
    <row r="68" spans="1:18" ht="23.1" customHeight="1">
      <c r="A68" s="64">
        <v>78</v>
      </c>
      <c r="B68" s="97" t="s">
        <v>1120</v>
      </c>
      <c r="C68" s="1143">
        <v>0</v>
      </c>
      <c r="D68" s="1143">
        <v>0</v>
      </c>
      <c r="E68" s="1143">
        <v>0</v>
      </c>
      <c r="F68" s="1143">
        <v>0</v>
      </c>
      <c r="G68" s="1143">
        <v>161758</v>
      </c>
      <c r="H68" s="1143">
        <v>3465879397</v>
      </c>
      <c r="I68" s="1143">
        <v>2526605551</v>
      </c>
      <c r="J68" s="1143">
        <v>771472009</v>
      </c>
      <c r="K68" s="1143">
        <v>167801837</v>
      </c>
      <c r="L68" s="1143">
        <v>6282</v>
      </c>
      <c r="M68" s="1143">
        <v>3746</v>
      </c>
      <c r="N68" s="1143">
        <v>365559485</v>
      </c>
      <c r="O68" s="1391">
        <v>331287411</v>
      </c>
      <c r="P68" s="1391">
        <v>13</v>
      </c>
      <c r="Q68" s="1391">
        <v>187497</v>
      </c>
      <c r="R68" s="59">
        <v>78</v>
      </c>
    </row>
    <row r="69" spans="1:18" ht="23.1" customHeight="1">
      <c r="A69" s="64">
        <v>84</v>
      </c>
      <c r="B69" s="97" t="s">
        <v>1121</v>
      </c>
      <c r="C69" s="1143">
        <v>12</v>
      </c>
      <c r="D69" s="1143">
        <v>118133</v>
      </c>
      <c r="E69" s="1143">
        <v>0</v>
      </c>
      <c r="F69" s="1143">
        <v>0</v>
      </c>
      <c r="G69" s="1143">
        <v>158664</v>
      </c>
      <c r="H69" s="1143">
        <v>3257839171</v>
      </c>
      <c r="I69" s="1143">
        <v>2380802092</v>
      </c>
      <c r="J69" s="1143">
        <v>789089655</v>
      </c>
      <c r="K69" s="1143">
        <v>87947424</v>
      </c>
      <c r="L69" s="1143">
        <v>5726</v>
      </c>
      <c r="M69" s="1143">
        <v>3299</v>
      </c>
      <c r="N69" s="1143">
        <v>322230643</v>
      </c>
      <c r="O69" s="1391">
        <v>289879939</v>
      </c>
      <c r="P69" s="1391">
        <v>2</v>
      </c>
      <c r="Q69" s="1391">
        <v>22919</v>
      </c>
      <c r="R69" s="59">
        <v>84</v>
      </c>
    </row>
    <row r="70" spans="1:18" ht="23.1" customHeight="1">
      <c r="A70" s="64">
        <v>85</v>
      </c>
      <c r="B70" s="97" t="s">
        <v>1122</v>
      </c>
      <c r="C70" s="1143">
        <v>13</v>
      </c>
      <c r="D70" s="1143">
        <v>736877</v>
      </c>
      <c r="E70" s="1143">
        <v>0</v>
      </c>
      <c r="F70" s="1143">
        <v>0</v>
      </c>
      <c r="G70" s="1143">
        <v>190859</v>
      </c>
      <c r="H70" s="1143">
        <v>4085943686</v>
      </c>
      <c r="I70" s="1143">
        <v>2988674576</v>
      </c>
      <c r="J70" s="1143">
        <v>940175240</v>
      </c>
      <c r="K70" s="1143">
        <v>157093870</v>
      </c>
      <c r="L70" s="1143">
        <v>6946</v>
      </c>
      <c r="M70" s="1143">
        <v>4049</v>
      </c>
      <c r="N70" s="1143">
        <v>388174349</v>
      </c>
      <c r="O70" s="1391">
        <v>341954392</v>
      </c>
      <c r="P70" s="1391">
        <v>5</v>
      </c>
      <c r="Q70" s="1391">
        <v>39596</v>
      </c>
      <c r="R70" s="59">
        <v>85</v>
      </c>
    </row>
    <row r="71" spans="1:18" ht="23.1" customHeight="1">
      <c r="A71" s="64">
        <v>89</v>
      </c>
      <c r="B71" s="97" t="s">
        <v>1123</v>
      </c>
      <c r="C71" s="1143">
        <v>0</v>
      </c>
      <c r="D71" s="1143">
        <v>0</v>
      </c>
      <c r="E71" s="1143">
        <v>0</v>
      </c>
      <c r="F71" s="1143">
        <v>0</v>
      </c>
      <c r="G71" s="1143">
        <v>248193</v>
      </c>
      <c r="H71" s="1143">
        <v>5450499959</v>
      </c>
      <c r="I71" s="1143">
        <v>3997466824</v>
      </c>
      <c r="J71" s="1143">
        <v>1235371625</v>
      </c>
      <c r="K71" s="1143">
        <v>217661510</v>
      </c>
      <c r="L71" s="1143">
        <v>9799</v>
      </c>
      <c r="M71" s="1143">
        <v>5542</v>
      </c>
      <c r="N71" s="1143">
        <v>540021312</v>
      </c>
      <c r="O71" s="1391">
        <v>480904965</v>
      </c>
      <c r="P71" s="1391">
        <v>14</v>
      </c>
      <c r="Q71" s="1391">
        <v>500654</v>
      </c>
      <c r="R71" s="59">
        <v>89</v>
      </c>
    </row>
    <row r="72" spans="1:18" ht="23.1" customHeight="1">
      <c r="A72" s="64">
        <v>90</v>
      </c>
      <c r="B72" s="97" t="s">
        <v>1124</v>
      </c>
      <c r="C72" s="1382">
        <v>12</v>
      </c>
      <c r="D72" s="1382">
        <v>246284</v>
      </c>
      <c r="E72" s="1382">
        <v>0</v>
      </c>
      <c r="F72" s="1382">
        <v>0</v>
      </c>
      <c r="G72" s="1382">
        <v>195198</v>
      </c>
      <c r="H72" s="1382">
        <v>4416958005</v>
      </c>
      <c r="I72" s="1382">
        <v>3240208439</v>
      </c>
      <c r="J72" s="1382">
        <v>1000593543</v>
      </c>
      <c r="K72" s="1382">
        <v>176156023</v>
      </c>
      <c r="L72" s="1382">
        <v>7532</v>
      </c>
      <c r="M72" s="1382">
        <v>4729</v>
      </c>
      <c r="N72" s="1382">
        <v>451438232</v>
      </c>
      <c r="O72" s="1392">
        <v>411278285</v>
      </c>
      <c r="P72" s="1392">
        <v>13</v>
      </c>
      <c r="Q72" s="1392">
        <v>197284</v>
      </c>
      <c r="R72" s="59">
        <v>90</v>
      </c>
    </row>
    <row r="73" spans="1:18" ht="23.1" customHeight="1">
      <c r="A73" s="61">
        <v>91</v>
      </c>
      <c r="B73" s="96" t="s">
        <v>1125</v>
      </c>
      <c r="C73" s="1383">
        <v>1</v>
      </c>
      <c r="D73" s="1383">
        <v>5538</v>
      </c>
      <c r="E73" s="1383">
        <v>0</v>
      </c>
      <c r="F73" s="1383">
        <v>0</v>
      </c>
      <c r="G73" s="1383">
        <v>134594</v>
      </c>
      <c r="H73" s="1383">
        <v>2823795799</v>
      </c>
      <c r="I73" s="1383">
        <v>2057406342</v>
      </c>
      <c r="J73" s="1383">
        <v>684698715</v>
      </c>
      <c r="K73" s="1383">
        <v>81690742</v>
      </c>
      <c r="L73" s="1383">
        <v>4437</v>
      </c>
      <c r="M73" s="1383">
        <v>1391</v>
      </c>
      <c r="N73" s="1383">
        <v>282701677</v>
      </c>
      <c r="O73" s="1390">
        <v>173857507</v>
      </c>
      <c r="P73" s="1390">
        <v>7</v>
      </c>
      <c r="Q73" s="1390">
        <v>228293</v>
      </c>
      <c r="R73" s="63">
        <v>91</v>
      </c>
    </row>
    <row r="74" spans="1:18" ht="23.1" customHeight="1">
      <c r="A74" s="64">
        <v>92</v>
      </c>
      <c r="B74" s="97" t="s">
        <v>1126</v>
      </c>
      <c r="C74" s="1143">
        <v>5</v>
      </c>
      <c r="D74" s="1143">
        <v>37712</v>
      </c>
      <c r="E74" s="1143">
        <v>0</v>
      </c>
      <c r="F74" s="1143">
        <v>0</v>
      </c>
      <c r="G74" s="1143">
        <v>275658</v>
      </c>
      <c r="H74" s="1143">
        <v>5626905930</v>
      </c>
      <c r="I74" s="1143">
        <v>4112111822</v>
      </c>
      <c r="J74" s="1143">
        <v>1338650161</v>
      </c>
      <c r="K74" s="1143">
        <v>176143947</v>
      </c>
      <c r="L74" s="1143">
        <v>9558</v>
      </c>
      <c r="M74" s="1143">
        <v>5583</v>
      </c>
      <c r="N74" s="1143">
        <v>525787559</v>
      </c>
      <c r="O74" s="1391">
        <v>468833605</v>
      </c>
      <c r="P74" s="1391">
        <v>21</v>
      </c>
      <c r="Q74" s="1391">
        <v>400151</v>
      </c>
      <c r="R74" s="59">
        <v>92</v>
      </c>
    </row>
    <row r="75" spans="1:18" ht="23.1" customHeight="1">
      <c r="A75" s="64">
        <v>94</v>
      </c>
      <c r="B75" s="97" t="s">
        <v>1127</v>
      </c>
      <c r="C75" s="1143">
        <v>336</v>
      </c>
      <c r="D75" s="1143">
        <v>16116390</v>
      </c>
      <c r="E75" s="1143">
        <v>4</v>
      </c>
      <c r="F75" s="1143">
        <v>3944326</v>
      </c>
      <c r="G75" s="1143">
        <v>4513415</v>
      </c>
      <c r="H75" s="1143">
        <v>88661744847</v>
      </c>
      <c r="I75" s="1143">
        <v>64691339478</v>
      </c>
      <c r="J75" s="1143">
        <v>20053697555</v>
      </c>
      <c r="K75" s="1143">
        <v>3916707814</v>
      </c>
      <c r="L75" s="1143">
        <v>139975</v>
      </c>
      <c r="M75" s="1143">
        <v>80540</v>
      </c>
      <c r="N75" s="1143">
        <v>8429747951</v>
      </c>
      <c r="O75" s="1391">
        <v>6954653736</v>
      </c>
      <c r="P75" s="1391">
        <v>144</v>
      </c>
      <c r="Q75" s="1391">
        <v>2890381</v>
      </c>
      <c r="R75" s="59">
        <v>94</v>
      </c>
    </row>
    <row r="76" spans="1:18" s="103" customFormat="1" ht="23.1" customHeight="1">
      <c r="A76" s="66">
        <v>301</v>
      </c>
      <c r="B76" s="65" t="s">
        <v>1128</v>
      </c>
      <c r="C76" s="1024">
        <v>0</v>
      </c>
      <c r="D76" s="1024">
        <v>0</v>
      </c>
      <c r="E76" s="1024">
        <v>0</v>
      </c>
      <c r="F76" s="1024">
        <v>0</v>
      </c>
      <c r="G76" s="1024">
        <v>138736</v>
      </c>
      <c r="H76" s="1024">
        <v>2179107364</v>
      </c>
      <c r="I76" s="1024">
        <v>1532311563</v>
      </c>
      <c r="J76" s="1024">
        <v>603405303</v>
      </c>
      <c r="K76" s="1024">
        <v>43390498</v>
      </c>
      <c r="L76" s="1024">
        <v>1168</v>
      </c>
      <c r="M76" s="1024">
        <v>783</v>
      </c>
      <c r="N76" s="1024">
        <v>117974483</v>
      </c>
      <c r="O76" s="1023">
        <v>98211804</v>
      </c>
      <c r="P76" s="1023">
        <v>0</v>
      </c>
      <c r="Q76" s="1023">
        <v>0</v>
      </c>
      <c r="R76" s="67">
        <v>301</v>
      </c>
    </row>
    <row r="77" spans="1:18" s="103" customFormat="1" ht="23.1" customHeight="1">
      <c r="A77" s="66">
        <v>302</v>
      </c>
      <c r="B77" s="65" t="s">
        <v>1129</v>
      </c>
      <c r="C77" s="1384">
        <v>2</v>
      </c>
      <c r="D77" s="1384">
        <v>148880</v>
      </c>
      <c r="E77" s="1384">
        <v>0</v>
      </c>
      <c r="F77" s="1384">
        <v>0</v>
      </c>
      <c r="G77" s="1384">
        <v>133234</v>
      </c>
      <c r="H77" s="1384">
        <v>1923064733</v>
      </c>
      <c r="I77" s="1384">
        <v>1360072704</v>
      </c>
      <c r="J77" s="1384">
        <v>522974867</v>
      </c>
      <c r="K77" s="1384">
        <v>40017162</v>
      </c>
      <c r="L77" s="1384">
        <v>1118</v>
      </c>
      <c r="M77" s="1384">
        <v>693</v>
      </c>
      <c r="N77" s="1384">
        <v>119669682</v>
      </c>
      <c r="O77" s="1393">
        <v>95457462</v>
      </c>
      <c r="P77" s="1393">
        <v>0</v>
      </c>
      <c r="Q77" s="1393">
        <v>0</v>
      </c>
      <c r="R77" s="67">
        <v>302</v>
      </c>
    </row>
    <row r="78" spans="1:18" s="103" customFormat="1" ht="23.1" customHeight="1">
      <c r="A78" s="70">
        <v>303</v>
      </c>
      <c r="B78" s="62" t="s">
        <v>1130</v>
      </c>
      <c r="C78" s="1385">
        <v>0</v>
      </c>
      <c r="D78" s="1385">
        <v>0</v>
      </c>
      <c r="E78" s="1385">
        <v>0</v>
      </c>
      <c r="F78" s="1385">
        <v>0</v>
      </c>
      <c r="G78" s="1385">
        <v>40485</v>
      </c>
      <c r="H78" s="1385">
        <v>525595736</v>
      </c>
      <c r="I78" s="1385">
        <v>372040305</v>
      </c>
      <c r="J78" s="1385">
        <v>141068997</v>
      </c>
      <c r="K78" s="1385">
        <v>12486434</v>
      </c>
      <c r="L78" s="1385">
        <v>340</v>
      </c>
      <c r="M78" s="1385">
        <v>201</v>
      </c>
      <c r="N78" s="1385">
        <v>22677627</v>
      </c>
      <c r="O78" s="1394">
        <v>19025255</v>
      </c>
      <c r="P78" s="1394">
        <v>0</v>
      </c>
      <c r="Q78" s="1394">
        <v>0</v>
      </c>
      <c r="R78" s="71">
        <v>303</v>
      </c>
    </row>
    <row r="79" spans="1:18" s="103" customFormat="1" ht="23.1" customHeight="1">
      <c r="A79" s="66">
        <v>304</v>
      </c>
      <c r="B79" s="65" t="s">
        <v>1131</v>
      </c>
      <c r="C79" s="1024">
        <v>0</v>
      </c>
      <c r="D79" s="1024">
        <v>0</v>
      </c>
      <c r="E79" s="1024">
        <v>0</v>
      </c>
      <c r="F79" s="1024">
        <v>0</v>
      </c>
      <c r="G79" s="1024">
        <v>278875</v>
      </c>
      <c r="H79" s="1024">
        <v>3947159908</v>
      </c>
      <c r="I79" s="1024">
        <v>2797021056</v>
      </c>
      <c r="J79" s="1024">
        <v>1079887283</v>
      </c>
      <c r="K79" s="1024">
        <v>70251569</v>
      </c>
      <c r="L79" s="1024">
        <v>2406</v>
      </c>
      <c r="M79" s="1024">
        <v>1558</v>
      </c>
      <c r="N79" s="1024">
        <v>228395794</v>
      </c>
      <c r="O79" s="1023">
        <v>189052151</v>
      </c>
      <c r="P79" s="1023">
        <v>0</v>
      </c>
      <c r="Q79" s="1023">
        <v>0</v>
      </c>
      <c r="R79" s="67">
        <v>304</v>
      </c>
    </row>
    <row r="80" spans="1:18" s="103" customFormat="1" ht="23.1" customHeight="1">
      <c r="A80" s="66">
        <v>305</v>
      </c>
      <c r="B80" s="65" t="s">
        <v>1132</v>
      </c>
      <c r="C80" s="1024">
        <v>0</v>
      </c>
      <c r="D80" s="1024">
        <v>0</v>
      </c>
      <c r="E80" s="1024">
        <v>0</v>
      </c>
      <c r="F80" s="1024">
        <v>0</v>
      </c>
      <c r="G80" s="1024">
        <v>380393</v>
      </c>
      <c r="H80" s="1024">
        <v>5725695735</v>
      </c>
      <c r="I80" s="1024">
        <v>4093382279</v>
      </c>
      <c r="J80" s="1024">
        <v>1426387215</v>
      </c>
      <c r="K80" s="1024">
        <v>205926241</v>
      </c>
      <c r="L80" s="1024">
        <v>5295</v>
      </c>
      <c r="M80" s="1024">
        <v>3386</v>
      </c>
      <c r="N80" s="1024">
        <v>418109947</v>
      </c>
      <c r="O80" s="1023">
        <v>367139745</v>
      </c>
      <c r="P80" s="1023">
        <v>0</v>
      </c>
      <c r="Q80" s="1023">
        <v>0</v>
      </c>
      <c r="R80" s="67">
        <v>305</v>
      </c>
    </row>
    <row r="81" spans="1:18" s="103" customFormat="1" ht="23.1" customHeight="1">
      <c r="A81" s="66">
        <v>306</v>
      </c>
      <c r="B81" s="65" t="s">
        <v>1133</v>
      </c>
      <c r="C81" s="1024">
        <v>25</v>
      </c>
      <c r="D81" s="1024">
        <v>327768</v>
      </c>
      <c r="E81" s="1024">
        <v>1</v>
      </c>
      <c r="F81" s="1024">
        <v>51297</v>
      </c>
      <c r="G81" s="1024">
        <v>1268832</v>
      </c>
      <c r="H81" s="1024">
        <v>20489364917</v>
      </c>
      <c r="I81" s="1024">
        <v>14710956018</v>
      </c>
      <c r="J81" s="1024">
        <v>5051845280</v>
      </c>
      <c r="K81" s="1024">
        <v>726563619</v>
      </c>
      <c r="L81" s="1024">
        <v>19190</v>
      </c>
      <c r="M81" s="1024">
        <v>11874</v>
      </c>
      <c r="N81" s="1024">
        <v>1630841275</v>
      </c>
      <c r="O81" s="1023">
        <v>1410190038</v>
      </c>
      <c r="P81" s="1023">
        <v>0</v>
      </c>
      <c r="Q81" s="1023">
        <v>0</v>
      </c>
      <c r="R81" s="67">
        <v>306</v>
      </c>
    </row>
    <row r="82" spans="1:18" s="103" customFormat="1" ht="23.1" customHeight="1">
      <c r="A82" s="66"/>
      <c r="B82" s="65"/>
      <c r="C82" s="1384"/>
      <c r="D82" s="1384"/>
      <c r="E82" s="1384"/>
      <c r="F82" s="1384"/>
      <c r="G82" s="1384"/>
      <c r="H82" s="1384"/>
      <c r="I82" s="1384"/>
      <c r="J82" s="1384"/>
      <c r="K82" s="1384"/>
      <c r="L82" s="1384"/>
      <c r="M82" s="1384"/>
      <c r="N82" s="1384"/>
      <c r="O82" s="1393"/>
      <c r="P82" s="1393"/>
      <c r="Q82" s="1393"/>
      <c r="R82" s="67"/>
    </row>
    <row r="83" spans="1:18" s="103" customFormat="1" ht="23.1" customHeight="1">
      <c r="A83" s="72"/>
      <c r="B83" s="62"/>
      <c r="C83" s="1385"/>
      <c r="D83" s="1385"/>
      <c r="E83" s="1385"/>
      <c r="F83" s="1385"/>
      <c r="G83" s="1385"/>
      <c r="H83" s="1385"/>
      <c r="I83" s="1385"/>
      <c r="J83" s="1385"/>
      <c r="K83" s="1385"/>
      <c r="L83" s="1385"/>
      <c r="M83" s="1385"/>
      <c r="N83" s="1385"/>
      <c r="O83" s="1394"/>
      <c r="P83" s="1394"/>
      <c r="Q83" s="1394"/>
      <c r="R83" s="73"/>
    </row>
    <row r="84" spans="1:18" s="103" customFormat="1" ht="23.1" customHeight="1">
      <c r="A84" s="66"/>
      <c r="B84" s="65"/>
      <c r="C84" s="1024"/>
      <c r="D84" s="1024"/>
      <c r="E84" s="1024"/>
      <c r="F84" s="1024"/>
      <c r="G84" s="1024"/>
      <c r="H84" s="1024"/>
      <c r="I84" s="1024"/>
      <c r="J84" s="1024"/>
      <c r="K84" s="1024"/>
      <c r="L84" s="1024"/>
      <c r="M84" s="1024"/>
      <c r="N84" s="1024"/>
      <c r="O84" s="1023"/>
      <c r="P84" s="1023"/>
      <c r="Q84" s="1023"/>
      <c r="R84" s="67"/>
    </row>
    <row r="85" spans="1:18" s="103" customFormat="1" ht="23.1" customHeight="1">
      <c r="A85" s="66"/>
      <c r="B85" s="65"/>
      <c r="C85" s="1024"/>
      <c r="D85" s="1024"/>
      <c r="E85" s="1024"/>
      <c r="F85" s="1024"/>
      <c r="G85" s="1024"/>
      <c r="H85" s="1024"/>
      <c r="I85" s="1024"/>
      <c r="J85" s="1024"/>
      <c r="K85" s="1024"/>
      <c r="L85" s="1024"/>
      <c r="M85" s="1024"/>
      <c r="N85" s="1024"/>
      <c r="O85" s="1023"/>
      <c r="P85" s="1023"/>
      <c r="Q85" s="1023"/>
      <c r="R85" s="67"/>
    </row>
    <row r="86" spans="1:18" s="103" customFormat="1" ht="23.1" customHeight="1">
      <c r="A86" s="66"/>
      <c r="B86" s="65"/>
      <c r="C86" s="1024"/>
      <c r="D86" s="1024"/>
      <c r="E86" s="1024"/>
      <c r="F86" s="1024"/>
      <c r="G86" s="1024"/>
      <c r="H86" s="1024"/>
      <c r="I86" s="1024"/>
      <c r="J86" s="1024"/>
      <c r="K86" s="1024"/>
      <c r="L86" s="1024"/>
      <c r="M86" s="1024"/>
      <c r="N86" s="1024"/>
      <c r="O86" s="1023"/>
      <c r="P86" s="1023"/>
      <c r="Q86" s="1023"/>
      <c r="R86" s="67"/>
    </row>
    <row r="87" spans="1:18" s="103" customFormat="1" ht="23.1" customHeight="1">
      <c r="A87" s="66"/>
      <c r="B87" s="65"/>
      <c r="C87" s="1384"/>
      <c r="D87" s="1384"/>
      <c r="E87" s="1384"/>
      <c r="F87" s="1384"/>
      <c r="G87" s="1384"/>
      <c r="H87" s="1384"/>
      <c r="I87" s="1384"/>
      <c r="J87" s="1384"/>
      <c r="K87" s="1384"/>
      <c r="L87" s="1384"/>
      <c r="M87" s="1384"/>
      <c r="N87" s="1384"/>
      <c r="O87" s="1393"/>
      <c r="P87" s="1393"/>
      <c r="Q87" s="1393"/>
      <c r="R87" s="67"/>
    </row>
    <row r="88" spans="1:18" s="103" customFormat="1" ht="23.1" customHeight="1">
      <c r="A88" s="70"/>
      <c r="B88" s="62"/>
      <c r="C88" s="1385"/>
      <c r="D88" s="1385"/>
      <c r="E88" s="1385"/>
      <c r="F88" s="1385"/>
      <c r="G88" s="1385"/>
      <c r="H88" s="1385"/>
      <c r="I88" s="1385"/>
      <c r="J88" s="1385"/>
      <c r="K88" s="1385"/>
      <c r="L88" s="1385"/>
      <c r="M88" s="1385"/>
      <c r="N88" s="1385"/>
      <c r="O88" s="1394"/>
      <c r="P88" s="1394"/>
      <c r="Q88" s="1394"/>
      <c r="R88" s="71"/>
    </row>
    <row r="89" spans="1:18" s="103" customFormat="1" ht="23.1" customHeight="1">
      <c r="A89" s="66"/>
      <c r="B89" s="65"/>
      <c r="C89" s="1024"/>
      <c r="D89" s="1024"/>
      <c r="E89" s="1024"/>
      <c r="F89" s="1024"/>
      <c r="G89" s="1024"/>
      <c r="H89" s="1024"/>
      <c r="I89" s="1024"/>
      <c r="J89" s="1024"/>
      <c r="K89" s="1024"/>
      <c r="L89" s="1024"/>
      <c r="M89" s="1024"/>
      <c r="N89" s="1024"/>
      <c r="O89" s="1023"/>
      <c r="P89" s="1023"/>
      <c r="Q89" s="1023"/>
      <c r="R89" s="67"/>
    </row>
    <row r="90" spans="1:18" s="103" customFormat="1" ht="23.1" customHeight="1">
      <c r="A90" s="66"/>
      <c r="B90" s="65"/>
      <c r="C90" s="1024"/>
      <c r="D90" s="1024"/>
      <c r="E90" s="1024"/>
      <c r="F90" s="1024"/>
      <c r="G90" s="1024"/>
      <c r="H90" s="1024"/>
      <c r="I90" s="1024"/>
      <c r="J90" s="1024"/>
      <c r="K90" s="1024"/>
      <c r="L90" s="1024"/>
      <c r="M90" s="1024"/>
      <c r="N90" s="1024"/>
      <c r="O90" s="1023"/>
      <c r="P90" s="1023"/>
      <c r="Q90" s="1023"/>
      <c r="R90" s="67"/>
    </row>
    <row r="91" spans="1:18" s="103" customFormat="1" ht="23.1" customHeight="1">
      <c r="A91" s="66"/>
      <c r="B91" s="65"/>
      <c r="C91" s="1024"/>
      <c r="D91" s="1024"/>
      <c r="E91" s="1024"/>
      <c r="F91" s="1024"/>
      <c r="G91" s="1024"/>
      <c r="H91" s="1024"/>
      <c r="I91" s="1024"/>
      <c r="J91" s="1024"/>
      <c r="K91" s="1024"/>
      <c r="L91" s="1024"/>
      <c r="M91" s="1024"/>
      <c r="N91" s="1024"/>
      <c r="O91" s="1023"/>
      <c r="P91" s="1023"/>
      <c r="Q91" s="1023"/>
      <c r="R91" s="67"/>
    </row>
    <row r="92" spans="1:18" s="103" customFormat="1" ht="23.1" customHeight="1">
      <c r="A92" s="66"/>
      <c r="B92" s="65"/>
      <c r="C92" s="1384"/>
      <c r="D92" s="1384"/>
      <c r="E92" s="1384"/>
      <c r="F92" s="1384"/>
      <c r="G92" s="1384"/>
      <c r="H92" s="1384"/>
      <c r="I92" s="1384"/>
      <c r="J92" s="1384"/>
      <c r="K92" s="1384"/>
      <c r="L92" s="1384"/>
      <c r="M92" s="1384"/>
      <c r="N92" s="1384"/>
      <c r="O92" s="1393"/>
      <c r="P92" s="1393"/>
      <c r="Q92" s="1393"/>
      <c r="R92" s="67"/>
    </row>
    <row r="93" spans="1:18" s="103" customFormat="1" ht="23.1" customHeight="1">
      <c r="A93" s="70"/>
      <c r="B93" s="62"/>
      <c r="C93" s="1385"/>
      <c r="D93" s="1385"/>
      <c r="E93" s="1385"/>
      <c r="F93" s="1385"/>
      <c r="G93" s="1385"/>
      <c r="H93" s="1385"/>
      <c r="I93" s="1385"/>
      <c r="J93" s="1385"/>
      <c r="K93" s="1385"/>
      <c r="L93" s="1385"/>
      <c r="M93" s="1385"/>
      <c r="N93" s="1385"/>
      <c r="O93" s="1394"/>
      <c r="P93" s="1394"/>
      <c r="Q93" s="1394"/>
      <c r="R93" s="71"/>
    </row>
    <row r="94" spans="1:18" s="103" customFormat="1" ht="23.1" customHeight="1">
      <c r="A94" s="66"/>
      <c r="B94" s="65"/>
      <c r="C94" s="1024"/>
      <c r="D94" s="1024"/>
      <c r="E94" s="1024"/>
      <c r="F94" s="1024"/>
      <c r="G94" s="1024"/>
      <c r="H94" s="1024"/>
      <c r="I94" s="1024"/>
      <c r="J94" s="1024"/>
      <c r="K94" s="1024"/>
      <c r="L94" s="1024"/>
      <c r="M94" s="1024"/>
      <c r="N94" s="1024"/>
      <c r="O94" s="1023"/>
      <c r="P94" s="1023"/>
      <c r="Q94" s="1023"/>
      <c r="R94" s="67"/>
    </row>
    <row r="95" spans="1:18" s="103" customFormat="1" ht="23.1" customHeight="1">
      <c r="A95" s="66"/>
      <c r="B95" s="65"/>
      <c r="C95" s="1024"/>
      <c r="D95" s="1024"/>
      <c r="E95" s="1024"/>
      <c r="F95" s="1024"/>
      <c r="G95" s="1024"/>
      <c r="H95" s="1024"/>
      <c r="I95" s="1024"/>
      <c r="J95" s="1024"/>
      <c r="K95" s="1024"/>
      <c r="L95" s="1024"/>
      <c r="M95" s="1024"/>
      <c r="N95" s="1024"/>
      <c r="O95" s="1023"/>
      <c r="P95" s="1023"/>
      <c r="Q95" s="1023"/>
      <c r="R95" s="67"/>
    </row>
    <row r="96" spans="1:18" s="103" customFormat="1" ht="23.1" customHeight="1">
      <c r="A96" s="66"/>
      <c r="B96" s="65"/>
      <c r="C96" s="1024"/>
      <c r="D96" s="1024"/>
      <c r="E96" s="1024"/>
      <c r="F96" s="1024"/>
      <c r="G96" s="1024"/>
      <c r="H96" s="1024"/>
      <c r="I96" s="1024"/>
      <c r="J96" s="1024"/>
      <c r="K96" s="1024"/>
      <c r="L96" s="1024"/>
      <c r="M96" s="1024"/>
      <c r="N96" s="1024"/>
      <c r="O96" s="1023"/>
      <c r="P96" s="1023"/>
      <c r="Q96" s="1023"/>
      <c r="R96" s="67"/>
    </row>
    <row r="97" spans="1:18" s="103" customFormat="1" ht="23.1" customHeight="1">
      <c r="A97" s="66"/>
      <c r="B97" s="76"/>
      <c r="C97" s="1384"/>
      <c r="D97" s="1384"/>
      <c r="E97" s="1384"/>
      <c r="F97" s="1384"/>
      <c r="G97" s="1384"/>
      <c r="H97" s="1384"/>
      <c r="I97" s="1384"/>
      <c r="J97" s="1384"/>
      <c r="K97" s="1384"/>
      <c r="L97" s="1384"/>
      <c r="M97" s="1384"/>
      <c r="N97" s="1384"/>
      <c r="O97" s="1393"/>
      <c r="P97" s="1393"/>
      <c r="Q97" s="1393"/>
      <c r="R97" s="67"/>
    </row>
    <row r="98" spans="1:18" s="103" customFormat="1" ht="23.1" customHeight="1">
      <c r="A98" s="72"/>
      <c r="B98" s="62"/>
      <c r="C98" s="1385"/>
      <c r="D98" s="1385"/>
      <c r="E98" s="1385"/>
      <c r="F98" s="1385"/>
      <c r="G98" s="1385"/>
      <c r="H98" s="1385"/>
      <c r="I98" s="1385"/>
      <c r="J98" s="1385"/>
      <c r="K98" s="1385"/>
      <c r="L98" s="1385"/>
      <c r="M98" s="1385"/>
      <c r="N98" s="1385"/>
      <c r="O98" s="1394"/>
      <c r="P98" s="1394"/>
      <c r="Q98" s="1394"/>
      <c r="R98" s="73"/>
    </row>
    <row r="99" spans="1:18" s="103" customFormat="1" ht="23.1" customHeight="1">
      <c r="A99" s="66"/>
      <c r="B99" s="65"/>
      <c r="C99" s="1024"/>
      <c r="D99" s="1024"/>
      <c r="E99" s="1024"/>
      <c r="F99" s="1024"/>
      <c r="G99" s="1024"/>
      <c r="H99" s="1024"/>
      <c r="I99" s="1024"/>
      <c r="J99" s="1024"/>
      <c r="K99" s="1024"/>
      <c r="L99" s="1024"/>
      <c r="M99" s="1024"/>
      <c r="N99" s="1024"/>
      <c r="O99" s="1023"/>
      <c r="P99" s="1023"/>
      <c r="Q99" s="1023"/>
      <c r="R99" s="67"/>
    </row>
    <row r="100" spans="1:18" s="103" customFormat="1" ht="23.1" customHeight="1">
      <c r="A100" s="66"/>
      <c r="B100" s="65"/>
      <c r="C100" s="1024"/>
      <c r="D100" s="1024"/>
      <c r="E100" s="1024"/>
      <c r="F100" s="1024"/>
      <c r="G100" s="1024"/>
      <c r="H100" s="1024"/>
      <c r="I100" s="1024"/>
      <c r="J100" s="1024"/>
      <c r="K100" s="1024"/>
      <c r="L100" s="1024"/>
      <c r="M100" s="1024"/>
      <c r="N100" s="1024"/>
      <c r="O100" s="1023"/>
      <c r="P100" s="1023"/>
      <c r="Q100" s="1023"/>
      <c r="R100" s="67"/>
    </row>
    <row r="101" spans="1:18" s="103" customFormat="1" ht="23.1" customHeight="1">
      <c r="A101" s="66"/>
      <c r="B101" s="65"/>
      <c r="C101" s="1024"/>
      <c r="D101" s="1024"/>
      <c r="E101" s="1024"/>
      <c r="F101" s="1024"/>
      <c r="G101" s="1024"/>
      <c r="H101" s="1024"/>
      <c r="I101" s="1024"/>
      <c r="J101" s="1024"/>
      <c r="K101" s="1024"/>
      <c r="L101" s="1024"/>
      <c r="M101" s="1024"/>
      <c r="N101" s="1024"/>
      <c r="O101" s="1023"/>
      <c r="P101" s="1023"/>
      <c r="Q101" s="1023"/>
      <c r="R101" s="67"/>
    </row>
    <row r="102" spans="1:18" s="103" customFormat="1" ht="23.1" customHeight="1">
      <c r="A102" s="66"/>
      <c r="B102" s="65"/>
      <c r="C102" s="1384"/>
      <c r="D102" s="1384"/>
      <c r="E102" s="1384"/>
      <c r="F102" s="1384"/>
      <c r="G102" s="1384"/>
      <c r="H102" s="1384"/>
      <c r="I102" s="1384"/>
      <c r="J102" s="1384"/>
      <c r="K102" s="1384"/>
      <c r="L102" s="1384"/>
      <c r="M102" s="1384"/>
      <c r="N102" s="1384"/>
      <c r="O102" s="1393"/>
      <c r="P102" s="1393"/>
      <c r="Q102" s="1393"/>
      <c r="R102" s="67"/>
    </row>
    <row r="103" spans="1:18" s="103" customFormat="1" ht="23.1" customHeight="1">
      <c r="A103" s="70"/>
      <c r="B103" s="62"/>
      <c r="C103" s="1385"/>
      <c r="D103" s="1385"/>
      <c r="E103" s="1385"/>
      <c r="F103" s="1385"/>
      <c r="G103" s="1385"/>
      <c r="H103" s="1385"/>
      <c r="I103" s="1385"/>
      <c r="J103" s="1385"/>
      <c r="K103" s="1385"/>
      <c r="L103" s="1385"/>
      <c r="M103" s="1385"/>
      <c r="N103" s="1385"/>
      <c r="O103" s="1394"/>
      <c r="P103" s="1394"/>
      <c r="Q103" s="1394"/>
      <c r="R103" s="71"/>
    </row>
    <row r="104" spans="1:18" s="103" customFormat="1" ht="23.1" customHeight="1">
      <c r="A104" s="66"/>
      <c r="B104" s="65"/>
      <c r="C104" s="1024"/>
      <c r="D104" s="1024"/>
      <c r="E104" s="1024"/>
      <c r="F104" s="1024"/>
      <c r="G104" s="1024"/>
      <c r="H104" s="1024"/>
      <c r="I104" s="1024"/>
      <c r="J104" s="1024"/>
      <c r="K104" s="1024"/>
      <c r="L104" s="1024"/>
      <c r="M104" s="1024"/>
      <c r="N104" s="1024"/>
      <c r="O104" s="1023"/>
      <c r="P104" s="1023"/>
      <c r="Q104" s="1023"/>
      <c r="R104" s="67"/>
    </row>
    <row r="105" spans="1:18" s="103" customFormat="1" ht="23.1" customHeight="1">
      <c r="A105" s="66"/>
      <c r="B105" s="65"/>
      <c r="C105" s="1024"/>
      <c r="D105" s="1024"/>
      <c r="E105" s="1024"/>
      <c r="F105" s="1024"/>
      <c r="G105" s="1024"/>
      <c r="H105" s="1024"/>
      <c r="I105" s="1024"/>
      <c r="J105" s="1024"/>
      <c r="K105" s="1024"/>
      <c r="L105" s="1024"/>
      <c r="M105" s="1024"/>
      <c r="N105" s="1024"/>
      <c r="O105" s="1023"/>
      <c r="P105" s="1023"/>
      <c r="Q105" s="1023"/>
      <c r="R105" s="67"/>
    </row>
    <row r="106" spans="1:18" s="103" customFormat="1" ht="23.1" customHeight="1">
      <c r="A106" s="66"/>
      <c r="B106" s="65"/>
      <c r="C106" s="1024"/>
      <c r="D106" s="1024"/>
      <c r="E106" s="1024"/>
      <c r="F106" s="1024"/>
      <c r="G106" s="1024"/>
      <c r="H106" s="1024"/>
      <c r="I106" s="1024"/>
      <c r="J106" s="1024"/>
      <c r="K106" s="1024"/>
      <c r="L106" s="1024"/>
      <c r="M106" s="1024"/>
      <c r="N106" s="1024"/>
      <c r="O106" s="1023"/>
      <c r="P106" s="1023"/>
      <c r="Q106" s="1023"/>
      <c r="R106" s="67"/>
    </row>
    <row r="107" spans="1:18" s="103" customFormat="1" ht="23.1" customHeight="1" thickBot="1">
      <c r="A107" s="81"/>
      <c r="B107" s="82"/>
      <c r="C107" s="1389"/>
      <c r="D107" s="1389"/>
      <c r="E107" s="1389"/>
      <c r="F107" s="1389"/>
      <c r="G107" s="1389"/>
      <c r="H107" s="1389"/>
      <c r="I107" s="1389"/>
      <c r="J107" s="1389"/>
      <c r="K107" s="1389"/>
      <c r="L107" s="1389"/>
      <c r="M107" s="1389"/>
      <c r="N107" s="1389"/>
      <c r="O107" s="1396"/>
      <c r="P107" s="1396"/>
      <c r="Q107" s="1396"/>
      <c r="R107" s="83"/>
    </row>
  </sheetData>
  <mergeCells count="10">
    <mergeCell ref="C4:D4"/>
    <mergeCell ref="E3:F4"/>
    <mergeCell ref="G3:K4"/>
    <mergeCell ref="L3:O4"/>
    <mergeCell ref="P3:Q4"/>
    <mergeCell ref="I6:I7"/>
    <mergeCell ref="J6:J7"/>
    <mergeCell ref="K6:K7"/>
    <mergeCell ref="M6:M7"/>
    <mergeCell ref="O6:O7"/>
  </mergeCells>
  <phoneticPr fontId="2"/>
  <pageMargins left="0.78740157480314965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5" man="1"/>
  </rowBreaks>
  <colBreaks count="1" manualBreakCount="1">
    <brk id="11" max="106" man="1"/>
  </col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V247"/>
  <sheetViews>
    <sheetView showGridLines="0" view="pageBreakPreview" zoomScale="55" zoomScaleNormal="100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23.1" customHeight="1"/>
  <cols>
    <col min="1" max="1" width="5.875" style="2" customWidth="1"/>
    <col min="2" max="2" width="18.125" style="1" customWidth="1"/>
    <col min="3" max="3" width="12.625" style="1" customWidth="1"/>
    <col min="4" max="4" width="18.625" style="1" customWidth="1"/>
    <col min="5" max="5" width="7.625" style="1" customWidth="1"/>
    <col min="6" max="6" width="12.625" style="1" customWidth="1"/>
    <col min="7" max="7" width="10.625" style="1" customWidth="1"/>
    <col min="8" max="8" width="16.625" style="1" customWidth="1"/>
    <col min="9" max="9" width="7.625" style="1" customWidth="1"/>
    <col min="10" max="10" width="13.625" style="1" customWidth="1"/>
    <col min="11" max="11" width="6.625" style="1" customWidth="1"/>
    <col min="12" max="12" width="13.625" style="1" customWidth="1"/>
    <col min="13" max="13" width="16.625" style="1" customWidth="1"/>
    <col min="14" max="14" width="21.625" style="1" customWidth="1"/>
    <col min="15" max="17" width="19.625" style="1" customWidth="1"/>
    <col min="18" max="18" width="15.625" style="1" customWidth="1"/>
    <col min="19" max="19" width="21.625" style="1" customWidth="1"/>
    <col min="20" max="20" width="5.875" style="2" customWidth="1"/>
    <col min="21" max="16384" width="9" style="1"/>
  </cols>
  <sheetData>
    <row r="1" spans="1:22" s="276" customFormat="1" ht="30.95" customHeight="1">
      <c r="A1" s="398" t="s">
        <v>491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</row>
    <row r="2" spans="1:22" s="86" customFormat="1" ht="22.5" customHeight="1" thickBot="1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 t="s">
        <v>713</v>
      </c>
      <c r="T2" s="87"/>
      <c r="U2" s="134"/>
    </row>
    <row r="3" spans="1:22" s="121" customFormat="1" ht="24.95" customHeight="1">
      <c r="A3" s="13" t="s">
        <v>549</v>
      </c>
      <c r="B3" s="14"/>
      <c r="C3" s="2489" t="s">
        <v>676</v>
      </c>
      <c r="D3" s="2490"/>
      <c r="E3" s="1637" t="s">
        <v>1011</v>
      </c>
      <c r="F3" s="268"/>
      <c r="G3" s="2260" t="s">
        <v>5</v>
      </c>
      <c r="H3" s="2128"/>
      <c r="I3" s="2128"/>
      <c r="J3" s="2129"/>
      <c r="K3" s="2260" t="s">
        <v>656</v>
      </c>
      <c r="L3" s="2477"/>
      <c r="M3" s="2260" t="s">
        <v>657</v>
      </c>
      <c r="N3" s="2170"/>
      <c r="O3" s="2170"/>
      <c r="P3" s="2170"/>
      <c r="Q3" s="2477"/>
      <c r="R3" s="2260" t="s">
        <v>419</v>
      </c>
      <c r="S3" s="2486"/>
      <c r="T3" s="20" t="s">
        <v>549</v>
      </c>
    </row>
    <row r="4" spans="1:22" s="121" customFormat="1" ht="24.95" customHeight="1">
      <c r="A4" s="22" t="s">
        <v>550</v>
      </c>
      <c r="B4" s="23"/>
      <c r="C4" s="2491"/>
      <c r="D4" s="2479"/>
      <c r="E4" s="1638" t="s">
        <v>668</v>
      </c>
      <c r="F4" s="1635"/>
      <c r="G4" s="1631"/>
      <c r="H4" s="1636"/>
      <c r="I4" s="2492" t="s">
        <v>1014</v>
      </c>
      <c r="J4" s="2476"/>
      <c r="K4" s="2478"/>
      <c r="L4" s="2479"/>
      <c r="M4" s="2478"/>
      <c r="N4" s="2481"/>
      <c r="O4" s="2481"/>
      <c r="P4" s="2481"/>
      <c r="Q4" s="2479"/>
      <c r="R4" s="2478"/>
      <c r="S4" s="2485"/>
      <c r="T4" s="29" t="s">
        <v>550</v>
      </c>
    </row>
    <row r="5" spans="1:22" s="121" customFormat="1" ht="24.95" customHeight="1">
      <c r="A5" s="22" t="s">
        <v>551</v>
      </c>
      <c r="B5" s="23" t="s">
        <v>512</v>
      </c>
      <c r="C5" s="278"/>
      <c r="D5" s="277"/>
      <c r="E5" s="93"/>
      <c r="F5" s="2487" t="s">
        <v>918</v>
      </c>
      <c r="G5" s="24"/>
      <c r="H5" s="24"/>
      <c r="I5" s="1632"/>
      <c r="J5" s="1632"/>
      <c r="K5" s="24"/>
      <c r="L5" s="24"/>
      <c r="M5" s="24"/>
      <c r="N5" s="39"/>
      <c r="O5" s="34"/>
      <c r="P5" s="34"/>
      <c r="Q5" s="409"/>
      <c r="R5" s="1632"/>
      <c r="S5" s="213"/>
      <c r="T5" s="29" t="s">
        <v>551</v>
      </c>
    </row>
    <row r="6" spans="1:22" s="121" customFormat="1" ht="24.95" customHeight="1">
      <c r="A6" s="22" t="s">
        <v>552</v>
      </c>
      <c r="B6" s="23"/>
      <c r="C6" s="278" t="s">
        <v>1013</v>
      </c>
      <c r="D6" s="277" t="s">
        <v>1012</v>
      </c>
      <c r="E6" s="93" t="s">
        <v>535</v>
      </c>
      <c r="F6" s="2487"/>
      <c r="G6" s="24" t="s">
        <v>1015</v>
      </c>
      <c r="H6" s="24" t="s">
        <v>1016</v>
      </c>
      <c r="I6" s="1632" t="s">
        <v>1013</v>
      </c>
      <c r="J6" s="1632" t="s">
        <v>1012</v>
      </c>
      <c r="K6" s="24" t="s">
        <v>1013</v>
      </c>
      <c r="L6" s="1632" t="s">
        <v>542</v>
      </c>
      <c r="M6" s="24" t="s">
        <v>1013</v>
      </c>
      <c r="N6" s="24" t="s">
        <v>1012</v>
      </c>
      <c r="O6" s="2233" t="s">
        <v>543</v>
      </c>
      <c r="P6" s="2233" t="s">
        <v>675</v>
      </c>
      <c r="Q6" s="2233" t="s">
        <v>428</v>
      </c>
      <c r="R6" s="1632" t="s">
        <v>1013</v>
      </c>
      <c r="S6" s="213" t="s">
        <v>1017</v>
      </c>
      <c r="T6" s="29" t="s">
        <v>552</v>
      </c>
    </row>
    <row r="7" spans="1:22" s="121" customFormat="1" ht="24.95" customHeight="1" thickBot="1">
      <c r="A7" s="44" t="s">
        <v>553</v>
      </c>
      <c r="B7" s="45"/>
      <c r="C7" s="279"/>
      <c r="D7" s="280"/>
      <c r="E7" s="95"/>
      <c r="F7" s="2488"/>
      <c r="G7" s="46"/>
      <c r="H7" s="46"/>
      <c r="I7" s="1633"/>
      <c r="J7" s="1633"/>
      <c r="K7" s="46"/>
      <c r="L7" s="46"/>
      <c r="M7" s="46"/>
      <c r="N7" s="46"/>
      <c r="O7" s="2342"/>
      <c r="P7" s="2342"/>
      <c r="Q7" s="2342"/>
      <c r="R7" s="1633"/>
      <c r="S7" s="214"/>
      <c r="T7" s="56" t="s">
        <v>553</v>
      </c>
    </row>
    <row r="8" spans="1:22" s="121" customFormat="1" ht="30" customHeight="1">
      <c r="A8" s="281"/>
      <c r="B8" s="30" t="s">
        <v>1136</v>
      </c>
      <c r="C8" s="1398">
        <v>17373301</v>
      </c>
      <c r="D8" s="1398">
        <v>369874616393</v>
      </c>
      <c r="E8" s="1398">
        <v>1122</v>
      </c>
      <c r="F8" s="1398">
        <v>5688320</v>
      </c>
      <c r="G8" s="1398">
        <v>480305</v>
      </c>
      <c r="H8" s="1398">
        <v>5158401428</v>
      </c>
      <c r="I8" s="1398">
        <v>193</v>
      </c>
      <c r="J8" s="1398">
        <v>6657245</v>
      </c>
      <c r="K8" s="1398">
        <v>5</v>
      </c>
      <c r="L8" s="1398">
        <v>273357</v>
      </c>
      <c r="M8" s="1399">
        <v>17854733</v>
      </c>
      <c r="N8" s="1144">
        <v>375033291178</v>
      </c>
      <c r="O8" s="1144">
        <v>277981642567</v>
      </c>
      <c r="P8" s="1144">
        <v>86380140250</v>
      </c>
      <c r="Q8" s="1144">
        <v>10671508361</v>
      </c>
      <c r="R8" s="1399">
        <v>803590</v>
      </c>
      <c r="S8" s="1144">
        <v>35316592491</v>
      </c>
      <c r="T8" s="282"/>
    </row>
    <row r="9" spans="1:22" s="121" customFormat="1" ht="30" customHeight="1">
      <c r="A9" s="64"/>
      <c r="B9" s="30" t="s">
        <v>1137</v>
      </c>
      <c r="C9" s="1400">
        <v>16858097</v>
      </c>
      <c r="D9" s="1137">
        <v>358726041087</v>
      </c>
      <c r="E9" s="1137">
        <v>1115</v>
      </c>
      <c r="F9" s="1137">
        <v>5666670</v>
      </c>
      <c r="G9" s="1137">
        <v>465837</v>
      </c>
      <c r="H9" s="1137">
        <v>5019138983</v>
      </c>
      <c r="I9" s="1137">
        <v>193</v>
      </c>
      <c r="J9" s="1137">
        <v>6657245</v>
      </c>
      <c r="K9" s="1137">
        <v>5</v>
      </c>
      <c r="L9" s="1137">
        <v>273357</v>
      </c>
      <c r="M9" s="1137">
        <v>17325054</v>
      </c>
      <c r="N9" s="1143">
        <v>363745453427</v>
      </c>
      <c r="O9" s="1144">
        <v>269753264147</v>
      </c>
      <c r="P9" s="1144">
        <v>83497380455</v>
      </c>
      <c r="Q9" s="1144">
        <v>10494808825</v>
      </c>
      <c r="R9" s="1144">
        <v>786499</v>
      </c>
      <c r="S9" s="1397">
        <v>34304037775</v>
      </c>
      <c r="T9" s="551"/>
      <c r="U9" s="543"/>
      <c r="V9" s="544"/>
    </row>
    <row r="10" spans="1:22" s="121" customFormat="1" ht="30" customHeight="1">
      <c r="A10" s="64"/>
      <c r="B10" s="176" t="s">
        <v>1138</v>
      </c>
      <c r="C10" s="1400">
        <v>515204</v>
      </c>
      <c r="D10" s="1137">
        <v>11148575306</v>
      </c>
      <c r="E10" s="1137">
        <v>7</v>
      </c>
      <c r="F10" s="1137">
        <v>21650</v>
      </c>
      <c r="G10" s="1137">
        <v>14468</v>
      </c>
      <c r="H10" s="1137">
        <v>139262445</v>
      </c>
      <c r="I10" s="1137">
        <v>0</v>
      </c>
      <c r="J10" s="1137">
        <v>0</v>
      </c>
      <c r="K10" s="1137">
        <v>0</v>
      </c>
      <c r="L10" s="1401">
        <v>0</v>
      </c>
      <c r="M10" s="1143">
        <v>529679</v>
      </c>
      <c r="N10" s="1144">
        <v>11287837751</v>
      </c>
      <c r="O10" s="1144">
        <v>8228378420</v>
      </c>
      <c r="P10" s="1144">
        <v>2882759795</v>
      </c>
      <c r="Q10" s="1144">
        <v>176699536</v>
      </c>
      <c r="R10" s="1143">
        <v>17091</v>
      </c>
      <c r="S10" s="1144">
        <v>1012554716</v>
      </c>
      <c r="T10" s="283"/>
    </row>
    <row r="11" spans="1:22" s="121" customFormat="1" ht="30" customHeight="1">
      <c r="A11" s="64"/>
      <c r="B11" s="176" t="s">
        <v>1139</v>
      </c>
      <c r="C11" s="1400">
        <v>15525873</v>
      </c>
      <c r="D11" s="1137">
        <v>329620003062</v>
      </c>
      <c r="E11" s="1137">
        <v>1077</v>
      </c>
      <c r="F11" s="1137">
        <v>5633080</v>
      </c>
      <c r="G11" s="1137">
        <v>430666</v>
      </c>
      <c r="H11" s="1137">
        <v>4666363018</v>
      </c>
      <c r="I11" s="1137">
        <v>166</v>
      </c>
      <c r="J11" s="1137">
        <v>5835749</v>
      </c>
      <c r="K11" s="1137">
        <v>5</v>
      </c>
      <c r="L11" s="1401">
        <v>273357</v>
      </c>
      <c r="M11" s="1143">
        <v>15957621</v>
      </c>
      <c r="N11" s="1144">
        <v>334286639437</v>
      </c>
      <c r="O11" s="1144">
        <v>247903720088</v>
      </c>
      <c r="P11" s="1144">
        <v>76855281427</v>
      </c>
      <c r="Q11" s="1144">
        <v>9527637922</v>
      </c>
      <c r="R11" s="1143">
        <v>722741</v>
      </c>
      <c r="S11" s="1144">
        <v>31416809083</v>
      </c>
      <c r="T11" s="283"/>
    </row>
    <row r="12" spans="1:22" s="121" customFormat="1" ht="30" customHeight="1">
      <c r="A12" s="197"/>
      <c r="B12" s="177" t="s">
        <v>1140</v>
      </c>
      <c r="C12" s="1400">
        <v>1332224</v>
      </c>
      <c r="D12" s="1138">
        <v>29106038025</v>
      </c>
      <c r="E12" s="1138">
        <v>38</v>
      </c>
      <c r="F12" s="1138">
        <v>33590</v>
      </c>
      <c r="G12" s="1138">
        <v>35171</v>
      </c>
      <c r="H12" s="1138">
        <v>352775965</v>
      </c>
      <c r="I12" s="1138">
        <v>27</v>
      </c>
      <c r="J12" s="1138">
        <v>821496</v>
      </c>
      <c r="K12" s="1138">
        <v>0</v>
      </c>
      <c r="L12" s="1401">
        <v>0</v>
      </c>
      <c r="M12" s="1382">
        <v>1367433</v>
      </c>
      <c r="N12" s="1402">
        <v>29458813990</v>
      </c>
      <c r="O12" s="1402">
        <v>21849544059</v>
      </c>
      <c r="P12" s="1402">
        <v>6642099028</v>
      </c>
      <c r="Q12" s="1402">
        <v>967170903</v>
      </c>
      <c r="R12" s="1382">
        <v>63758</v>
      </c>
      <c r="S12" s="1402">
        <v>2887228692</v>
      </c>
      <c r="T12" s="284"/>
    </row>
    <row r="13" spans="1:22" s="6" customFormat="1" ht="23.1" customHeight="1">
      <c r="A13" s="61">
        <v>1</v>
      </c>
      <c r="B13" s="96" t="s">
        <v>1065</v>
      </c>
      <c r="C13" s="1147">
        <v>859249</v>
      </c>
      <c r="D13" s="1139">
        <v>17763264702</v>
      </c>
      <c r="E13" s="1383">
        <v>435</v>
      </c>
      <c r="F13" s="1383">
        <v>1848230</v>
      </c>
      <c r="G13" s="1383">
        <v>26684</v>
      </c>
      <c r="H13" s="1383">
        <v>293436391</v>
      </c>
      <c r="I13" s="1383">
        <v>0</v>
      </c>
      <c r="J13" s="1383">
        <v>0</v>
      </c>
      <c r="K13" s="1383">
        <v>1</v>
      </c>
      <c r="L13" s="1383">
        <v>7440</v>
      </c>
      <c r="M13" s="1383">
        <v>886369</v>
      </c>
      <c r="N13" s="1383">
        <v>18056708533</v>
      </c>
      <c r="O13" s="1383">
        <v>12500361072</v>
      </c>
      <c r="P13" s="1383">
        <v>4749150886</v>
      </c>
      <c r="Q13" s="1383">
        <v>807196575</v>
      </c>
      <c r="R13" s="1383">
        <v>52937</v>
      </c>
      <c r="S13" s="1390">
        <v>1620487045</v>
      </c>
      <c r="T13" s="63">
        <v>1</v>
      </c>
    </row>
    <row r="14" spans="1:22" s="6" customFormat="1" ht="23.1" customHeight="1">
      <c r="A14" s="64">
        <v>2</v>
      </c>
      <c r="B14" s="97" t="s">
        <v>1066</v>
      </c>
      <c r="C14" s="1137">
        <v>491005</v>
      </c>
      <c r="D14" s="1137">
        <v>10221589246</v>
      </c>
      <c r="E14" s="1143">
        <v>0</v>
      </c>
      <c r="F14" s="1143">
        <v>0</v>
      </c>
      <c r="G14" s="1143">
        <v>13478</v>
      </c>
      <c r="H14" s="1143">
        <v>123552397</v>
      </c>
      <c r="I14" s="1143">
        <v>6</v>
      </c>
      <c r="J14" s="1143">
        <v>74471</v>
      </c>
      <c r="K14" s="1143">
        <v>0</v>
      </c>
      <c r="L14" s="1143">
        <v>0</v>
      </c>
      <c r="M14" s="1143">
        <v>504483</v>
      </c>
      <c r="N14" s="1143">
        <v>10345141643</v>
      </c>
      <c r="O14" s="1143">
        <v>7713268791</v>
      </c>
      <c r="P14" s="1143">
        <v>2402710557</v>
      </c>
      <c r="Q14" s="1143">
        <v>229162295</v>
      </c>
      <c r="R14" s="1143">
        <v>20394</v>
      </c>
      <c r="S14" s="1391">
        <v>953343533</v>
      </c>
      <c r="T14" s="59">
        <v>2</v>
      </c>
    </row>
    <row r="15" spans="1:22" s="6" customFormat="1" ht="23.1" customHeight="1">
      <c r="A15" s="64">
        <v>3</v>
      </c>
      <c r="B15" s="97" t="s">
        <v>1067</v>
      </c>
      <c r="C15" s="1137">
        <v>1131946</v>
      </c>
      <c r="D15" s="1137">
        <v>26112153610</v>
      </c>
      <c r="E15" s="1143">
        <v>8</v>
      </c>
      <c r="F15" s="1143">
        <v>62820</v>
      </c>
      <c r="G15" s="1143">
        <v>33878</v>
      </c>
      <c r="H15" s="1143">
        <v>428455426</v>
      </c>
      <c r="I15" s="1143">
        <v>7</v>
      </c>
      <c r="J15" s="1143">
        <v>36788</v>
      </c>
      <c r="K15" s="1143">
        <v>0</v>
      </c>
      <c r="L15" s="1143">
        <v>0</v>
      </c>
      <c r="M15" s="1143">
        <v>1165832</v>
      </c>
      <c r="N15" s="1143">
        <v>26540609036</v>
      </c>
      <c r="O15" s="1143">
        <v>19823371899</v>
      </c>
      <c r="P15" s="1143">
        <v>6064367219</v>
      </c>
      <c r="Q15" s="1143">
        <v>652869918</v>
      </c>
      <c r="R15" s="1143">
        <v>64993</v>
      </c>
      <c r="S15" s="1391">
        <v>2698779791</v>
      </c>
      <c r="T15" s="59">
        <v>3</v>
      </c>
    </row>
    <row r="16" spans="1:22" s="6" customFormat="1" ht="23.1" customHeight="1">
      <c r="A16" s="64">
        <v>6</v>
      </c>
      <c r="B16" s="97" t="s">
        <v>1068</v>
      </c>
      <c r="C16" s="1137">
        <v>234136</v>
      </c>
      <c r="D16" s="1137">
        <v>4731444637</v>
      </c>
      <c r="E16" s="1143">
        <v>0</v>
      </c>
      <c r="F16" s="1143">
        <v>0</v>
      </c>
      <c r="G16" s="1143">
        <v>3886</v>
      </c>
      <c r="H16" s="1143">
        <v>39222767</v>
      </c>
      <c r="I16" s="1143">
        <v>0</v>
      </c>
      <c r="J16" s="1143">
        <v>0</v>
      </c>
      <c r="K16" s="1143">
        <v>0</v>
      </c>
      <c r="L16" s="1143">
        <v>0</v>
      </c>
      <c r="M16" s="1143">
        <v>238022</v>
      </c>
      <c r="N16" s="1143">
        <v>4770667404</v>
      </c>
      <c r="O16" s="1143">
        <v>3565871934</v>
      </c>
      <c r="P16" s="1143">
        <v>1117510549</v>
      </c>
      <c r="Q16" s="1143">
        <v>87284921</v>
      </c>
      <c r="R16" s="1143">
        <v>9571</v>
      </c>
      <c r="S16" s="1391">
        <v>466422965</v>
      </c>
      <c r="T16" s="59">
        <v>6</v>
      </c>
    </row>
    <row r="17" spans="1:20" s="6" customFormat="1" ht="23.1" customHeight="1">
      <c r="A17" s="64">
        <v>7</v>
      </c>
      <c r="B17" s="97" t="s">
        <v>1069</v>
      </c>
      <c r="C17" s="1138">
        <v>165702</v>
      </c>
      <c r="D17" s="1138">
        <v>3423464922</v>
      </c>
      <c r="E17" s="1382">
        <v>1</v>
      </c>
      <c r="F17" s="1382">
        <v>150</v>
      </c>
      <c r="G17" s="1382">
        <v>3418</v>
      </c>
      <c r="H17" s="1382">
        <v>30186430</v>
      </c>
      <c r="I17" s="1382">
        <v>0</v>
      </c>
      <c r="J17" s="1382">
        <v>0</v>
      </c>
      <c r="K17" s="1382">
        <v>0</v>
      </c>
      <c r="L17" s="1382">
        <v>0</v>
      </c>
      <c r="M17" s="1382">
        <v>169121</v>
      </c>
      <c r="N17" s="1382">
        <v>3453651352</v>
      </c>
      <c r="O17" s="1382">
        <v>2572408240</v>
      </c>
      <c r="P17" s="1382">
        <v>778435047</v>
      </c>
      <c r="Q17" s="1382">
        <v>102808065</v>
      </c>
      <c r="R17" s="1382">
        <v>7455</v>
      </c>
      <c r="S17" s="1392">
        <v>334550915</v>
      </c>
      <c r="T17" s="59">
        <v>7</v>
      </c>
    </row>
    <row r="18" spans="1:20" s="6" customFormat="1" ht="23.1" customHeight="1">
      <c r="A18" s="61">
        <v>8</v>
      </c>
      <c r="B18" s="96" t="s">
        <v>1070</v>
      </c>
      <c r="C18" s="1139">
        <v>791509</v>
      </c>
      <c r="D18" s="1139">
        <v>16227749883</v>
      </c>
      <c r="E18" s="1383">
        <v>6</v>
      </c>
      <c r="F18" s="1383">
        <v>178480</v>
      </c>
      <c r="G18" s="1383">
        <v>26309</v>
      </c>
      <c r="H18" s="1383">
        <v>298863066</v>
      </c>
      <c r="I18" s="1383">
        <v>6</v>
      </c>
      <c r="J18" s="1383">
        <v>52788</v>
      </c>
      <c r="K18" s="1383">
        <v>2</v>
      </c>
      <c r="L18" s="1383">
        <v>60577</v>
      </c>
      <c r="M18" s="1383">
        <v>817826</v>
      </c>
      <c r="N18" s="1383">
        <v>16526673526</v>
      </c>
      <c r="O18" s="1383">
        <v>12333963551</v>
      </c>
      <c r="P18" s="1383">
        <v>3646989872</v>
      </c>
      <c r="Q18" s="1383">
        <v>545720103</v>
      </c>
      <c r="R18" s="1383">
        <v>33764</v>
      </c>
      <c r="S18" s="1390">
        <v>1512992440</v>
      </c>
      <c r="T18" s="63">
        <v>8</v>
      </c>
    </row>
    <row r="19" spans="1:20" s="6" customFormat="1" ht="23.1" customHeight="1">
      <c r="A19" s="64">
        <v>9</v>
      </c>
      <c r="B19" s="97" t="s">
        <v>1071</v>
      </c>
      <c r="C19" s="1137">
        <v>199830</v>
      </c>
      <c r="D19" s="1137">
        <v>4306444423</v>
      </c>
      <c r="E19" s="1143">
        <v>3</v>
      </c>
      <c r="F19" s="1143">
        <v>70900</v>
      </c>
      <c r="G19" s="1143">
        <v>5050</v>
      </c>
      <c r="H19" s="1143">
        <v>48553611</v>
      </c>
      <c r="I19" s="1143">
        <v>3</v>
      </c>
      <c r="J19" s="1143">
        <v>20105</v>
      </c>
      <c r="K19" s="1143">
        <v>0</v>
      </c>
      <c r="L19" s="1143">
        <v>0</v>
      </c>
      <c r="M19" s="1143">
        <v>204883</v>
      </c>
      <c r="N19" s="1143">
        <v>4354998034</v>
      </c>
      <c r="O19" s="1143">
        <v>3244580187</v>
      </c>
      <c r="P19" s="1143">
        <v>1023652214</v>
      </c>
      <c r="Q19" s="1143">
        <v>86765633</v>
      </c>
      <c r="R19" s="1143">
        <v>8738</v>
      </c>
      <c r="S19" s="1391">
        <v>415165837</v>
      </c>
      <c r="T19" s="59">
        <v>9</v>
      </c>
    </row>
    <row r="20" spans="1:20" s="6" customFormat="1" ht="23.1" customHeight="1">
      <c r="A20" s="64">
        <v>10</v>
      </c>
      <c r="B20" s="97" t="s">
        <v>1072</v>
      </c>
      <c r="C20" s="1137">
        <v>274346</v>
      </c>
      <c r="D20" s="1137">
        <v>6139315750</v>
      </c>
      <c r="E20" s="1143">
        <v>0</v>
      </c>
      <c r="F20" s="1143">
        <v>0</v>
      </c>
      <c r="G20" s="1143">
        <v>5015</v>
      </c>
      <c r="H20" s="1143">
        <v>46644274</v>
      </c>
      <c r="I20" s="1143">
        <v>0</v>
      </c>
      <c r="J20" s="1143">
        <v>0</v>
      </c>
      <c r="K20" s="1143">
        <v>0</v>
      </c>
      <c r="L20" s="1143">
        <v>0</v>
      </c>
      <c r="M20" s="1143">
        <v>279361</v>
      </c>
      <c r="N20" s="1143">
        <v>6185960024</v>
      </c>
      <c r="O20" s="1143">
        <v>4598949371</v>
      </c>
      <c r="P20" s="1143">
        <v>1460077285</v>
      </c>
      <c r="Q20" s="1143">
        <v>126933368</v>
      </c>
      <c r="R20" s="1143">
        <v>10136</v>
      </c>
      <c r="S20" s="1391">
        <v>591723788</v>
      </c>
      <c r="T20" s="59">
        <v>10</v>
      </c>
    </row>
    <row r="21" spans="1:20" s="103" customFormat="1" ht="23.1" customHeight="1">
      <c r="A21" s="66">
        <v>11</v>
      </c>
      <c r="B21" s="65" t="s">
        <v>1073</v>
      </c>
      <c r="C21" s="1133">
        <v>174563</v>
      </c>
      <c r="D21" s="1133">
        <v>3909188659</v>
      </c>
      <c r="E21" s="1024">
        <v>5</v>
      </c>
      <c r="F21" s="1024">
        <v>47030</v>
      </c>
      <c r="G21" s="1024">
        <v>5131</v>
      </c>
      <c r="H21" s="1024">
        <v>62170107</v>
      </c>
      <c r="I21" s="1024">
        <v>0</v>
      </c>
      <c r="J21" s="1024">
        <v>0</v>
      </c>
      <c r="K21" s="1024">
        <v>0</v>
      </c>
      <c r="L21" s="1024">
        <v>0</v>
      </c>
      <c r="M21" s="1024">
        <v>179699</v>
      </c>
      <c r="N21" s="1024">
        <v>3971358766</v>
      </c>
      <c r="O21" s="1024">
        <v>2958575110</v>
      </c>
      <c r="P21" s="1024">
        <v>921000137</v>
      </c>
      <c r="Q21" s="1024">
        <v>91783519</v>
      </c>
      <c r="R21" s="1024">
        <v>7980</v>
      </c>
      <c r="S21" s="1023">
        <v>388568938</v>
      </c>
      <c r="T21" s="67">
        <v>11</v>
      </c>
    </row>
    <row r="22" spans="1:20" s="103" customFormat="1" ht="23.1" customHeight="1">
      <c r="A22" s="66">
        <v>12</v>
      </c>
      <c r="B22" s="65" t="s">
        <v>1074</v>
      </c>
      <c r="C22" s="1134">
        <v>217321</v>
      </c>
      <c r="D22" s="1134">
        <v>4964807928</v>
      </c>
      <c r="E22" s="1384">
        <v>8</v>
      </c>
      <c r="F22" s="1384">
        <v>173360</v>
      </c>
      <c r="G22" s="1384">
        <v>6597</v>
      </c>
      <c r="H22" s="1384">
        <v>68063676</v>
      </c>
      <c r="I22" s="1384">
        <v>3</v>
      </c>
      <c r="J22" s="1384">
        <v>392346</v>
      </c>
      <c r="K22" s="1384">
        <v>0</v>
      </c>
      <c r="L22" s="1384">
        <v>0</v>
      </c>
      <c r="M22" s="1384">
        <v>223926</v>
      </c>
      <c r="N22" s="1384">
        <v>5032871604</v>
      </c>
      <c r="O22" s="1384">
        <v>3762507444</v>
      </c>
      <c r="P22" s="1384">
        <v>1149276140</v>
      </c>
      <c r="Q22" s="1384">
        <v>121088020</v>
      </c>
      <c r="R22" s="1384">
        <v>11017</v>
      </c>
      <c r="S22" s="1393">
        <v>508164917</v>
      </c>
      <c r="T22" s="77">
        <v>12</v>
      </c>
    </row>
    <row r="23" spans="1:20" s="103" customFormat="1" ht="23.1" customHeight="1">
      <c r="A23" s="70">
        <v>14</v>
      </c>
      <c r="B23" s="62" t="s">
        <v>1075</v>
      </c>
      <c r="C23" s="1132">
        <v>629822</v>
      </c>
      <c r="D23" s="1132">
        <v>13212365116</v>
      </c>
      <c r="E23" s="1385">
        <v>10</v>
      </c>
      <c r="F23" s="1385">
        <v>97750</v>
      </c>
      <c r="G23" s="1385">
        <v>17682</v>
      </c>
      <c r="H23" s="1385">
        <v>180739202</v>
      </c>
      <c r="I23" s="1385">
        <v>2</v>
      </c>
      <c r="J23" s="1385">
        <v>14412</v>
      </c>
      <c r="K23" s="1385">
        <v>0</v>
      </c>
      <c r="L23" s="1385">
        <v>0</v>
      </c>
      <c r="M23" s="1385">
        <v>647514</v>
      </c>
      <c r="N23" s="1385">
        <v>13393104318</v>
      </c>
      <c r="O23" s="1385">
        <v>9862699395</v>
      </c>
      <c r="P23" s="1385">
        <v>3113137418</v>
      </c>
      <c r="Q23" s="1385">
        <v>417267505</v>
      </c>
      <c r="R23" s="1385">
        <v>27415</v>
      </c>
      <c r="S23" s="1394">
        <v>1220549503</v>
      </c>
      <c r="T23" s="71">
        <v>14</v>
      </c>
    </row>
    <row r="24" spans="1:20" s="103" customFormat="1" ht="23.1" customHeight="1">
      <c r="A24" s="66">
        <v>15</v>
      </c>
      <c r="B24" s="65" t="s">
        <v>1076</v>
      </c>
      <c r="C24" s="1133">
        <v>415689</v>
      </c>
      <c r="D24" s="1133">
        <v>8829211126</v>
      </c>
      <c r="E24" s="1024">
        <v>0</v>
      </c>
      <c r="F24" s="1024">
        <v>138290</v>
      </c>
      <c r="G24" s="1024">
        <v>13400</v>
      </c>
      <c r="H24" s="1024">
        <v>152299980</v>
      </c>
      <c r="I24" s="1024">
        <v>0</v>
      </c>
      <c r="J24" s="1024">
        <v>0</v>
      </c>
      <c r="K24" s="1024">
        <v>0</v>
      </c>
      <c r="L24" s="1024">
        <v>0</v>
      </c>
      <c r="M24" s="1024">
        <v>429089</v>
      </c>
      <c r="N24" s="1024">
        <v>8981511106</v>
      </c>
      <c r="O24" s="1024">
        <v>6737855271</v>
      </c>
      <c r="P24" s="1024">
        <v>2216914056</v>
      </c>
      <c r="Q24" s="1024">
        <v>26741779</v>
      </c>
      <c r="R24" s="1024">
        <v>19590</v>
      </c>
      <c r="S24" s="1023">
        <v>867563909</v>
      </c>
      <c r="T24" s="67">
        <v>15</v>
      </c>
    </row>
    <row r="25" spans="1:20" s="103" customFormat="1" ht="23.1" customHeight="1">
      <c r="A25" s="66">
        <v>16</v>
      </c>
      <c r="B25" s="65" t="s">
        <v>1077</v>
      </c>
      <c r="C25" s="1133">
        <v>137267</v>
      </c>
      <c r="D25" s="1133">
        <v>2723055663</v>
      </c>
      <c r="E25" s="1024">
        <v>0</v>
      </c>
      <c r="F25" s="1024">
        <v>0</v>
      </c>
      <c r="G25" s="1024">
        <v>2635</v>
      </c>
      <c r="H25" s="1024">
        <v>26541906</v>
      </c>
      <c r="I25" s="1024">
        <v>2</v>
      </c>
      <c r="J25" s="1024">
        <v>9930</v>
      </c>
      <c r="K25" s="1024">
        <v>0</v>
      </c>
      <c r="L25" s="1024">
        <v>0</v>
      </c>
      <c r="M25" s="1024">
        <v>139902</v>
      </c>
      <c r="N25" s="1024">
        <v>2749597569</v>
      </c>
      <c r="O25" s="1024">
        <v>2049437327</v>
      </c>
      <c r="P25" s="1024">
        <v>628236230</v>
      </c>
      <c r="Q25" s="1024">
        <v>71924012</v>
      </c>
      <c r="R25" s="1024">
        <v>5667</v>
      </c>
      <c r="S25" s="1023">
        <v>241534810</v>
      </c>
      <c r="T25" s="67">
        <v>16</v>
      </c>
    </row>
    <row r="26" spans="1:20" s="103" customFormat="1" ht="23.1" customHeight="1">
      <c r="A26" s="66">
        <v>17</v>
      </c>
      <c r="B26" s="65" t="s">
        <v>1078</v>
      </c>
      <c r="C26" s="1133">
        <v>343352</v>
      </c>
      <c r="D26" s="1133">
        <v>6614926160</v>
      </c>
      <c r="E26" s="1024">
        <v>28</v>
      </c>
      <c r="F26" s="1024">
        <v>110720</v>
      </c>
      <c r="G26" s="1024">
        <v>8506</v>
      </c>
      <c r="H26" s="1024">
        <v>82902786</v>
      </c>
      <c r="I26" s="1024">
        <v>4</v>
      </c>
      <c r="J26" s="1024">
        <v>641467</v>
      </c>
      <c r="K26" s="1024">
        <v>0</v>
      </c>
      <c r="L26" s="1024">
        <v>0</v>
      </c>
      <c r="M26" s="1024">
        <v>351886</v>
      </c>
      <c r="N26" s="1024">
        <v>6697828946</v>
      </c>
      <c r="O26" s="1024">
        <v>4998798525</v>
      </c>
      <c r="P26" s="1024">
        <v>1524692315</v>
      </c>
      <c r="Q26" s="1024">
        <v>174338106</v>
      </c>
      <c r="R26" s="1024">
        <v>14240</v>
      </c>
      <c r="S26" s="1023">
        <v>600476840</v>
      </c>
      <c r="T26" s="67">
        <v>17</v>
      </c>
    </row>
    <row r="27" spans="1:20" s="103" customFormat="1" ht="23.1" customHeight="1">
      <c r="A27" s="66">
        <v>18</v>
      </c>
      <c r="B27" s="65" t="s">
        <v>1079</v>
      </c>
      <c r="C27" s="1134">
        <v>354909</v>
      </c>
      <c r="D27" s="1134">
        <v>7452165019</v>
      </c>
      <c r="E27" s="1384">
        <v>1</v>
      </c>
      <c r="F27" s="1384">
        <v>3150</v>
      </c>
      <c r="G27" s="1384">
        <v>7813</v>
      </c>
      <c r="H27" s="1384">
        <v>82752246</v>
      </c>
      <c r="I27" s="1384">
        <v>0</v>
      </c>
      <c r="J27" s="1384">
        <v>0</v>
      </c>
      <c r="K27" s="1384">
        <v>0</v>
      </c>
      <c r="L27" s="1384">
        <v>0</v>
      </c>
      <c r="M27" s="1384">
        <v>362723</v>
      </c>
      <c r="N27" s="1384">
        <v>7534917265</v>
      </c>
      <c r="O27" s="1384">
        <v>5604468873</v>
      </c>
      <c r="P27" s="1384">
        <v>1746949996</v>
      </c>
      <c r="Q27" s="1384">
        <v>183498396</v>
      </c>
      <c r="R27" s="1384">
        <v>14059</v>
      </c>
      <c r="S27" s="1393">
        <v>724367741</v>
      </c>
      <c r="T27" s="67">
        <v>18</v>
      </c>
    </row>
    <row r="28" spans="1:20" s="103" customFormat="1" ht="23.1" customHeight="1">
      <c r="A28" s="72">
        <v>19</v>
      </c>
      <c r="B28" s="62" t="s">
        <v>1080</v>
      </c>
      <c r="C28" s="1132">
        <v>591835</v>
      </c>
      <c r="D28" s="1132">
        <v>11690559815</v>
      </c>
      <c r="E28" s="1385">
        <v>10</v>
      </c>
      <c r="F28" s="1385">
        <v>27850</v>
      </c>
      <c r="G28" s="1385">
        <v>13657</v>
      </c>
      <c r="H28" s="1385">
        <v>142477747</v>
      </c>
      <c r="I28" s="1385">
        <v>5</v>
      </c>
      <c r="J28" s="1385">
        <v>230573</v>
      </c>
      <c r="K28" s="1385">
        <v>0</v>
      </c>
      <c r="L28" s="1385">
        <v>0</v>
      </c>
      <c r="M28" s="1385">
        <v>605502</v>
      </c>
      <c r="N28" s="1385">
        <v>11833037562</v>
      </c>
      <c r="O28" s="1385">
        <v>8877263345</v>
      </c>
      <c r="P28" s="1385">
        <v>2681429867</v>
      </c>
      <c r="Q28" s="1385">
        <v>274344350</v>
      </c>
      <c r="R28" s="1385">
        <v>25349</v>
      </c>
      <c r="S28" s="1394">
        <v>1077397292</v>
      </c>
      <c r="T28" s="73">
        <v>19</v>
      </c>
    </row>
    <row r="29" spans="1:20" s="103" customFormat="1" ht="23.1" customHeight="1">
      <c r="A29" s="66">
        <v>21</v>
      </c>
      <c r="B29" s="65" t="s">
        <v>1081</v>
      </c>
      <c r="C29" s="1133">
        <v>538092</v>
      </c>
      <c r="D29" s="1133">
        <v>11623235444</v>
      </c>
      <c r="E29" s="1024">
        <v>5</v>
      </c>
      <c r="F29" s="1024">
        <v>149440</v>
      </c>
      <c r="G29" s="1024">
        <v>16207</v>
      </c>
      <c r="H29" s="1024">
        <v>185478062</v>
      </c>
      <c r="I29" s="1024">
        <v>0</v>
      </c>
      <c r="J29" s="1024">
        <v>0</v>
      </c>
      <c r="K29" s="1024">
        <v>0</v>
      </c>
      <c r="L29" s="1024">
        <v>0</v>
      </c>
      <c r="M29" s="1024">
        <v>554304</v>
      </c>
      <c r="N29" s="1024">
        <v>11808713506</v>
      </c>
      <c r="O29" s="1024">
        <v>8207504267</v>
      </c>
      <c r="P29" s="1024">
        <v>3309309126</v>
      </c>
      <c r="Q29" s="1024">
        <v>291900113</v>
      </c>
      <c r="R29" s="1024">
        <v>25675</v>
      </c>
      <c r="S29" s="1023">
        <v>1103611574</v>
      </c>
      <c r="T29" s="67">
        <v>21</v>
      </c>
    </row>
    <row r="30" spans="1:20" s="103" customFormat="1" ht="23.1" customHeight="1">
      <c r="A30" s="66">
        <v>22</v>
      </c>
      <c r="B30" s="65" t="s">
        <v>1082</v>
      </c>
      <c r="C30" s="1133">
        <v>801111</v>
      </c>
      <c r="D30" s="1133">
        <v>16427265041</v>
      </c>
      <c r="E30" s="1024">
        <v>2</v>
      </c>
      <c r="F30" s="1024">
        <v>7800</v>
      </c>
      <c r="G30" s="1024">
        <v>22367</v>
      </c>
      <c r="H30" s="1024">
        <v>248549247</v>
      </c>
      <c r="I30" s="1024">
        <v>0</v>
      </c>
      <c r="J30" s="1024">
        <v>0</v>
      </c>
      <c r="K30" s="1024">
        <v>1</v>
      </c>
      <c r="L30" s="1024">
        <v>27970</v>
      </c>
      <c r="M30" s="1024">
        <v>823481</v>
      </c>
      <c r="N30" s="1024">
        <v>16675842258</v>
      </c>
      <c r="O30" s="1024">
        <v>12488963582</v>
      </c>
      <c r="P30" s="1024">
        <v>3749954307</v>
      </c>
      <c r="Q30" s="1024">
        <v>436924369</v>
      </c>
      <c r="R30" s="1024">
        <v>34568</v>
      </c>
      <c r="S30" s="1023">
        <v>1571341650</v>
      </c>
      <c r="T30" s="67">
        <v>22</v>
      </c>
    </row>
    <row r="31" spans="1:20" s="103" customFormat="1" ht="23.1" customHeight="1">
      <c r="A31" s="66">
        <v>23</v>
      </c>
      <c r="B31" s="65" t="s">
        <v>1083</v>
      </c>
      <c r="C31" s="1133">
        <v>145902</v>
      </c>
      <c r="D31" s="1133">
        <v>3259049216</v>
      </c>
      <c r="E31" s="1024">
        <v>11</v>
      </c>
      <c r="F31" s="1024">
        <v>51800</v>
      </c>
      <c r="G31" s="1024">
        <v>4386</v>
      </c>
      <c r="H31" s="1024">
        <v>54811180</v>
      </c>
      <c r="I31" s="1024">
        <v>0</v>
      </c>
      <c r="J31" s="1024">
        <v>0</v>
      </c>
      <c r="K31" s="1024">
        <v>0</v>
      </c>
      <c r="L31" s="1024">
        <v>0</v>
      </c>
      <c r="M31" s="1024">
        <v>150299</v>
      </c>
      <c r="N31" s="1024">
        <v>3313860396</v>
      </c>
      <c r="O31" s="1024">
        <v>2471732895</v>
      </c>
      <c r="P31" s="1024">
        <v>765629683</v>
      </c>
      <c r="Q31" s="1024">
        <v>76497818</v>
      </c>
      <c r="R31" s="1024">
        <v>7468</v>
      </c>
      <c r="S31" s="1023">
        <v>342132029</v>
      </c>
      <c r="T31" s="67">
        <v>23</v>
      </c>
    </row>
    <row r="32" spans="1:20" s="103" customFormat="1" ht="23.1" customHeight="1">
      <c r="A32" s="66">
        <v>24</v>
      </c>
      <c r="B32" s="65" t="s">
        <v>1084</v>
      </c>
      <c r="C32" s="1134">
        <v>191863</v>
      </c>
      <c r="D32" s="1134">
        <v>4527177689</v>
      </c>
      <c r="E32" s="1384">
        <v>0</v>
      </c>
      <c r="F32" s="1384">
        <v>0</v>
      </c>
      <c r="G32" s="1384">
        <v>3788</v>
      </c>
      <c r="H32" s="1384">
        <v>38749869</v>
      </c>
      <c r="I32" s="1384">
        <v>0</v>
      </c>
      <c r="J32" s="1384">
        <v>0</v>
      </c>
      <c r="K32" s="1384">
        <v>0</v>
      </c>
      <c r="L32" s="1384">
        <v>0</v>
      </c>
      <c r="M32" s="1384">
        <v>195651</v>
      </c>
      <c r="N32" s="1384">
        <v>4565927558</v>
      </c>
      <c r="O32" s="1384">
        <v>3403237541</v>
      </c>
      <c r="P32" s="1384">
        <v>1117405466</v>
      </c>
      <c r="Q32" s="1384">
        <v>45284551</v>
      </c>
      <c r="R32" s="1384">
        <v>11147</v>
      </c>
      <c r="S32" s="1393">
        <v>481414745</v>
      </c>
      <c r="T32" s="67">
        <v>24</v>
      </c>
    </row>
    <row r="33" spans="1:20" s="103" customFormat="1" ht="23.1" customHeight="1">
      <c r="A33" s="70">
        <v>25</v>
      </c>
      <c r="B33" s="62" t="s">
        <v>1085</v>
      </c>
      <c r="C33" s="1132">
        <v>356952</v>
      </c>
      <c r="D33" s="1132">
        <v>7783519804</v>
      </c>
      <c r="E33" s="1385">
        <v>2</v>
      </c>
      <c r="F33" s="1385">
        <v>19760</v>
      </c>
      <c r="G33" s="1385">
        <v>11999</v>
      </c>
      <c r="H33" s="1385">
        <v>124886881</v>
      </c>
      <c r="I33" s="1385">
        <v>2</v>
      </c>
      <c r="J33" s="1385">
        <v>134457</v>
      </c>
      <c r="K33" s="1385">
        <v>0</v>
      </c>
      <c r="L33" s="1385">
        <v>0</v>
      </c>
      <c r="M33" s="1385">
        <v>368953</v>
      </c>
      <c r="N33" s="1385">
        <v>7908406685</v>
      </c>
      <c r="O33" s="1385">
        <v>5914120704</v>
      </c>
      <c r="P33" s="1385">
        <v>1764571495</v>
      </c>
      <c r="Q33" s="1385">
        <v>229714486</v>
      </c>
      <c r="R33" s="1385">
        <v>18138</v>
      </c>
      <c r="S33" s="1394">
        <v>759616752</v>
      </c>
      <c r="T33" s="71">
        <v>25</v>
      </c>
    </row>
    <row r="34" spans="1:20" s="103" customFormat="1" ht="23.1" customHeight="1">
      <c r="A34" s="66">
        <v>27</v>
      </c>
      <c r="B34" s="65" t="s">
        <v>1086</v>
      </c>
      <c r="C34" s="1133">
        <v>220252</v>
      </c>
      <c r="D34" s="1133">
        <v>4781709053</v>
      </c>
      <c r="E34" s="1024">
        <v>103</v>
      </c>
      <c r="F34" s="1024">
        <v>16600</v>
      </c>
      <c r="G34" s="1024">
        <v>7504</v>
      </c>
      <c r="H34" s="1024">
        <v>83582382</v>
      </c>
      <c r="I34" s="1024">
        <v>0</v>
      </c>
      <c r="J34" s="1024">
        <v>0</v>
      </c>
      <c r="K34" s="1024">
        <v>0</v>
      </c>
      <c r="L34" s="1024">
        <v>0</v>
      </c>
      <c r="M34" s="1024">
        <v>227859</v>
      </c>
      <c r="N34" s="1024">
        <v>4865291435</v>
      </c>
      <c r="O34" s="1024">
        <v>3634488895</v>
      </c>
      <c r="P34" s="1024">
        <v>1138846984</v>
      </c>
      <c r="Q34" s="1024">
        <v>91955556</v>
      </c>
      <c r="R34" s="1024">
        <v>9595</v>
      </c>
      <c r="S34" s="1023">
        <v>466462121</v>
      </c>
      <c r="T34" s="67">
        <v>27</v>
      </c>
    </row>
    <row r="35" spans="1:20" s="103" customFormat="1" ht="23.1" customHeight="1">
      <c r="A35" s="66">
        <v>28</v>
      </c>
      <c r="B35" s="65" t="s">
        <v>1087</v>
      </c>
      <c r="C35" s="1133">
        <v>150679</v>
      </c>
      <c r="D35" s="1133">
        <v>3539378705</v>
      </c>
      <c r="E35" s="1024">
        <v>57</v>
      </c>
      <c r="F35" s="1024">
        <v>555100</v>
      </c>
      <c r="G35" s="1024">
        <v>4606</v>
      </c>
      <c r="H35" s="1024">
        <v>46756999</v>
      </c>
      <c r="I35" s="1024">
        <v>0</v>
      </c>
      <c r="J35" s="1024">
        <v>0</v>
      </c>
      <c r="K35" s="1024">
        <v>0</v>
      </c>
      <c r="L35" s="1024">
        <v>0</v>
      </c>
      <c r="M35" s="1024">
        <v>155342</v>
      </c>
      <c r="N35" s="1024">
        <v>3586135704</v>
      </c>
      <c r="O35" s="1024">
        <v>2686086813</v>
      </c>
      <c r="P35" s="1024">
        <v>833592860</v>
      </c>
      <c r="Q35" s="1024">
        <v>66456031</v>
      </c>
      <c r="R35" s="1024">
        <v>7745</v>
      </c>
      <c r="S35" s="1023">
        <v>382992544</v>
      </c>
      <c r="T35" s="67">
        <v>28</v>
      </c>
    </row>
    <row r="36" spans="1:20" s="103" customFormat="1" ht="23.1" customHeight="1">
      <c r="A36" s="66">
        <v>29</v>
      </c>
      <c r="B36" s="65" t="s">
        <v>1088</v>
      </c>
      <c r="C36" s="1133">
        <v>127112</v>
      </c>
      <c r="D36" s="1133">
        <v>2795385483</v>
      </c>
      <c r="E36" s="1024">
        <v>1</v>
      </c>
      <c r="F36" s="1024">
        <v>4200</v>
      </c>
      <c r="G36" s="1024">
        <v>3562</v>
      </c>
      <c r="H36" s="1024">
        <v>39899500</v>
      </c>
      <c r="I36" s="1024">
        <v>24</v>
      </c>
      <c r="J36" s="1024">
        <v>326760</v>
      </c>
      <c r="K36" s="1024">
        <v>0</v>
      </c>
      <c r="L36" s="1024">
        <v>0</v>
      </c>
      <c r="M36" s="1024">
        <v>130675</v>
      </c>
      <c r="N36" s="1024">
        <v>2835284983</v>
      </c>
      <c r="O36" s="1024">
        <v>2107446351</v>
      </c>
      <c r="P36" s="1024">
        <v>653665177</v>
      </c>
      <c r="Q36" s="1024">
        <v>74173455</v>
      </c>
      <c r="R36" s="1024">
        <v>5694</v>
      </c>
      <c r="S36" s="1023">
        <v>280226314</v>
      </c>
      <c r="T36" s="67">
        <v>29</v>
      </c>
    </row>
    <row r="37" spans="1:20" s="103" customFormat="1" ht="23.1" customHeight="1">
      <c r="A37" s="66">
        <v>30</v>
      </c>
      <c r="B37" s="65" t="s">
        <v>1089</v>
      </c>
      <c r="C37" s="1134">
        <v>357565</v>
      </c>
      <c r="D37" s="1134">
        <v>8014879384</v>
      </c>
      <c r="E37" s="1384">
        <v>102</v>
      </c>
      <c r="F37" s="1384">
        <v>573530</v>
      </c>
      <c r="G37" s="1384">
        <v>12501</v>
      </c>
      <c r="H37" s="1384">
        <v>144864132</v>
      </c>
      <c r="I37" s="1384">
        <v>1</v>
      </c>
      <c r="J37" s="1384">
        <v>10699</v>
      </c>
      <c r="K37" s="1384">
        <v>0</v>
      </c>
      <c r="L37" s="1384">
        <v>0</v>
      </c>
      <c r="M37" s="1384">
        <v>370168</v>
      </c>
      <c r="N37" s="1384">
        <v>8159743516</v>
      </c>
      <c r="O37" s="1384">
        <v>6123803199</v>
      </c>
      <c r="P37" s="1384">
        <v>1807788073</v>
      </c>
      <c r="Q37" s="1384">
        <v>228152244</v>
      </c>
      <c r="R37" s="1384">
        <v>18227</v>
      </c>
      <c r="S37" s="1393">
        <v>811141004</v>
      </c>
      <c r="T37" s="67">
        <v>30</v>
      </c>
    </row>
    <row r="38" spans="1:20" s="103" customFormat="1" ht="23.1" customHeight="1">
      <c r="A38" s="70">
        <v>31</v>
      </c>
      <c r="B38" s="62" t="s">
        <v>1090</v>
      </c>
      <c r="C38" s="1132">
        <v>187369</v>
      </c>
      <c r="D38" s="1132">
        <v>3994150240</v>
      </c>
      <c r="E38" s="1385">
        <v>126</v>
      </c>
      <c r="F38" s="1385">
        <v>527290</v>
      </c>
      <c r="G38" s="1385">
        <v>3989</v>
      </c>
      <c r="H38" s="1385">
        <v>41774362</v>
      </c>
      <c r="I38" s="1385">
        <v>0</v>
      </c>
      <c r="J38" s="1385">
        <v>0</v>
      </c>
      <c r="K38" s="1385">
        <v>0</v>
      </c>
      <c r="L38" s="1385">
        <v>0</v>
      </c>
      <c r="M38" s="1385">
        <v>191484</v>
      </c>
      <c r="N38" s="1385">
        <v>4035924602</v>
      </c>
      <c r="O38" s="1385">
        <v>3022148628</v>
      </c>
      <c r="P38" s="1385">
        <v>789435770</v>
      </c>
      <c r="Q38" s="1385">
        <v>224340204</v>
      </c>
      <c r="R38" s="1385">
        <v>8012</v>
      </c>
      <c r="S38" s="1394">
        <v>372187033</v>
      </c>
      <c r="T38" s="71">
        <v>31</v>
      </c>
    </row>
    <row r="39" spans="1:20" s="103" customFormat="1" ht="23.1" customHeight="1">
      <c r="A39" s="66">
        <v>32</v>
      </c>
      <c r="B39" s="65" t="s">
        <v>1091</v>
      </c>
      <c r="C39" s="1133">
        <v>426276</v>
      </c>
      <c r="D39" s="1133">
        <v>8793062202</v>
      </c>
      <c r="E39" s="1024">
        <v>0</v>
      </c>
      <c r="F39" s="1024">
        <v>250</v>
      </c>
      <c r="G39" s="1024">
        <v>8450</v>
      </c>
      <c r="H39" s="1024">
        <v>80297078</v>
      </c>
      <c r="I39" s="1024">
        <v>6</v>
      </c>
      <c r="J39" s="1024">
        <v>51806</v>
      </c>
      <c r="K39" s="1024">
        <v>1</v>
      </c>
      <c r="L39" s="1024">
        <v>177370</v>
      </c>
      <c r="M39" s="1024">
        <v>434727</v>
      </c>
      <c r="N39" s="1024">
        <v>8873536650</v>
      </c>
      <c r="O39" s="1024">
        <v>6728285261</v>
      </c>
      <c r="P39" s="1024">
        <v>1655661539</v>
      </c>
      <c r="Q39" s="1024">
        <v>489589850</v>
      </c>
      <c r="R39" s="1024">
        <v>18599</v>
      </c>
      <c r="S39" s="1023">
        <v>800491392</v>
      </c>
      <c r="T39" s="67">
        <v>32</v>
      </c>
    </row>
    <row r="40" spans="1:20" s="103" customFormat="1" ht="23.1" customHeight="1">
      <c r="A40" s="66">
        <v>33</v>
      </c>
      <c r="B40" s="65" t="s">
        <v>1092</v>
      </c>
      <c r="C40" s="1136">
        <v>205184</v>
      </c>
      <c r="D40" s="1133">
        <v>4091145821</v>
      </c>
      <c r="E40" s="1024">
        <v>3</v>
      </c>
      <c r="F40" s="1024">
        <v>13250</v>
      </c>
      <c r="G40" s="1024">
        <v>4123</v>
      </c>
      <c r="H40" s="1024">
        <v>46374321</v>
      </c>
      <c r="I40" s="1024">
        <v>0</v>
      </c>
      <c r="J40" s="1024">
        <v>0</v>
      </c>
      <c r="K40" s="1024">
        <v>0</v>
      </c>
      <c r="L40" s="1024">
        <v>0</v>
      </c>
      <c r="M40" s="1024">
        <v>209310</v>
      </c>
      <c r="N40" s="1024">
        <v>4137520142</v>
      </c>
      <c r="O40" s="1024">
        <v>3100461684</v>
      </c>
      <c r="P40" s="1024">
        <v>886420141</v>
      </c>
      <c r="Q40" s="1024">
        <v>150638317</v>
      </c>
      <c r="R40" s="1024">
        <v>9079</v>
      </c>
      <c r="S40" s="1023">
        <v>368296554</v>
      </c>
      <c r="T40" s="67">
        <v>33</v>
      </c>
    </row>
    <row r="41" spans="1:20" s="103" customFormat="1" ht="23.1" customHeight="1">
      <c r="A41" s="66">
        <v>34</v>
      </c>
      <c r="B41" s="65" t="s">
        <v>1093</v>
      </c>
      <c r="C41" s="1133">
        <v>185277</v>
      </c>
      <c r="D41" s="1133">
        <v>4289324513</v>
      </c>
      <c r="E41" s="1024">
        <v>0</v>
      </c>
      <c r="F41" s="1024">
        <v>0</v>
      </c>
      <c r="G41" s="1024">
        <v>5438</v>
      </c>
      <c r="H41" s="1024">
        <v>59923892</v>
      </c>
      <c r="I41" s="1024">
        <v>0</v>
      </c>
      <c r="J41" s="1024">
        <v>0</v>
      </c>
      <c r="K41" s="1024">
        <v>0</v>
      </c>
      <c r="L41" s="1024">
        <v>0</v>
      </c>
      <c r="M41" s="1024">
        <v>190715</v>
      </c>
      <c r="N41" s="1024">
        <v>4349248405</v>
      </c>
      <c r="O41" s="1024">
        <v>3042783094</v>
      </c>
      <c r="P41" s="1024">
        <v>1221006536</v>
      </c>
      <c r="Q41" s="1024">
        <v>85458775</v>
      </c>
      <c r="R41" s="1024">
        <v>9800</v>
      </c>
      <c r="S41" s="1023">
        <v>440124117</v>
      </c>
      <c r="T41" s="67">
        <v>34</v>
      </c>
    </row>
    <row r="42" spans="1:20" s="103" customFormat="1" ht="23.1" customHeight="1">
      <c r="A42" s="66">
        <v>35</v>
      </c>
      <c r="B42" s="76" t="s">
        <v>1094</v>
      </c>
      <c r="C42" s="1134">
        <v>235094</v>
      </c>
      <c r="D42" s="1134">
        <v>5222590957</v>
      </c>
      <c r="E42" s="1384">
        <v>9</v>
      </c>
      <c r="F42" s="1384">
        <v>164500</v>
      </c>
      <c r="G42" s="1384">
        <v>8361</v>
      </c>
      <c r="H42" s="1384">
        <v>85354241</v>
      </c>
      <c r="I42" s="1384">
        <v>8</v>
      </c>
      <c r="J42" s="1384">
        <v>249137</v>
      </c>
      <c r="K42" s="1384">
        <v>0</v>
      </c>
      <c r="L42" s="1384">
        <v>0</v>
      </c>
      <c r="M42" s="1384">
        <v>243464</v>
      </c>
      <c r="N42" s="1384">
        <v>5307945198</v>
      </c>
      <c r="O42" s="1384">
        <v>3984052615</v>
      </c>
      <c r="P42" s="1384">
        <v>1083013958</v>
      </c>
      <c r="Q42" s="1384">
        <v>240878625</v>
      </c>
      <c r="R42" s="1384">
        <v>12470</v>
      </c>
      <c r="S42" s="1393">
        <v>543786079</v>
      </c>
      <c r="T42" s="67">
        <v>35</v>
      </c>
    </row>
    <row r="43" spans="1:20" s="103" customFormat="1" ht="23.1" customHeight="1">
      <c r="A43" s="72">
        <v>36</v>
      </c>
      <c r="B43" s="62" t="s">
        <v>1095</v>
      </c>
      <c r="C43" s="1132">
        <v>245412</v>
      </c>
      <c r="D43" s="1132">
        <v>5159541366</v>
      </c>
      <c r="E43" s="1385">
        <v>0</v>
      </c>
      <c r="F43" s="1385">
        <v>0</v>
      </c>
      <c r="G43" s="1385">
        <v>8193</v>
      </c>
      <c r="H43" s="1385">
        <v>83301359</v>
      </c>
      <c r="I43" s="1385">
        <v>4</v>
      </c>
      <c r="J43" s="1385">
        <v>10708</v>
      </c>
      <c r="K43" s="1385">
        <v>0</v>
      </c>
      <c r="L43" s="1385">
        <v>0</v>
      </c>
      <c r="M43" s="1385">
        <v>253605</v>
      </c>
      <c r="N43" s="1385">
        <v>5242842725</v>
      </c>
      <c r="O43" s="1385">
        <v>3936235871</v>
      </c>
      <c r="P43" s="1385">
        <v>1139541883</v>
      </c>
      <c r="Q43" s="1385">
        <v>167064971</v>
      </c>
      <c r="R43" s="1385">
        <v>11136</v>
      </c>
      <c r="S43" s="1394">
        <v>501155139</v>
      </c>
      <c r="T43" s="73">
        <v>36</v>
      </c>
    </row>
    <row r="44" spans="1:20" s="103" customFormat="1" ht="23.1" customHeight="1">
      <c r="A44" s="66">
        <v>37</v>
      </c>
      <c r="B44" s="65" t="s">
        <v>1096</v>
      </c>
      <c r="C44" s="1133">
        <v>338549</v>
      </c>
      <c r="D44" s="1133">
        <v>8107719062</v>
      </c>
      <c r="E44" s="1024">
        <v>15</v>
      </c>
      <c r="F44" s="1024">
        <v>73900</v>
      </c>
      <c r="G44" s="1024">
        <v>9626</v>
      </c>
      <c r="H44" s="1024">
        <v>114702560</v>
      </c>
      <c r="I44" s="1024">
        <v>4</v>
      </c>
      <c r="J44" s="1024">
        <v>225727</v>
      </c>
      <c r="K44" s="1024">
        <v>0</v>
      </c>
      <c r="L44" s="1024">
        <v>0</v>
      </c>
      <c r="M44" s="1024">
        <v>348190</v>
      </c>
      <c r="N44" s="1024">
        <v>8222421622</v>
      </c>
      <c r="O44" s="1024">
        <v>6155122171</v>
      </c>
      <c r="P44" s="1024">
        <v>1876830642</v>
      </c>
      <c r="Q44" s="1024">
        <v>190468809</v>
      </c>
      <c r="R44" s="1024">
        <v>16664</v>
      </c>
      <c r="S44" s="1023">
        <v>794247841</v>
      </c>
      <c r="T44" s="67">
        <v>37</v>
      </c>
    </row>
    <row r="45" spans="1:20" s="103" customFormat="1" ht="23.1" customHeight="1">
      <c r="A45" s="66">
        <v>38</v>
      </c>
      <c r="B45" s="65" t="s">
        <v>1097</v>
      </c>
      <c r="C45" s="1133">
        <v>182404</v>
      </c>
      <c r="D45" s="1133">
        <v>3545951952</v>
      </c>
      <c r="E45" s="1024">
        <v>38</v>
      </c>
      <c r="F45" s="1024">
        <v>133160</v>
      </c>
      <c r="G45" s="1024">
        <v>3717</v>
      </c>
      <c r="H45" s="1024">
        <v>36482689</v>
      </c>
      <c r="I45" s="1024">
        <v>1</v>
      </c>
      <c r="J45" s="1024">
        <v>40111</v>
      </c>
      <c r="K45" s="1024">
        <v>0</v>
      </c>
      <c r="L45" s="1024">
        <v>0</v>
      </c>
      <c r="M45" s="1024">
        <v>186159</v>
      </c>
      <c r="N45" s="1024">
        <v>3582434641</v>
      </c>
      <c r="O45" s="1024">
        <v>2688163853</v>
      </c>
      <c r="P45" s="1024">
        <v>776411903</v>
      </c>
      <c r="Q45" s="1024">
        <v>117858885</v>
      </c>
      <c r="R45" s="1024">
        <v>7142</v>
      </c>
      <c r="S45" s="1023">
        <v>313722905</v>
      </c>
      <c r="T45" s="67">
        <v>38</v>
      </c>
    </row>
    <row r="46" spans="1:20" s="103" customFormat="1" ht="23.1" customHeight="1">
      <c r="A46" s="66">
        <v>39</v>
      </c>
      <c r="B46" s="65" t="s">
        <v>1098</v>
      </c>
      <c r="C46" s="1133">
        <v>98636</v>
      </c>
      <c r="D46" s="1133">
        <v>2210971011</v>
      </c>
      <c r="E46" s="1024">
        <v>0</v>
      </c>
      <c r="F46" s="1024">
        <v>0</v>
      </c>
      <c r="G46" s="1024">
        <v>1874</v>
      </c>
      <c r="H46" s="1024">
        <v>18252594</v>
      </c>
      <c r="I46" s="1024">
        <v>14</v>
      </c>
      <c r="J46" s="1024">
        <v>92857</v>
      </c>
      <c r="K46" s="1024">
        <v>0</v>
      </c>
      <c r="L46" s="1024">
        <v>0</v>
      </c>
      <c r="M46" s="1024">
        <v>100510</v>
      </c>
      <c r="N46" s="1024">
        <v>2229223605</v>
      </c>
      <c r="O46" s="1024">
        <v>1676767142</v>
      </c>
      <c r="P46" s="1024">
        <v>462533888</v>
      </c>
      <c r="Q46" s="1024">
        <v>89922575</v>
      </c>
      <c r="R46" s="1024">
        <v>4869</v>
      </c>
      <c r="S46" s="1023">
        <v>214289731</v>
      </c>
      <c r="T46" s="67">
        <v>39</v>
      </c>
    </row>
    <row r="47" spans="1:20" s="103" customFormat="1" ht="23.1" customHeight="1">
      <c r="A47" s="66">
        <v>42</v>
      </c>
      <c r="B47" s="65" t="s">
        <v>1099</v>
      </c>
      <c r="C47" s="1134">
        <v>96267</v>
      </c>
      <c r="D47" s="1134">
        <v>2107991766</v>
      </c>
      <c r="E47" s="1384">
        <v>32</v>
      </c>
      <c r="F47" s="1384">
        <v>15040</v>
      </c>
      <c r="G47" s="1384">
        <v>3483</v>
      </c>
      <c r="H47" s="1384">
        <v>38553920</v>
      </c>
      <c r="I47" s="1384">
        <v>0</v>
      </c>
      <c r="J47" s="1384">
        <v>0</v>
      </c>
      <c r="K47" s="1384">
        <v>0</v>
      </c>
      <c r="L47" s="1384">
        <v>0</v>
      </c>
      <c r="M47" s="1384">
        <v>99782</v>
      </c>
      <c r="N47" s="1384">
        <v>2146545686</v>
      </c>
      <c r="O47" s="1384">
        <v>1605696717</v>
      </c>
      <c r="P47" s="1384">
        <v>483254170</v>
      </c>
      <c r="Q47" s="1384">
        <v>57594799</v>
      </c>
      <c r="R47" s="1384">
        <v>4746</v>
      </c>
      <c r="S47" s="1393">
        <v>217052768</v>
      </c>
      <c r="T47" s="67">
        <v>42</v>
      </c>
    </row>
    <row r="48" spans="1:20" s="103" customFormat="1" ht="23.1" customHeight="1">
      <c r="A48" s="70">
        <v>43</v>
      </c>
      <c r="B48" s="62" t="s">
        <v>1100</v>
      </c>
      <c r="C48" s="1132">
        <v>264079</v>
      </c>
      <c r="D48" s="1132">
        <v>5776276474</v>
      </c>
      <c r="E48" s="1385">
        <v>6</v>
      </c>
      <c r="F48" s="1385">
        <v>13850</v>
      </c>
      <c r="G48" s="1385">
        <v>8531</v>
      </c>
      <c r="H48" s="1385">
        <v>88317069</v>
      </c>
      <c r="I48" s="1385">
        <v>20</v>
      </c>
      <c r="J48" s="1385">
        <v>562277</v>
      </c>
      <c r="K48" s="1385">
        <v>0</v>
      </c>
      <c r="L48" s="1385">
        <v>0</v>
      </c>
      <c r="M48" s="1385">
        <v>272616</v>
      </c>
      <c r="N48" s="1385">
        <v>5864593543</v>
      </c>
      <c r="O48" s="1385">
        <v>4391581410</v>
      </c>
      <c r="P48" s="1385">
        <v>1323006982</v>
      </c>
      <c r="Q48" s="1385">
        <v>150005151</v>
      </c>
      <c r="R48" s="1385">
        <v>13221</v>
      </c>
      <c r="S48" s="1394">
        <v>589885923</v>
      </c>
      <c r="T48" s="71">
        <v>43</v>
      </c>
    </row>
    <row r="49" spans="1:20" s="103" customFormat="1" ht="23.1" customHeight="1">
      <c r="A49" s="66">
        <v>44</v>
      </c>
      <c r="B49" s="65" t="s">
        <v>1101</v>
      </c>
      <c r="C49" s="1133">
        <v>99182</v>
      </c>
      <c r="D49" s="1133">
        <v>2052757250</v>
      </c>
      <c r="E49" s="1024">
        <v>1</v>
      </c>
      <c r="F49" s="1024">
        <v>1200</v>
      </c>
      <c r="G49" s="1024">
        <v>2340</v>
      </c>
      <c r="H49" s="1024">
        <v>27962921</v>
      </c>
      <c r="I49" s="1024">
        <v>0</v>
      </c>
      <c r="J49" s="1024">
        <v>0</v>
      </c>
      <c r="K49" s="1024">
        <v>0</v>
      </c>
      <c r="L49" s="1024">
        <v>0</v>
      </c>
      <c r="M49" s="1024">
        <v>101523</v>
      </c>
      <c r="N49" s="1024">
        <v>2080720171</v>
      </c>
      <c r="O49" s="1024">
        <v>1554526268</v>
      </c>
      <c r="P49" s="1024">
        <v>467636883</v>
      </c>
      <c r="Q49" s="1024">
        <v>58557020</v>
      </c>
      <c r="R49" s="1024">
        <v>4401</v>
      </c>
      <c r="S49" s="1023">
        <v>195512686</v>
      </c>
      <c r="T49" s="67">
        <v>44</v>
      </c>
    </row>
    <row r="50" spans="1:20" s="103" customFormat="1" ht="23.1" customHeight="1">
      <c r="A50" s="66">
        <v>45</v>
      </c>
      <c r="B50" s="65" t="s">
        <v>1102</v>
      </c>
      <c r="C50" s="1133">
        <v>30488</v>
      </c>
      <c r="D50" s="1133">
        <v>733632318</v>
      </c>
      <c r="E50" s="1024">
        <v>0</v>
      </c>
      <c r="F50" s="1024">
        <v>0</v>
      </c>
      <c r="G50" s="1024">
        <v>1265</v>
      </c>
      <c r="H50" s="1024">
        <v>11485132</v>
      </c>
      <c r="I50" s="1024">
        <v>6</v>
      </c>
      <c r="J50" s="1024">
        <v>670573</v>
      </c>
      <c r="K50" s="1024">
        <v>0</v>
      </c>
      <c r="L50" s="1024">
        <v>0</v>
      </c>
      <c r="M50" s="1024">
        <v>31753</v>
      </c>
      <c r="N50" s="1024">
        <v>745117450</v>
      </c>
      <c r="O50" s="1024">
        <v>552234534</v>
      </c>
      <c r="P50" s="1024">
        <v>173540875</v>
      </c>
      <c r="Q50" s="1024">
        <v>19342041</v>
      </c>
      <c r="R50" s="1024">
        <v>1213</v>
      </c>
      <c r="S50" s="1023">
        <v>82946697</v>
      </c>
      <c r="T50" s="67">
        <v>45</v>
      </c>
    </row>
    <row r="51" spans="1:20" s="103" customFormat="1" ht="23.1" customHeight="1">
      <c r="A51" s="66">
        <v>46</v>
      </c>
      <c r="B51" s="65" t="s">
        <v>1103</v>
      </c>
      <c r="C51" s="1133">
        <v>185772</v>
      </c>
      <c r="D51" s="1133">
        <v>3852679444</v>
      </c>
      <c r="E51" s="1024">
        <v>1</v>
      </c>
      <c r="F51" s="1024">
        <v>4350</v>
      </c>
      <c r="G51" s="1024">
        <v>5224</v>
      </c>
      <c r="H51" s="1024">
        <v>50486095</v>
      </c>
      <c r="I51" s="1024">
        <v>1</v>
      </c>
      <c r="J51" s="1024">
        <v>4631</v>
      </c>
      <c r="K51" s="1024">
        <v>0</v>
      </c>
      <c r="L51" s="1024">
        <v>0</v>
      </c>
      <c r="M51" s="1024">
        <v>190997</v>
      </c>
      <c r="N51" s="1024">
        <v>3903165539</v>
      </c>
      <c r="O51" s="1024">
        <v>2805118824</v>
      </c>
      <c r="P51" s="1024">
        <v>988463820</v>
      </c>
      <c r="Q51" s="1024">
        <v>109582895</v>
      </c>
      <c r="R51" s="1024">
        <v>8507</v>
      </c>
      <c r="S51" s="1023">
        <v>362264048</v>
      </c>
      <c r="T51" s="67">
        <v>46</v>
      </c>
    </row>
    <row r="52" spans="1:20" s="103" customFormat="1" ht="23.1" customHeight="1">
      <c r="A52" s="66">
        <v>47</v>
      </c>
      <c r="B52" s="65" t="s">
        <v>1104</v>
      </c>
      <c r="C52" s="1134">
        <v>159056</v>
      </c>
      <c r="D52" s="1134">
        <v>3378513411</v>
      </c>
      <c r="E52" s="1384">
        <v>1</v>
      </c>
      <c r="F52" s="1384">
        <v>28800</v>
      </c>
      <c r="G52" s="1384">
        <v>4783</v>
      </c>
      <c r="H52" s="1384">
        <v>54321044</v>
      </c>
      <c r="I52" s="1384">
        <v>0</v>
      </c>
      <c r="J52" s="1384">
        <v>0</v>
      </c>
      <c r="K52" s="1384">
        <v>0</v>
      </c>
      <c r="L52" s="1384">
        <v>0</v>
      </c>
      <c r="M52" s="1384">
        <v>163840</v>
      </c>
      <c r="N52" s="1384">
        <v>3432834455</v>
      </c>
      <c r="O52" s="1384">
        <v>2569017863</v>
      </c>
      <c r="P52" s="1384">
        <v>772048154</v>
      </c>
      <c r="Q52" s="1384">
        <v>91768438</v>
      </c>
      <c r="R52" s="1384">
        <v>7181</v>
      </c>
      <c r="S52" s="1393">
        <v>317986546</v>
      </c>
      <c r="T52" s="67">
        <v>47</v>
      </c>
    </row>
    <row r="53" spans="1:20" s="103" customFormat="1" ht="23.1" customHeight="1">
      <c r="A53" s="70">
        <v>49</v>
      </c>
      <c r="B53" s="62" t="s">
        <v>1105</v>
      </c>
      <c r="C53" s="1132">
        <v>34420</v>
      </c>
      <c r="D53" s="1132">
        <v>772037219</v>
      </c>
      <c r="E53" s="1385">
        <v>1</v>
      </c>
      <c r="F53" s="1385">
        <v>2700</v>
      </c>
      <c r="G53" s="1385">
        <v>1172</v>
      </c>
      <c r="H53" s="1385">
        <v>13841402</v>
      </c>
      <c r="I53" s="1385">
        <v>0</v>
      </c>
      <c r="J53" s="1385">
        <v>0</v>
      </c>
      <c r="K53" s="1385">
        <v>0</v>
      </c>
      <c r="L53" s="1385">
        <v>0</v>
      </c>
      <c r="M53" s="1385">
        <v>35593</v>
      </c>
      <c r="N53" s="1385">
        <v>785878621</v>
      </c>
      <c r="O53" s="1385">
        <v>579868673</v>
      </c>
      <c r="P53" s="1385">
        <v>200270940</v>
      </c>
      <c r="Q53" s="1385">
        <v>5739008</v>
      </c>
      <c r="R53" s="1385">
        <v>3157</v>
      </c>
      <c r="S53" s="1394">
        <v>80370384</v>
      </c>
      <c r="T53" s="71">
        <v>49</v>
      </c>
    </row>
    <row r="54" spans="1:20" s="103" customFormat="1" ht="23.1" customHeight="1">
      <c r="A54" s="66">
        <v>50</v>
      </c>
      <c r="B54" s="65" t="s">
        <v>1106</v>
      </c>
      <c r="C54" s="1133">
        <v>47645</v>
      </c>
      <c r="D54" s="1133">
        <v>1040600543</v>
      </c>
      <c r="E54" s="1024">
        <v>0</v>
      </c>
      <c r="F54" s="1024">
        <v>0</v>
      </c>
      <c r="G54" s="1024">
        <v>1473</v>
      </c>
      <c r="H54" s="1024">
        <v>15758818</v>
      </c>
      <c r="I54" s="1024">
        <v>2</v>
      </c>
      <c r="J54" s="1024">
        <v>26522</v>
      </c>
      <c r="K54" s="1024">
        <v>0</v>
      </c>
      <c r="L54" s="1024">
        <v>0</v>
      </c>
      <c r="M54" s="1024">
        <v>49118</v>
      </c>
      <c r="N54" s="1024">
        <v>1056359361</v>
      </c>
      <c r="O54" s="1024">
        <v>785920714</v>
      </c>
      <c r="P54" s="1024">
        <v>246113825</v>
      </c>
      <c r="Q54" s="1024">
        <v>24324822</v>
      </c>
      <c r="R54" s="1024">
        <v>2071</v>
      </c>
      <c r="S54" s="1023">
        <v>94426647</v>
      </c>
      <c r="T54" s="67">
        <v>50</v>
      </c>
    </row>
    <row r="55" spans="1:20" s="103" customFormat="1" ht="23.1" customHeight="1">
      <c r="A55" s="66">
        <v>51</v>
      </c>
      <c r="B55" s="65" t="s">
        <v>1107</v>
      </c>
      <c r="C55" s="1136">
        <v>86863</v>
      </c>
      <c r="D55" s="1133">
        <v>1787578471</v>
      </c>
      <c r="E55" s="1024">
        <v>0</v>
      </c>
      <c r="F55" s="1024">
        <v>0</v>
      </c>
      <c r="G55" s="1024">
        <v>2252</v>
      </c>
      <c r="H55" s="1024">
        <v>21421557</v>
      </c>
      <c r="I55" s="1024">
        <v>4</v>
      </c>
      <c r="J55" s="1024">
        <v>22375</v>
      </c>
      <c r="K55" s="1024">
        <v>0</v>
      </c>
      <c r="L55" s="1024">
        <v>0</v>
      </c>
      <c r="M55" s="1024">
        <v>89115</v>
      </c>
      <c r="N55" s="1024">
        <v>1809000028</v>
      </c>
      <c r="O55" s="1024">
        <v>1343559048</v>
      </c>
      <c r="P55" s="1024">
        <v>426546282</v>
      </c>
      <c r="Q55" s="1024">
        <v>38894698</v>
      </c>
      <c r="R55" s="1024">
        <v>3473</v>
      </c>
      <c r="S55" s="1023">
        <v>162370140</v>
      </c>
      <c r="T55" s="67">
        <v>51</v>
      </c>
    </row>
    <row r="56" spans="1:20" s="103" customFormat="1" ht="23.1" customHeight="1">
      <c r="A56" s="66">
        <v>52</v>
      </c>
      <c r="B56" s="65" t="s">
        <v>1108</v>
      </c>
      <c r="C56" s="1133">
        <v>31666</v>
      </c>
      <c r="D56" s="1133">
        <v>692868319</v>
      </c>
      <c r="E56" s="1024">
        <v>0</v>
      </c>
      <c r="F56" s="1024">
        <v>0</v>
      </c>
      <c r="G56" s="1024">
        <v>774</v>
      </c>
      <c r="H56" s="1024">
        <v>7052938</v>
      </c>
      <c r="I56" s="1024">
        <v>0</v>
      </c>
      <c r="J56" s="1024">
        <v>0</v>
      </c>
      <c r="K56" s="1024">
        <v>0</v>
      </c>
      <c r="L56" s="1024">
        <v>0</v>
      </c>
      <c r="M56" s="1024">
        <v>32440</v>
      </c>
      <c r="N56" s="1024">
        <v>699921257</v>
      </c>
      <c r="O56" s="1024">
        <v>521311201</v>
      </c>
      <c r="P56" s="1024">
        <v>160169024</v>
      </c>
      <c r="Q56" s="1024">
        <v>18441032</v>
      </c>
      <c r="R56" s="1024">
        <v>1538</v>
      </c>
      <c r="S56" s="1023">
        <v>61057902</v>
      </c>
      <c r="T56" s="67">
        <v>52</v>
      </c>
    </row>
    <row r="57" spans="1:20" s="103" customFormat="1" ht="23.1" customHeight="1" thickBot="1">
      <c r="A57" s="81">
        <v>54</v>
      </c>
      <c r="B57" s="82" t="s">
        <v>1109</v>
      </c>
      <c r="C57" s="1135">
        <v>58369</v>
      </c>
      <c r="D57" s="1135">
        <v>1285435701</v>
      </c>
      <c r="E57" s="1389">
        <v>2</v>
      </c>
      <c r="F57" s="1389">
        <v>12550</v>
      </c>
      <c r="G57" s="1389">
        <v>1521</v>
      </c>
      <c r="H57" s="1389">
        <v>15653225</v>
      </c>
      <c r="I57" s="1389">
        <v>0</v>
      </c>
      <c r="J57" s="1389">
        <v>0</v>
      </c>
      <c r="K57" s="1389">
        <v>0</v>
      </c>
      <c r="L57" s="1389">
        <v>0</v>
      </c>
      <c r="M57" s="1389">
        <v>59892</v>
      </c>
      <c r="N57" s="1389">
        <v>1301088926</v>
      </c>
      <c r="O57" s="1389">
        <v>964018609</v>
      </c>
      <c r="P57" s="1389">
        <v>313359903</v>
      </c>
      <c r="Q57" s="1389">
        <v>23710414</v>
      </c>
      <c r="R57" s="1389">
        <v>2849</v>
      </c>
      <c r="S57" s="1396">
        <v>130081344</v>
      </c>
      <c r="T57" s="83">
        <v>54</v>
      </c>
    </row>
    <row r="58" spans="1:20" s="103" customFormat="1" ht="23.1" customHeight="1">
      <c r="A58" s="66">
        <v>55</v>
      </c>
      <c r="B58" s="65" t="s">
        <v>1110</v>
      </c>
      <c r="C58" s="1133">
        <v>51525</v>
      </c>
      <c r="D58" s="1133">
        <v>1180630318</v>
      </c>
      <c r="E58" s="1024">
        <v>0</v>
      </c>
      <c r="F58" s="1024">
        <v>0</v>
      </c>
      <c r="G58" s="1024">
        <v>1573</v>
      </c>
      <c r="H58" s="1024">
        <v>14604025</v>
      </c>
      <c r="I58" s="1024">
        <v>0</v>
      </c>
      <c r="J58" s="1024">
        <v>0</v>
      </c>
      <c r="K58" s="1024">
        <v>0</v>
      </c>
      <c r="L58" s="1024">
        <v>0</v>
      </c>
      <c r="M58" s="1024">
        <v>53098</v>
      </c>
      <c r="N58" s="1024">
        <v>1195234343</v>
      </c>
      <c r="O58" s="1024">
        <v>886133744</v>
      </c>
      <c r="P58" s="1024">
        <v>279795389</v>
      </c>
      <c r="Q58" s="1024">
        <v>29305210</v>
      </c>
      <c r="R58" s="1024">
        <v>2653</v>
      </c>
      <c r="S58" s="1023">
        <v>126767344</v>
      </c>
      <c r="T58" s="67">
        <v>55</v>
      </c>
    </row>
    <row r="59" spans="1:20" s="103" customFormat="1" ht="23.1" customHeight="1">
      <c r="A59" s="66">
        <v>56</v>
      </c>
      <c r="B59" s="65" t="s">
        <v>1111</v>
      </c>
      <c r="C59" s="1133">
        <v>57629</v>
      </c>
      <c r="D59" s="1133">
        <v>1155296639</v>
      </c>
      <c r="E59" s="1024">
        <v>0</v>
      </c>
      <c r="F59" s="1024">
        <v>0</v>
      </c>
      <c r="G59" s="1024">
        <v>1581</v>
      </c>
      <c r="H59" s="1024">
        <v>15900988</v>
      </c>
      <c r="I59" s="1024">
        <v>0</v>
      </c>
      <c r="J59" s="1024">
        <v>0</v>
      </c>
      <c r="K59" s="1024">
        <v>0</v>
      </c>
      <c r="L59" s="1024">
        <v>0</v>
      </c>
      <c r="M59" s="1024">
        <v>59210</v>
      </c>
      <c r="N59" s="1024">
        <v>1171197627</v>
      </c>
      <c r="O59" s="1024">
        <v>875449903</v>
      </c>
      <c r="P59" s="1024">
        <v>224073351</v>
      </c>
      <c r="Q59" s="1024">
        <v>71674373</v>
      </c>
      <c r="R59" s="1024">
        <v>2119</v>
      </c>
      <c r="S59" s="1023">
        <v>105287579</v>
      </c>
      <c r="T59" s="67">
        <v>56</v>
      </c>
    </row>
    <row r="60" spans="1:20" s="103" customFormat="1" ht="23.1" customHeight="1">
      <c r="A60" s="66">
        <v>57</v>
      </c>
      <c r="B60" s="65" t="s">
        <v>1112</v>
      </c>
      <c r="C60" s="1133">
        <v>23254</v>
      </c>
      <c r="D60" s="1133">
        <v>442433889</v>
      </c>
      <c r="E60" s="1024">
        <v>0</v>
      </c>
      <c r="F60" s="1024">
        <v>0</v>
      </c>
      <c r="G60" s="1024">
        <v>338</v>
      </c>
      <c r="H60" s="1024">
        <v>3569389</v>
      </c>
      <c r="I60" s="1024">
        <v>0</v>
      </c>
      <c r="J60" s="1024">
        <v>0</v>
      </c>
      <c r="K60" s="1024">
        <v>0</v>
      </c>
      <c r="L60" s="1024">
        <v>0</v>
      </c>
      <c r="M60" s="1024">
        <v>23592</v>
      </c>
      <c r="N60" s="1024">
        <v>446003278</v>
      </c>
      <c r="O60" s="1024">
        <v>325070481</v>
      </c>
      <c r="P60" s="1024">
        <v>108885223</v>
      </c>
      <c r="Q60" s="1024">
        <v>12047574</v>
      </c>
      <c r="R60" s="1024">
        <v>850</v>
      </c>
      <c r="S60" s="1023">
        <v>38456449</v>
      </c>
      <c r="T60" s="67">
        <v>57</v>
      </c>
    </row>
    <row r="61" spans="1:20" s="103" customFormat="1" ht="23.1" customHeight="1">
      <c r="A61" s="66">
        <v>58</v>
      </c>
      <c r="B61" s="65" t="s">
        <v>1113</v>
      </c>
      <c r="C61" s="1133">
        <v>26937</v>
      </c>
      <c r="D61" s="1133">
        <v>624814900</v>
      </c>
      <c r="E61" s="1024">
        <v>0</v>
      </c>
      <c r="F61" s="1024">
        <v>0</v>
      </c>
      <c r="G61" s="1024">
        <v>414</v>
      </c>
      <c r="H61" s="1024">
        <v>4189715</v>
      </c>
      <c r="I61" s="1024">
        <v>0</v>
      </c>
      <c r="J61" s="1024">
        <v>0</v>
      </c>
      <c r="K61" s="1024">
        <v>0</v>
      </c>
      <c r="L61" s="1024">
        <v>0</v>
      </c>
      <c r="M61" s="1024">
        <v>27351</v>
      </c>
      <c r="N61" s="1024">
        <v>629004615</v>
      </c>
      <c r="O61" s="1024">
        <v>464435090</v>
      </c>
      <c r="P61" s="1024">
        <v>138916557</v>
      </c>
      <c r="Q61" s="1024">
        <v>25652968</v>
      </c>
      <c r="R61" s="1024">
        <v>2498</v>
      </c>
      <c r="S61" s="1023">
        <v>67848181</v>
      </c>
      <c r="T61" s="67">
        <v>58</v>
      </c>
    </row>
    <row r="62" spans="1:20" s="103" customFormat="1" ht="23.1" customHeight="1">
      <c r="A62" s="75">
        <v>59</v>
      </c>
      <c r="B62" s="76" t="s">
        <v>1114</v>
      </c>
      <c r="C62" s="1134">
        <v>22605</v>
      </c>
      <c r="D62" s="1134">
        <v>475122063</v>
      </c>
      <c r="E62" s="1384">
        <v>0</v>
      </c>
      <c r="F62" s="1384">
        <v>0</v>
      </c>
      <c r="G62" s="1384">
        <v>278</v>
      </c>
      <c r="H62" s="1384">
        <v>2639736</v>
      </c>
      <c r="I62" s="1384">
        <v>0</v>
      </c>
      <c r="J62" s="1384">
        <v>0</v>
      </c>
      <c r="K62" s="1384">
        <v>0</v>
      </c>
      <c r="L62" s="1384">
        <v>0</v>
      </c>
      <c r="M62" s="1384">
        <v>22883</v>
      </c>
      <c r="N62" s="1384">
        <v>477761799</v>
      </c>
      <c r="O62" s="1384">
        <v>356945038</v>
      </c>
      <c r="P62" s="1384">
        <v>107094695</v>
      </c>
      <c r="Q62" s="1384">
        <v>13722066</v>
      </c>
      <c r="R62" s="1384">
        <v>1014</v>
      </c>
      <c r="S62" s="1393">
        <v>52935070</v>
      </c>
      <c r="T62" s="77">
        <v>59</v>
      </c>
    </row>
    <row r="63" spans="1:20" s="125" customFormat="1" ht="23.1" customHeight="1">
      <c r="A63" s="78">
        <v>61</v>
      </c>
      <c r="B63" s="65" t="s">
        <v>1115</v>
      </c>
      <c r="C63" s="1132">
        <v>31165</v>
      </c>
      <c r="D63" s="1132">
        <v>659802693</v>
      </c>
      <c r="E63" s="1385">
        <v>0</v>
      </c>
      <c r="F63" s="1385">
        <v>0</v>
      </c>
      <c r="G63" s="1385">
        <v>350</v>
      </c>
      <c r="H63" s="1385">
        <v>2860146</v>
      </c>
      <c r="I63" s="1385">
        <v>0</v>
      </c>
      <c r="J63" s="1385">
        <v>0</v>
      </c>
      <c r="K63" s="1385">
        <v>0</v>
      </c>
      <c r="L63" s="1385">
        <v>0</v>
      </c>
      <c r="M63" s="1385">
        <v>31515</v>
      </c>
      <c r="N63" s="1385">
        <v>662662839</v>
      </c>
      <c r="O63" s="1385">
        <v>491728390</v>
      </c>
      <c r="P63" s="1385">
        <v>146618401</v>
      </c>
      <c r="Q63" s="1385">
        <v>24316048</v>
      </c>
      <c r="R63" s="1385">
        <v>1293</v>
      </c>
      <c r="S63" s="1394">
        <v>66170277</v>
      </c>
      <c r="T63" s="79">
        <v>61</v>
      </c>
    </row>
    <row r="64" spans="1:20" s="125" customFormat="1" ht="23.1" customHeight="1">
      <c r="A64" s="66">
        <v>65</v>
      </c>
      <c r="B64" s="65" t="s">
        <v>1116</v>
      </c>
      <c r="C64" s="1133">
        <v>8614</v>
      </c>
      <c r="D64" s="1133">
        <v>152719100</v>
      </c>
      <c r="E64" s="1024">
        <v>0</v>
      </c>
      <c r="F64" s="1024">
        <v>0</v>
      </c>
      <c r="G64" s="1024">
        <v>266</v>
      </c>
      <c r="H64" s="1024">
        <v>2391048</v>
      </c>
      <c r="I64" s="1024">
        <v>0</v>
      </c>
      <c r="J64" s="1024">
        <v>0</v>
      </c>
      <c r="K64" s="1024">
        <v>0</v>
      </c>
      <c r="L64" s="1024">
        <v>0</v>
      </c>
      <c r="M64" s="1024">
        <v>8880</v>
      </c>
      <c r="N64" s="1024">
        <v>155110148</v>
      </c>
      <c r="O64" s="1024">
        <v>114646976</v>
      </c>
      <c r="P64" s="1024">
        <v>36789034</v>
      </c>
      <c r="Q64" s="1024">
        <v>3674138</v>
      </c>
      <c r="R64" s="1024">
        <v>225</v>
      </c>
      <c r="S64" s="1023">
        <v>10624492</v>
      </c>
      <c r="T64" s="67">
        <v>65</v>
      </c>
    </row>
    <row r="65" spans="1:20" s="125" customFormat="1" ht="23.1" customHeight="1">
      <c r="A65" s="66">
        <v>66</v>
      </c>
      <c r="B65" s="65" t="s">
        <v>1117</v>
      </c>
      <c r="C65" s="1133">
        <v>29854</v>
      </c>
      <c r="D65" s="1133">
        <v>627362163</v>
      </c>
      <c r="E65" s="1024">
        <v>0</v>
      </c>
      <c r="F65" s="1024">
        <v>0</v>
      </c>
      <c r="G65" s="1024">
        <v>706</v>
      </c>
      <c r="H65" s="1024">
        <v>7094602</v>
      </c>
      <c r="I65" s="1024">
        <v>0</v>
      </c>
      <c r="J65" s="1024">
        <v>0</v>
      </c>
      <c r="K65" s="1024">
        <v>0</v>
      </c>
      <c r="L65" s="1024">
        <v>0</v>
      </c>
      <c r="M65" s="1024">
        <v>30560</v>
      </c>
      <c r="N65" s="1024">
        <v>634456765</v>
      </c>
      <c r="O65" s="1024">
        <v>469487417</v>
      </c>
      <c r="P65" s="1024">
        <v>143459051</v>
      </c>
      <c r="Q65" s="1024">
        <v>21510297</v>
      </c>
      <c r="R65" s="1024">
        <v>1398</v>
      </c>
      <c r="S65" s="1023">
        <v>61218793</v>
      </c>
      <c r="T65" s="67">
        <v>66</v>
      </c>
    </row>
    <row r="66" spans="1:20" s="125" customFormat="1" ht="23.1" customHeight="1">
      <c r="A66" s="66">
        <v>68</v>
      </c>
      <c r="B66" s="65" t="s">
        <v>1118</v>
      </c>
      <c r="C66" s="1133">
        <v>31856</v>
      </c>
      <c r="D66" s="1133">
        <v>774178516</v>
      </c>
      <c r="E66" s="1024">
        <v>0</v>
      </c>
      <c r="F66" s="1024">
        <v>0</v>
      </c>
      <c r="G66" s="1024">
        <v>964</v>
      </c>
      <c r="H66" s="1024">
        <v>10075947</v>
      </c>
      <c r="I66" s="1024">
        <v>0</v>
      </c>
      <c r="J66" s="1024">
        <v>0</v>
      </c>
      <c r="K66" s="1024">
        <v>0</v>
      </c>
      <c r="L66" s="1024">
        <v>0</v>
      </c>
      <c r="M66" s="1024">
        <v>32820</v>
      </c>
      <c r="N66" s="1024">
        <v>784254463</v>
      </c>
      <c r="O66" s="1024">
        <v>586028538</v>
      </c>
      <c r="P66" s="1024">
        <v>156736063</v>
      </c>
      <c r="Q66" s="1024">
        <v>41489862</v>
      </c>
      <c r="R66" s="1024">
        <v>1605</v>
      </c>
      <c r="S66" s="1023">
        <v>82697873</v>
      </c>
      <c r="T66" s="67">
        <v>68</v>
      </c>
    </row>
    <row r="67" spans="1:20" s="125" customFormat="1" ht="23.1" customHeight="1">
      <c r="A67" s="75">
        <v>70</v>
      </c>
      <c r="B67" s="76" t="s">
        <v>1119</v>
      </c>
      <c r="C67" s="1134">
        <v>72969</v>
      </c>
      <c r="D67" s="1134">
        <v>1557966199</v>
      </c>
      <c r="E67" s="1384">
        <v>1</v>
      </c>
      <c r="F67" s="1384">
        <v>600</v>
      </c>
      <c r="G67" s="1384">
        <v>2116</v>
      </c>
      <c r="H67" s="1384">
        <v>19888347</v>
      </c>
      <c r="I67" s="1384">
        <v>0</v>
      </c>
      <c r="J67" s="1384">
        <v>0</v>
      </c>
      <c r="K67" s="1384">
        <v>0</v>
      </c>
      <c r="L67" s="1384">
        <v>0</v>
      </c>
      <c r="M67" s="1384">
        <v>75086</v>
      </c>
      <c r="N67" s="1384">
        <v>1577854546</v>
      </c>
      <c r="O67" s="1384">
        <v>1062655014</v>
      </c>
      <c r="P67" s="1384">
        <v>457436937</v>
      </c>
      <c r="Q67" s="1384">
        <v>57762595</v>
      </c>
      <c r="R67" s="1384">
        <v>3513</v>
      </c>
      <c r="S67" s="1393">
        <v>158844332</v>
      </c>
      <c r="T67" s="77">
        <v>70</v>
      </c>
    </row>
    <row r="68" spans="1:20" s="6" customFormat="1" ht="23.1" customHeight="1">
      <c r="A68" s="64">
        <v>78</v>
      </c>
      <c r="B68" s="97" t="s">
        <v>1120</v>
      </c>
      <c r="C68" s="1148">
        <v>95238</v>
      </c>
      <c r="D68" s="1137">
        <v>2161772280</v>
      </c>
      <c r="E68" s="1143">
        <v>0</v>
      </c>
      <c r="F68" s="1143">
        <v>0</v>
      </c>
      <c r="G68" s="1143">
        <v>2128</v>
      </c>
      <c r="H68" s="1143">
        <v>20596988</v>
      </c>
      <c r="I68" s="1143">
        <v>0</v>
      </c>
      <c r="J68" s="1143">
        <v>0</v>
      </c>
      <c r="K68" s="1143">
        <v>0</v>
      </c>
      <c r="L68" s="1143">
        <v>0</v>
      </c>
      <c r="M68" s="1143">
        <v>97366</v>
      </c>
      <c r="N68" s="1143">
        <v>2182369268</v>
      </c>
      <c r="O68" s="1143">
        <v>1626776788</v>
      </c>
      <c r="P68" s="1143">
        <v>431037044</v>
      </c>
      <c r="Q68" s="1143">
        <v>124555436</v>
      </c>
      <c r="R68" s="1143">
        <v>4524</v>
      </c>
      <c r="S68" s="1391">
        <v>227431035</v>
      </c>
      <c r="T68" s="59">
        <v>78</v>
      </c>
    </row>
    <row r="69" spans="1:20" s="6" customFormat="1" ht="23.1" customHeight="1">
      <c r="A69" s="64">
        <v>84</v>
      </c>
      <c r="B69" s="97" t="s">
        <v>1121</v>
      </c>
      <c r="C69" s="1137">
        <v>101071</v>
      </c>
      <c r="D69" s="1137">
        <v>2107599792</v>
      </c>
      <c r="E69" s="1143">
        <v>0</v>
      </c>
      <c r="F69" s="1143">
        <v>0</v>
      </c>
      <c r="G69" s="1143">
        <v>2793</v>
      </c>
      <c r="H69" s="1143">
        <v>25306086</v>
      </c>
      <c r="I69" s="1143">
        <v>1</v>
      </c>
      <c r="J69" s="1143">
        <v>9169</v>
      </c>
      <c r="K69" s="1143">
        <v>0</v>
      </c>
      <c r="L69" s="1143">
        <v>0</v>
      </c>
      <c r="M69" s="1143">
        <v>103864</v>
      </c>
      <c r="N69" s="1143">
        <v>2132905878</v>
      </c>
      <c r="O69" s="1143">
        <v>1591741229</v>
      </c>
      <c r="P69" s="1143">
        <v>484304431</v>
      </c>
      <c r="Q69" s="1143">
        <v>56860218</v>
      </c>
      <c r="R69" s="1143">
        <v>4461</v>
      </c>
      <c r="S69" s="1391">
        <v>206209626</v>
      </c>
      <c r="T69" s="59">
        <v>84</v>
      </c>
    </row>
    <row r="70" spans="1:20" s="6" customFormat="1" ht="23.1" customHeight="1">
      <c r="A70" s="64">
        <v>85</v>
      </c>
      <c r="B70" s="97" t="s">
        <v>1122</v>
      </c>
      <c r="C70" s="1137">
        <v>118832</v>
      </c>
      <c r="D70" s="1137">
        <v>2571924469</v>
      </c>
      <c r="E70" s="1143">
        <v>0</v>
      </c>
      <c r="F70" s="1143">
        <v>0</v>
      </c>
      <c r="G70" s="1143">
        <v>2086</v>
      </c>
      <c r="H70" s="1143">
        <v>20546926</v>
      </c>
      <c r="I70" s="1143">
        <v>4</v>
      </c>
      <c r="J70" s="1143">
        <v>120712</v>
      </c>
      <c r="K70" s="1143">
        <v>0</v>
      </c>
      <c r="L70" s="1143">
        <v>0</v>
      </c>
      <c r="M70" s="1143">
        <v>120918</v>
      </c>
      <c r="N70" s="1143">
        <v>2592471395</v>
      </c>
      <c r="O70" s="1143">
        <v>1940698966</v>
      </c>
      <c r="P70" s="1143">
        <v>592491870</v>
      </c>
      <c r="Q70" s="1143">
        <v>59280559</v>
      </c>
      <c r="R70" s="1143">
        <v>5174</v>
      </c>
      <c r="S70" s="1143">
        <v>226999765</v>
      </c>
      <c r="T70" s="59">
        <v>85</v>
      </c>
    </row>
    <row r="71" spans="1:20" s="6" customFormat="1" ht="23.1" customHeight="1">
      <c r="A71" s="64">
        <v>89</v>
      </c>
      <c r="B71" s="97" t="s">
        <v>1123</v>
      </c>
      <c r="C71" s="1137">
        <v>154358</v>
      </c>
      <c r="D71" s="1137">
        <v>3451306322</v>
      </c>
      <c r="E71" s="1143">
        <v>1</v>
      </c>
      <c r="F71" s="1143">
        <v>4500</v>
      </c>
      <c r="G71" s="1143">
        <v>3232</v>
      </c>
      <c r="H71" s="1143">
        <v>27394667</v>
      </c>
      <c r="I71" s="1143">
        <v>0</v>
      </c>
      <c r="J71" s="1143">
        <v>0</v>
      </c>
      <c r="K71" s="1143">
        <v>0</v>
      </c>
      <c r="L71" s="1143">
        <v>0</v>
      </c>
      <c r="M71" s="1143">
        <v>157591</v>
      </c>
      <c r="N71" s="1143">
        <v>3478700989</v>
      </c>
      <c r="O71" s="1143">
        <v>2610683147</v>
      </c>
      <c r="P71" s="1143">
        <v>774728025</v>
      </c>
      <c r="Q71" s="1143">
        <v>93289817</v>
      </c>
      <c r="R71" s="1143">
        <v>7435</v>
      </c>
      <c r="S71" s="1391">
        <v>313059509</v>
      </c>
      <c r="T71" s="59">
        <v>89</v>
      </c>
    </row>
    <row r="72" spans="1:20" s="6" customFormat="1" ht="23.1" customHeight="1">
      <c r="A72" s="64">
        <v>90</v>
      </c>
      <c r="B72" s="97" t="s">
        <v>1124</v>
      </c>
      <c r="C72" s="1138">
        <v>119260</v>
      </c>
      <c r="D72" s="1138">
        <v>2858226119</v>
      </c>
      <c r="E72" s="1382">
        <v>0</v>
      </c>
      <c r="F72" s="1382">
        <v>0</v>
      </c>
      <c r="G72" s="1382">
        <v>3609</v>
      </c>
      <c r="H72" s="1382">
        <v>33055326</v>
      </c>
      <c r="I72" s="1382">
        <v>0</v>
      </c>
      <c r="J72" s="1382">
        <v>0</v>
      </c>
      <c r="K72" s="1382">
        <v>0</v>
      </c>
      <c r="L72" s="1382">
        <v>0</v>
      </c>
      <c r="M72" s="1382">
        <v>122869</v>
      </c>
      <c r="N72" s="1382">
        <v>2891281445</v>
      </c>
      <c r="O72" s="1382">
        <v>2170753208</v>
      </c>
      <c r="P72" s="1382">
        <v>602245071</v>
      </c>
      <c r="Q72" s="1382">
        <v>118283166</v>
      </c>
      <c r="R72" s="1382">
        <v>5942</v>
      </c>
      <c r="S72" s="1392">
        <v>285342990</v>
      </c>
      <c r="T72" s="59">
        <v>90</v>
      </c>
    </row>
    <row r="73" spans="1:20" s="6" customFormat="1" ht="23.1" customHeight="1">
      <c r="A73" s="61">
        <v>91</v>
      </c>
      <c r="B73" s="96" t="s">
        <v>1125</v>
      </c>
      <c r="C73" s="1139">
        <v>76711</v>
      </c>
      <c r="D73" s="1139">
        <v>1644240756</v>
      </c>
      <c r="E73" s="1383">
        <v>1</v>
      </c>
      <c r="F73" s="1383">
        <v>1500</v>
      </c>
      <c r="G73" s="1383">
        <v>1901</v>
      </c>
      <c r="H73" s="1383">
        <v>20621115</v>
      </c>
      <c r="I73" s="1383">
        <v>0</v>
      </c>
      <c r="J73" s="1383">
        <v>0</v>
      </c>
      <c r="K73" s="1383">
        <v>0</v>
      </c>
      <c r="L73" s="1383">
        <v>0</v>
      </c>
      <c r="M73" s="1383">
        <v>78613</v>
      </c>
      <c r="N73" s="1383">
        <v>1664861871</v>
      </c>
      <c r="O73" s="1383">
        <v>1243789337</v>
      </c>
      <c r="P73" s="1383">
        <v>391281991</v>
      </c>
      <c r="Q73" s="1383">
        <v>29790543</v>
      </c>
      <c r="R73" s="1383">
        <v>3346</v>
      </c>
      <c r="S73" s="1390">
        <v>159286352</v>
      </c>
      <c r="T73" s="63">
        <v>91</v>
      </c>
    </row>
    <row r="74" spans="1:20" s="6" customFormat="1" ht="23.1" customHeight="1">
      <c r="A74" s="64">
        <v>92</v>
      </c>
      <c r="B74" s="97" t="s">
        <v>1126</v>
      </c>
      <c r="C74" s="1137">
        <v>153069</v>
      </c>
      <c r="D74" s="1137">
        <v>3516513648</v>
      </c>
      <c r="E74" s="1143">
        <v>18</v>
      </c>
      <c r="F74" s="1143">
        <v>169330</v>
      </c>
      <c r="G74" s="1143">
        <v>5161</v>
      </c>
      <c r="H74" s="1143">
        <v>57183182</v>
      </c>
      <c r="I74" s="1143">
        <v>0</v>
      </c>
      <c r="J74" s="1143">
        <v>0</v>
      </c>
      <c r="K74" s="1143">
        <v>0</v>
      </c>
      <c r="L74" s="1143">
        <v>0</v>
      </c>
      <c r="M74" s="1143">
        <v>158248</v>
      </c>
      <c r="N74" s="1143">
        <v>3573696830</v>
      </c>
      <c r="O74" s="1143">
        <v>2668771721</v>
      </c>
      <c r="P74" s="1143">
        <v>817531043</v>
      </c>
      <c r="Q74" s="1143">
        <v>87394066</v>
      </c>
      <c r="R74" s="1143">
        <v>7457</v>
      </c>
      <c r="S74" s="1391">
        <v>336234718</v>
      </c>
      <c r="T74" s="59">
        <v>92</v>
      </c>
    </row>
    <row r="75" spans="1:20" s="6" customFormat="1" ht="23.1" customHeight="1">
      <c r="A75" s="64">
        <v>94</v>
      </c>
      <c r="B75" s="97" t="s">
        <v>1127</v>
      </c>
      <c r="C75" s="1137">
        <v>2583133</v>
      </c>
      <c r="D75" s="1137">
        <v>52795996703</v>
      </c>
      <c r="E75" s="1143">
        <v>61</v>
      </c>
      <c r="F75" s="1143">
        <v>362940</v>
      </c>
      <c r="G75" s="1143">
        <v>69693</v>
      </c>
      <c r="H75" s="1143">
        <v>745463269</v>
      </c>
      <c r="I75" s="1143">
        <v>53</v>
      </c>
      <c r="J75" s="1143">
        <v>2625844</v>
      </c>
      <c r="K75" s="1143">
        <v>0</v>
      </c>
      <c r="L75" s="1143">
        <v>0</v>
      </c>
      <c r="M75" s="1143">
        <v>2652887</v>
      </c>
      <c r="N75" s="1143">
        <v>53541459972</v>
      </c>
      <c r="O75" s="1143">
        <v>40018830398</v>
      </c>
      <c r="P75" s="1143">
        <v>11793396202</v>
      </c>
      <c r="Q75" s="1143">
        <v>1729233372</v>
      </c>
      <c r="R75" s="1143">
        <v>109302</v>
      </c>
      <c r="S75" s="1391">
        <v>4715338517</v>
      </c>
      <c r="T75" s="59">
        <v>94</v>
      </c>
    </row>
    <row r="76" spans="1:20" s="103" customFormat="1" ht="23.1" customHeight="1">
      <c r="A76" s="66">
        <v>301</v>
      </c>
      <c r="B76" s="65" t="s">
        <v>1128</v>
      </c>
      <c r="C76" s="1133">
        <v>18376</v>
      </c>
      <c r="D76" s="1133">
        <v>478212114</v>
      </c>
      <c r="E76" s="1024">
        <v>0</v>
      </c>
      <c r="F76" s="1024">
        <v>0</v>
      </c>
      <c r="G76" s="1024">
        <v>303</v>
      </c>
      <c r="H76" s="1024">
        <v>3161765</v>
      </c>
      <c r="I76" s="1024">
        <v>0</v>
      </c>
      <c r="J76" s="1024">
        <v>0</v>
      </c>
      <c r="K76" s="1024">
        <v>0</v>
      </c>
      <c r="L76" s="1024">
        <v>0</v>
      </c>
      <c r="M76" s="1024">
        <v>18679</v>
      </c>
      <c r="N76" s="1024">
        <v>481373879</v>
      </c>
      <c r="O76" s="1024">
        <v>341088859</v>
      </c>
      <c r="P76" s="1024">
        <v>134881041</v>
      </c>
      <c r="Q76" s="1024">
        <v>5403979</v>
      </c>
      <c r="R76" s="1024">
        <v>523</v>
      </c>
      <c r="S76" s="1023">
        <v>41262447</v>
      </c>
      <c r="T76" s="67">
        <v>301</v>
      </c>
    </row>
    <row r="77" spans="1:20" s="103" customFormat="1" ht="23.1" customHeight="1">
      <c r="A77" s="66">
        <v>302</v>
      </c>
      <c r="B77" s="65" t="s">
        <v>1129</v>
      </c>
      <c r="C77" s="1134">
        <v>16984</v>
      </c>
      <c r="D77" s="1134">
        <v>382389751</v>
      </c>
      <c r="E77" s="1384">
        <v>0</v>
      </c>
      <c r="F77" s="1384">
        <v>0</v>
      </c>
      <c r="G77" s="1384">
        <v>451</v>
      </c>
      <c r="H77" s="1384">
        <v>3633448</v>
      </c>
      <c r="I77" s="1384">
        <v>0</v>
      </c>
      <c r="J77" s="1384">
        <v>0</v>
      </c>
      <c r="K77" s="1384">
        <v>0</v>
      </c>
      <c r="L77" s="1384">
        <v>0</v>
      </c>
      <c r="M77" s="1384">
        <v>17435</v>
      </c>
      <c r="N77" s="1384">
        <v>386023199</v>
      </c>
      <c r="O77" s="1384">
        <v>277380418</v>
      </c>
      <c r="P77" s="1384">
        <v>104812516</v>
      </c>
      <c r="Q77" s="1384">
        <v>3830265</v>
      </c>
      <c r="R77" s="1384">
        <v>360</v>
      </c>
      <c r="S77" s="1393">
        <v>28098371</v>
      </c>
      <c r="T77" s="77">
        <v>302</v>
      </c>
    </row>
    <row r="78" spans="1:20" s="103" customFormat="1" ht="23.1" customHeight="1">
      <c r="A78" s="70">
        <v>303</v>
      </c>
      <c r="B78" s="62" t="s">
        <v>1130</v>
      </c>
      <c r="C78" s="1132">
        <v>6650</v>
      </c>
      <c r="D78" s="1132">
        <v>128433340</v>
      </c>
      <c r="E78" s="1385">
        <v>1</v>
      </c>
      <c r="F78" s="1385">
        <v>1250</v>
      </c>
      <c r="G78" s="1385">
        <v>55</v>
      </c>
      <c r="H78" s="1385">
        <v>499507</v>
      </c>
      <c r="I78" s="1385">
        <v>0</v>
      </c>
      <c r="J78" s="1385">
        <v>0</v>
      </c>
      <c r="K78" s="1385">
        <v>0</v>
      </c>
      <c r="L78" s="1385">
        <v>0</v>
      </c>
      <c r="M78" s="1385">
        <v>6706</v>
      </c>
      <c r="N78" s="1385">
        <v>128932847</v>
      </c>
      <c r="O78" s="1385">
        <v>92212458</v>
      </c>
      <c r="P78" s="1385">
        <v>35735623</v>
      </c>
      <c r="Q78" s="1385">
        <v>984766</v>
      </c>
      <c r="R78" s="1385">
        <v>125</v>
      </c>
      <c r="S78" s="1394">
        <v>9257653</v>
      </c>
      <c r="T78" s="71">
        <v>303</v>
      </c>
    </row>
    <row r="79" spans="1:20" s="103" customFormat="1" ht="23.1" customHeight="1">
      <c r="A79" s="66">
        <v>304</v>
      </c>
      <c r="B79" s="65" t="s">
        <v>1131</v>
      </c>
      <c r="C79" s="1133">
        <v>63533</v>
      </c>
      <c r="D79" s="1133">
        <v>1251182828</v>
      </c>
      <c r="E79" s="1024">
        <v>0</v>
      </c>
      <c r="F79" s="1024">
        <v>0</v>
      </c>
      <c r="G79" s="1024">
        <v>1305</v>
      </c>
      <c r="H79" s="1024">
        <v>10497298</v>
      </c>
      <c r="I79" s="1024">
        <v>0</v>
      </c>
      <c r="J79" s="1024">
        <v>0</v>
      </c>
      <c r="K79" s="1024">
        <v>0</v>
      </c>
      <c r="L79" s="1024">
        <v>0</v>
      </c>
      <c r="M79" s="1024">
        <v>64838</v>
      </c>
      <c r="N79" s="1024">
        <v>1261680126</v>
      </c>
      <c r="O79" s="1024">
        <v>902539968</v>
      </c>
      <c r="P79" s="1024">
        <v>344597583</v>
      </c>
      <c r="Q79" s="1024">
        <v>14542575</v>
      </c>
      <c r="R79" s="1024">
        <v>1316</v>
      </c>
      <c r="S79" s="1023">
        <v>95127928</v>
      </c>
      <c r="T79" s="67">
        <v>304</v>
      </c>
    </row>
    <row r="80" spans="1:20" s="103" customFormat="1" ht="23.1" customHeight="1">
      <c r="A80" s="66">
        <v>305</v>
      </c>
      <c r="B80" s="65" t="s">
        <v>1132</v>
      </c>
      <c r="C80" s="1133">
        <v>90619</v>
      </c>
      <c r="D80" s="1133">
        <v>1786891223</v>
      </c>
      <c r="E80" s="1024">
        <v>0</v>
      </c>
      <c r="F80" s="1024">
        <v>0</v>
      </c>
      <c r="G80" s="1024">
        <v>2999</v>
      </c>
      <c r="H80" s="1024">
        <v>29804129</v>
      </c>
      <c r="I80" s="1024">
        <v>0</v>
      </c>
      <c r="J80" s="1024">
        <v>0</v>
      </c>
      <c r="K80" s="1024">
        <v>0</v>
      </c>
      <c r="L80" s="1024">
        <v>0</v>
      </c>
      <c r="M80" s="1024">
        <v>93618</v>
      </c>
      <c r="N80" s="1024">
        <v>1816695352</v>
      </c>
      <c r="O80" s="1024">
        <v>1325510142</v>
      </c>
      <c r="P80" s="1024">
        <v>462272745</v>
      </c>
      <c r="Q80" s="1024">
        <v>28912465</v>
      </c>
      <c r="R80" s="1024">
        <v>2963</v>
      </c>
      <c r="S80" s="1023">
        <v>156388233</v>
      </c>
      <c r="T80" s="67">
        <v>305</v>
      </c>
    </row>
    <row r="81" spans="1:20" s="103" customFormat="1" ht="23.1" customHeight="1">
      <c r="A81" s="66">
        <v>306</v>
      </c>
      <c r="B81" s="65" t="s">
        <v>1133</v>
      </c>
      <c r="C81" s="1133">
        <v>319042</v>
      </c>
      <c r="D81" s="1133">
        <v>7121466050</v>
      </c>
      <c r="E81" s="1024">
        <v>6</v>
      </c>
      <c r="F81" s="1024">
        <v>20400</v>
      </c>
      <c r="G81" s="1024">
        <v>9355</v>
      </c>
      <c r="H81" s="1024">
        <v>91666298</v>
      </c>
      <c r="I81" s="1024">
        <v>0</v>
      </c>
      <c r="J81" s="1024">
        <v>0</v>
      </c>
      <c r="K81" s="1024">
        <v>0</v>
      </c>
      <c r="L81" s="1024">
        <v>0</v>
      </c>
      <c r="M81" s="1024">
        <v>328403</v>
      </c>
      <c r="N81" s="1024">
        <v>7213132348</v>
      </c>
      <c r="O81" s="1024">
        <v>5289646575</v>
      </c>
      <c r="P81" s="1024">
        <v>1800460287</v>
      </c>
      <c r="Q81" s="1024">
        <v>123025486</v>
      </c>
      <c r="R81" s="1024">
        <v>11804</v>
      </c>
      <c r="S81" s="1023">
        <v>682420084</v>
      </c>
      <c r="T81" s="67">
        <v>306</v>
      </c>
    </row>
    <row r="82" spans="1:20" s="103" customFormat="1" ht="23.1" customHeight="1">
      <c r="A82" s="66"/>
      <c r="B82" s="65"/>
      <c r="C82" s="1134"/>
      <c r="D82" s="1134"/>
      <c r="E82" s="1384"/>
      <c r="F82" s="1384"/>
      <c r="G82" s="1384"/>
      <c r="H82" s="1384"/>
      <c r="I82" s="1384"/>
      <c r="J82" s="1384"/>
      <c r="K82" s="1384"/>
      <c r="L82" s="1384"/>
      <c r="M82" s="1384"/>
      <c r="N82" s="1384"/>
      <c r="O82" s="1384"/>
      <c r="P82" s="1384"/>
      <c r="Q82" s="1384"/>
      <c r="R82" s="1384"/>
      <c r="S82" s="1393"/>
      <c r="T82" s="67"/>
    </row>
    <row r="83" spans="1:20" s="103" customFormat="1" ht="23.1" customHeight="1">
      <c r="A83" s="72"/>
      <c r="B83" s="62"/>
      <c r="C83" s="1132"/>
      <c r="D83" s="1132"/>
      <c r="E83" s="1385"/>
      <c r="F83" s="1385"/>
      <c r="G83" s="1385"/>
      <c r="H83" s="1385"/>
      <c r="I83" s="1385"/>
      <c r="J83" s="1385"/>
      <c r="K83" s="1385"/>
      <c r="L83" s="1385"/>
      <c r="M83" s="1385"/>
      <c r="N83" s="1385"/>
      <c r="O83" s="1385"/>
      <c r="P83" s="1385"/>
      <c r="Q83" s="1385"/>
      <c r="R83" s="1385"/>
      <c r="S83" s="1394"/>
      <c r="T83" s="73"/>
    </row>
    <row r="84" spans="1:20" s="103" customFormat="1" ht="23.1" customHeight="1">
      <c r="A84" s="66"/>
      <c r="B84" s="65"/>
      <c r="C84" s="1133"/>
      <c r="D84" s="1133"/>
      <c r="E84" s="1024"/>
      <c r="F84" s="1024"/>
      <c r="G84" s="1024"/>
      <c r="H84" s="1024"/>
      <c r="I84" s="1024"/>
      <c r="J84" s="1024"/>
      <c r="K84" s="1024"/>
      <c r="L84" s="1024"/>
      <c r="M84" s="1024"/>
      <c r="N84" s="1024"/>
      <c r="O84" s="1024"/>
      <c r="P84" s="1024"/>
      <c r="Q84" s="1024"/>
      <c r="R84" s="1024"/>
      <c r="S84" s="1023"/>
      <c r="T84" s="67"/>
    </row>
    <row r="85" spans="1:20" s="103" customFormat="1" ht="23.1" customHeight="1">
      <c r="A85" s="66"/>
      <c r="B85" s="65"/>
      <c r="C85" s="1133"/>
      <c r="D85" s="1133"/>
      <c r="E85" s="1024"/>
      <c r="F85" s="1024"/>
      <c r="G85" s="1024"/>
      <c r="H85" s="1024"/>
      <c r="I85" s="1024"/>
      <c r="J85" s="1024"/>
      <c r="K85" s="1024"/>
      <c r="L85" s="1024"/>
      <c r="M85" s="1024"/>
      <c r="N85" s="1024"/>
      <c r="O85" s="1024"/>
      <c r="P85" s="1024"/>
      <c r="Q85" s="1024"/>
      <c r="R85" s="1024"/>
      <c r="S85" s="1023"/>
      <c r="T85" s="67"/>
    </row>
    <row r="86" spans="1:20" s="103" customFormat="1" ht="23.1" customHeight="1">
      <c r="A86" s="66"/>
      <c r="B86" s="65"/>
      <c r="C86" s="1133"/>
      <c r="D86" s="1133"/>
      <c r="E86" s="1024"/>
      <c r="F86" s="1024"/>
      <c r="G86" s="1024"/>
      <c r="H86" s="1024"/>
      <c r="I86" s="1024"/>
      <c r="J86" s="1024"/>
      <c r="K86" s="1024"/>
      <c r="L86" s="1024"/>
      <c r="M86" s="1024"/>
      <c r="N86" s="1024"/>
      <c r="O86" s="1024"/>
      <c r="P86" s="1024"/>
      <c r="Q86" s="1024"/>
      <c r="R86" s="1024"/>
      <c r="S86" s="1023"/>
      <c r="T86" s="67"/>
    </row>
    <row r="87" spans="1:20" s="103" customFormat="1" ht="23.1" customHeight="1">
      <c r="A87" s="66"/>
      <c r="B87" s="65"/>
      <c r="C87" s="1134"/>
      <c r="D87" s="1134"/>
      <c r="E87" s="1384"/>
      <c r="F87" s="1384"/>
      <c r="G87" s="1384"/>
      <c r="H87" s="1384"/>
      <c r="I87" s="1384"/>
      <c r="J87" s="1384"/>
      <c r="K87" s="1384"/>
      <c r="L87" s="1384"/>
      <c r="M87" s="1384"/>
      <c r="N87" s="1384"/>
      <c r="O87" s="1384"/>
      <c r="P87" s="1384"/>
      <c r="Q87" s="1384"/>
      <c r="R87" s="1384"/>
      <c r="S87" s="1393"/>
      <c r="T87" s="67"/>
    </row>
    <row r="88" spans="1:20" s="103" customFormat="1" ht="23.1" customHeight="1">
      <c r="A88" s="70"/>
      <c r="B88" s="62"/>
      <c r="C88" s="1132"/>
      <c r="D88" s="1132"/>
      <c r="E88" s="1385"/>
      <c r="F88" s="1385"/>
      <c r="G88" s="1385"/>
      <c r="H88" s="1385"/>
      <c r="I88" s="1385"/>
      <c r="J88" s="1385"/>
      <c r="K88" s="1385"/>
      <c r="L88" s="1385"/>
      <c r="M88" s="1385"/>
      <c r="N88" s="1385"/>
      <c r="O88" s="1385"/>
      <c r="P88" s="1385"/>
      <c r="Q88" s="1385"/>
      <c r="R88" s="1385"/>
      <c r="S88" s="1394"/>
      <c r="T88" s="71"/>
    </row>
    <row r="89" spans="1:20" s="103" customFormat="1" ht="23.1" customHeight="1">
      <c r="A89" s="66"/>
      <c r="B89" s="65"/>
      <c r="C89" s="1133"/>
      <c r="D89" s="1133"/>
      <c r="E89" s="1024"/>
      <c r="F89" s="1024"/>
      <c r="G89" s="1024"/>
      <c r="H89" s="1024"/>
      <c r="I89" s="1024"/>
      <c r="J89" s="1024"/>
      <c r="K89" s="1024"/>
      <c r="L89" s="1024"/>
      <c r="M89" s="1024"/>
      <c r="N89" s="1024"/>
      <c r="O89" s="1024"/>
      <c r="P89" s="1024"/>
      <c r="Q89" s="1024"/>
      <c r="R89" s="1024"/>
      <c r="S89" s="1023"/>
      <c r="T89" s="67"/>
    </row>
    <row r="90" spans="1:20" s="103" customFormat="1" ht="23.1" customHeight="1">
      <c r="A90" s="66"/>
      <c r="B90" s="65"/>
      <c r="C90" s="1133"/>
      <c r="D90" s="1133"/>
      <c r="E90" s="1024"/>
      <c r="F90" s="1024"/>
      <c r="G90" s="1024"/>
      <c r="H90" s="1024"/>
      <c r="I90" s="1024"/>
      <c r="J90" s="1024"/>
      <c r="K90" s="1024"/>
      <c r="L90" s="1024"/>
      <c r="M90" s="1024"/>
      <c r="N90" s="1024"/>
      <c r="O90" s="1024"/>
      <c r="P90" s="1024"/>
      <c r="Q90" s="1024"/>
      <c r="R90" s="1024"/>
      <c r="S90" s="1023"/>
      <c r="T90" s="67"/>
    </row>
    <row r="91" spans="1:20" s="103" customFormat="1" ht="23.1" customHeight="1">
      <c r="A91" s="66"/>
      <c r="B91" s="65"/>
      <c r="C91" s="1133"/>
      <c r="D91" s="1133"/>
      <c r="E91" s="1024"/>
      <c r="F91" s="1024"/>
      <c r="G91" s="1024"/>
      <c r="H91" s="1024"/>
      <c r="I91" s="1024"/>
      <c r="J91" s="1024"/>
      <c r="K91" s="1024"/>
      <c r="L91" s="1024"/>
      <c r="M91" s="1024"/>
      <c r="N91" s="1024"/>
      <c r="O91" s="1024"/>
      <c r="P91" s="1024"/>
      <c r="Q91" s="1024"/>
      <c r="R91" s="1024"/>
      <c r="S91" s="1023"/>
      <c r="T91" s="67"/>
    </row>
    <row r="92" spans="1:20" s="103" customFormat="1" ht="23.1" customHeight="1">
      <c r="A92" s="66"/>
      <c r="B92" s="65"/>
      <c r="C92" s="1134"/>
      <c r="D92" s="1134"/>
      <c r="E92" s="1384"/>
      <c r="F92" s="1384"/>
      <c r="G92" s="1384"/>
      <c r="H92" s="1384"/>
      <c r="I92" s="1384"/>
      <c r="J92" s="1384"/>
      <c r="K92" s="1384"/>
      <c r="L92" s="1384"/>
      <c r="M92" s="1384"/>
      <c r="N92" s="1384"/>
      <c r="O92" s="1384"/>
      <c r="P92" s="1384"/>
      <c r="Q92" s="1384"/>
      <c r="R92" s="1384"/>
      <c r="S92" s="1393"/>
      <c r="T92" s="67"/>
    </row>
    <row r="93" spans="1:20" s="103" customFormat="1" ht="23.1" customHeight="1">
      <c r="A93" s="70"/>
      <c r="B93" s="62"/>
      <c r="C93" s="1132"/>
      <c r="D93" s="1132"/>
      <c r="E93" s="1385"/>
      <c r="F93" s="1385"/>
      <c r="G93" s="1385"/>
      <c r="H93" s="1385"/>
      <c r="I93" s="1385"/>
      <c r="J93" s="1385"/>
      <c r="K93" s="1385"/>
      <c r="L93" s="1385"/>
      <c r="M93" s="1385"/>
      <c r="N93" s="1385"/>
      <c r="O93" s="1385"/>
      <c r="P93" s="1385"/>
      <c r="Q93" s="1385"/>
      <c r="R93" s="1385"/>
      <c r="S93" s="1394"/>
      <c r="T93" s="71"/>
    </row>
    <row r="94" spans="1:20" s="103" customFormat="1" ht="23.1" customHeight="1">
      <c r="A94" s="66"/>
      <c r="B94" s="65"/>
      <c r="C94" s="1133"/>
      <c r="D94" s="1133"/>
      <c r="E94" s="1024"/>
      <c r="F94" s="1024"/>
      <c r="G94" s="1024"/>
      <c r="H94" s="1024"/>
      <c r="I94" s="1024"/>
      <c r="J94" s="1024"/>
      <c r="K94" s="1024"/>
      <c r="L94" s="1024"/>
      <c r="M94" s="1024"/>
      <c r="N94" s="1024"/>
      <c r="O94" s="1024"/>
      <c r="P94" s="1024"/>
      <c r="Q94" s="1024"/>
      <c r="R94" s="1024"/>
      <c r="S94" s="1023"/>
      <c r="T94" s="67"/>
    </row>
    <row r="95" spans="1:20" s="103" customFormat="1" ht="23.1" customHeight="1">
      <c r="A95" s="66"/>
      <c r="B95" s="65"/>
      <c r="C95" s="1136"/>
      <c r="D95" s="1133"/>
      <c r="E95" s="1024"/>
      <c r="F95" s="1024"/>
      <c r="G95" s="1024"/>
      <c r="H95" s="1024"/>
      <c r="I95" s="1024"/>
      <c r="J95" s="1024"/>
      <c r="K95" s="1024"/>
      <c r="L95" s="1024"/>
      <c r="M95" s="1024"/>
      <c r="N95" s="1024"/>
      <c r="O95" s="1024"/>
      <c r="P95" s="1024"/>
      <c r="Q95" s="1024"/>
      <c r="R95" s="1024"/>
      <c r="S95" s="1023"/>
      <c r="T95" s="67"/>
    </row>
    <row r="96" spans="1:20" s="103" customFormat="1" ht="23.1" customHeight="1">
      <c r="A96" s="66"/>
      <c r="B96" s="65"/>
      <c r="C96" s="1133"/>
      <c r="D96" s="1133"/>
      <c r="E96" s="1024"/>
      <c r="F96" s="1024"/>
      <c r="G96" s="1024"/>
      <c r="H96" s="1024"/>
      <c r="I96" s="1024"/>
      <c r="J96" s="1024"/>
      <c r="K96" s="1024"/>
      <c r="L96" s="1024"/>
      <c r="M96" s="1024"/>
      <c r="N96" s="1024"/>
      <c r="O96" s="1024"/>
      <c r="P96" s="1024"/>
      <c r="Q96" s="1024"/>
      <c r="R96" s="1024"/>
      <c r="S96" s="1023"/>
      <c r="T96" s="67"/>
    </row>
    <row r="97" spans="1:20" s="103" customFormat="1" ht="23.1" customHeight="1">
      <c r="A97" s="66"/>
      <c r="B97" s="76"/>
      <c r="C97" s="1134"/>
      <c r="D97" s="1134"/>
      <c r="E97" s="1384"/>
      <c r="F97" s="1384"/>
      <c r="G97" s="1384"/>
      <c r="H97" s="1384"/>
      <c r="I97" s="1384"/>
      <c r="J97" s="1384"/>
      <c r="K97" s="1384"/>
      <c r="L97" s="1384"/>
      <c r="M97" s="1384"/>
      <c r="N97" s="1384"/>
      <c r="O97" s="1384"/>
      <c r="P97" s="1384"/>
      <c r="Q97" s="1384"/>
      <c r="R97" s="1384"/>
      <c r="S97" s="1393"/>
      <c r="T97" s="67"/>
    </row>
    <row r="98" spans="1:20" s="103" customFormat="1" ht="23.1" customHeight="1">
      <c r="A98" s="72"/>
      <c r="B98" s="62"/>
      <c r="C98" s="1132"/>
      <c r="D98" s="1132"/>
      <c r="E98" s="1385"/>
      <c r="F98" s="1385"/>
      <c r="G98" s="1385"/>
      <c r="H98" s="1385"/>
      <c r="I98" s="1385"/>
      <c r="J98" s="1385"/>
      <c r="K98" s="1385"/>
      <c r="L98" s="1385"/>
      <c r="M98" s="1385"/>
      <c r="N98" s="1385"/>
      <c r="O98" s="1385"/>
      <c r="P98" s="1385"/>
      <c r="Q98" s="1385"/>
      <c r="R98" s="1385"/>
      <c r="S98" s="1394"/>
      <c r="T98" s="73"/>
    </row>
    <row r="99" spans="1:20" s="103" customFormat="1" ht="23.1" customHeight="1">
      <c r="A99" s="66"/>
      <c r="B99" s="65"/>
      <c r="C99" s="1133"/>
      <c r="D99" s="1133"/>
      <c r="E99" s="1024"/>
      <c r="F99" s="1024"/>
      <c r="G99" s="1024"/>
      <c r="H99" s="1024"/>
      <c r="I99" s="1024"/>
      <c r="J99" s="1024"/>
      <c r="K99" s="1024"/>
      <c r="L99" s="1024"/>
      <c r="M99" s="1024"/>
      <c r="N99" s="1024"/>
      <c r="O99" s="1024"/>
      <c r="P99" s="1024"/>
      <c r="Q99" s="1024"/>
      <c r="R99" s="1024"/>
      <c r="S99" s="1023"/>
      <c r="T99" s="67"/>
    </row>
    <row r="100" spans="1:20" s="103" customFormat="1" ht="23.1" customHeight="1">
      <c r="A100" s="66"/>
      <c r="B100" s="65"/>
      <c r="C100" s="1133"/>
      <c r="D100" s="1133"/>
      <c r="E100" s="1024"/>
      <c r="F100" s="1024"/>
      <c r="G100" s="1024"/>
      <c r="H100" s="1024"/>
      <c r="I100" s="1024"/>
      <c r="J100" s="1024"/>
      <c r="K100" s="1024"/>
      <c r="L100" s="1024"/>
      <c r="M100" s="1024"/>
      <c r="N100" s="1024"/>
      <c r="O100" s="1024"/>
      <c r="P100" s="1024"/>
      <c r="Q100" s="1024"/>
      <c r="R100" s="1024"/>
      <c r="S100" s="1023"/>
      <c r="T100" s="67"/>
    </row>
    <row r="101" spans="1:20" s="103" customFormat="1" ht="23.1" customHeight="1">
      <c r="A101" s="66"/>
      <c r="B101" s="65"/>
      <c r="C101" s="1133"/>
      <c r="D101" s="1133"/>
      <c r="E101" s="1024"/>
      <c r="F101" s="1024"/>
      <c r="G101" s="1024"/>
      <c r="H101" s="1024"/>
      <c r="I101" s="1024"/>
      <c r="J101" s="1024"/>
      <c r="K101" s="1024"/>
      <c r="L101" s="1024"/>
      <c r="M101" s="1024"/>
      <c r="N101" s="1024"/>
      <c r="O101" s="1024"/>
      <c r="P101" s="1024"/>
      <c r="Q101" s="1024"/>
      <c r="R101" s="1024"/>
      <c r="S101" s="1023"/>
      <c r="T101" s="67"/>
    </row>
    <row r="102" spans="1:20" s="103" customFormat="1" ht="23.1" customHeight="1">
      <c r="A102" s="66"/>
      <c r="B102" s="65"/>
      <c r="C102" s="1134"/>
      <c r="D102" s="1134"/>
      <c r="E102" s="1384"/>
      <c r="F102" s="1384"/>
      <c r="G102" s="1384"/>
      <c r="H102" s="1384"/>
      <c r="I102" s="1384"/>
      <c r="J102" s="1384"/>
      <c r="K102" s="1384"/>
      <c r="L102" s="1384"/>
      <c r="M102" s="1384"/>
      <c r="N102" s="1384"/>
      <c r="O102" s="1384"/>
      <c r="P102" s="1384"/>
      <c r="Q102" s="1384"/>
      <c r="R102" s="1384"/>
      <c r="S102" s="1393"/>
      <c r="T102" s="67"/>
    </row>
    <row r="103" spans="1:20" s="103" customFormat="1" ht="23.1" customHeight="1">
      <c r="A103" s="70"/>
      <c r="B103" s="62"/>
      <c r="C103" s="1132"/>
      <c r="D103" s="1132"/>
      <c r="E103" s="1385"/>
      <c r="F103" s="1385"/>
      <c r="G103" s="1385"/>
      <c r="H103" s="1385"/>
      <c r="I103" s="1385"/>
      <c r="J103" s="1385"/>
      <c r="K103" s="1385"/>
      <c r="L103" s="1385"/>
      <c r="M103" s="1385"/>
      <c r="N103" s="1385"/>
      <c r="O103" s="1385"/>
      <c r="P103" s="1385"/>
      <c r="Q103" s="1385"/>
      <c r="R103" s="1385"/>
      <c r="S103" s="1394"/>
      <c r="T103" s="71"/>
    </row>
    <row r="104" spans="1:20" s="103" customFormat="1" ht="23.1" customHeight="1">
      <c r="A104" s="66"/>
      <c r="B104" s="65"/>
      <c r="C104" s="1133"/>
      <c r="D104" s="1133"/>
      <c r="E104" s="1024"/>
      <c r="F104" s="1024"/>
      <c r="G104" s="1024"/>
      <c r="H104" s="1024"/>
      <c r="I104" s="1024"/>
      <c r="J104" s="1024"/>
      <c r="K104" s="1024"/>
      <c r="L104" s="1024"/>
      <c r="M104" s="1024"/>
      <c r="N104" s="1024"/>
      <c r="O104" s="1024"/>
      <c r="P104" s="1024"/>
      <c r="Q104" s="1024"/>
      <c r="R104" s="1024"/>
      <c r="S104" s="1023"/>
      <c r="T104" s="67"/>
    </row>
    <row r="105" spans="1:20" s="103" customFormat="1" ht="23.1" customHeight="1">
      <c r="A105" s="66"/>
      <c r="B105" s="65"/>
      <c r="C105" s="1133"/>
      <c r="D105" s="1133"/>
      <c r="E105" s="1024"/>
      <c r="F105" s="1024"/>
      <c r="G105" s="1024"/>
      <c r="H105" s="1024"/>
      <c r="I105" s="1024"/>
      <c r="J105" s="1024"/>
      <c r="K105" s="1024"/>
      <c r="L105" s="1024"/>
      <c r="M105" s="1024"/>
      <c r="N105" s="1024"/>
      <c r="O105" s="1024"/>
      <c r="P105" s="1024"/>
      <c r="Q105" s="1024"/>
      <c r="R105" s="1024"/>
      <c r="S105" s="1023"/>
      <c r="T105" s="67"/>
    </row>
    <row r="106" spans="1:20" s="103" customFormat="1" ht="23.1" customHeight="1">
      <c r="A106" s="66"/>
      <c r="B106" s="65"/>
      <c r="C106" s="1133"/>
      <c r="D106" s="1133"/>
      <c r="E106" s="1024"/>
      <c r="F106" s="1024"/>
      <c r="G106" s="1024"/>
      <c r="H106" s="1024"/>
      <c r="I106" s="1024"/>
      <c r="J106" s="1024"/>
      <c r="K106" s="1024"/>
      <c r="L106" s="1024"/>
      <c r="M106" s="1024"/>
      <c r="N106" s="1024"/>
      <c r="O106" s="1024"/>
      <c r="P106" s="1024"/>
      <c r="Q106" s="1024"/>
      <c r="R106" s="1024"/>
      <c r="S106" s="1023"/>
      <c r="T106" s="67"/>
    </row>
    <row r="107" spans="1:20" s="103" customFormat="1" ht="23.1" customHeight="1" thickBot="1">
      <c r="A107" s="81"/>
      <c r="B107" s="82"/>
      <c r="C107" s="1135"/>
      <c r="D107" s="1135"/>
      <c r="E107" s="1389"/>
      <c r="F107" s="1389"/>
      <c r="G107" s="1389"/>
      <c r="H107" s="1389"/>
      <c r="I107" s="1389"/>
      <c r="J107" s="1389"/>
      <c r="K107" s="1389"/>
      <c r="L107" s="1389"/>
      <c r="M107" s="1389"/>
      <c r="N107" s="1389"/>
      <c r="O107" s="1389"/>
      <c r="P107" s="1389"/>
      <c r="Q107" s="1389"/>
      <c r="R107" s="1389"/>
      <c r="S107" s="1396"/>
      <c r="T107" s="83"/>
    </row>
    <row r="108" spans="1:20" s="7" customFormat="1" ht="23.1" customHeight="1">
      <c r="A108" s="86"/>
      <c r="T108" s="86"/>
    </row>
    <row r="109" spans="1:20" s="7" customFormat="1" ht="23.1" customHeight="1">
      <c r="A109" s="86"/>
      <c r="T109" s="86"/>
    </row>
    <row r="110" spans="1:20" s="7" customFormat="1" ht="23.1" customHeight="1">
      <c r="A110" s="86"/>
      <c r="T110" s="86"/>
    </row>
    <row r="111" spans="1:20" s="7" customFormat="1" ht="23.1" customHeight="1">
      <c r="A111" s="86"/>
      <c r="T111" s="86"/>
    </row>
    <row r="112" spans="1:20" s="7" customFormat="1" ht="23.1" customHeight="1">
      <c r="A112" s="86"/>
      <c r="T112" s="86"/>
    </row>
    <row r="113" spans="1:20" s="7" customFormat="1" ht="23.1" customHeight="1">
      <c r="A113" s="86"/>
      <c r="T113" s="86"/>
    </row>
    <row r="114" spans="1:20" s="7" customFormat="1" ht="23.1" customHeight="1">
      <c r="A114" s="86"/>
      <c r="T114" s="86"/>
    </row>
    <row r="115" spans="1:20" s="7" customFormat="1" ht="23.1" customHeight="1">
      <c r="A115" s="86"/>
      <c r="T115" s="86"/>
    </row>
    <row r="116" spans="1:20" s="7" customFormat="1" ht="23.1" customHeight="1">
      <c r="A116" s="86"/>
      <c r="T116" s="86"/>
    </row>
    <row r="117" spans="1:20" s="7" customFormat="1" ht="23.1" customHeight="1">
      <c r="A117" s="86"/>
      <c r="T117" s="86"/>
    </row>
    <row r="118" spans="1:20" s="7" customFormat="1" ht="23.1" customHeight="1">
      <c r="A118" s="86"/>
      <c r="T118" s="86"/>
    </row>
    <row r="119" spans="1:20" s="7" customFormat="1" ht="23.1" customHeight="1">
      <c r="A119" s="86"/>
      <c r="T119" s="86"/>
    </row>
    <row r="120" spans="1:20" s="7" customFormat="1" ht="23.1" customHeight="1">
      <c r="A120" s="86"/>
      <c r="T120" s="86"/>
    </row>
    <row r="121" spans="1:20" s="7" customFormat="1" ht="23.1" customHeight="1">
      <c r="A121" s="86"/>
      <c r="T121" s="86"/>
    </row>
    <row r="122" spans="1:20" s="7" customFormat="1" ht="23.1" customHeight="1">
      <c r="A122" s="86"/>
      <c r="T122" s="86"/>
    </row>
    <row r="123" spans="1:20" s="7" customFormat="1" ht="23.1" customHeight="1">
      <c r="A123" s="86"/>
      <c r="T123" s="86"/>
    </row>
    <row r="124" spans="1:20" s="7" customFormat="1" ht="23.1" customHeight="1">
      <c r="A124" s="86"/>
      <c r="T124" s="86"/>
    </row>
    <row r="125" spans="1:20" s="7" customFormat="1" ht="23.1" customHeight="1">
      <c r="A125" s="86"/>
      <c r="T125" s="86"/>
    </row>
    <row r="126" spans="1:20" s="7" customFormat="1" ht="23.1" customHeight="1">
      <c r="A126" s="86"/>
      <c r="T126" s="86"/>
    </row>
    <row r="127" spans="1:20" s="7" customFormat="1" ht="23.1" customHeight="1">
      <c r="A127" s="86"/>
      <c r="T127" s="86"/>
    </row>
    <row r="128" spans="1:20" s="7" customFormat="1" ht="23.1" customHeight="1">
      <c r="A128" s="86"/>
      <c r="T128" s="86"/>
    </row>
    <row r="129" spans="1:20" s="7" customFormat="1" ht="23.1" customHeight="1">
      <c r="A129" s="86"/>
      <c r="T129" s="86"/>
    </row>
    <row r="130" spans="1:20" s="7" customFormat="1" ht="23.1" customHeight="1">
      <c r="A130" s="86"/>
      <c r="T130" s="86"/>
    </row>
    <row r="131" spans="1:20" s="7" customFormat="1" ht="23.1" customHeight="1">
      <c r="A131" s="86"/>
      <c r="T131" s="86"/>
    </row>
    <row r="132" spans="1:20" s="7" customFormat="1" ht="23.1" customHeight="1">
      <c r="A132" s="86"/>
      <c r="T132" s="86"/>
    </row>
    <row r="133" spans="1:20" s="7" customFormat="1" ht="23.1" customHeight="1">
      <c r="A133" s="86"/>
      <c r="T133" s="86"/>
    </row>
    <row r="134" spans="1:20" s="7" customFormat="1" ht="23.1" customHeight="1">
      <c r="A134" s="86"/>
      <c r="T134" s="86"/>
    </row>
    <row r="135" spans="1:20" s="7" customFormat="1" ht="23.1" customHeight="1">
      <c r="A135" s="86"/>
      <c r="T135" s="86"/>
    </row>
    <row r="136" spans="1:20" s="7" customFormat="1" ht="23.1" customHeight="1">
      <c r="A136" s="86"/>
      <c r="T136" s="86"/>
    </row>
    <row r="137" spans="1:20" s="7" customFormat="1" ht="23.1" customHeight="1">
      <c r="A137" s="86"/>
      <c r="T137" s="86"/>
    </row>
    <row r="138" spans="1:20" s="7" customFormat="1" ht="23.1" customHeight="1">
      <c r="A138" s="86"/>
      <c r="T138" s="86"/>
    </row>
    <row r="139" spans="1:20" s="7" customFormat="1" ht="23.1" customHeight="1">
      <c r="A139" s="86"/>
      <c r="T139" s="86"/>
    </row>
    <row r="140" spans="1:20" s="7" customFormat="1" ht="23.1" customHeight="1">
      <c r="A140" s="86"/>
      <c r="T140" s="86"/>
    </row>
    <row r="141" spans="1:20" s="7" customFormat="1" ht="23.1" customHeight="1">
      <c r="A141" s="86"/>
      <c r="T141" s="86"/>
    </row>
    <row r="142" spans="1:20" s="7" customFormat="1" ht="23.1" customHeight="1">
      <c r="A142" s="86"/>
      <c r="T142" s="86"/>
    </row>
    <row r="143" spans="1:20" s="7" customFormat="1" ht="23.1" customHeight="1">
      <c r="A143" s="86"/>
      <c r="T143" s="86"/>
    </row>
    <row r="144" spans="1:20" s="7" customFormat="1" ht="23.1" customHeight="1">
      <c r="A144" s="86"/>
      <c r="T144" s="86"/>
    </row>
    <row r="145" spans="1:20" s="7" customFormat="1" ht="23.1" customHeight="1">
      <c r="A145" s="86"/>
      <c r="T145" s="86"/>
    </row>
    <row r="146" spans="1:20" s="7" customFormat="1" ht="23.1" customHeight="1">
      <c r="A146" s="86"/>
      <c r="T146" s="86"/>
    </row>
    <row r="147" spans="1:20" s="7" customFormat="1" ht="23.1" customHeight="1">
      <c r="A147" s="86"/>
      <c r="T147" s="86"/>
    </row>
    <row r="148" spans="1:20" s="7" customFormat="1" ht="23.1" customHeight="1">
      <c r="A148" s="86"/>
      <c r="T148" s="86"/>
    </row>
    <row r="149" spans="1:20" s="7" customFormat="1" ht="23.1" customHeight="1">
      <c r="A149" s="86"/>
      <c r="T149" s="86"/>
    </row>
    <row r="150" spans="1:20" s="7" customFormat="1" ht="23.1" customHeight="1">
      <c r="A150" s="86"/>
      <c r="T150" s="86"/>
    </row>
    <row r="151" spans="1:20" s="7" customFormat="1" ht="23.1" customHeight="1">
      <c r="A151" s="86"/>
      <c r="T151" s="86"/>
    </row>
    <row r="152" spans="1:20" s="7" customFormat="1" ht="23.1" customHeight="1">
      <c r="A152" s="86"/>
      <c r="T152" s="86"/>
    </row>
    <row r="153" spans="1:20" s="7" customFormat="1" ht="23.1" customHeight="1">
      <c r="A153" s="86"/>
      <c r="T153" s="86"/>
    </row>
    <row r="154" spans="1:20" s="7" customFormat="1" ht="23.1" customHeight="1">
      <c r="A154" s="86"/>
      <c r="T154" s="86"/>
    </row>
    <row r="155" spans="1:20" s="7" customFormat="1" ht="23.1" customHeight="1">
      <c r="A155" s="86"/>
      <c r="T155" s="86"/>
    </row>
    <row r="156" spans="1:20" s="7" customFormat="1" ht="23.1" customHeight="1">
      <c r="A156" s="86"/>
      <c r="T156" s="86"/>
    </row>
    <row r="157" spans="1:20" s="7" customFormat="1" ht="23.1" customHeight="1">
      <c r="A157" s="86"/>
      <c r="T157" s="86"/>
    </row>
    <row r="158" spans="1:20" s="7" customFormat="1" ht="23.1" customHeight="1">
      <c r="A158" s="86"/>
      <c r="T158" s="86"/>
    </row>
    <row r="159" spans="1:20" s="7" customFormat="1" ht="23.1" customHeight="1">
      <c r="A159" s="86"/>
      <c r="T159" s="86"/>
    </row>
    <row r="160" spans="1:20" s="7" customFormat="1" ht="23.1" customHeight="1">
      <c r="A160" s="86"/>
      <c r="T160" s="86"/>
    </row>
    <row r="161" spans="1:20" s="7" customFormat="1" ht="23.1" customHeight="1">
      <c r="A161" s="86"/>
      <c r="T161" s="86"/>
    </row>
    <row r="162" spans="1:20" s="7" customFormat="1" ht="23.1" customHeight="1">
      <c r="A162" s="86"/>
      <c r="T162" s="86"/>
    </row>
    <row r="163" spans="1:20" s="7" customFormat="1" ht="23.1" customHeight="1">
      <c r="A163" s="86"/>
      <c r="T163" s="86"/>
    </row>
    <row r="164" spans="1:20" s="7" customFormat="1" ht="23.1" customHeight="1">
      <c r="A164" s="86"/>
      <c r="T164" s="86"/>
    </row>
    <row r="165" spans="1:20" s="7" customFormat="1" ht="23.1" customHeight="1">
      <c r="A165" s="86"/>
      <c r="T165" s="86"/>
    </row>
    <row r="166" spans="1:20" s="7" customFormat="1" ht="23.1" customHeight="1">
      <c r="A166" s="86"/>
      <c r="T166" s="86"/>
    </row>
    <row r="167" spans="1:20" s="7" customFormat="1" ht="23.1" customHeight="1">
      <c r="A167" s="86"/>
      <c r="T167" s="86"/>
    </row>
    <row r="168" spans="1:20" s="7" customFormat="1" ht="23.1" customHeight="1">
      <c r="A168" s="86"/>
      <c r="T168" s="86"/>
    </row>
    <row r="169" spans="1:20" s="7" customFormat="1" ht="23.1" customHeight="1">
      <c r="A169" s="86"/>
      <c r="T169" s="86"/>
    </row>
    <row r="170" spans="1:20" s="7" customFormat="1" ht="23.1" customHeight="1">
      <c r="A170" s="86"/>
      <c r="T170" s="86"/>
    </row>
    <row r="171" spans="1:20" s="7" customFormat="1" ht="23.1" customHeight="1">
      <c r="A171" s="86"/>
      <c r="T171" s="86"/>
    </row>
    <row r="172" spans="1:20" s="7" customFormat="1" ht="23.1" customHeight="1">
      <c r="A172" s="86"/>
      <c r="T172" s="86"/>
    </row>
    <row r="173" spans="1:20" s="7" customFormat="1" ht="23.1" customHeight="1">
      <c r="A173" s="86"/>
      <c r="T173" s="86"/>
    </row>
    <row r="174" spans="1:20" s="7" customFormat="1" ht="23.1" customHeight="1">
      <c r="A174" s="86"/>
      <c r="T174" s="86"/>
    </row>
    <row r="175" spans="1:20" s="7" customFormat="1" ht="23.1" customHeight="1">
      <c r="A175" s="86"/>
      <c r="T175" s="86"/>
    </row>
    <row r="176" spans="1:20" s="7" customFormat="1" ht="23.1" customHeight="1">
      <c r="A176" s="86"/>
      <c r="T176" s="86"/>
    </row>
    <row r="177" spans="1:20" s="7" customFormat="1" ht="23.1" customHeight="1">
      <c r="A177" s="86"/>
      <c r="T177" s="86"/>
    </row>
    <row r="178" spans="1:20" s="7" customFormat="1" ht="23.1" customHeight="1">
      <c r="A178" s="86"/>
      <c r="T178" s="86"/>
    </row>
    <row r="179" spans="1:20" s="7" customFormat="1" ht="23.1" customHeight="1">
      <c r="A179" s="86"/>
      <c r="T179" s="86"/>
    </row>
    <row r="180" spans="1:20" s="7" customFormat="1" ht="23.1" customHeight="1">
      <c r="A180" s="86"/>
      <c r="T180" s="86"/>
    </row>
    <row r="181" spans="1:20" s="7" customFormat="1" ht="23.1" customHeight="1">
      <c r="A181" s="86"/>
      <c r="T181" s="86"/>
    </row>
    <row r="182" spans="1:20" s="7" customFormat="1" ht="23.1" customHeight="1">
      <c r="A182" s="86"/>
      <c r="T182" s="86"/>
    </row>
    <row r="183" spans="1:20" s="7" customFormat="1" ht="23.1" customHeight="1">
      <c r="A183" s="86"/>
      <c r="T183" s="86"/>
    </row>
    <row r="184" spans="1:20" s="7" customFormat="1" ht="23.1" customHeight="1">
      <c r="A184" s="86"/>
      <c r="T184" s="86"/>
    </row>
    <row r="185" spans="1:20" s="7" customFormat="1" ht="23.1" customHeight="1">
      <c r="A185" s="86"/>
      <c r="T185" s="86"/>
    </row>
    <row r="186" spans="1:20" s="7" customFormat="1" ht="23.1" customHeight="1">
      <c r="A186" s="86"/>
      <c r="T186" s="86"/>
    </row>
    <row r="187" spans="1:20" s="7" customFormat="1" ht="23.1" customHeight="1">
      <c r="A187" s="86"/>
      <c r="T187" s="86"/>
    </row>
    <row r="188" spans="1:20" s="7" customFormat="1" ht="23.1" customHeight="1">
      <c r="A188" s="86"/>
      <c r="T188" s="86"/>
    </row>
    <row r="189" spans="1:20" s="7" customFormat="1" ht="23.1" customHeight="1">
      <c r="A189" s="86"/>
      <c r="T189" s="86"/>
    </row>
    <row r="190" spans="1:20" s="7" customFormat="1" ht="23.1" customHeight="1">
      <c r="A190" s="86"/>
      <c r="T190" s="86"/>
    </row>
    <row r="191" spans="1:20" s="7" customFormat="1" ht="23.1" customHeight="1">
      <c r="A191" s="86"/>
      <c r="T191" s="86"/>
    </row>
    <row r="192" spans="1:20" s="7" customFormat="1" ht="23.1" customHeight="1">
      <c r="A192" s="86"/>
      <c r="T192" s="86"/>
    </row>
    <row r="193" spans="1:20" s="7" customFormat="1" ht="23.1" customHeight="1">
      <c r="A193" s="86"/>
      <c r="T193" s="86"/>
    </row>
    <row r="194" spans="1:20" s="7" customFormat="1" ht="23.1" customHeight="1">
      <c r="A194" s="86"/>
      <c r="T194" s="86"/>
    </row>
    <row r="195" spans="1:20" s="7" customFormat="1" ht="23.1" customHeight="1">
      <c r="A195" s="86"/>
      <c r="T195" s="86"/>
    </row>
    <row r="196" spans="1:20" s="7" customFormat="1" ht="23.1" customHeight="1">
      <c r="A196" s="86"/>
      <c r="T196" s="86"/>
    </row>
    <row r="197" spans="1:20" s="7" customFormat="1" ht="23.1" customHeight="1">
      <c r="A197" s="86"/>
      <c r="T197" s="86"/>
    </row>
    <row r="198" spans="1:20" s="7" customFormat="1" ht="23.1" customHeight="1">
      <c r="A198" s="86"/>
      <c r="T198" s="86"/>
    </row>
    <row r="199" spans="1:20" s="7" customFormat="1" ht="23.1" customHeight="1">
      <c r="A199" s="86"/>
      <c r="T199" s="86"/>
    </row>
    <row r="200" spans="1:20" s="7" customFormat="1" ht="23.1" customHeight="1">
      <c r="A200" s="86"/>
      <c r="T200" s="86"/>
    </row>
    <row r="201" spans="1:20" s="7" customFormat="1" ht="23.1" customHeight="1">
      <c r="A201" s="86"/>
      <c r="T201" s="86"/>
    </row>
    <row r="202" spans="1:20" s="7" customFormat="1" ht="23.1" customHeight="1">
      <c r="A202" s="86"/>
      <c r="T202" s="86"/>
    </row>
    <row r="203" spans="1:20" s="7" customFormat="1" ht="23.1" customHeight="1">
      <c r="A203" s="86"/>
      <c r="T203" s="86"/>
    </row>
    <row r="204" spans="1:20" s="7" customFormat="1" ht="23.1" customHeight="1">
      <c r="A204" s="86"/>
      <c r="T204" s="86"/>
    </row>
    <row r="205" spans="1:20" s="7" customFormat="1" ht="23.1" customHeight="1">
      <c r="A205" s="86"/>
      <c r="T205" s="86"/>
    </row>
    <row r="206" spans="1:20" s="7" customFormat="1" ht="23.1" customHeight="1">
      <c r="A206" s="86"/>
      <c r="T206" s="86"/>
    </row>
    <row r="207" spans="1:20" s="7" customFormat="1" ht="23.1" customHeight="1">
      <c r="A207" s="86"/>
      <c r="T207" s="86"/>
    </row>
    <row r="208" spans="1:20" s="7" customFormat="1" ht="23.1" customHeight="1">
      <c r="A208" s="86"/>
      <c r="T208" s="86"/>
    </row>
    <row r="209" spans="1:20" s="7" customFormat="1" ht="23.1" customHeight="1">
      <c r="A209" s="86"/>
      <c r="T209" s="86"/>
    </row>
    <row r="210" spans="1:20" s="7" customFormat="1" ht="23.1" customHeight="1">
      <c r="A210" s="86"/>
      <c r="T210" s="86"/>
    </row>
    <row r="211" spans="1:20" s="7" customFormat="1" ht="23.1" customHeight="1">
      <c r="A211" s="86"/>
      <c r="T211" s="86"/>
    </row>
    <row r="212" spans="1:20" s="7" customFormat="1" ht="23.1" customHeight="1">
      <c r="A212" s="86"/>
      <c r="T212" s="86"/>
    </row>
    <row r="213" spans="1:20" s="7" customFormat="1" ht="23.1" customHeight="1">
      <c r="A213" s="86"/>
      <c r="T213" s="86"/>
    </row>
    <row r="214" spans="1:20" s="7" customFormat="1" ht="23.1" customHeight="1">
      <c r="A214" s="86"/>
      <c r="T214" s="86"/>
    </row>
    <row r="215" spans="1:20" s="7" customFormat="1" ht="23.1" customHeight="1">
      <c r="A215" s="86"/>
      <c r="T215" s="86"/>
    </row>
    <row r="216" spans="1:20" s="7" customFormat="1" ht="23.1" customHeight="1">
      <c r="A216" s="86"/>
      <c r="T216" s="86"/>
    </row>
    <row r="217" spans="1:20" s="7" customFormat="1" ht="23.1" customHeight="1">
      <c r="A217" s="86"/>
      <c r="T217" s="86"/>
    </row>
    <row r="218" spans="1:20" s="7" customFormat="1" ht="23.1" customHeight="1">
      <c r="A218" s="86"/>
      <c r="T218" s="86"/>
    </row>
    <row r="219" spans="1:20" s="7" customFormat="1" ht="23.1" customHeight="1">
      <c r="A219" s="86"/>
      <c r="T219" s="86"/>
    </row>
    <row r="220" spans="1:20" s="7" customFormat="1" ht="23.1" customHeight="1">
      <c r="A220" s="86"/>
      <c r="T220" s="86"/>
    </row>
    <row r="221" spans="1:20" s="7" customFormat="1" ht="23.1" customHeight="1">
      <c r="A221" s="86"/>
      <c r="T221" s="86"/>
    </row>
    <row r="222" spans="1:20" s="7" customFormat="1" ht="23.1" customHeight="1">
      <c r="A222" s="86"/>
      <c r="T222" s="86"/>
    </row>
    <row r="223" spans="1:20" s="7" customFormat="1" ht="23.1" customHeight="1">
      <c r="A223" s="86"/>
      <c r="T223" s="86"/>
    </row>
    <row r="224" spans="1:20" s="7" customFormat="1" ht="23.1" customHeight="1">
      <c r="A224" s="86"/>
      <c r="T224" s="86"/>
    </row>
    <row r="225" spans="1:20" s="7" customFormat="1" ht="23.1" customHeight="1">
      <c r="A225" s="86"/>
      <c r="T225" s="86"/>
    </row>
    <row r="226" spans="1:20" s="7" customFormat="1" ht="23.1" customHeight="1">
      <c r="A226" s="86"/>
      <c r="T226" s="86"/>
    </row>
    <row r="227" spans="1:20" s="7" customFormat="1" ht="23.1" customHeight="1">
      <c r="A227" s="86"/>
      <c r="T227" s="86"/>
    </row>
    <row r="228" spans="1:20" s="7" customFormat="1" ht="23.1" customHeight="1">
      <c r="A228" s="86"/>
      <c r="T228" s="86"/>
    </row>
    <row r="229" spans="1:20" s="7" customFormat="1" ht="23.1" customHeight="1">
      <c r="A229" s="86"/>
      <c r="T229" s="86"/>
    </row>
    <row r="230" spans="1:20" s="7" customFormat="1" ht="23.1" customHeight="1">
      <c r="A230" s="86"/>
      <c r="T230" s="86"/>
    </row>
    <row r="231" spans="1:20" s="7" customFormat="1" ht="23.1" customHeight="1">
      <c r="A231" s="86"/>
      <c r="T231" s="86"/>
    </row>
    <row r="232" spans="1:20" s="7" customFormat="1" ht="23.1" customHeight="1">
      <c r="A232" s="86"/>
      <c r="T232" s="86"/>
    </row>
    <row r="233" spans="1:20" s="7" customFormat="1" ht="23.1" customHeight="1">
      <c r="A233" s="86"/>
      <c r="T233" s="86"/>
    </row>
    <row r="234" spans="1:20" s="7" customFormat="1" ht="23.1" customHeight="1">
      <c r="A234" s="86"/>
      <c r="T234" s="86"/>
    </row>
    <row r="235" spans="1:20" s="7" customFormat="1" ht="23.1" customHeight="1">
      <c r="A235" s="86"/>
      <c r="T235" s="86"/>
    </row>
    <row r="236" spans="1:20" s="7" customFormat="1" ht="23.1" customHeight="1">
      <c r="A236" s="86"/>
      <c r="T236" s="86"/>
    </row>
    <row r="237" spans="1:20" s="7" customFormat="1" ht="23.1" customHeight="1">
      <c r="A237" s="86"/>
      <c r="T237" s="86"/>
    </row>
    <row r="238" spans="1:20" s="7" customFormat="1" ht="23.1" customHeight="1">
      <c r="A238" s="86"/>
      <c r="T238" s="86"/>
    </row>
    <row r="239" spans="1:20" s="7" customFormat="1" ht="23.1" customHeight="1">
      <c r="A239" s="86"/>
      <c r="T239" s="86"/>
    </row>
    <row r="240" spans="1:20" s="7" customFormat="1" ht="23.1" customHeight="1">
      <c r="A240" s="86"/>
      <c r="T240" s="86"/>
    </row>
    <row r="241" spans="1:20" s="7" customFormat="1" ht="23.1" customHeight="1">
      <c r="A241" s="86"/>
      <c r="T241" s="86"/>
    </row>
    <row r="242" spans="1:20" s="7" customFormat="1" ht="23.1" customHeight="1">
      <c r="A242" s="86"/>
      <c r="T242" s="86"/>
    </row>
    <row r="243" spans="1:20" s="7" customFormat="1" ht="23.1" customHeight="1">
      <c r="A243" s="86"/>
      <c r="T243" s="86"/>
    </row>
    <row r="244" spans="1:20" s="7" customFormat="1" ht="23.1" customHeight="1">
      <c r="A244" s="86"/>
      <c r="T244" s="86"/>
    </row>
    <row r="245" spans="1:20" s="7" customFormat="1" ht="23.1" customHeight="1">
      <c r="A245" s="86"/>
      <c r="T245" s="86"/>
    </row>
    <row r="246" spans="1:20" s="7" customFormat="1" ht="23.1" customHeight="1">
      <c r="A246" s="86"/>
      <c r="T246" s="86"/>
    </row>
    <row r="247" spans="1:20" s="7" customFormat="1" ht="23.1" customHeight="1">
      <c r="A247" s="86"/>
      <c r="T247" s="86"/>
    </row>
  </sheetData>
  <mergeCells count="10">
    <mergeCell ref="F5:F7"/>
    <mergeCell ref="C3:D4"/>
    <mergeCell ref="G3:J3"/>
    <mergeCell ref="I4:J4"/>
    <mergeCell ref="K3:L4"/>
    <mergeCell ref="M3:Q4"/>
    <mergeCell ref="R3:S4"/>
    <mergeCell ref="O6:O7"/>
    <mergeCell ref="P6:P7"/>
    <mergeCell ref="Q6:Q7"/>
  </mergeCells>
  <phoneticPr fontId="2"/>
  <printOptions horizontalCentered="1"/>
  <pageMargins left="0.78740157480314965" right="0.78740157480314965" top="0.59" bottom="0.59055118110236227" header="0" footer="0"/>
  <pageSetup paperSize="9" scale="60" pageOrder="overThenDown" orientation="portrait" r:id="rId1"/>
  <headerFooter alignWithMargins="0"/>
  <rowBreaks count="1" manualBreakCount="1">
    <brk id="57" max="17" man="1"/>
  </rowBreaks>
  <colBreaks count="2" manualBreakCount="2">
    <brk id="12" max="121" man="1"/>
    <brk id="20" max="51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U247"/>
  <sheetViews>
    <sheetView showGridLines="0" view="pageBreakPreview" zoomScale="55" zoomScaleNormal="100" zoomScaleSheetLayoutView="50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23.1" customHeight="1"/>
  <cols>
    <col min="1" max="1" width="5.875" style="2" customWidth="1"/>
    <col min="2" max="2" width="18.125" style="1" customWidth="1"/>
    <col min="3" max="3" width="12.625" style="1" customWidth="1"/>
    <col min="4" max="4" width="18.625" style="1" customWidth="1"/>
    <col min="5" max="5" width="7.625" style="1" customWidth="1"/>
    <col min="6" max="6" width="12.625" style="1" customWidth="1"/>
    <col min="7" max="7" width="10.625" style="1" customWidth="1"/>
    <col min="8" max="8" width="16.625" style="1" customWidth="1"/>
    <col min="9" max="9" width="7.625" style="1" customWidth="1"/>
    <col min="10" max="10" width="13.625" style="1" customWidth="1"/>
    <col min="11" max="11" width="6.625" style="1" customWidth="1"/>
    <col min="12" max="12" width="13.625" style="1" customWidth="1"/>
    <col min="13" max="13" width="16.625" style="1" customWidth="1"/>
    <col min="14" max="14" width="21.625" style="1" customWidth="1"/>
    <col min="15" max="17" width="19.625" style="1" customWidth="1"/>
    <col min="18" max="18" width="15.625" style="1" customWidth="1"/>
    <col min="19" max="19" width="21.625" style="1" customWidth="1"/>
    <col min="20" max="20" width="5.875" style="2" customWidth="1"/>
    <col min="21" max="16384" width="9" style="1"/>
  </cols>
  <sheetData>
    <row r="1" spans="1:21" s="276" customFormat="1" ht="30.95" customHeight="1">
      <c r="A1" s="398" t="s">
        <v>223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</row>
    <row r="2" spans="1:21" s="86" customFormat="1" ht="22.5" customHeight="1" thickBot="1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 t="s">
        <v>713</v>
      </c>
      <c r="T2" s="87"/>
      <c r="U2" s="134"/>
    </row>
    <row r="3" spans="1:21" s="121" customFormat="1" ht="24.95" customHeight="1">
      <c r="A3" s="17" t="s">
        <v>549</v>
      </c>
      <c r="B3" s="18"/>
      <c r="C3" s="2489" t="s">
        <v>676</v>
      </c>
      <c r="D3" s="2490"/>
      <c r="E3" s="1637" t="s">
        <v>1011</v>
      </c>
      <c r="F3" s="268"/>
      <c r="G3" s="2260" t="s">
        <v>5</v>
      </c>
      <c r="H3" s="2128"/>
      <c r="I3" s="2128"/>
      <c r="J3" s="2129"/>
      <c r="K3" s="2260" t="s">
        <v>656</v>
      </c>
      <c r="L3" s="2477"/>
      <c r="M3" s="2260" t="s">
        <v>657</v>
      </c>
      <c r="N3" s="2170"/>
      <c r="O3" s="2170"/>
      <c r="P3" s="2170"/>
      <c r="Q3" s="2477"/>
      <c r="R3" s="2260" t="s">
        <v>419</v>
      </c>
      <c r="S3" s="2486"/>
      <c r="T3" s="20" t="s">
        <v>549</v>
      </c>
    </row>
    <row r="4" spans="1:21" s="121" customFormat="1" ht="24.95" customHeight="1">
      <c r="A4" s="26" t="s">
        <v>550</v>
      </c>
      <c r="B4" s="27"/>
      <c r="C4" s="2491"/>
      <c r="D4" s="2479"/>
      <c r="E4" s="1638" t="s">
        <v>668</v>
      </c>
      <c r="F4" s="1635"/>
      <c r="G4" s="1631"/>
      <c r="H4" s="1636"/>
      <c r="I4" s="2492" t="s">
        <v>1014</v>
      </c>
      <c r="J4" s="2476"/>
      <c r="K4" s="2478"/>
      <c r="L4" s="2479"/>
      <c r="M4" s="2478"/>
      <c r="N4" s="2481"/>
      <c r="O4" s="2481"/>
      <c r="P4" s="2481"/>
      <c r="Q4" s="2479"/>
      <c r="R4" s="2478"/>
      <c r="S4" s="2485"/>
      <c r="T4" s="29" t="s">
        <v>550</v>
      </c>
    </row>
    <row r="5" spans="1:21" s="121" customFormat="1" ht="24.95" customHeight="1">
      <c r="A5" s="26" t="s">
        <v>551</v>
      </c>
      <c r="B5" s="27" t="s">
        <v>512</v>
      </c>
      <c r="C5" s="278"/>
      <c r="D5" s="277"/>
      <c r="E5" s="93"/>
      <c r="F5" s="2487" t="s">
        <v>918</v>
      </c>
      <c r="G5" s="1632"/>
      <c r="H5" s="1632"/>
      <c r="I5" s="1632"/>
      <c r="J5" s="1632"/>
      <c r="K5" s="1632"/>
      <c r="L5" s="1632"/>
      <c r="M5" s="1632"/>
      <c r="N5" s="39"/>
      <c r="O5" s="34"/>
      <c r="P5" s="34"/>
      <c r="Q5" s="409"/>
      <c r="R5" s="1632"/>
      <c r="S5" s="213"/>
      <c r="T5" s="29" t="s">
        <v>551</v>
      </c>
    </row>
    <row r="6" spans="1:21" s="121" customFormat="1" ht="24.95" customHeight="1">
      <c r="A6" s="26" t="s">
        <v>552</v>
      </c>
      <c r="B6" s="27"/>
      <c r="C6" s="278" t="s">
        <v>1013</v>
      </c>
      <c r="D6" s="277" t="s">
        <v>1012</v>
      </c>
      <c r="E6" s="93" t="s">
        <v>535</v>
      </c>
      <c r="F6" s="2487"/>
      <c r="G6" s="1632" t="s">
        <v>1015</v>
      </c>
      <c r="H6" s="1632" t="s">
        <v>1016</v>
      </c>
      <c r="I6" s="1632" t="s">
        <v>1013</v>
      </c>
      <c r="J6" s="1632" t="s">
        <v>1012</v>
      </c>
      <c r="K6" s="1632" t="s">
        <v>1013</v>
      </c>
      <c r="L6" s="1632" t="s">
        <v>542</v>
      </c>
      <c r="M6" s="1632" t="s">
        <v>1013</v>
      </c>
      <c r="N6" s="1632" t="s">
        <v>1012</v>
      </c>
      <c r="O6" s="2233" t="s">
        <v>543</v>
      </c>
      <c r="P6" s="2233" t="s">
        <v>675</v>
      </c>
      <c r="Q6" s="2233" t="s">
        <v>428</v>
      </c>
      <c r="R6" s="1632" t="s">
        <v>1013</v>
      </c>
      <c r="S6" s="213" t="s">
        <v>1017</v>
      </c>
      <c r="T6" s="29" t="s">
        <v>552</v>
      </c>
    </row>
    <row r="7" spans="1:21" s="121" customFormat="1" ht="24.95" customHeight="1" thickBot="1">
      <c r="A7" s="49" t="s">
        <v>553</v>
      </c>
      <c r="B7" s="50"/>
      <c r="C7" s="279"/>
      <c r="D7" s="280"/>
      <c r="E7" s="95"/>
      <c r="F7" s="2488"/>
      <c r="G7" s="1633"/>
      <c r="H7" s="1633"/>
      <c r="I7" s="1633"/>
      <c r="J7" s="1633"/>
      <c r="K7" s="1633"/>
      <c r="L7" s="1633"/>
      <c r="M7" s="1633"/>
      <c r="N7" s="1633"/>
      <c r="O7" s="2342"/>
      <c r="P7" s="2342"/>
      <c r="Q7" s="2342"/>
      <c r="R7" s="1633"/>
      <c r="S7" s="214"/>
      <c r="T7" s="56" t="s">
        <v>553</v>
      </c>
    </row>
    <row r="8" spans="1:21" s="121" customFormat="1" ht="30" customHeight="1">
      <c r="A8" s="281"/>
      <c r="B8" s="99" t="s">
        <v>1136</v>
      </c>
      <c r="C8" s="1403">
        <v>8314929</v>
      </c>
      <c r="D8" s="1139">
        <v>182501020042</v>
      </c>
      <c r="E8" s="1383">
        <v>814</v>
      </c>
      <c r="F8" s="1383">
        <v>4338690</v>
      </c>
      <c r="G8" s="1383">
        <v>232643</v>
      </c>
      <c r="H8" s="1383">
        <v>2693651959</v>
      </c>
      <c r="I8" s="1383">
        <v>66</v>
      </c>
      <c r="J8" s="1383">
        <v>1477544</v>
      </c>
      <c r="K8" s="1383">
        <v>4</v>
      </c>
      <c r="L8" s="1383">
        <v>95987</v>
      </c>
      <c r="M8" s="1383">
        <v>8548390</v>
      </c>
      <c r="N8" s="1383">
        <v>185194767988</v>
      </c>
      <c r="O8" s="1383">
        <v>147603314532</v>
      </c>
      <c r="P8" s="1383">
        <v>29350025122</v>
      </c>
      <c r="Q8" s="1383">
        <v>8241428334</v>
      </c>
      <c r="R8" s="1383">
        <v>573404</v>
      </c>
      <c r="S8" s="1390">
        <v>15181229043</v>
      </c>
      <c r="T8" s="282"/>
    </row>
    <row r="9" spans="1:21" s="121" customFormat="1" ht="30" customHeight="1">
      <c r="A9" s="64"/>
      <c r="B9" s="30" t="s">
        <v>1137</v>
      </c>
      <c r="C9" s="1401">
        <v>8165444</v>
      </c>
      <c r="D9" s="1137">
        <v>179005277820</v>
      </c>
      <c r="E9" s="1143">
        <v>811</v>
      </c>
      <c r="F9" s="1143">
        <v>4331140</v>
      </c>
      <c r="G9" s="1143">
        <v>228327</v>
      </c>
      <c r="H9" s="1143">
        <v>2648500003</v>
      </c>
      <c r="I9" s="1143">
        <v>66</v>
      </c>
      <c r="J9" s="1143">
        <v>1477544</v>
      </c>
      <c r="K9" s="1143">
        <v>4</v>
      </c>
      <c r="L9" s="1143">
        <v>95987</v>
      </c>
      <c r="M9" s="1143">
        <v>8394586</v>
      </c>
      <c r="N9" s="1143">
        <v>181653873810</v>
      </c>
      <c r="O9" s="1143">
        <v>144782155073</v>
      </c>
      <c r="P9" s="1143">
        <v>28744144967</v>
      </c>
      <c r="Q9" s="1143">
        <v>8127573770</v>
      </c>
      <c r="R9" s="1143">
        <v>563253</v>
      </c>
      <c r="S9" s="1391">
        <v>14885667369</v>
      </c>
      <c r="T9" s="283"/>
    </row>
    <row r="10" spans="1:21" s="121" customFormat="1" ht="30" customHeight="1">
      <c r="A10" s="64"/>
      <c r="B10" s="30" t="s">
        <v>1138</v>
      </c>
      <c r="C10" s="1401">
        <v>149485</v>
      </c>
      <c r="D10" s="1137">
        <v>3495742222</v>
      </c>
      <c r="E10" s="1143">
        <v>3</v>
      </c>
      <c r="F10" s="1143">
        <v>7550</v>
      </c>
      <c r="G10" s="1143">
        <v>4316</v>
      </c>
      <c r="H10" s="1143">
        <v>45151956</v>
      </c>
      <c r="I10" s="1143">
        <v>0</v>
      </c>
      <c r="J10" s="1143">
        <v>0</v>
      </c>
      <c r="K10" s="1143">
        <v>0</v>
      </c>
      <c r="L10" s="1143">
        <v>0</v>
      </c>
      <c r="M10" s="1143">
        <v>153804</v>
      </c>
      <c r="N10" s="1143">
        <v>3540894178</v>
      </c>
      <c r="O10" s="1143">
        <v>2821159459</v>
      </c>
      <c r="P10" s="1143">
        <v>605880155</v>
      </c>
      <c r="Q10" s="1143">
        <v>113854564</v>
      </c>
      <c r="R10" s="1143">
        <v>10151</v>
      </c>
      <c r="S10" s="1391">
        <v>295561674</v>
      </c>
      <c r="T10" s="283"/>
    </row>
    <row r="11" spans="1:21" s="121" customFormat="1" ht="30" customHeight="1">
      <c r="A11" s="64"/>
      <c r="B11" s="30" t="s">
        <v>1139</v>
      </c>
      <c r="C11" s="1136">
        <v>7541981</v>
      </c>
      <c r="D11" s="1133">
        <v>164979675666</v>
      </c>
      <c r="E11" s="1024">
        <v>807</v>
      </c>
      <c r="F11" s="1024">
        <v>4321050</v>
      </c>
      <c r="G11" s="1024">
        <v>211881</v>
      </c>
      <c r="H11" s="1024">
        <v>2468524579</v>
      </c>
      <c r="I11" s="1024">
        <v>44</v>
      </c>
      <c r="J11" s="1024">
        <v>687592</v>
      </c>
      <c r="K11" s="1024">
        <v>4</v>
      </c>
      <c r="L11" s="1024">
        <v>95987</v>
      </c>
      <c r="M11" s="1024">
        <v>7754673</v>
      </c>
      <c r="N11" s="1024">
        <v>167448296232</v>
      </c>
      <c r="O11" s="1024">
        <v>133462313536</v>
      </c>
      <c r="P11" s="1024">
        <v>26630307046</v>
      </c>
      <c r="Q11" s="1024">
        <v>7355675650</v>
      </c>
      <c r="R11" s="1024">
        <v>517136</v>
      </c>
      <c r="S11" s="1023">
        <v>13710136197</v>
      </c>
      <c r="T11" s="283"/>
    </row>
    <row r="12" spans="1:21" s="121" customFormat="1" ht="30" customHeight="1">
      <c r="A12" s="197"/>
      <c r="B12" s="150" t="s">
        <v>1140</v>
      </c>
      <c r="C12" s="1404">
        <v>623463</v>
      </c>
      <c r="D12" s="1134">
        <v>14025602154</v>
      </c>
      <c r="E12" s="1384">
        <v>4</v>
      </c>
      <c r="F12" s="1384">
        <v>10090</v>
      </c>
      <c r="G12" s="1384">
        <v>16446</v>
      </c>
      <c r="H12" s="1384">
        <v>179975424</v>
      </c>
      <c r="I12" s="1384">
        <v>22</v>
      </c>
      <c r="J12" s="1384">
        <v>789952</v>
      </c>
      <c r="K12" s="1384">
        <v>0</v>
      </c>
      <c r="L12" s="1384">
        <v>0</v>
      </c>
      <c r="M12" s="1384">
        <v>639913</v>
      </c>
      <c r="N12" s="1384">
        <v>14205577578</v>
      </c>
      <c r="O12" s="1384">
        <v>11319841537</v>
      </c>
      <c r="P12" s="1384">
        <v>2113837921</v>
      </c>
      <c r="Q12" s="1384">
        <v>771898120</v>
      </c>
      <c r="R12" s="1384">
        <v>46117</v>
      </c>
      <c r="S12" s="1393">
        <v>1175531172</v>
      </c>
      <c r="T12" s="284"/>
    </row>
    <row r="13" spans="1:21" s="6" customFormat="1" ht="23.1" customHeight="1">
      <c r="A13" s="61">
        <v>1</v>
      </c>
      <c r="B13" s="96" t="s">
        <v>1065</v>
      </c>
      <c r="C13" s="1139">
        <v>427152</v>
      </c>
      <c r="D13" s="1139">
        <v>9119621286</v>
      </c>
      <c r="E13" s="1383">
        <v>435</v>
      </c>
      <c r="F13" s="1383">
        <v>1848230</v>
      </c>
      <c r="G13" s="1383">
        <v>13573</v>
      </c>
      <c r="H13" s="1383">
        <v>153441119</v>
      </c>
      <c r="I13" s="1383">
        <v>0</v>
      </c>
      <c r="J13" s="1383">
        <v>0</v>
      </c>
      <c r="K13" s="1383">
        <v>1</v>
      </c>
      <c r="L13" s="1383">
        <v>7440</v>
      </c>
      <c r="M13" s="1383">
        <v>441161</v>
      </c>
      <c r="N13" s="1383">
        <v>9273069845</v>
      </c>
      <c r="O13" s="1383">
        <v>7390471663</v>
      </c>
      <c r="P13" s="1383">
        <v>1229385157</v>
      </c>
      <c r="Q13" s="1383">
        <v>653213025</v>
      </c>
      <c r="R13" s="1383">
        <v>26995</v>
      </c>
      <c r="S13" s="1390">
        <v>692565692</v>
      </c>
      <c r="T13" s="63">
        <v>1</v>
      </c>
    </row>
    <row r="14" spans="1:21" s="6" customFormat="1" ht="23.1" customHeight="1">
      <c r="A14" s="64">
        <v>2</v>
      </c>
      <c r="B14" s="97" t="s">
        <v>1066</v>
      </c>
      <c r="C14" s="1137">
        <v>231992</v>
      </c>
      <c r="D14" s="1137">
        <v>4883806816</v>
      </c>
      <c r="E14" s="1143">
        <v>0</v>
      </c>
      <c r="F14" s="1143">
        <v>0</v>
      </c>
      <c r="G14" s="1143">
        <v>6338</v>
      </c>
      <c r="H14" s="1143">
        <v>63012099</v>
      </c>
      <c r="I14" s="1143">
        <v>0</v>
      </c>
      <c r="J14" s="1143">
        <v>0</v>
      </c>
      <c r="K14" s="1143">
        <v>0</v>
      </c>
      <c r="L14" s="1143">
        <v>0</v>
      </c>
      <c r="M14" s="1143">
        <v>238330</v>
      </c>
      <c r="N14" s="1143">
        <v>4946818915</v>
      </c>
      <c r="O14" s="1143">
        <v>3942066349</v>
      </c>
      <c r="P14" s="1143">
        <v>826753202</v>
      </c>
      <c r="Q14" s="1143">
        <v>177999364</v>
      </c>
      <c r="R14" s="1143">
        <v>15152</v>
      </c>
      <c r="S14" s="1391">
        <v>395018206</v>
      </c>
      <c r="T14" s="59">
        <v>2</v>
      </c>
    </row>
    <row r="15" spans="1:21" s="6" customFormat="1" ht="23.1" customHeight="1">
      <c r="A15" s="64">
        <v>3</v>
      </c>
      <c r="B15" s="97" t="s">
        <v>1067</v>
      </c>
      <c r="C15" s="1137">
        <v>544873</v>
      </c>
      <c r="D15" s="1137">
        <v>12835752509</v>
      </c>
      <c r="E15" s="1143">
        <v>5</v>
      </c>
      <c r="F15" s="1143">
        <v>57770</v>
      </c>
      <c r="G15" s="1143">
        <v>16051</v>
      </c>
      <c r="H15" s="1143">
        <v>219931652</v>
      </c>
      <c r="I15" s="1143">
        <v>7</v>
      </c>
      <c r="J15" s="1143">
        <v>36788</v>
      </c>
      <c r="K15" s="1143">
        <v>0</v>
      </c>
      <c r="L15" s="1143">
        <v>0</v>
      </c>
      <c r="M15" s="1143">
        <v>560929</v>
      </c>
      <c r="N15" s="1143">
        <v>13055684161</v>
      </c>
      <c r="O15" s="1143">
        <v>10406209238</v>
      </c>
      <c r="P15" s="1143">
        <v>2170192976</v>
      </c>
      <c r="Q15" s="1143">
        <v>479281947</v>
      </c>
      <c r="R15" s="1143">
        <v>46662</v>
      </c>
      <c r="S15" s="1391">
        <v>1145822250</v>
      </c>
      <c r="T15" s="59">
        <v>3</v>
      </c>
    </row>
    <row r="16" spans="1:21" s="6" customFormat="1" ht="23.1" customHeight="1">
      <c r="A16" s="64">
        <v>6</v>
      </c>
      <c r="B16" s="97" t="s">
        <v>1068</v>
      </c>
      <c r="C16" s="1133">
        <v>108815</v>
      </c>
      <c r="D16" s="1133">
        <v>2317139800</v>
      </c>
      <c r="E16" s="1024">
        <v>0</v>
      </c>
      <c r="F16" s="1024">
        <v>0</v>
      </c>
      <c r="G16" s="1024">
        <v>3115</v>
      </c>
      <c r="H16" s="1024">
        <v>31678968</v>
      </c>
      <c r="I16" s="1024">
        <v>0</v>
      </c>
      <c r="J16" s="1024">
        <v>0</v>
      </c>
      <c r="K16" s="1024">
        <v>0</v>
      </c>
      <c r="L16" s="1024">
        <v>0</v>
      </c>
      <c r="M16" s="1024">
        <v>111930</v>
      </c>
      <c r="N16" s="1024">
        <v>2348818768</v>
      </c>
      <c r="O16" s="1024">
        <v>1872488619</v>
      </c>
      <c r="P16" s="1024">
        <v>389699104</v>
      </c>
      <c r="Q16" s="1024">
        <v>86631045</v>
      </c>
      <c r="R16" s="1024">
        <v>5487</v>
      </c>
      <c r="S16" s="1023">
        <v>162033841</v>
      </c>
      <c r="T16" s="59">
        <v>6</v>
      </c>
    </row>
    <row r="17" spans="1:20" s="6" customFormat="1" ht="23.1" customHeight="1">
      <c r="A17" s="64">
        <v>7</v>
      </c>
      <c r="B17" s="97" t="s">
        <v>1069</v>
      </c>
      <c r="C17" s="1134">
        <v>78617</v>
      </c>
      <c r="D17" s="1134">
        <v>1607493284</v>
      </c>
      <c r="E17" s="1384">
        <v>0</v>
      </c>
      <c r="F17" s="1384">
        <v>0</v>
      </c>
      <c r="G17" s="1384">
        <v>1655</v>
      </c>
      <c r="H17" s="1384">
        <v>15506427</v>
      </c>
      <c r="I17" s="1384">
        <v>0</v>
      </c>
      <c r="J17" s="1384">
        <v>0</v>
      </c>
      <c r="K17" s="1384">
        <v>0</v>
      </c>
      <c r="L17" s="1384">
        <v>0</v>
      </c>
      <c r="M17" s="1384">
        <v>80272</v>
      </c>
      <c r="N17" s="1384">
        <v>1622999711</v>
      </c>
      <c r="O17" s="1384">
        <v>1293692788</v>
      </c>
      <c r="P17" s="1384">
        <v>262982251</v>
      </c>
      <c r="Q17" s="1384">
        <v>66324672</v>
      </c>
      <c r="R17" s="1384">
        <v>5443</v>
      </c>
      <c r="S17" s="1393">
        <v>134593794</v>
      </c>
      <c r="T17" s="59">
        <v>7</v>
      </c>
    </row>
    <row r="18" spans="1:20" s="6" customFormat="1" ht="23.1" customHeight="1">
      <c r="A18" s="61">
        <v>8</v>
      </c>
      <c r="B18" s="96" t="s">
        <v>1070</v>
      </c>
      <c r="C18" s="1139">
        <v>384162</v>
      </c>
      <c r="D18" s="1139">
        <v>8027051606</v>
      </c>
      <c r="E18" s="1383">
        <v>3</v>
      </c>
      <c r="F18" s="1383">
        <v>85280</v>
      </c>
      <c r="G18" s="1383">
        <v>13001</v>
      </c>
      <c r="H18" s="1383">
        <v>143522524</v>
      </c>
      <c r="I18" s="1383">
        <v>6</v>
      </c>
      <c r="J18" s="1383">
        <v>43706</v>
      </c>
      <c r="K18" s="1383">
        <v>2</v>
      </c>
      <c r="L18" s="1383">
        <v>60577</v>
      </c>
      <c r="M18" s="1383">
        <v>397168</v>
      </c>
      <c r="N18" s="1383">
        <v>8170634707</v>
      </c>
      <c r="O18" s="1383">
        <v>6510927620</v>
      </c>
      <c r="P18" s="1383">
        <v>1234471148</v>
      </c>
      <c r="Q18" s="1383">
        <v>425235939</v>
      </c>
      <c r="R18" s="1383">
        <v>23684</v>
      </c>
      <c r="S18" s="1390">
        <v>550991796</v>
      </c>
      <c r="T18" s="63">
        <v>8</v>
      </c>
    </row>
    <row r="19" spans="1:20" s="6" customFormat="1" ht="23.1" customHeight="1">
      <c r="A19" s="64">
        <v>9</v>
      </c>
      <c r="B19" s="97" t="s">
        <v>1071</v>
      </c>
      <c r="C19" s="1137">
        <v>92177</v>
      </c>
      <c r="D19" s="1137">
        <v>2039171768</v>
      </c>
      <c r="E19" s="1143">
        <v>0</v>
      </c>
      <c r="F19" s="1143">
        <v>0</v>
      </c>
      <c r="G19" s="1143">
        <v>2577</v>
      </c>
      <c r="H19" s="1143">
        <v>29534555</v>
      </c>
      <c r="I19" s="1143">
        <v>2</v>
      </c>
      <c r="J19" s="1143">
        <v>0</v>
      </c>
      <c r="K19" s="1143">
        <v>0</v>
      </c>
      <c r="L19" s="1143">
        <v>0</v>
      </c>
      <c r="M19" s="1143">
        <v>94754</v>
      </c>
      <c r="N19" s="1143">
        <v>2068706323</v>
      </c>
      <c r="O19" s="1143">
        <v>1647481437</v>
      </c>
      <c r="P19" s="1143">
        <v>350267015</v>
      </c>
      <c r="Q19" s="1143">
        <v>70957871</v>
      </c>
      <c r="R19" s="1143">
        <v>6315</v>
      </c>
      <c r="S19" s="1391">
        <v>173773882</v>
      </c>
      <c r="T19" s="59">
        <v>9</v>
      </c>
    </row>
    <row r="20" spans="1:20" s="6" customFormat="1" ht="23.1" customHeight="1">
      <c r="A20" s="64">
        <v>10</v>
      </c>
      <c r="B20" s="97" t="s">
        <v>1072</v>
      </c>
      <c r="C20" s="1137">
        <v>120825</v>
      </c>
      <c r="D20" s="1137">
        <v>2788475838</v>
      </c>
      <c r="E20" s="1143">
        <v>0</v>
      </c>
      <c r="F20" s="1143">
        <v>0</v>
      </c>
      <c r="G20" s="1143">
        <v>2310</v>
      </c>
      <c r="H20" s="1143">
        <v>22846911</v>
      </c>
      <c r="I20" s="1143">
        <v>0</v>
      </c>
      <c r="J20" s="1143">
        <v>0</v>
      </c>
      <c r="K20" s="1143">
        <v>0</v>
      </c>
      <c r="L20" s="1143">
        <v>0</v>
      </c>
      <c r="M20" s="1143">
        <v>123135</v>
      </c>
      <c r="N20" s="1143">
        <v>2811322749</v>
      </c>
      <c r="O20" s="1143">
        <v>2240586114</v>
      </c>
      <c r="P20" s="1143">
        <v>466181848</v>
      </c>
      <c r="Q20" s="1143">
        <v>104554787</v>
      </c>
      <c r="R20" s="1143">
        <v>6137</v>
      </c>
      <c r="S20" s="1391">
        <v>221617235</v>
      </c>
      <c r="T20" s="59">
        <v>10</v>
      </c>
    </row>
    <row r="21" spans="1:20" s="103" customFormat="1" ht="23.1" customHeight="1">
      <c r="A21" s="66">
        <v>11</v>
      </c>
      <c r="B21" s="65" t="s">
        <v>1073</v>
      </c>
      <c r="C21" s="1133">
        <v>79366</v>
      </c>
      <c r="D21" s="1133">
        <v>1848309851</v>
      </c>
      <c r="E21" s="1024">
        <v>4</v>
      </c>
      <c r="F21" s="1024">
        <v>44930</v>
      </c>
      <c r="G21" s="1024">
        <v>2458</v>
      </c>
      <c r="H21" s="1024">
        <v>31068456</v>
      </c>
      <c r="I21" s="1024">
        <v>0</v>
      </c>
      <c r="J21" s="1024">
        <v>0</v>
      </c>
      <c r="K21" s="1024">
        <v>0</v>
      </c>
      <c r="L21" s="1024">
        <v>0</v>
      </c>
      <c r="M21" s="1024">
        <v>81828</v>
      </c>
      <c r="N21" s="1024">
        <v>1879378307</v>
      </c>
      <c r="O21" s="1024">
        <v>1497283659</v>
      </c>
      <c r="P21" s="1024">
        <v>316333557</v>
      </c>
      <c r="Q21" s="1024">
        <v>65761091</v>
      </c>
      <c r="R21" s="1024">
        <v>5900</v>
      </c>
      <c r="S21" s="1023">
        <v>175427604</v>
      </c>
      <c r="T21" s="67">
        <v>11</v>
      </c>
    </row>
    <row r="22" spans="1:20" s="103" customFormat="1" ht="23.1" customHeight="1">
      <c r="A22" s="66">
        <v>12</v>
      </c>
      <c r="B22" s="65" t="s">
        <v>1074</v>
      </c>
      <c r="C22" s="1134">
        <v>103751</v>
      </c>
      <c r="D22" s="1134">
        <v>2469454995</v>
      </c>
      <c r="E22" s="1384">
        <v>6</v>
      </c>
      <c r="F22" s="1384">
        <v>132160</v>
      </c>
      <c r="G22" s="1384">
        <v>3135</v>
      </c>
      <c r="H22" s="1384">
        <v>33297557</v>
      </c>
      <c r="I22" s="1384">
        <v>2</v>
      </c>
      <c r="J22" s="1384">
        <v>38273</v>
      </c>
      <c r="K22" s="1384">
        <v>0</v>
      </c>
      <c r="L22" s="1384">
        <v>0</v>
      </c>
      <c r="M22" s="1384">
        <v>106892</v>
      </c>
      <c r="N22" s="1384">
        <v>2502752552</v>
      </c>
      <c r="O22" s="1384">
        <v>1994535234</v>
      </c>
      <c r="P22" s="1384">
        <v>417931139</v>
      </c>
      <c r="Q22" s="1384">
        <v>90286179</v>
      </c>
      <c r="R22" s="1384">
        <v>7974</v>
      </c>
      <c r="S22" s="1393">
        <v>225347903</v>
      </c>
      <c r="T22" s="77">
        <v>12</v>
      </c>
    </row>
    <row r="23" spans="1:20" s="103" customFormat="1" ht="23.1" customHeight="1">
      <c r="A23" s="70">
        <v>14</v>
      </c>
      <c r="B23" s="62" t="s">
        <v>1075</v>
      </c>
      <c r="C23" s="1132">
        <v>315234</v>
      </c>
      <c r="D23" s="1132">
        <v>6855581332</v>
      </c>
      <c r="E23" s="1385">
        <v>4</v>
      </c>
      <c r="F23" s="1385">
        <v>53000</v>
      </c>
      <c r="G23" s="1385">
        <v>9089</v>
      </c>
      <c r="H23" s="1385">
        <v>102445335</v>
      </c>
      <c r="I23" s="1385">
        <v>1</v>
      </c>
      <c r="J23" s="1385">
        <v>5870</v>
      </c>
      <c r="K23" s="1385">
        <v>0</v>
      </c>
      <c r="L23" s="1385">
        <v>0</v>
      </c>
      <c r="M23" s="1385">
        <v>324327</v>
      </c>
      <c r="N23" s="1385">
        <v>6958026667</v>
      </c>
      <c r="O23" s="1385">
        <v>5546172167</v>
      </c>
      <c r="P23" s="1385">
        <v>994453569</v>
      </c>
      <c r="Q23" s="1385">
        <v>417400931</v>
      </c>
      <c r="R23" s="1385">
        <v>21682</v>
      </c>
      <c r="S23" s="1394">
        <v>569593368</v>
      </c>
      <c r="T23" s="71">
        <v>14</v>
      </c>
    </row>
    <row r="24" spans="1:20" s="103" customFormat="1" ht="23.1" customHeight="1">
      <c r="A24" s="66">
        <v>15</v>
      </c>
      <c r="B24" s="65" t="s">
        <v>1076</v>
      </c>
      <c r="C24" s="1133">
        <v>207315</v>
      </c>
      <c r="D24" s="1133">
        <v>4629437302</v>
      </c>
      <c r="E24" s="1024">
        <v>0</v>
      </c>
      <c r="F24" s="1024">
        <v>48650</v>
      </c>
      <c r="G24" s="1024">
        <v>6570</v>
      </c>
      <c r="H24" s="1024">
        <v>80911772</v>
      </c>
      <c r="I24" s="1024">
        <v>0</v>
      </c>
      <c r="J24" s="1024">
        <v>0</v>
      </c>
      <c r="K24" s="1024">
        <v>0</v>
      </c>
      <c r="L24" s="1024">
        <v>0</v>
      </c>
      <c r="M24" s="1024">
        <v>213885</v>
      </c>
      <c r="N24" s="1024">
        <v>4710349074</v>
      </c>
      <c r="O24" s="1024">
        <v>3751464834</v>
      </c>
      <c r="P24" s="1024">
        <v>932142461</v>
      </c>
      <c r="Q24" s="1024">
        <v>26741779</v>
      </c>
      <c r="R24" s="1024">
        <v>14694</v>
      </c>
      <c r="S24" s="1023">
        <v>412102764</v>
      </c>
      <c r="T24" s="67">
        <v>15</v>
      </c>
    </row>
    <row r="25" spans="1:20" s="103" customFormat="1" ht="23.1" customHeight="1">
      <c r="A25" s="66">
        <v>16</v>
      </c>
      <c r="B25" s="65" t="s">
        <v>1077</v>
      </c>
      <c r="C25" s="1133">
        <v>63551</v>
      </c>
      <c r="D25" s="1133">
        <v>1286373545</v>
      </c>
      <c r="E25" s="1024">
        <v>0</v>
      </c>
      <c r="F25" s="1024">
        <v>0</v>
      </c>
      <c r="G25" s="1024">
        <v>1259</v>
      </c>
      <c r="H25" s="1024">
        <v>13578337</v>
      </c>
      <c r="I25" s="1024">
        <v>0</v>
      </c>
      <c r="J25" s="1024">
        <v>0</v>
      </c>
      <c r="K25" s="1024">
        <v>0</v>
      </c>
      <c r="L25" s="1024">
        <v>0</v>
      </c>
      <c r="M25" s="1024">
        <v>64810</v>
      </c>
      <c r="N25" s="1024">
        <v>1299951882</v>
      </c>
      <c r="O25" s="1024">
        <v>1036532756</v>
      </c>
      <c r="P25" s="1024">
        <v>211051475</v>
      </c>
      <c r="Q25" s="1024">
        <v>52367651</v>
      </c>
      <c r="R25" s="1024">
        <v>4272</v>
      </c>
      <c r="S25" s="1023">
        <v>95943611</v>
      </c>
      <c r="T25" s="67">
        <v>16</v>
      </c>
    </row>
    <row r="26" spans="1:20" s="103" customFormat="1" ht="23.1" customHeight="1">
      <c r="A26" s="66">
        <v>17</v>
      </c>
      <c r="B26" s="65" t="s">
        <v>1078</v>
      </c>
      <c r="C26" s="1133">
        <v>163630</v>
      </c>
      <c r="D26" s="1133">
        <v>3200328369</v>
      </c>
      <c r="E26" s="1024">
        <v>14</v>
      </c>
      <c r="F26" s="1024">
        <v>63920</v>
      </c>
      <c r="G26" s="1024">
        <v>4044</v>
      </c>
      <c r="H26" s="1024">
        <v>42858034</v>
      </c>
      <c r="I26" s="1024">
        <v>0</v>
      </c>
      <c r="J26" s="1024">
        <v>0</v>
      </c>
      <c r="K26" s="1024">
        <v>0</v>
      </c>
      <c r="L26" s="1024">
        <v>0</v>
      </c>
      <c r="M26" s="1024">
        <v>167688</v>
      </c>
      <c r="N26" s="1024">
        <v>3243186403</v>
      </c>
      <c r="O26" s="1024">
        <v>2585716565</v>
      </c>
      <c r="P26" s="1024">
        <v>535440624</v>
      </c>
      <c r="Q26" s="1024">
        <v>122029214</v>
      </c>
      <c r="R26" s="1024">
        <v>10249</v>
      </c>
      <c r="S26" s="1023">
        <v>256544833</v>
      </c>
      <c r="T26" s="67">
        <v>17</v>
      </c>
    </row>
    <row r="27" spans="1:20" s="103" customFormat="1" ht="23.1" customHeight="1">
      <c r="A27" s="66">
        <v>18</v>
      </c>
      <c r="B27" s="65" t="s">
        <v>1079</v>
      </c>
      <c r="C27" s="1134">
        <v>159806</v>
      </c>
      <c r="D27" s="1134">
        <v>3421657211</v>
      </c>
      <c r="E27" s="1384">
        <v>1</v>
      </c>
      <c r="F27" s="1384">
        <v>3150</v>
      </c>
      <c r="G27" s="1384">
        <v>3635</v>
      </c>
      <c r="H27" s="1384">
        <v>41289658</v>
      </c>
      <c r="I27" s="1384">
        <v>0</v>
      </c>
      <c r="J27" s="1384">
        <v>0</v>
      </c>
      <c r="K27" s="1384">
        <v>0</v>
      </c>
      <c r="L27" s="1384">
        <v>0</v>
      </c>
      <c r="M27" s="1384">
        <v>163442</v>
      </c>
      <c r="N27" s="1384">
        <v>3462946869</v>
      </c>
      <c r="O27" s="1384">
        <v>2759567558</v>
      </c>
      <c r="P27" s="1384">
        <v>570981012</v>
      </c>
      <c r="Q27" s="1384">
        <v>132398299</v>
      </c>
      <c r="R27" s="1384">
        <v>9685</v>
      </c>
      <c r="S27" s="1393">
        <v>279202794</v>
      </c>
      <c r="T27" s="67">
        <v>18</v>
      </c>
    </row>
    <row r="28" spans="1:20" s="103" customFormat="1" ht="23.1" customHeight="1">
      <c r="A28" s="72">
        <v>19</v>
      </c>
      <c r="B28" s="62" t="s">
        <v>1080</v>
      </c>
      <c r="C28" s="1132">
        <v>303489</v>
      </c>
      <c r="D28" s="1132">
        <v>6103166060</v>
      </c>
      <c r="E28" s="1385">
        <v>4</v>
      </c>
      <c r="F28" s="1385">
        <v>20950</v>
      </c>
      <c r="G28" s="1385">
        <v>6877</v>
      </c>
      <c r="H28" s="1385">
        <v>81321830</v>
      </c>
      <c r="I28" s="1385">
        <v>1</v>
      </c>
      <c r="J28" s="1385">
        <v>89328</v>
      </c>
      <c r="K28" s="1385">
        <v>0</v>
      </c>
      <c r="L28" s="1385">
        <v>0</v>
      </c>
      <c r="M28" s="1385">
        <v>310370</v>
      </c>
      <c r="N28" s="1385">
        <v>6184487890</v>
      </c>
      <c r="O28" s="1385">
        <v>4931702946</v>
      </c>
      <c r="P28" s="1385">
        <v>1021349659</v>
      </c>
      <c r="Q28" s="1385">
        <v>231435285</v>
      </c>
      <c r="R28" s="1385">
        <v>19504</v>
      </c>
      <c r="S28" s="1394">
        <v>494328313</v>
      </c>
      <c r="T28" s="73">
        <v>19</v>
      </c>
    </row>
    <row r="29" spans="1:20" s="103" customFormat="1" ht="23.1" customHeight="1">
      <c r="A29" s="66">
        <v>21</v>
      </c>
      <c r="B29" s="65" t="s">
        <v>1081</v>
      </c>
      <c r="C29" s="1133">
        <v>271886</v>
      </c>
      <c r="D29" s="1133">
        <v>5996441556</v>
      </c>
      <c r="E29" s="1024">
        <v>2</v>
      </c>
      <c r="F29" s="1024">
        <v>72390</v>
      </c>
      <c r="G29" s="1024">
        <v>8023</v>
      </c>
      <c r="H29" s="1024">
        <v>93308029</v>
      </c>
      <c r="I29" s="1024">
        <v>0</v>
      </c>
      <c r="J29" s="1024">
        <v>0</v>
      </c>
      <c r="K29" s="1024">
        <v>0</v>
      </c>
      <c r="L29" s="1024">
        <v>0</v>
      </c>
      <c r="M29" s="1024">
        <v>279911</v>
      </c>
      <c r="N29" s="1024">
        <v>6089749585</v>
      </c>
      <c r="O29" s="1024">
        <v>4854887739</v>
      </c>
      <c r="P29" s="1024">
        <v>1032985226</v>
      </c>
      <c r="Q29" s="1024">
        <v>201876620</v>
      </c>
      <c r="R29" s="1024">
        <v>21056</v>
      </c>
      <c r="S29" s="1023">
        <v>511572438</v>
      </c>
      <c r="T29" s="67">
        <v>21</v>
      </c>
    </row>
    <row r="30" spans="1:20" s="103" customFormat="1" ht="23.1" customHeight="1">
      <c r="A30" s="66">
        <v>22</v>
      </c>
      <c r="B30" s="65" t="s">
        <v>1082</v>
      </c>
      <c r="C30" s="1133">
        <v>404112</v>
      </c>
      <c r="D30" s="1133">
        <v>8409479678</v>
      </c>
      <c r="E30" s="1024">
        <v>2</v>
      </c>
      <c r="F30" s="1024">
        <v>7800</v>
      </c>
      <c r="G30" s="1024">
        <v>11364</v>
      </c>
      <c r="H30" s="1024">
        <v>137550018</v>
      </c>
      <c r="I30" s="1024">
        <v>0</v>
      </c>
      <c r="J30" s="1024">
        <v>0</v>
      </c>
      <c r="K30" s="1024">
        <v>1</v>
      </c>
      <c r="L30" s="1024">
        <v>27970</v>
      </c>
      <c r="M30" s="1024">
        <v>415479</v>
      </c>
      <c r="N30" s="1024">
        <v>8547057666</v>
      </c>
      <c r="O30" s="1024">
        <v>6812893163</v>
      </c>
      <c r="P30" s="1024">
        <v>1399379066</v>
      </c>
      <c r="Q30" s="1024">
        <v>334785437</v>
      </c>
      <c r="R30" s="1024">
        <v>26211</v>
      </c>
      <c r="S30" s="1023">
        <v>708499386</v>
      </c>
      <c r="T30" s="67">
        <v>22</v>
      </c>
    </row>
    <row r="31" spans="1:20" s="103" customFormat="1" ht="23.1" customHeight="1">
      <c r="A31" s="66">
        <v>23</v>
      </c>
      <c r="B31" s="65" t="s">
        <v>1083</v>
      </c>
      <c r="C31" s="1133">
        <v>68565</v>
      </c>
      <c r="D31" s="1133">
        <v>1567067768</v>
      </c>
      <c r="E31" s="1024">
        <v>5</v>
      </c>
      <c r="F31" s="1024">
        <v>42300</v>
      </c>
      <c r="G31" s="1024">
        <v>2161</v>
      </c>
      <c r="H31" s="1024">
        <v>30363135</v>
      </c>
      <c r="I31" s="1024">
        <v>0</v>
      </c>
      <c r="J31" s="1024">
        <v>0</v>
      </c>
      <c r="K31" s="1024">
        <v>0</v>
      </c>
      <c r="L31" s="1024">
        <v>0</v>
      </c>
      <c r="M31" s="1024">
        <v>70731</v>
      </c>
      <c r="N31" s="1024">
        <v>1597430903</v>
      </c>
      <c r="O31" s="1024">
        <v>1273748018</v>
      </c>
      <c r="P31" s="1024">
        <v>267660626</v>
      </c>
      <c r="Q31" s="1024">
        <v>56022259</v>
      </c>
      <c r="R31" s="1024">
        <v>5350</v>
      </c>
      <c r="S31" s="1023">
        <v>139910319</v>
      </c>
      <c r="T31" s="67">
        <v>23</v>
      </c>
    </row>
    <row r="32" spans="1:20" s="103" customFormat="1" ht="23.1" customHeight="1">
      <c r="A32" s="66">
        <v>24</v>
      </c>
      <c r="B32" s="65" t="s">
        <v>1084</v>
      </c>
      <c r="C32" s="1134">
        <v>87776</v>
      </c>
      <c r="D32" s="1134">
        <v>2157090782</v>
      </c>
      <c r="E32" s="1384">
        <v>0</v>
      </c>
      <c r="F32" s="1384">
        <v>0</v>
      </c>
      <c r="G32" s="1384">
        <v>1769</v>
      </c>
      <c r="H32" s="1384">
        <v>21585205</v>
      </c>
      <c r="I32" s="1384">
        <v>0</v>
      </c>
      <c r="J32" s="1384">
        <v>0</v>
      </c>
      <c r="K32" s="1384">
        <v>0</v>
      </c>
      <c r="L32" s="1384">
        <v>0</v>
      </c>
      <c r="M32" s="1384">
        <v>89545</v>
      </c>
      <c r="N32" s="1384">
        <v>2178675987</v>
      </c>
      <c r="O32" s="1384">
        <v>1736545976</v>
      </c>
      <c r="P32" s="1384">
        <v>426376955</v>
      </c>
      <c r="Q32" s="1384">
        <v>15753056</v>
      </c>
      <c r="R32" s="1384">
        <v>8075</v>
      </c>
      <c r="S32" s="1393">
        <v>199643306</v>
      </c>
      <c r="T32" s="67">
        <v>24</v>
      </c>
    </row>
    <row r="33" spans="1:20" s="103" customFormat="1" ht="23.1" customHeight="1">
      <c r="A33" s="70">
        <v>25</v>
      </c>
      <c r="B33" s="62" t="s">
        <v>1085</v>
      </c>
      <c r="C33" s="1132">
        <v>170072</v>
      </c>
      <c r="D33" s="1132">
        <v>3894055483</v>
      </c>
      <c r="E33" s="1385">
        <v>7</v>
      </c>
      <c r="F33" s="1385">
        <v>38210</v>
      </c>
      <c r="G33" s="1385">
        <v>5610</v>
      </c>
      <c r="H33" s="1385">
        <v>66259047</v>
      </c>
      <c r="I33" s="1385">
        <v>0</v>
      </c>
      <c r="J33" s="1385">
        <v>0</v>
      </c>
      <c r="K33" s="1385">
        <v>0</v>
      </c>
      <c r="L33" s="1385">
        <v>0</v>
      </c>
      <c r="M33" s="1385">
        <v>175689</v>
      </c>
      <c r="N33" s="1385">
        <v>3960314530</v>
      </c>
      <c r="O33" s="1385">
        <v>3157039557</v>
      </c>
      <c r="P33" s="1385">
        <v>644566818</v>
      </c>
      <c r="Q33" s="1385">
        <v>158708155</v>
      </c>
      <c r="R33" s="1385">
        <v>12724</v>
      </c>
      <c r="S33" s="1394">
        <v>343874592</v>
      </c>
      <c r="T33" s="71">
        <v>25</v>
      </c>
    </row>
    <row r="34" spans="1:20" s="103" customFormat="1" ht="23.1" customHeight="1">
      <c r="A34" s="66">
        <v>27</v>
      </c>
      <c r="B34" s="65" t="s">
        <v>1086</v>
      </c>
      <c r="C34" s="1133">
        <v>106489</v>
      </c>
      <c r="D34" s="1133">
        <v>2353808074</v>
      </c>
      <c r="E34" s="1024">
        <v>30</v>
      </c>
      <c r="F34" s="1024">
        <v>6490</v>
      </c>
      <c r="G34" s="1024">
        <v>3830</v>
      </c>
      <c r="H34" s="1024">
        <v>47666722</v>
      </c>
      <c r="I34" s="1024">
        <v>0</v>
      </c>
      <c r="J34" s="1024">
        <v>0</v>
      </c>
      <c r="K34" s="1024">
        <v>0</v>
      </c>
      <c r="L34" s="1024">
        <v>0</v>
      </c>
      <c r="M34" s="1024">
        <v>110349</v>
      </c>
      <c r="N34" s="1024">
        <v>2401474796</v>
      </c>
      <c r="O34" s="1024">
        <v>1913966557</v>
      </c>
      <c r="P34" s="1024">
        <v>401249719</v>
      </c>
      <c r="Q34" s="1024">
        <v>86258520</v>
      </c>
      <c r="R34" s="1024">
        <v>6962</v>
      </c>
      <c r="S34" s="1023">
        <v>203084074</v>
      </c>
      <c r="T34" s="67">
        <v>27</v>
      </c>
    </row>
    <row r="35" spans="1:20" s="103" customFormat="1" ht="23.1" customHeight="1">
      <c r="A35" s="66">
        <v>28</v>
      </c>
      <c r="B35" s="65" t="s">
        <v>1087</v>
      </c>
      <c r="C35" s="1133">
        <v>72255</v>
      </c>
      <c r="D35" s="1133">
        <v>1811510652</v>
      </c>
      <c r="E35" s="1024">
        <v>34</v>
      </c>
      <c r="F35" s="1024">
        <v>427350</v>
      </c>
      <c r="G35" s="1024">
        <v>2102</v>
      </c>
      <c r="H35" s="1024">
        <v>23546360</v>
      </c>
      <c r="I35" s="1024">
        <v>0</v>
      </c>
      <c r="J35" s="1024">
        <v>0</v>
      </c>
      <c r="K35" s="1024">
        <v>0</v>
      </c>
      <c r="L35" s="1024">
        <v>0</v>
      </c>
      <c r="M35" s="1024">
        <v>74391</v>
      </c>
      <c r="N35" s="1024">
        <v>1835057012</v>
      </c>
      <c r="O35" s="1024">
        <v>1462718050</v>
      </c>
      <c r="P35" s="1024">
        <v>307835305</v>
      </c>
      <c r="Q35" s="1024">
        <v>64503657</v>
      </c>
      <c r="R35" s="1024">
        <v>5614</v>
      </c>
      <c r="S35" s="1023">
        <v>176870693</v>
      </c>
      <c r="T35" s="67">
        <v>28</v>
      </c>
    </row>
    <row r="36" spans="1:20" s="103" customFormat="1" ht="23.1" customHeight="1">
      <c r="A36" s="66">
        <v>29</v>
      </c>
      <c r="B36" s="65" t="s">
        <v>1088</v>
      </c>
      <c r="C36" s="1133">
        <v>54965</v>
      </c>
      <c r="D36" s="1133">
        <v>1275497494</v>
      </c>
      <c r="E36" s="1024">
        <v>0</v>
      </c>
      <c r="F36" s="1024">
        <v>0</v>
      </c>
      <c r="G36" s="1024">
        <v>1596</v>
      </c>
      <c r="H36" s="1024">
        <v>19090582</v>
      </c>
      <c r="I36" s="1024">
        <v>0</v>
      </c>
      <c r="J36" s="1024">
        <v>0</v>
      </c>
      <c r="K36" s="1024">
        <v>0</v>
      </c>
      <c r="L36" s="1024">
        <v>0</v>
      </c>
      <c r="M36" s="1024">
        <v>56561</v>
      </c>
      <c r="N36" s="1024">
        <v>1294588076</v>
      </c>
      <c r="O36" s="1024">
        <v>1031620390</v>
      </c>
      <c r="P36" s="1024">
        <v>209834066</v>
      </c>
      <c r="Q36" s="1024">
        <v>53133620</v>
      </c>
      <c r="R36" s="1024">
        <v>3012</v>
      </c>
      <c r="S36" s="1023">
        <v>106865210</v>
      </c>
      <c r="T36" s="67">
        <v>29</v>
      </c>
    </row>
    <row r="37" spans="1:20" s="103" customFormat="1" ht="23.1" customHeight="1">
      <c r="A37" s="66">
        <v>30</v>
      </c>
      <c r="B37" s="65" t="s">
        <v>1089</v>
      </c>
      <c r="C37" s="1134">
        <v>178828</v>
      </c>
      <c r="D37" s="1134">
        <v>4238150697</v>
      </c>
      <c r="E37" s="1384">
        <v>66</v>
      </c>
      <c r="F37" s="1384">
        <v>393280</v>
      </c>
      <c r="G37" s="1384">
        <v>6415</v>
      </c>
      <c r="H37" s="1384">
        <v>81001786</v>
      </c>
      <c r="I37" s="1384">
        <v>0</v>
      </c>
      <c r="J37" s="1384">
        <v>0</v>
      </c>
      <c r="K37" s="1384">
        <v>0</v>
      </c>
      <c r="L37" s="1384">
        <v>0</v>
      </c>
      <c r="M37" s="1384">
        <v>185309</v>
      </c>
      <c r="N37" s="1384">
        <v>4319152483</v>
      </c>
      <c r="O37" s="1384">
        <v>3441705871</v>
      </c>
      <c r="P37" s="1384">
        <v>709490534</v>
      </c>
      <c r="Q37" s="1384">
        <v>167956078</v>
      </c>
      <c r="R37" s="1384">
        <v>13448</v>
      </c>
      <c r="S37" s="1393">
        <v>385131251</v>
      </c>
      <c r="T37" s="67">
        <v>30</v>
      </c>
    </row>
    <row r="38" spans="1:20" s="103" customFormat="1" ht="23.1" customHeight="1">
      <c r="A38" s="70">
        <v>31</v>
      </c>
      <c r="B38" s="62" t="s">
        <v>1090</v>
      </c>
      <c r="C38" s="1132">
        <v>93963</v>
      </c>
      <c r="D38" s="1132">
        <v>2023493310</v>
      </c>
      <c r="E38" s="1385">
        <v>99</v>
      </c>
      <c r="F38" s="1385">
        <v>434090</v>
      </c>
      <c r="G38" s="1385">
        <v>2052</v>
      </c>
      <c r="H38" s="1385">
        <v>23204699</v>
      </c>
      <c r="I38" s="1385">
        <v>0</v>
      </c>
      <c r="J38" s="1385">
        <v>0</v>
      </c>
      <c r="K38" s="1385">
        <v>0</v>
      </c>
      <c r="L38" s="1385">
        <v>0</v>
      </c>
      <c r="M38" s="1385">
        <v>96114</v>
      </c>
      <c r="N38" s="1385">
        <v>2046698009</v>
      </c>
      <c r="O38" s="1385">
        <v>1632268491</v>
      </c>
      <c r="P38" s="1385">
        <v>204388861</v>
      </c>
      <c r="Q38" s="1385">
        <v>210040657</v>
      </c>
      <c r="R38" s="1385">
        <v>5460</v>
      </c>
      <c r="S38" s="1394">
        <v>158544752</v>
      </c>
      <c r="T38" s="71">
        <v>31</v>
      </c>
    </row>
    <row r="39" spans="1:20" s="103" customFormat="1" ht="23.1" customHeight="1">
      <c r="A39" s="66">
        <v>32</v>
      </c>
      <c r="B39" s="65" t="s">
        <v>1091</v>
      </c>
      <c r="C39" s="1133">
        <v>201158</v>
      </c>
      <c r="D39" s="1133">
        <v>4399887001</v>
      </c>
      <c r="E39" s="1024">
        <v>0</v>
      </c>
      <c r="F39" s="1024">
        <v>0</v>
      </c>
      <c r="G39" s="1024">
        <v>4177</v>
      </c>
      <c r="H39" s="1024">
        <v>42978475</v>
      </c>
      <c r="I39" s="1024">
        <v>10</v>
      </c>
      <c r="J39" s="1024">
        <v>95561</v>
      </c>
      <c r="K39" s="1024">
        <v>0</v>
      </c>
      <c r="L39" s="1024">
        <v>0</v>
      </c>
      <c r="M39" s="1024">
        <v>205335</v>
      </c>
      <c r="N39" s="1024">
        <v>4442865476</v>
      </c>
      <c r="O39" s="1024">
        <v>3541098087</v>
      </c>
      <c r="P39" s="1024">
        <v>465981976</v>
      </c>
      <c r="Q39" s="1024">
        <v>435785413</v>
      </c>
      <c r="R39" s="1024">
        <v>14153</v>
      </c>
      <c r="S39" s="1023">
        <v>364004633</v>
      </c>
      <c r="T39" s="67">
        <v>32</v>
      </c>
    </row>
    <row r="40" spans="1:20" s="103" customFormat="1" ht="23.1" customHeight="1">
      <c r="A40" s="66">
        <v>33</v>
      </c>
      <c r="B40" s="65" t="s">
        <v>1092</v>
      </c>
      <c r="C40" s="1136">
        <v>102623</v>
      </c>
      <c r="D40" s="1133">
        <v>2114617273</v>
      </c>
      <c r="E40" s="1024">
        <v>0</v>
      </c>
      <c r="F40" s="1024">
        <v>0</v>
      </c>
      <c r="G40" s="1024">
        <v>1944</v>
      </c>
      <c r="H40" s="1024">
        <v>25365120</v>
      </c>
      <c r="I40" s="1024">
        <v>0</v>
      </c>
      <c r="J40" s="1024">
        <v>0</v>
      </c>
      <c r="K40" s="1024">
        <v>0</v>
      </c>
      <c r="L40" s="1024">
        <v>0</v>
      </c>
      <c r="M40" s="1024">
        <v>104567</v>
      </c>
      <c r="N40" s="1024">
        <v>2139982393</v>
      </c>
      <c r="O40" s="1024">
        <v>1705507979</v>
      </c>
      <c r="P40" s="1024">
        <v>294547255</v>
      </c>
      <c r="Q40" s="1024">
        <v>139927159</v>
      </c>
      <c r="R40" s="1024">
        <v>6903</v>
      </c>
      <c r="S40" s="1023">
        <v>171414724</v>
      </c>
      <c r="T40" s="67">
        <v>33</v>
      </c>
    </row>
    <row r="41" spans="1:20" s="103" customFormat="1" ht="23.1" customHeight="1">
      <c r="A41" s="66">
        <v>34</v>
      </c>
      <c r="B41" s="65" t="s">
        <v>1093</v>
      </c>
      <c r="C41" s="1133">
        <v>91801</v>
      </c>
      <c r="D41" s="1133">
        <v>2133897240</v>
      </c>
      <c r="E41" s="1024">
        <v>0</v>
      </c>
      <c r="F41" s="1024">
        <v>0</v>
      </c>
      <c r="G41" s="1024">
        <v>2545</v>
      </c>
      <c r="H41" s="1024">
        <v>30933849</v>
      </c>
      <c r="I41" s="1024">
        <v>0</v>
      </c>
      <c r="J41" s="1024">
        <v>0</v>
      </c>
      <c r="K41" s="1024">
        <v>0</v>
      </c>
      <c r="L41" s="1024">
        <v>0</v>
      </c>
      <c r="M41" s="1024">
        <v>94346</v>
      </c>
      <c r="N41" s="1024">
        <v>2164831089</v>
      </c>
      <c r="O41" s="1024">
        <v>1724871506</v>
      </c>
      <c r="P41" s="1024">
        <v>367393308</v>
      </c>
      <c r="Q41" s="1024">
        <v>72566275</v>
      </c>
      <c r="R41" s="1024">
        <v>7446</v>
      </c>
      <c r="S41" s="1023">
        <v>184732409</v>
      </c>
      <c r="T41" s="67">
        <v>34</v>
      </c>
    </row>
    <row r="42" spans="1:20" s="103" customFormat="1" ht="23.1" customHeight="1">
      <c r="A42" s="66">
        <v>35</v>
      </c>
      <c r="B42" s="76" t="s">
        <v>1094</v>
      </c>
      <c r="C42" s="1134">
        <v>119278</v>
      </c>
      <c r="D42" s="1134">
        <v>2789220150</v>
      </c>
      <c r="E42" s="1384">
        <v>3</v>
      </c>
      <c r="F42" s="1384">
        <v>70350</v>
      </c>
      <c r="G42" s="1384">
        <v>4241</v>
      </c>
      <c r="H42" s="1384">
        <v>48206005</v>
      </c>
      <c r="I42" s="1384">
        <v>6</v>
      </c>
      <c r="J42" s="1384">
        <v>26996</v>
      </c>
      <c r="K42" s="1384">
        <v>0</v>
      </c>
      <c r="L42" s="1384">
        <v>0</v>
      </c>
      <c r="M42" s="1384">
        <v>123522</v>
      </c>
      <c r="N42" s="1384">
        <v>2837426155</v>
      </c>
      <c r="O42" s="1384">
        <v>2260544701</v>
      </c>
      <c r="P42" s="1384">
        <v>369557755</v>
      </c>
      <c r="Q42" s="1384">
        <v>207323699</v>
      </c>
      <c r="R42" s="1384">
        <v>9167</v>
      </c>
      <c r="S42" s="1393">
        <v>267923894</v>
      </c>
      <c r="T42" s="67">
        <v>35</v>
      </c>
    </row>
    <row r="43" spans="1:20" s="103" customFormat="1" ht="23.1" customHeight="1">
      <c r="A43" s="72">
        <v>36</v>
      </c>
      <c r="B43" s="62" t="s">
        <v>1095</v>
      </c>
      <c r="C43" s="1132">
        <v>127235</v>
      </c>
      <c r="D43" s="1132">
        <v>2766308160</v>
      </c>
      <c r="E43" s="1385">
        <v>0</v>
      </c>
      <c r="F43" s="1385">
        <v>0</v>
      </c>
      <c r="G43" s="1385">
        <v>4321</v>
      </c>
      <c r="H43" s="1385">
        <v>45953891</v>
      </c>
      <c r="I43" s="1385">
        <v>0</v>
      </c>
      <c r="J43" s="1385">
        <v>0</v>
      </c>
      <c r="K43" s="1385">
        <v>0</v>
      </c>
      <c r="L43" s="1385">
        <v>0</v>
      </c>
      <c r="M43" s="1385">
        <v>131556</v>
      </c>
      <c r="N43" s="1385">
        <v>2812262051</v>
      </c>
      <c r="O43" s="1385">
        <v>2239321898</v>
      </c>
      <c r="P43" s="1385">
        <v>463869599</v>
      </c>
      <c r="Q43" s="1385">
        <v>109070554</v>
      </c>
      <c r="R43" s="1385">
        <v>6112</v>
      </c>
      <c r="S43" s="1394">
        <v>225639760</v>
      </c>
      <c r="T43" s="73">
        <v>36</v>
      </c>
    </row>
    <row r="44" spans="1:20" s="103" customFormat="1" ht="23.1" customHeight="1">
      <c r="A44" s="66">
        <v>37</v>
      </c>
      <c r="B44" s="65" t="s">
        <v>1096</v>
      </c>
      <c r="C44" s="1133">
        <v>160936</v>
      </c>
      <c r="D44" s="1133">
        <v>4138953437</v>
      </c>
      <c r="E44" s="1024">
        <v>4</v>
      </c>
      <c r="F44" s="1024">
        <v>10350</v>
      </c>
      <c r="G44" s="1024">
        <v>4497</v>
      </c>
      <c r="H44" s="1024">
        <v>56377425</v>
      </c>
      <c r="I44" s="1024">
        <v>4</v>
      </c>
      <c r="J44" s="1024">
        <v>225727</v>
      </c>
      <c r="K44" s="1024">
        <v>0</v>
      </c>
      <c r="L44" s="1024">
        <v>0</v>
      </c>
      <c r="M44" s="1024">
        <v>165437</v>
      </c>
      <c r="N44" s="1024">
        <v>4195330862</v>
      </c>
      <c r="O44" s="1024">
        <v>3342355285</v>
      </c>
      <c r="P44" s="1024">
        <v>701212096</v>
      </c>
      <c r="Q44" s="1024">
        <v>151763481</v>
      </c>
      <c r="R44" s="1024">
        <v>12595</v>
      </c>
      <c r="S44" s="1023">
        <v>381264010</v>
      </c>
      <c r="T44" s="67">
        <v>37</v>
      </c>
    </row>
    <row r="45" spans="1:20" s="103" customFormat="1" ht="23.1" customHeight="1">
      <c r="A45" s="66">
        <v>38</v>
      </c>
      <c r="B45" s="65" t="s">
        <v>1097</v>
      </c>
      <c r="C45" s="1133">
        <v>89395</v>
      </c>
      <c r="D45" s="1133">
        <v>1818033268</v>
      </c>
      <c r="E45" s="1024">
        <v>24</v>
      </c>
      <c r="F45" s="1024">
        <v>140270</v>
      </c>
      <c r="G45" s="1024">
        <v>1669</v>
      </c>
      <c r="H45" s="1024">
        <v>21261703</v>
      </c>
      <c r="I45" s="1024">
        <v>0</v>
      </c>
      <c r="J45" s="1024">
        <v>0</v>
      </c>
      <c r="K45" s="1024">
        <v>0</v>
      </c>
      <c r="L45" s="1024">
        <v>0</v>
      </c>
      <c r="M45" s="1024">
        <v>91088</v>
      </c>
      <c r="N45" s="1024">
        <v>1839294971</v>
      </c>
      <c r="O45" s="1024">
        <v>1465240450</v>
      </c>
      <c r="P45" s="1024">
        <v>257044686</v>
      </c>
      <c r="Q45" s="1024">
        <v>117009835</v>
      </c>
      <c r="R45" s="1024">
        <v>5266</v>
      </c>
      <c r="S45" s="1023">
        <v>143463778</v>
      </c>
      <c r="T45" s="67">
        <v>38</v>
      </c>
    </row>
    <row r="46" spans="1:20" s="103" customFormat="1" ht="23.1" customHeight="1">
      <c r="A46" s="66">
        <v>39</v>
      </c>
      <c r="B46" s="65" t="s">
        <v>1098</v>
      </c>
      <c r="C46" s="1133">
        <v>50744</v>
      </c>
      <c r="D46" s="1133">
        <v>1203119328</v>
      </c>
      <c r="E46" s="1024">
        <v>0</v>
      </c>
      <c r="F46" s="1024">
        <v>0</v>
      </c>
      <c r="G46" s="1024">
        <v>970</v>
      </c>
      <c r="H46" s="1024">
        <v>10213160</v>
      </c>
      <c r="I46" s="1024">
        <v>14</v>
      </c>
      <c r="J46" s="1024">
        <v>92857</v>
      </c>
      <c r="K46" s="1024">
        <v>0</v>
      </c>
      <c r="L46" s="1024">
        <v>0</v>
      </c>
      <c r="M46" s="1024">
        <v>51714</v>
      </c>
      <c r="N46" s="1024">
        <v>1213332488</v>
      </c>
      <c r="O46" s="1024">
        <v>967561045</v>
      </c>
      <c r="P46" s="1024">
        <v>162396148</v>
      </c>
      <c r="Q46" s="1024">
        <v>83375295</v>
      </c>
      <c r="R46" s="1024">
        <v>3783</v>
      </c>
      <c r="S46" s="1023">
        <v>106533777</v>
      </c>
      <c r="T46" s="67">
        <v>39</v>
      </c>
    </row>
    <row r="47" spans="1:20" s="103" customFormat="1" ht="23.1" customHeight="1">
      <c r="A47" s="66">
        <v>42</v>
      </c>
      <c r="B47" s="65" t="s">
        <v>1099</v>
      </c>
      <c r="C47" s="1134">
        <v>48716</v>
      </c>
      <c r="D47" s="1134">
        <v>1064970988</v>
      </c>
      <c r="E47" s="1384">
        <v>0</v>
      </c>
      <c r="F47" s="1384">
        <v>0</v>
      </c>
      <c r="G47" s="1384">
        <v>1613</v>
      </c>
      <c r="H47" s="1384">
        <v>20464747</v>
      </c>
      <c r="I47" s="1384">
        <v>0</v>
      </c>
      <c r="J47" s="1384">
        <v>0</v>
      </c>
      <c r="K47" s="1384">
        <v>0</v>
      </c>
      <c r="L47" s="1384">
        <v>0</v>
      </c>
      <c r="M47" s="1384">
        <v>50329</v>
      </c>
      <c r="N47" s="1384">
        <v>1085435735</v>
      </c>
      <c r="O47" s="1384">
        <v>864817198</v>
      </c>
      <c r="P47" s="1384">
        <v>176173410</v>
      </c>
      <c r="Q47" s="1384">
        <v>44445127</v>
      </c>
      <c r="R47" s="1384">
        <v>3500</v>
      </c>
      <c r="S47" s="1393">
        <v>95912020</v>
      </c>
      <c r="T47" s="67">
        <v>42</v>
      </c>
    </row>
    <row r="48" spans="1:20" s="103" customFormat="1" ht="23.1" customHeight="1">
      <c r="A48" s="70">
        <v>43</v>
      </c>
      <c r="B48" s="62" t="s">
        <v>1100</v>
      </c>
      <c r="C48" s="1132">
        <v>131180</v>
      </c>
      <c r="D48" s="1132">
        <v>2966835248</v>
      </c>
      <c r="E48" s="1385">
        <v>4</v>
      </c>
      <c r="F48" s="1385">
        <v>9050</v>
      </c>
      <c r="G48" s="1385">
        <v>4128</v>
      </c>
      <c r="H48" s="1385">
        <v>44791312</v>
      </c>
      <c r="I48" s="1385">
        <v>0</v>
      </c>
      <c r="J48" s="1385">
        <v>0</v>
      </c>
      <c r="K48" s="1385">
        <v>0</v>
      </c>
      <c r="L48" s="1385">
        <v>0</v>
      </c>
      <c r="M48" s="1385">
        <v>135312</v>
      </c>
      <c r="N48" s="1385">
        <v>3011626560</v>
      </c>
      <c r="O48" s="1385">
        <v>2399754791</v>
      </c>
      <c r="P48" s="1385">
        <v>501551044</v>
      </c>
      <c r="Q48" s="1385">
        <v>110320725</v>
      </c>
      <c r="R48" s="1385">
        <v>9744</v>
      </c>
      <c r="S48" s="1394">
        <v>263266912</v>
      </c>
      <c r="T48" s="71">
        <v>43</v>
      </c>
    </row>
    <row r="49" spans="1:20" s="103" customFormat="1" ht="23.1" customHeight="1">
      <c r="A49" s="66">
        <v>44</v>
      </c>
      <c r="B49" s="65" t="s">
        <v>1101</v>
      </c>
      <c r="C49" s="1133">
        <v>49148</v>
      </c>
      <c r="D49" s="1133">
        <v>1014804644</v>
      </c>
      <c r="E49" s="1024">
        <v>1</v>
      </c>
      <c r="F49" s="1024">
        <v>1200</v>
      </c>
      <c r="G49" s="1024">
        <v>1209</v>
      </c>
      <c r="H49" s="1024">
        <v>15762820</v>
      </c>
      <c r="I49" s="1024">
        <v>0</v>
      </c>
      <c r="J49" s="1024">
        <v>0</v>
      </c>
      <c r="K49" s="1024">
        <v>0</v>
      </c>
      <c r="L49" s="1024">
        <v>0</v>
      </c>
      <c r="M49" s="1024">
        <v>50358</v>
      </c>
      <c r="N49" s="1024">
        <v>1030567464</v>
      </c>
      <c r="O49" s="1024">
        <v>821339418</v>
      </c>
      <c r="P49" s="1024">
        <v>170675926</v>
      </c>
      <c r="Q49" s="1024">
        <v>38552120</v>
      </c>
      <c r="R49" s="1024">
        <v>3272</v>
      </c>
      <c r="S49" s="1023">
        <v>79707586</v>
      </c>
      <c r="T49" s="67">
        <v>44</v>
      </c>
    </row>
    <row r="50" spans="1:20" s="103" customFormat="1" ht="23.1" customHeight="1">
      <c r="A50" s="66">
        <v>45</v>
      </c>
      <c r="B50" s="65" t="s">
        <v>1102</v>
      </c>
      <c r="C50" s="1133">
        <v>13240</v>
      </c>
      <c r="D50" s="1133">
        <v>311031989</v>
      </c>
      <c r="E50" s="1024">
        <v>0</v>
      </c>
      <c r="F50" s="1024">
        <v>0</v>
      </c>
      <c r="G50" s="1024">
        <v>689</v>
      </c>
      <c r="H50" s="1024">
        <v>7114637</v>
      </c>
      <c r="I50" s="1024">
        <v>6</v>
      </c>
      <c r="J50" s="1024">
        <v>670573</v>
      </c>
      <c r="K50" s="1024">
        <v>0</v>
      </c>
      <c r="L50" s="1024">
        <v>0</v>
      </c>
      <c r="M50" s="1024">
        <v>13929</v>
      </c>
      <c r="N50" s="1024">
        <v>318146626</v>
      </c>
      <c r="O50" s="1024">
        <v>253717783</v>
      </c>
      <c r="P50" s="1024">
        <v>52578227</v>
      </c>
      <c r="Q50" s="1024">
        <v>11850616</v>
      </c>
      <c r="R50" s="1024">
        <v>966</v>
      </c>
      <c r="S50" s="1023">
        <v>28166417</v>
      </c>
      <c r="T50" s="67">
        <v>45</v>
      </c>
    </row>
    <row r="51" spans="1:20" s="103" customFormat="1" ht="23.1" customHeight="1">
      <c r="A51" s="66">
        <v>46</v>
      </c>
      <c r="B51" s="65" t="s">
        <v>1103</v>
      </c>
      <c r="C51" s="1133">
        <v>88873</v>
      </c>
      <c r="D51" s="1133">
        <v>1983783408</v>
      </c>
      <c r="E51" s="1024">
        <v>0</v>
      </c>
      <c r="F51" s="1024">
        <v>1650</v>
      </c>
      <c r="G51" s="1024">
        <v>2498</v>
      </c>
      <c r="H51" s="1024">
        <v>24153063</v>
      </c>
      <c r="I51" s="1024">
        <v>0</v>
      </c>
      <c r="J51" s="1024">
        <v>0</v>
      </c>
      <c r="K51" s="1024">
        <v>0</v>
      </c>
      <c r="L51" s="1024">
        <v>0</v>
      </c>
      <c r="M51" s="1024">
        <v>91371</v>
      </c>
      <c r="N51" s="1024">
        <v>2007936471</v>
      </c>
      <c r="O51" s="1024">
        <v>1599281680</v>
      </c>
      <c r="P51" s="1024">
        <v>334485045</v>
      </c>
      <c r="Q51" s="1024">
        <v>74169746</v>
      </c>
      <c r="R51" s="1024">
        <v>6813</v>
      </c>
      <c r="S51" s="1023">
        <v>153181351</v>
      </c>
      <c r="T51" s="67">
        <v>46</v>
      </c>
    </row>
    <row r="52" spans="1:20" s="103" customFormat="1" ht="23.1" customHeight="1">
      <c r="A52" s="66">
        <v>47</v>
      </c>
      <c r="B52" s="65" t="s">
        <v>1104</v>
      </c>
      <c r="C52" s="1134">
        <v>75400</v>
      </c>
      <c r="D52" s="1134">
        <v>1707955682</v>
      </c>
      <c r="E52" s="1384">
        <v>1</v>
      </c>
      <c r="F52" s="1384">
        <v>28800</v>
      </c>
      <c r="G52" s="1384">
        <v>2193</v>
      </c>
      <c r="H52" s="1384">
        <v>28288308</v>
      </c>
      <c r="I52" s="1384">
        <v>0</v>
      </c>
      <c r="J52" s="1384">
        <v>0</v>
      </c>
      <c r="K52" s="1384">
        <v>0</v>
      </c>
      <c r="L52" s="1384">
        <v>0</v>
      </c>
      <c r="M52" s="1384">
        <v>77594</v>
      </c>
      <c r="N52" s="1384">
        <v>1736243990</v>
      </c>
      <c r="O52" s="1384">
        <v>1383529996</v>
      </c>
      <c r="P52" s="1384">
        <v>289742656</v>
      </c>
      <c r="Q52" s="1384">
        <v>62971338</v>
      </c>
      <c r="R52" s="1384">
        <v>5168</v>
      </c>
      <c r="S52" s="1393">
        <v>145238355</v>
      </c>
      <c r="T52" s="67">
        <v>47</v>
      </c>
    </row>
    <row r="53" spans="1:20" s="103" customFormat="1" ht="23.1" customHeight="1">
      <c r="A53" s="70">
        <v>49</v>
      </c>
      <c r="B53" s="62" t="s">
        <v>1105</v>
      </c>
      <c r="C53" s="1132">
        <v>14725</v>
      </c>
      <c r="D53" s="1132">
        <v>314143169</v>
      </c>
      <c r="E53" s="1385">
        <v>1</v>
      </c>
      <c r="F53" s="1385">
        <v>5290</v>
      </c>
      <c r="G53" s="1385">
        <v>561</v>
      </c>
      <c r="H53" s="1385">
        <v>5900851</v>
      </c>
      <c r="I53" s="1385">
        <v>0</v>
      </c>
      <c r="J53" s="1385">
        <v>0</v>
      </c>
      <c r="K53" s="1385">
        <v>0</v>
      </c>
      <c r="L53" s="1385">
        <v>0</v>
      </c>
      <c r="M53" s="1385">
        <v>15287</v>
      </c>
      <c r="N53" s="1385">
        <v>320044020</v>
      </c>
      <c r="O53" s="1385">
        <v>254769917</v>
      </c>
      <c r="P53" s="1385">
        <v>62754831</v>
      </c>
      <c r="Q53" s="1385">
        <v>2519272</v>
      </c>
      <c r="R53" s="1385">
        <v>2539</v>
      </c>
      <c r="S53" s="1394">
        <v>25752124</v>
      </c>
      <c r="T53" s="71">
        <v>49</v>
      </c>
    </row>
    <row r="54" spans="1:20" s="103" customFormat="1" ht="23.1" customHeight="1">
      <c r="A54" s="66">
        <v>50</v>
      </c>
      <c r="B54" s="65" t="s">
        <v>1106</v>
      </c>
      <c r="C54" s="1133">
        <v>21905</v>
      </c>
      <c r="D54" s="1133">
        <v>490206721</v>
      </c>
      <c r="E54" s="1024">
        <v>0</v>
      </c>
      <c r="F54" s="1024">
        <v>0</v>
      </c>
      <c r="G54" s="1024">
        <v>654</v>
      </c>
      <c r="H54" s="1024">
        <v>7426586</v>
      </c>
      <c r="I54" s="1024">
        <v>2</v>
      </c>
      <c r="J54" s="1024">
        <v>26522</v>
      </c>
      <c r="K54" s="1024">
        <v>0</v>
      </c>
      <c r="L54" s="1024">
        <v>0</v>
      </c>
      <c r="M54" s="1024">
        <v>22559</v>
      </c>
      <c r="N54" s="1024">
        <v>497633307</v>
      </c>
      <c r="O54" s="1024">
        <v>396132825</v>
      </c>
      <c r="P54" s="1024">
        <v>82790412</v>
      </c>
      <c r="Q54" s="1024">
        <v>18710070</v>
      </c>
      <c r="R54" s="1024">
        <v>1077</v>
      </c>
      <c r="S54" s="1023">
        <v>35494340</v>
      </c>
      <c r="T54" s="67">
        <v>50</v>
      </c>
    </row>
    <row r="55" spans="1:20" s="103" customFormat="1" ht="23.1" customHeight="1">
      <c r="A55" s="66">
        <v>51</v>
      </c>
      <c r="B55" s="65" t="s">
        <v>1107</v>
      </c>
      <c r="C55" s="1136">
        <v>37924</v>
      </c>
      <c r="D55" s="1133">
        <v>812713341</v>
      </c>
      <c r="E55" s="1024">
        <v>0</v>
      </c>
      <c r="F55" s="1024">
        <v>0</v>
      </c>
      <c r="G55" s="1024">
        <v>889</v>
      </c>
      <c r="H55" s="1024">
        <v>8823645</v>
      </c>
      <c r="I55" s="1024">
        <v>0</v>
      </c>
      <c r="J55" s="1024">
        <v>0</v>
      </c>
      <c r="K55" s="1024">
        <v>0</v>
      </c>
      <c r="L55" s="1024">
        <v>0</v>
      </c>
      <c r="M55" s="1024">
        <v>38813</v>
      </c>
      <c r="N55" s="1024">
        <v>821536986</v>
      </c>
      <c r="O55" s="1024">
        <v>654293620</v>
      </c>
      <c r="P55" s="1024">
        <v>133975436</v>
      </c>
      <c r="Q55" s="1024">
        <v>33267930</v>
      </c>
      <c r="R55" s="1024">
        <v>2479</v>
      </c>
      <c r="S55" s="1023">
        <v>63602226</v>
      </c>
      <c r="T55" s="67">
        <v>51</v>
      </c>
    </row>
    <row r="56" spans="1:20" s="103" customFormat="1" ht="23.1" customHeight="1">
      <c r="A56" s="66">
        <v>52</v>
      </c>
      <c r="B56" s="65" t="s">
        <v>1108</v>
      </c>
      <c r="C56" s="1133">
        <v>13524</v>
      </c>
      <c r="D56" s="1133">
        <v>325391724</v>
      </c>
      <c r="E56" s="1024">
        <v>0</v>
      </c>
      <c r="F56" s="1024">
        <v>0</v>
      </c>
      <c r="G56" s="1024">
        <v>328</v>
      </c>
      <c r="H56" s="1024">
        <v>3306586</v>
      </c>
      <c r="I56" s="1024">
        <v>0</v>
      </c>
      <c r="J56" s="1024">
        <v>0</v>
      </c>
      <c r="K56" s="1024">
        <v>0</v>
      </c>
      <c r="L56" s="1024">
        <v>0</v>
      </c>
      <c r="M56" s="1024">
        <v>13852</v>
      </c>
      <c r="N56" s="1024">
        <v>328698310</v>
      </c>
      <c r="O56" s="1024">
        <v>262015415</v>
      </c>
      <c r="P56" s="1024">
        <v>54156060</v>
      </c>
      <c r="Q56" s="1024">
        <v>12526835</v>
      </c>
      <c r="R56" s="1024">
        <v>1101</v>
      </c>
      <c r="S56" s="1023">
        <v>27819213</v>
      </c>
      <c r="T56" s="67">
        <v>52</v>
      </c>
    </row>
    <row r="57" spans="1:20" s="103" customFormat="1" ht="23.1" customHeight="1" thickBot="1">
      <c r="A57" s="81">
        <v>54</v>
      </c>
      <c r="B57" s="82" t="s">
        <v>1109</v>
      </c>
      <c r="C57" s="1135">
        <v>25351</v>
      </c>
      <c r="D57" s="1135">
        <v>557871755</v>
      </c>
      <c r="E57" s="1389">
        <v>0</v>
      </c>
      <c r="F57" s="1389">
        <v>0</v>
      </c>
      <c r="G57" s="1389">
        <v>630</v>
      </c>
      <c r="H57" s="1389">
        <v>6164108</v>
      </c>
      <c r="I57" s="1389">
        <v>0</v>
      </c>
      <c r="J57" s="1389">
        <v>0</v>
      </c>
      <c r="K57" s="1389">
        <v>0</v>
      </c>
      <c r="L57" s="1389">
        <v>0</v>
      </c>
      <c r="M57" s="1389">
        <v>25981</v>
      </c>
      <c r="N57" s="1389">
        <v>564035863</v>
      </c>
      <c r="O57" s="1389">
        <v>449608211</v>
      </c>
      <c r="P57" s="1389">
        <v>96428104</v>
      </c>
      <c r="Q57" s="1389">
        <v>17999548</v>
      </c>
      <c r="R57" s="1389">
        <v>2014</v>
      </c>
      <c r="S57" s="1396">
        <v>46437378</v>
      </c>
      <c r="T57" s="83">
        <v>54</v>
      </c>
    </row>
    <row r="58" spans="1:20" s="103" customFormat="1" ht="23.1" customHeight="1">
      <c r="A58" s="66">
        <v>55</v>
      </c>
      <c r="B58" s="65" t="s">
        <v>1110</v>
      </c>
      <c r="C58" s="1133">
        <v>21859</v>
      </c>
      <c r="D58" s="1133">
        <v>512126104</v>
      </c>
      <c r="E58" s="1024">
        <v>0</v>
      </c>
      <c r="F58" s="1024">
        <v>0</v>
      </c>
      <c r="G58" s="1024">
        <v>656</v>
      </c>
      <c r="H58" s="1024">
        <v>6059246</v>
      </c>
      <c r="I58" s="1024">
        <v>0</v>
      </c>
      <c r="J58" s="1024">
        <v>0</v>
      </c>
      <c r="K58" s="1024">
        <v>0</v>
      </c>
      <c r="L58" s="1024">
        <v>0</v>
      </c>
      <c r="M58" s="1024">
        <v>22515</v>
      </c>
      <c r="N58" s="1024">
        <v>518185350</v>
      </c>
      <c r="O58" s="1024">
        <v>413096592</v>
      </c>
      <c r="P58" s="1024">
        <v>86686144</v>
      </c>
      <c r="Q58" s="1024">
        <v>18402614</v>
      </c>
      <c r="R58" s="1024">
        <v>1788</v>
      </c>
      <c r="S58" s="1023">
        <v>45856169</v>
      </c>
      <c r="T58" s="67">
        <v>55</v>
      </c>
    </row>
    <row r="59" spans="1:20" s="103" customFormat="1" ht="23.1" customHeight="1">
      <c r="A59" s="66">
        <v>56</v>
      </c>
      <c r="B59" s="65" t="s">
        <v>1111</v>
      </c>
      <c r="C59" s="1133">
        <v>26837</v>
      </c>
      <c r="D59" s="1133">
        <v>581902802</v>
      </c>
      <c r="E59" s="1024">
        <v>0</v>
      </c>
      <c r="F59" s="1024">
        <v>0</v>
      </c>
      <c r="G59" s="1024">
        <v>778</v>
      </c>
      <c r="H59" s="1024">
        <v>8980162</v>
      </c>
      <c r="I59" s="1024">
        <v>0</v>
      </c>
      <c r="J59" s="1024">
        <v>0</v>
      </c>
      <c r="K59" s="1024">
        <v>0</v>
      </c>
      <c r="L59" s="1024">
        <v>0</v>
      </c>
      <c r="M59" s="1024">
        <v>27615</v>
      </c>
      <c r="N59" s="1024">
        <v>590882964</v>
      </c>
      <c r="O59" s="1024">
        <v>470646267</v>
      </c>
      <c r="P59" s="1024">
        <v>70839928</v>
      </c>
      <c r="Q59" s="1024">
        <v>49396769</v>
      </c>
      <c r="R59" s="1024">
        <v>1568</v>
      </c>
      <c r="S59" s="1023">
        <v>49386517</v>
      </c>
      <c r="T59" s="67">
        <v>56</v>
      </c>
    </row>
    <row r="60" spans="1:20" s="103" customFormat="1" ht="23.1" customHeight="1">
      <c r="A60" s="66">
        <v>57</v>
      </c>
      <c r="B60" s="65" t="s">
        <v>1112</v>
      </c>
      <c r="C60" s="1133">
        <v>10666</v>
      </c>
      <c r="D60" s="1133">
        <v>223170305</v>
      </c>
      <c r="E60" s="1024">
        <v>0</v>
      </c>
      <c r="F60" s="1024">
        <v>0</v>
      </c>
      <c r="G60" s="1024">
        <v>183</v>
      </c>
      <c r="H60" s="1024">
        <v>2076836</v>
      </c>
      <c r="I60" s="1024">
        <v>0</v>
      </c>
      <c r="J60" s="1024">
        <v>0</v>
      </c>
      <c r="K60" s="1024">
        <v>0</v>
      </c>
      <c r="L60" s="1024">
        <v>0</v>
      </c>
      <c r="M60" s="1024">
        <v>10849</v>
      </c>
      <c r="N60" s="1024">
        <v>225247141</v>
      </c>
      <c r="O60" s="1024">
        <v>179723619</v>
      </c>
      <c r="P60" s="1024">
        <v>37024701</v>
      </c>
      <c r="Q60" s="1024">
        <v>8498821</v>
      </c>
      <c r="R60" s="1024">
        <v>652</v>
      </c>
      <c r="S60" s="1023">
        <v>20423977</v>
      </c>
      <c r="T60" s="67">
        <v>57</v>
      </c>
    </row>
    <row r="61" spans="1:20" s="103" customFormat="1" ht="23.1" customHeight="1">
      <c r="A61" s="66">
        <v>58</v>
      </c>
      <c r="B61" s="65" t="s">
        <v>1113</v>
      </c>
      <c r="C61" s="1133">
        <v>12072</v>
      </c>
      <c r="D61" s="1133">
        <v>260378971</v>
      </c>
      <c r="E61" s="1024">
        <v>0</v>
      </c>
      <c r="F61" s="1024">
        <v>0</v>
      </c>
      <c r="G61" s="1024">
        <v>171</v>
      </c>
      <c r="H61" s="1024">
        <v>1788225</v>
      </c>
      <c r="I61" s="1024">
        <v>0</v>
      </c>
      <c r="J61" s="1024">
        <v>0</v>
      </c>
      <c r="K61" s="1024">
        <v>0</v>
      </c>
      <c r="L61" s="1024">
        <v>0</v>
      </c>
      <c r="M61" s="1024">
        <v>12243</v>
      </c>
      <c r="N61" s="1024">
        <v>262167196</v>
      </c>
      <c r="O61" s="1024">
        <v>208686350</v>
      </c>
      <c r="P61" s="1024">
        <v>27827878</v>
      </c>
      <c r="Q61" s="1024">
        <v>25652968</v>
      </c>
      <c r="R61" s="1024">
        <v>2089</v>
      </c>
      <c r="S61" s="1023">
        <v>25235756</v>
      </c>
      <c r="T61" s="67">
        <v>58</v>
      </c>
    </row>
    <row r="62" spans="1:20" s="103" customFormat="1" ht="23.1" customHeight="1">
      <c r="A62" s="75">
        <v>59</v>
      </c>
      <c r="B62" s="76" t="s">
        <v>1114</v>
      </c>
      <c r="C62" s="1134">
        <v>11335</v>
      </c>
      <c r="D62" s="1134">
        <v>235066083</v>
      </c>
      <c r="E62" s="1384">
        <v>0</v>
      </c>
      <c r="F62" s="1384">
        <v>0</v>
      </c>
      <c r="G62" s="1384">
        <v>85</v>
      </c>
      <c r="H62" s="1384">
        <v>922970</v>
      </c>
      <c r="I62" s="1384">
        <v>0</v>
      </c>
      <c r="J62" s="1384">
        <v>0</v>
      </c>
      <c r="K62" s="1384">
        <v>0</v>
      </c>
      <c r="L62" s="1384">
        <v>0</v>
      </c>
      <c r="M62" s="1384">
        <v>11420</v>
      </c>
      <c r="N62" s="1384">
        <v>235989053</v>
      </c>
      <c r="O62" s="1384">
        <v>188007187</v>
      </c>
      <c r="P62" s="1384">
        <v>38933775</v>
      </c>
      <c r="Q62" s="1384">
        <v>9048091</v>
      </c>
      <c r="R62" s="1384">
        <v>673</v>
      </c>
      <c r="S62" s="1393">
        <v>20236945</v>
      </c>
      <c r="T62" s="77">
        <v>59</v>
      </c>
    </row>
    <row r="63" spans="1:20" s="125" customFormat="1" ht="23.1" customHeight="1">
      <c r="A63" s="78">
        <v>61</v>
      </c>
      <c r="B63" s="65" t="s">
        <v>1115</v>
      </c>
      <c r="C63" s="1132">
        <v>14074</v>
      </c>
      <c r="D63" s="1132">
        <v>284027830</v>
      </c>
      <c r="E63" s="1385">
        <v>0</v>
      </c>
      <c r="F63" s="1385">
        <v>0</v>
      </c>
      <c r="G63" s="1385">
        <v>135</v>
      </c>
      <c r="H63" s="1385">
        <v>1046722</v>
      </c>
      <c r="I63" s="1385">
        <v>0</v>
      </c>
      <c r="J63" s="1385">
        <v>0</v>
      </c>
      <c r="K63" s="1385">
        <v>0</v>
      </c>
      <c r="L63" s="1385">
        <v>0</v>
      </c>
      <c r="M63" s="1385">
        <v>14209</v>
      </c>
      <c r="N63" s="1385">
        <v>285074552</v>
      </c>
      <c r="O63" s="1385">
        <v>226992222</v>
      </c>
      <c r="P63" s="1385">
        <v>44381051</v>
      </c>
      <c r="Q63" s="1385">
        <v>13701279</v>
      </c>
      <c r="R63" s="1385">
        <v>490</v>
      </c>
      <c r="S63" s="1394">
        <v>16095443</v>
      </c>
      <c r="T63" s="79">
        <v>61</v>
      </c>
    </row>
    <row r="64" spans="1:20" s="125" customFormat="1" ht="23.1" customHeight="1">
      <c r="A64" s="66">
        <v>65</v>
      </c>
      <c r="B64" s="65" t="s">
        <v>1116</v>
      </c>
      <c r="C64" s="1133">
        <v>3509</v>
      </c>
      <c r="D64" s="1133">
        <v>61576313</v>
      </c>
      <c r="E64" s="1024">
        <v>0</v>
      </c>
      <c r="F64" s="1024">
        <v>0</v>
      </c>
      <c r="G64" s="1024">
        <v>127</v>
      </c>
      <c r="H64" s="1024">
        <v>1134632</v>
      </c>
      <c r="I64" s="1024">
        <v>0</v>
      </c>
      <c r="J64" s="1024">
        <v>0</v>
      </c>
      <c r="K64" s="1024">
        <v>0</v>
      </c>
      <c r="L64" s="1024">
        <v>0</v>
      </c>
      <c r="M64" s="1024">
        <v>3636</v>
      </c>
      <c r="N64" s="1024">
        <v>62710945</v>
      </c>
      <c r="O64" s="1024">
        <v>50088822</v>
      </c>
      <c r="P64" s="1024">
        <v>9676540</v>
      </c>
      <c r="Q64" s="1024">
        <v>2945583</v>
      </c>
      <c r="R64" s="1024">
        <v>169</v>
      </c>
      <c r="S64" s="1023">
        <v>5077259</v>
      </c>
      <c r="T64" s="67">
        <v>65</v>
      </c>
    </row>
    <row r="65" spans="1:20" s="125" customFormat="1" ht="23.1" customHeight="1">
      <c r="A65" s="66">
        <v>66</v>
      </c>
      <c r="B65" s="65" t="s">
        <v>1117</v>
      </c>
      <c r="C65" s="1133">
        <v>12270</v>
      </c>
      <c r="D65" s="1133">
        <v>267497613</v>
      </c>
      <c r="E65" s="1024">
        <v>0</v>
      </c>
      <c r="F65" s="1024">
        <v>0</v>
      </c>
      <c r="G65" s="1024">
        <v>253</v>
      </c>
      <c r="H65" s="1024">
        <v>2637473</v>
      </c>
      <c r="I65" s="1024">
        <v>0</v>
      </c>
      <c r="J65" s="1024">
        <v>0</v>
      </c>
      <c r="K65" s="1024">
        <v>0</v>
      </c>
      <c r="L65" s="1024">
        <v>0</v>
      </c>
      <c r="M65" s="1024">
        <v>12523</v>
      </c>
      <c r="N65" s="1024">
        <v>270135086</v>
      </c>
      <c r="O65" s="1024">
        <v>215141843</v>
      </c>
      <c r="P65" s="1024">
        <v>35618343</v>
      </c>
      <c r="Q65" s="1024">
        <v>19374900</v>
      </c>
      <c r="R65" s="1024">
        <v>1037</v>
      </c>
      <c r="S65" s="1023">
        <v>25068439</v>
      </c>
      <c r="T65" s="67">
        <v>66</v>
      </c>
    </row>
    <row r="66" spans="1:20" s="125" customFormat="1" ht="23.1" customHeight="1">
      <c r="A66" s="66">
        <v>68</v>
      </c>
      <c r="B66" s="65" t="s">
        <v>1118</v>
      </c>
      <c r="C66" s="1133">
        <v>14319</v>
      </c>
      <c r="D66" s="1133">
        <v>377037097</v>
      </c>
      <c r="E66" s="1024">
        <v>0</v>
      </c>
      <c r="F66" s="1024">
        <v>0</v>
      </c>
      <c r="G66" s="1024">
        <v>453</v>
      </c>
      <c r="H66" s="1024">
        <v>5194022</v>
      </c>
      <c r="I66" s="1024">
        <v>0</v>
      </c>
      <c r="J66" s="1024">
        <v>0</v>
      </c>
      <c r="K66" s="1024">
        <v>0</v>
      </c>
      <c r="L66" s="1024">
        <v>0</v>
      </c>
      <c r="M66" s="1024">
        <v>14772</v>
      </c>
      <c r="N66" s="1024">
        <v>382231119</v>
      </c>
      <c r="O66" s="1024">
        <v>304902969</v>
      </c>
      <c r="P66" s="1024">
        <v>39097591</v>
      </c>
      <c r="Q66" s="1024">
        <v>38230559</v>
      </c>
      <c r="R66" s="1024">
        <v>1226</v>
      </c>
      <c r="S66" s="1023">
        <v>37787201</v>
      </c>
      <c r="T66" s="67">
        <v>68</v>
      </c>
    </row>
    <row r="67" spans="1:20" s="125" customFormat="1" ht="23.1" customHeight="1">
      <c r="A67" s="75">
        <v>70</v>
      </c>
      <c r="B67" s="76" t="s">
        <v>1119</v>
      </c>
      <c r="C67" s="1134">
        <v>32862</v>
      </c>
      <c r="D67" s="1134">
        <v>752860086</v>
      </c>
      <c r="E67" s="1384">
        <v>1</v>
      </c>
      <c r="F67" s="1384">
        <v>600</v>
      </c>
      <c r="G67" s="1384">
        <v>949</v>
      </c>
      <c r="H67" s="1384">
        <v>9601557</v>
      </c>
      <c r="I67" s="1384">
        <v>0</v>
      </c>
      <c r="J67" s="1384">
        <v>0</v>
      </c>
      <c r="K67" s="1384">
        <v>0</v>
      </c>
      <c r="L67" s="1384">
        <v>0</v>
      </c>
      <c r="M67" s="1384">
        <v>33812</v>
      </c>
      <c r="N67" s="1384">
        <v>762461643</v>
      </c>
      <c r="O67" s="1384">
        <v>606941660</v>
      </c>
      <c r="P67" s="1384">
        <v>119499059</v>
      </c>
      <c r="Q67" s="1384">
        <v>36020924</v>
      </c>
      <c r="R67" s="1384">
        <v>2464</v>
      </c>
      <c r="S67" s="1393">
        <v>65499083</v>
      </c>
      <c r="T67" s="77">
        <v>70</v>
      </c>
    </row>
    <row r="68" spans="1:20" s="6" customFormat="1" ht="23.1" customHeight="1">
      <c r="A68" s="64">
        <v>78</v>
      </c>
      <c r="B68" s="97" t="s">
        <v>1120</v>
      </c>
      <c r="C68" s="1148">
        <v>44155</v>
      </c>
      <c r="D68" s="1137">
        <v>1019818075</v>
      </c>
      <c r="E68" s="1143">
        <v>0</v>
      </c>
      <c r="F68" s="1143">
        <v>0</v>
      </c>
      <c r="G68" s="1143">
        <v>1076</v>
      </c>
      <c r="H68" s="1143">
        <v>11755408</v>
      </c>
      <c r="I68" s="1143">
        <v>0</v>
      </c>
      <c r="J68" s="1143">
        <v>0</v>
      </c>
      <c r="K68" s="1143">
        <v>0</v>
      </c>
      <c r="L68" s="1143">
        <v>0</v>
      </c>
      <c r="M68" s="1143">
        <v>45231</v>
      </c>
      <c r="N68" s="1143">
        <v>1031573483</v>
      </c>
      <c r="O68" s="1143">
        <v>822474857</v>
      </c>
      <c r="P68" s="1143">
        <v>96634625</v>
      </c>
      <c r="Q68" s="1143">
        <v>112464001</v>
      </c>
      <c r="R68" s="1143">
        <v>2908</v>
      </c>
      <c r="S68" s="1391">
        <v>68139738</v>
      </c>
      <c r="T68" s="59">
        <v>78</v>
      </c>
    </row>
    <row r="69" spans="1:20" s="6" customFormat="1" ht="23.1" customHeight="1">
      <c r="A69" s="64">
        <v>84</v>
      </c>
      <c r="B69" s="97" t="s">
        <v>1121</v>
      </c>
      <c r="C69" s="1137">
        <v>49436</v>
      </c>
      <c r="D69" s="1137">
        <v>1025040212</v>
      </c>
      <c r="E69" s="1143">
        <v>0</v>
      </c>
      <c r="F69" s="1143">
        <v>0</v>
      </c>
      <c r="G69" s="1143">
        <v>1399</v>
      </c>
      <c r="H69" s="1143">
        <v>14191337</v>
      </c>
      <c r="I69" s="1143">
        <v>0</v>
      </c>
      <c r="J69" s="1143">
        <v>0</v>
      </c>
      <c r="K69" s="1143">
        <v>0</v>
      </c>
      <c r="L69" s="1143">
        <v>0</v>
      </c>
      <c r="M69" s="1143">
        <v>50835</v>
      </c>
      <c r="N69" s="1143">
        <v>1039231549</v>
      </c>
      <c r="O69" s="1143">
        <v>828030110</v>
      </c>
      <c r="P69" s="1143">
        <v>162349797</v>
      </c>
      <c r="Q69" s="1143">
        <v>48851642</v>
      </c>
      <c r="R69" s="1143">
        <v>3352</v>
      </c>
      <c r="S69" s="1391">
        <v>77507564</v>
      </c>
      <c r="T69" s="59">
        <v>84</v>
      </c>
    </row>
    <row r="70" spans="1:20" s="6" customFormat="1" ht="23.1" customHeight="1">
      <c r="A70" s="64">
        <v>85</v>
      </c>
      <c r="B70" s="97" t="s">
        <v>1122</v>
      </c>
      <c r="C70" s="1137">
        <v>58952</v>
      </c>
      <c r="D70" s="1137">
        <v>1311504177</v>
      </c>
      <c r="E70" s="1143">
        <v>0</v>
      </c>
      <c r="F70" s="1143">
        <v>0</v>
      </c>
      <c r="G70" s="1143">
        <v>1047</v>
      </c>
      <c r="H70" s="1143">
        <v>11526606</v>
      </c>
      <c r="I70" s="1143">
        <v>4</v>
      </c>
      <c r="J70" s="1143">
        <v>120712</v>
      </c>
      <c r="K70" s="1143">
        <v>0</v>
      </c>
      <c r="L70" s="1143">
        <v>0</v>
      </c>
      <c r="M70" s="1143">
        <v>59999</v>
      </c>
      <c r="N70" s="1143">
        <v>1323030783</v>
      </c>
      <c r="O70" s="1143">
        <v>1053811188</v>
      </c>
      <c r="P70" s="1143">
        <v>222198080</v>
      </c>
      <c r="Q70" s="1143">
        <v>47021515</v>
      </c>
      <c r="R70" s="1143">
        <v>3884</v>
      </c>
      <c r="S70" s="1391">
        <v>101888081</v>
      </c>
      <c r="T70" s="59">
        <v>85</v>
      </c>
    </row>
    <row r="71" spans="1:20" s="6" customFormat="1" ht="23.1" customHeight="1">
      <c r="A71" s="64">
        <v>89</v>
      </c>
      <c r="B71" s="97" t="s">
        <v>1123</v>
      </c>
      <c r="C71" s="1137">
        <v>75485</v>
      </c>
      <c r="D71" s="1137">
        <v>1813357488</v>
      </c>
      <c r="E71" s="1143">
        <v>0</v>
      </c>
      <c r="F71" s="1143">
        <v>0</v>
      </c>
      <c r="G71" s="1143">
        <v>1704</v>
      </c>
      <c r="H71" s="1143">
        <v>17600627</v>
      </c>
      <c r="I71" s="1143">
        <v>0</v>
      </c>
      <c r="J71" s="1143">
        <v>0</v>
      </c>
      <c r="K71" s="1143">
        <v>0</v>
      </c>
      <c r="L71" s="1143">
        <v>0</v>
      </c>
      <c r="M71" s="1143">
        <v>77189</v>
      </c>
      <c r="N71" s="1143">
        <v>1830958115</v>
      </c>
      <c r="O71" s="1143">
        <v>1459557514</v>
      </c>
      <c r="P71" s="1143">
        <v>304482073</v>
      </c>
      <c r="Q71" s="1143">
        <v>66918528</v>
      </c>
      <c r="R71" s="1143">
        <v>5812</v>
      </c>
      <c r="S71" s="1391">
        <v>153780408</v>
      </c>
      <c r="T71" s="59">
        <v>89</v>
      </c>
    </row>
    <row r="72" spans="1:20" s="6" customFormat="1" ht="23.1" customHeight="1">
      <c r="A72" s="64">
        <v>90</v>
      </c>
      <c r="B72" s="97" t="s">
        <v>1124</v>
      </c>
      <c r="C72" s="1138">
        <v>58770</v>
      </c>
      <c r="D72" s="1138">
        <v>1514968763</v>
      </c>
      <c r="E72" s="1382">
        <v>0</v>
      </c>
      <c r="F72" s="1382">
        <v>0</v>
      </c>
      <c r="G72" s="1382">
        <v>1794</v>
      </c>
      <c r="H72" s="1382">
        <v>18420155</v>
      </c>
      <c r="I72" s="1382">
        <v>0</v>
      </c>
      <c r="J72" s="1382">
        <v>0</v>
      </c>
      <c r="K72" s="1382">
        <v>0</v>
      </c>
      <c r="L72" s="1382">
        <v>0</v>
      </c>
      <c r="M72" s="1382">
        <v>60564</v>
      </c>
      <c r="N72" s="1382">
        <v>1533388918</v>
      </c>
      <c r="O72" s="1382">
        <v>1222122348</v>
      </c>
      <c r="P72" s="1382">
        <v>205959396</v>
      </c>
      <c r="Q72" s="1382">
        <v>105307174</v>
      </c>
      <c r="R72" s="1382">
        <v>4344</v>
      </c>
      <c r="S72" s="1392">
        <v>137293487</v>
      </c>
      <c r="T72" s="59">
        <v>90</v>
      </c>
    </row>
    <row r="73" spans="1:20" s="6" customFormat="1" ht="23.1" customHeight="1">
      <c r="A73" s="61">
        <v>91</v>
      </c>
      <c r="B73" s="96" t="s">
        <v>1125</v>
      </c>
      <c r="C73" s="1139">
        <v>36022</v>
      </c>
      <c r="D73" s="1139">
        <v>815878241</v>
      </c>
      <c r="E73" s="1383">
        <v>1</v>
      </c>
      <c r="F73" s="1383">
        <v>3000</v>
      </c>
      <c r="G73" s="1383">
        <v>844</v>
      </c>
      <c r="H73" s="1383">
        <v>10989539</v>
      </c>
      <c r="I73" s="1383">
        <v>0</v>
      </c>
      <c r="J73" s="1383">
        <v>0</v>
      </c>
      <c r="K73" s="1383">
        <v>0</v>
      </c>
      <c r="L73" s="1383">
        <v>0</v>
      </c>
      <c r="M73" s="1383">
        <v>36867</v>
      </c>
      <c r="N73" s="1383">
        <v>826867780</v>
      </c>
      <c r="O73" s="1383">
        <v>658731259</v>
      </c>
      <c r="P73" s="1383">
        <v>147380539</v>
      </c>
      <c r="Q73" s="1383">
        <v>20755982</v>
      </c>
      <c r="R73" s="1383">
        <v>2626</v>
      </c>
      <c r="S73" s="1390">
        <v>72498513</v>
      </c>
      <c r="T73" s="63">
        <v>91</v>
      </c>
    </row>
    <row r="74" spans="1:20" s="6" customFormat="1" ht="23.1" customHeight="1">
      <c r="A74" s="64">
        <v>92</v>
      </c>
      <c r="B74" s="97" t="s">
        <v>1126</v>
      </c>
      <c r="C74" s="1137">
        <v>70300</v>
      </c>
      <c r="D74" s="1137">
        <v>1719040504</v>
      </c>
      <c r="E74" s="1143">
        <v>16</v>
      </c>
      <c r="F74" s="1143">
        <v>141140</v>
      </c>
      <c r="G74" s="1143">
        <v>2619</v>
      </c>
      <c r="H74" s="1143">
        <v>31687463</v>
      </c>
      <c r="I74" s="1143">
        <v>0</v>
      </c>
      <c r="J74" s="1143">
        <v>0</v>
      </c>
      <c r="K74" s="1143">
        <v>0</v>
      </c>
      <c r="L74" s="1143">
        <v>0</v>
      </c>
      <c r="M74" s="1143">
        <v>72935</v>
      </c>
      <c r="N74" s="1143">
        <v>1750727967</v>
      </c>
      <c r="O74" s="1143">
        <v>1395359861</v>
      </c>
      <c r="P74" s="1143">
        <v>286635004</v>
      </c>
      <c r="Q74" s="1143">
        <v>68733102</v>
      </c>
      <c r="R74" s="1143">
        <v>5390</v>
      </c>
      <c r="S74" s="1391">
        <v>151140037</v>
      </c>
      <c r="T74" s="59">
        <v>92</v>
      </c>
    </row>
    <row r="75" spans="1:20" s="6" customFormat="1" ht="23.1" customHeight="1">
      <c r="A75" s="64">
        <v>94</v>
      </c>
      <c r="B75" s="97" t="s">
        <v>1127</v>
      </c>
      <c r="C75" s="1137">
        <v>1255699</v>
      </c>
      <c r="D75" s="1137">
        <v>26156865564</v>
      </c>
      <c r="E75" s="1143">
        <v>34</v>
      </c>
      <c r="F75" s="1143">
        <v>139490</v>
      </c>
      <c r="G75" s="1143">
        <v>33689</v>
      </c>
      <c r="H75" s="1143">
        <v>389579915</v>
      </c>
      <c r="I75" s="1143">
        <v>1</v>
      </c>
      <c r="J75" s="1143">
        <v>4631</v>
      </c>
      <c r="K75" s="1143">
        <v>0</v>
      </c>
      <c r="L75" s="1143">
        <v>0</v>
      </c>
      <c r="M75" s="1143">
        <v>1289422</v>
      </c>
      <c r="N75" s="1143">
        <v>26546445479</v>
      </c>
      <c r="O75" s="1143">
        <v>21167785241</v>
      </c>
      <c r="P75" s="1143">
        <v>4238223096</v>
      </c>
      <c r="Q75" s="1143">
        <v>1140437142</v>
      </c>
      <c r="R75" s="1143">
        <v>80936</v>
      </c>
      <c r="S75" s="1391">
        <v>2084293938</v>
      </c>
      <c r="T75" s="59">
        <v>94</v>
      </c>
    </row>
    <row r="76" spans="1:20" s="103" customFormat="1" ht="23.1" customHeight="1">
      <c r="A76" s="66">
        <v>301</v>
      </c>
      <c r="B76" s="65" t="s">
        <v>1128</v>
      </c>
      <c r="C76" s="1133">
        <v>2503</v>
      </c>
      <c r="D76" s="1133">
        <v>49603965</v>
      </c>
      <c r="E76" s="1024">
        <v>0</v>
      </c>
      <c r="F76" s="1024">
        <v>0</v>
      </c>
      <c r="G76" s="1024">
        <v>94</v>
      </c>
      <c r="H76" s="1024">
        <v>982370</v>
      </c>
      <c r="I76" s="1024">
        <v>0</v>
      </c>
      <c r="J76" s="1024">
        <v>0</v>
      </c>
      <c r="K76" s="1024">
        <v>0</v>
      </c>
      <c r="L76" s="1024">
        <v>0</v>
      </c>
      <c r="M76" s="1024">
        <v>2597</v>
      </c>
      <c r="N76" s="1024">
        <v>50586335</v>
      </c>
      <c r="O76" s="1024">
        <v>40263703</v>
      </c>
      <c r="P76" s="1024">
        <v>8349004</v>
      </c>
      <c r="Q76" s="1024">
        <v>1973628</v>
      </c>
      <c r="R76" s="1024">
        <v>128</v>
      </c>
      <c r="S76" s="1023">
        <v>3303780</v>
      </c>
      <c r="T76" s="67">
        <v>301</v>
      </c>
    </row>
    <row r="77" spans="1:20" s="103" customFormat="1" ht="23.1" customHeight="1">
      <c r="A77" s="66">
        <v>302</v>
      </c>
      <c r="B77" s="65" t="s">
        <v>1129</v>
      </c>
      <c r="C77" s="1134">
        <v>2967</v>
      </c>
      <c r="D77" s="1134">
        <v>80432838</v>
      </c>
      <c r="E77" s="1384">
        <v>0</v>
      </c>
      <c r="F77" s="1384">
        <v>0</v>
      </c>
      <c r="G77" s="1384">
        <v>111</v>
      </c>
      <c r="H77" s="1384">
        <v>858427</v>
      </c>
      <c r="I77" s="1384">
        <v>0</v>
      </c>
      <c r="J77" s="1384">
        <v>0</v>
      </c>
      <c r="K77" s="1384">
        <v>0</v>
      </c>
      <c r="L77" s="1384">
        <v>0</v>
      </c>
      <c r="M77" s="1384">
        <v>3078</v>
      </c>
      <c r="N77" s="1384">
        <v>81291265</v>
      </c>
      <c r="O77" s="1384">
        <v>64670327</v>
      </c>
      <c r="P77" s="1384">
        <v>14600319</v>
      </c>
      <c r="Q77" s="1384">
        <v>2020619</v>
      </c>
      <c r="R77" s="1384">
        <v>199</v>
      </c>
      <c r="S77" s="1393">
        <v>7272287</v>
      </c>
      <c r="T77" s="77">
        <v>302</v>
      </c>
    </row>
    <row r="78" spans="1:20" s="103" customFormat="1" ht="23.1" customHeight="1">
      <c r="A78" s="70">
        <v>303</v>
      </c>
      <c r="B78" s="62" t="s">
        <v>1130</v>
      </c>
      <c r="C78" s="1132">
        <v>1247</v>
      </c>
      <c r="D78" s="1132">
        <v>21515686</v>
      </c>
      <c r="E78" s="1385">
        <v>1</v>
      </c>
      <c r="F78" s="1385">
        <v>1250</v>
      </c>
      <c r="G78" s="1385">
        <v>9</v>
      </c>
      <c r="H78" s="1385">
        <v>110124</v>
      </c>
      <c r="I78" s="1385">
        <v>0</v>
      </c>
      <c r="J78" s="1385">
        <v>0</v>
      </c>
      <c r="K78" s="1385">
        <v>0</v>
      </c>
      <c r="L78" s="1385">
        <v>0</v>
      </c>
      <c r="M78" s="1385">
        <v>1257</v>
      </c>
      <c r="N78" s="1385">
        <v>21625810</v>
      </c>
      <c r="O78" s="1385">
        <v>17221217</v>
      </c>
      <c r="P78" s="1385">
        <v>3511289</v>
      </c>
      <c r="Q78" s="1385">
        <v>893304</v>
      </c>
      <c r="R78" s="1385">
        <v>76</v>
      </c>
      <c r="S78" s="1394">
        <v>1303713</v>
      </c>
      <c r="T78" s="71">
        <v>303</v>
      </c>
    </row>
    <row r="79" spans="1:20" s="103" customFormat="1" ht="23.1" customHeight="1">
      <c r="A79" s="66">
        <v>304</v>
      </c>
      <c r="B79" s="65" t="s">
        <v>1131</v>
      </c>
      <c r="C79" s="1133">
        <v>10633</v>
      </c>
      <c r="D79" s="1133">
        <v>218528401</v>
      </c>
      <c r="E79" s="1024">
        <v>0</v>
      </c>
      <c r="F79" s="1024">
        <v>0</v>
      </c>
      <c r="G79" s="1024">
        <v>183</v>
      </c>
      <c r="H79" s="1024">
        <v>1945656</v>
      </c>
      <c r="I79" s="1024">
        <v>0</v>
      </c>
      <c r="J79" s="1024">
        <v>0</v>
      </c>
      <c r="K79" s="1024">
        <v>0</v>
      </c>
      <c r="L79" s="1024">
        <v>0</v>
      </c>
      <c r="M79" s="1024">
        <v>10816</v>
      </c>
      <c r="N79" s="1024">
        <v>220474057</v>
      </c>
      <c r="O79" s="1024">
        <v>175926901</v>
      </c>
      <c r="P79" s="1024">
        <v>37429664</v>
      </c>
      <c r="Q79" s="1024">
        <v>7117492</v>
      </c>
      <c r="R79" s="1024">
        <v>551</v>
      </c>
      <c r="S79" s="1023">
        <v>17383221</v>
      </c>
      <c r="T79" s="67">
        <v>304</v>
      </c>
    </row>
    <row r="80" spans="1:20" s="103" customFormat="1" ht="23.1" customHeight="1">
      <c r="A80" s="66">
        <v>305</v>
      </c>
      <c r="B80" s="65" t="s">
        <v>1132</v>
      </c>
      <c r="C80" s="1133">
        <v>26475</v>
      </c>
      <c r="D80" s="1133">
        <v>570586363</v>
      </c>
      <c r="E80" s="1024">
        <v>0</v>
      </c>
      <c r="F80" s="1024">
        <v>0</v>
      </c>
      <c r="G80" s="1024">
        <v>925</v>
      </c>
      <c r="H80" s="1024">
        <v>9064880</v>
      </c>
      <c r="I80" s="1024">
        <v>0</v>
      </c>
      <c r="J80" s="1024">
        <v>0</v>
      </c>
      <c r="K80" s="1024">
        <v>0</v>
      </c>
      <c r="L80" s="1024">
        <v>0</v>
      </c>
      <c r="M80" s="1024">
        <v>27400</v>
      </c>
      <c r="N80" s="1024">
        <v>579651243</v>
      </c>
      <c r="O80" s="1024">
        <v>461716531</v>
      </c>
      <c r="P80" s="1024">
        <v>97480418</v>
      </c>
      <c r="Q80" s="1024">
        <v>20454294</v>
      </c>
      <c r="R80" s="1024">
        <v>1851</v>
      </c>
      <c r="S80" s="1023">
        <v>44532917</v>
      </c>
      <c r="T80" s="67">
        <v>305</v>
      </c>
    </row>
    <row r="81" spans="1:20" s="103" customFormat="1" ht="23.1" customHeight="1">
      <c r="A81" s="66">
        <v>306</v>
      </c>
      <c r="B81" s="65" t="s">
        <v>1133</v>
      </c>
      <c r="C81" s="1133">
        <v>105660</v>
      </c>
      <c r="D81" s="1133">
        <v>2555074969</v>
      </c>
      <c r="E81" s="1024">
        <v>2</v>
      </c>
      <c r="F81" s="1024">
        <v>6300</v>
      </c>
      <c r="G81" s="1024">
        <v>2994</v>
      </c>
      <c r="H81" s="1024">
        <v>32190499</v>
      </c>
      <c r="I81" s="1024">
        <v>0</v>
      </c>
      <c r="J81" s="1024">
        <v>0</v>
      </c>
      <c r="K81" s="1024">
        <v>0</v>
      </c>
      <c r="L81" s="1024">
        <v>0</v>
      </c>
      <c r="M81" s="1024">
        <v>108656</v>
      </c>
      <c r="N81" s="1024">
        <v>2587265468</v>
      </c>
      <c r="O81" s="1024">
        <v>2061360780</v>
      </c>
      <c r="P81" s="1024">
        <v>444509461</v>
      </c>
      <c r="Q81" s="1024">
        <v>81395227</v>
      </c>
      <c r="R81" s="1024">
        <v>7346</v>
      </c>
      <c r="S81" s="1023">
        <v>221765756</v>
      </c>
      <c r="T81" s="67">
        <v>306</v>
      </c>
    </row>
    <row r="82" spans="1:20" s="103" customFormat="1" ht="23.1" customHeight="1">
      <c r="A82" s="66"/>
      <c r="B82" s="65"/>
      <c r="C82" s="1134"/>
      <c r="D82" s="1134"/>
      <c r="E82" s="1384"/>
      <c r="F82" s="1384"/>
      <c r="G82" s="1384"/>
      <c r="H82" s="1384"/>
      <c r="I82" s="1384"/>
      <c r="J82" s="1384"/>
      <c r="K82" s="1384"/>
      <c r="L82" s="1384"/>
      <c r="M82" s="1384"/>
      <c r="N82" s="1384"/>
      <c r="O82" s="1384"/>
      <c r="P82" s="1384"/>
      <c r="Q82" s="1384"/>
      <c r="R82" s="1384"/>
      <c r="S82" s="1393"/>
      <c r="T82" s="67"/>
    </row>
    <row r="83" spans="1:20" s="103" customFormat="1" ht="23.1" customHeight="1">
      <c r="A83" s="72"/>
      <c r="B83" s="62"/>
      <c r="C83" s="1132"/>
      <c r="D83" s="1132"/>
      <c r="E83" s="1385"/>
      <c r="F83" s="1385"/>
      <c r="G83" s="1385"/>
      <c r="H83" s="1385"/>
      <c r="I83" s="1385"/>
      <c r="J83" s="1385"/>
      <c r="K83" s="1385"/>
      <c r="L83" s="1385"/>
      <c r="M83" s="1385"/>
      <c r="N83" s="1385"/>
      <c r="O83" s="1385"/>
      <c r="P83" s="1385"/>
      <c r="Q83" s="1385"/>
      <c r="R83" s="1385"/>
      <c r="S83" s="1394"/>
      <c r="T83" s="73"/>
    </row>
    <row r="84" spans="1:20" s="103" customFormat="1" ht="23.1" customHeight="1">
      <c r="A84" s="66"/>
      <c r="B84" s="65"/>
      <c r="C84" s="1133"/>
      <c r="D84" s="1133"/>
      <c r="E84" s="1024"/>
      <c r="F84" s="1024"/>
      <c r="G84" s="1024"/>
      <c r="H84" s="1024"/>
      <c r="I84" s="1024"/>
      <c r="J84" s="1024"/>
      <c r="K84" s="1024"/>
      <c r="L84" s="1024"/>
      <c r="M84" s="1024"/>
      <c r="N84" s="1024"/>
      <c r="O84" s="1024"/>
      <c r="P84" s="1024"/>
      <c r="Q84" s="1024"/>
      <c r="R84" s="1024"/>
      <c r="S84" s="1023"/>
      <c r="T84" s="67"/>
    </row>
    <row r="85" spans="1:20" s="103" customFormat="1" ht="23.1" customHeight="1">
      <c r="A85" s="66"/>
      <c r="B85" s="65"/>
      <c r="C85" s="1133"/>
      <c r="D85" s="1133"/>
      <c r="E85" s="1024"/>
      <c r="F85" s="1024"/>
      <c r="G85" s="1024"/>
      <c r="H85" s="1024"/>
      <c r="I85" s="1024"/>
      <c r="J85" s="1024"/>
      <c r="K85" s="1024"/>
      <c r="L85" s="1024"/>
      <c r="M85" s="1024"/>
      <c r="N85" s="1024"/>
      <c r="O85" s="1024"/>
      <c r="P85" s="1024"/>
      <c r="Q85" s="1024"/>
      <c r="R85" s="1024"/>
      <c r="S85" s="1023"/>
      <c r="T85" s="67"/>
    </row>
    <row r="86" spans="1:20" s="103" customFormat="1" ht="23.1" customHeight="1">
      <c r="A86" s="66"/>
      <c r="B86" s="65"/>
      <c r="C86" s="1133"/>
      <c r="D86" s="1133"/>
      <c r="E86" s="1024"/>
      <c r="F86" s="1024"/>
      <c r="G86" s="1024"/>
      <c r="H86" s="1024"/>
      <c r="I86" s="1024"/>
      <c r="J86" s="1024"/>
      <c r="K86" s="1024"/>
      <c r="L86" s="1024"/>
      <c r="M86" s="1024"/>
      <c r="N86" s="1024"/>
      <c r="O86" s="1024"/>
      <c r="P86" s="1024"/>
      <c r="Q86" s="1024"/>
      <c r="R86" s="1024"/>
      <c r="S86" s="1023"/>
      <c r="T86" s="67"/>
    </row>
    <row r="87" spans="1:20" s="103" customFormat="1" ht="23.1" customHeight="1">
      <c r="A87" s="66"/>
      <c r="B87" s="65"/>
      <c r="C87" s="1134"/>
      <c r="D87" s="1134"/>
      <c r="E87" s="1384"/>
      <c r="F87" s="1384"/>
      <c r="G87" s="1384"/>
      <c r="H87" s="1384"/>
      <c r="I87" s="1384"/>
      <c r="J87" s="1384"/>
      <c r="K87" s="1384"/>
      <c r="L87" s="1384"/>
      <c r="M87" s="1384"/>
      <c r="N87" s="1384"/>
      <c r="O87" s="1384"/>
      <c r="P87" s="1384"/>
      <c r="Q87" s="1384"/>
      <c r="R87" s="1384"/>
      <c r="S87" s="1393"/>
      <c r="T87" s="67"/>
    </row>
    <row r="88" spans="1:20" s="103" customFormat="1" ht="23.1" customHeight="1">
      <c r="A88" s="70"/>
      <c r="B88" s="62"/>
      <c r="C88" s="1132"/>
      <c r="D88" s="1132"/>
      <c r="E88" s="1385"/>
      <c r="F88" s="1385"/>
      <c r="G88" s="1385"/>
      <c r="H88" s="1385"/>
      <c r="I88" s="1385"/>
      <c r="J88" s="1385"/>
      <c r="K88" s="1385"/>
      <c r="L88" s="1385"/>
      <c r="M88" s="1385"/>
      <c r="N88" s="1385"/>
      <c r="O88" s="1385"/>
      <c r="P88" s="1385"/>
      <c r="Q88" s="1385"/>
      <c r="R88" s="1385"/>
      <c r="S88" s="1394"/>
      <c r="T88" s="71"/>
    </row>
    <row r="89" spans="1:20" s="103" customFormat="1" ht="23.1" customHeight="1">
      <c r="A89" s="66"/>
      <c r="B89" s="65"/>
      <c r="C89" s="1133"/>
      <c r="D89" s="1133"/>
      <c r="E89" s="1024"/>
      <c r="F89" s="1024"/>
      <c r="G89" s="1024"/>
      <c r="H89" s="1024"/>
      <c r="I89" s="1024"/>
      <c r="J89" s="1024"/>
      <c r="K89" s="1024"/>
      <c r="L89" s="1024"/>
      <c r="M89" s="1024"/>
      <c r="N89" s="1024"/>
      <c r="O89" s="1024"/>
      <c r="P89" s="1024"/>
      <c r="Q89" s="1024"/>
      <c r="R89" s="1024"/>
      <c r="S89" s="1023"/>
      <c r="T89" s="67"/>
    </row>
    <row r="90" spans="1:20" s="103" customFormat="1" ht="23.1" customHeight="1">
      <c r="A90" s="66"/>
      <c r="B90" s="65"/>
      <c r="C90" s="1133"/>
      <c r="D90" s="1133"/>
      <c r="E90" s="1024"/>
      <c r="F90" s="1024"/>
      <c r="G90" s="1024"/>
      <c r="H90" s="1024"/>
      <c r="I90" s="1024"/>
      <c r="J90" s="1024"/>
      <c r="K90" s="1024"/>
      <c r="L90" s="1024"/>
      <c r="M90" s="1024"/>
      <c r="N90" s="1024"/>
      <c r="O90" s="1024"/>
      <c r="P90" s="1024"/>
      <c r="Q90" s="1024"/>
      <c r="R90" s="1024"/>
      <c r="S90" s="1023"/>
      <c r="T90" s="67"/>
    </row>
    <row r="91" spans="1:20" s="103" customFormat="1" ht="23.1" customHeight="1">
      <c r="A91" s="66"/>
      <c r="B91" s="65"/>
      <c r="C91" s="1133"/>
      <c r="D91" s="1133"/>
      <c r="E91" s="1024"/>
      <c r="F91" s="1024"/>
      <c r="G91" s="1024"/>
      <c r="H91" s="1024"/>
      <c r="I91" s="1024"/>
      <c r="J91" s="1024"/>
      <c r="K91" s="1024"/>
      <c r="L91" s="1024"/>
      <c r="M91" s="1024"/>
      <c r="N91" s="1024"/>
      <c r="O91" s="1024"/>
      <c r="P91" s="1024"/>
      <c r="Q91" s="1024"/>
      <c r="R91" s="1024"/>
      <c r="S91" s="1023"/>
      <c r="T91" s="67"/>
    </row>
    <row r="92" spans="1:20" s="103" customFormat="1" ht="23.1" customHeight="1">
      <c r="A92" s="66"/>
      <c r="B92" s="65"/>
      <c r="C92" s="1134"/>
      <c r="D92" s="1134"/>
      <c r="E92" s="1384"/>
      <c r="F92" s="1384"/>
      <c r="G92" s="1384"/>
      <c r="H92" s="1384"/>
      <c r="I92" s="1384"/>
      <c r="J92" s="1384"/>
      <c r="K92" s="1384"/>
      <c r="L92" s="1384"/>
      <c r="M92" s="1384"/>
      <c r="N92" s="1384"/>
      <c r="O92" s="1384"/>
      <c r="P92" s="1384"/>
      <c r="Q92" s="1384"/>
      <c r="R92" s="1384"/>
      <c r="S92" s="1393"/>
      <c r="T92" s="67"/>
    </row>
    <row r="93" spans="1:20" s="103" customFormat="1" ht="23.1" customHeight="1">
      <c r="A93" s="70"/>
      <c r="B93" s="62"/>
      <c r="C93" s="1132"/>
      <c r="D93" s="1132"/>
      <c r="E93" s="1385"/>
      <c r="F93" s="1385"/>
      <c r="G93" s="1385"/>
      <c r="H93" s="1385"/>
      <c r="I93" s="1385"/>
      <c r="J93" s="1385"/>
      <c r="K93" s="1385"/>
      <c r="L93" s="1385"/>
      <c r="M93" s="1385"/>
      <c r="N93" s="1385"/>
      <c r="O93" s="1385"/>
      <c r="P93" s="1385"/>
      <c r="Q93" s="1385"/>
      <c r="R93" s="1385"/>
      <c r="S93" s="1394"/>
      <c r="T93" s="71"/>
    </row>
    <row r="94" spans="1:20" s="103" customFormat="1" ht="23.1" customHeight="1">
      <c r="A94" s="66"/>
      <c r="B94" s="65"/>
      <c r="C94" s="1133"/>
      <c r="D94" s="1133"/>
      <c r="E94" s="1024"/>
      <c r="F94" s="1024"/>
      <c r="G94" s="1024"/>
      <c r="H94" s="1024"/>
      <c r="I94" s="1024"/>
      <c r="J94" s="1024"/>
      <c r="K94" s="1024"/>
      <c r="L94" s="1024"/>
      <c r="M94" s="1024"/>
      <c r="N94" s="1024"/>
      <c r="O94" s="1024"/>
      <c r="P94" s="1024"/>
      <c r="Q94" s="1024"/>
      <c r="R94" s="1024"/>
      <c r="S94" s="1023"/>
      <c r="T94" s="67"/>
    </row>
    <row r="95" spans="1:20" s="103" customFormat="1" ht="23.1" customHeight="1">
      <c r="A95" s="66"/>
      <c r="B95" s="65"/>
      <c r="C95" s="1136"/>
      <c r="D95" s="1133"/>
      <c r="E95" s="1024"/>
      <c r="F95" s="1024"/>
      <c r="G95" s="1024"/>
      <c r="H95" s="1024"/>
      <c r="I95" s="1024"/>
      <c r="J95" s="1024"/>
      <c r="K95" s="1024"/>
      <c r="L95" s="1024"/>
      <c r="M95" s="1024"/>
      <c r="N95" s="1024"/>
      <c r="O95" s="1024"/>
      <c r="P95" s="1024"/>
      <c r="Q95" s="1024"/>
      <c r="R95" s="1024"/>
      <c r="S95" s="1023"/>
      <c r="T95" s="67"/>
    </row>
    <row r="96" spans="1:20" s="103" customFormat="1" ht="23.1" customHeight="1">
      <c r="A96" s="66"/>
      <c r="B96" s="65"/>
      <c r="C96" s="1133"/>
      <c r="D96" s="1133"/>
      <c r="E96" s="1024"/>
      <c r="F96" s="1024"/>
      <c r="G96" s="1024"/>
      <c r="H96" s="1024"/>
      <c r="I96" s="1024"/>
      <c r="J96" s="1024"/>
      <c r="K96" s="1024"/>
      <c r="L96" s="1024"/>
      <c r="M96" s="1024"/>
      <c r="N96" s="1024"/>
      <c r="O96" s="1024"/>
      <c r="P96" s="1024"/>
      <c r="Q96" s="1024"/>
      <c r="R96" s="1024"/>
      <c r="S96" s="1023"/>
      <c r="T96" s="67"/>
    </row>
    <row r="97" spans="1:20" s="103" customFormat="1" ht="23.1" customHeight="1">
      <c r="A97" s="66"/>
      <c r="B97" s="76"/>
      <c r="C97" s="1134"/>
      <c r="D97" s="1134"/>
      <c r="E97" s="1384"/>
      <c r="F97" s="1384"/>
      <c r="G97" s="1384"/>
      <c r="H97" s="1384"/>
      <c r="I97" s="1384"/>
      <c r="J97" s="1384"/>
      <c r="K97" s="1384"/>
      <c r="L97" s="1384"/>
      <c r="M97" s="1384"/>
      <c r="N97" s="1384"/>
      <c r="O97" s="1384"/>
      <c r="P97" s="1384"/>
      <c r="Q97" s="1384"/>
      <c r="R97" s="1384"/>
      <c r="S97" s="1393"/>
      <c r="T97" s="67"/>
    </row>
    <row r="98" spans="1:20" s="103" customFormat="1" ht="23.1" customHeight="1">
      <c r="A98" s="72"/>
      <c r="B98" s="62"/>
      <c r="C98" s="1132"/>
      <c r="D98" s="1132"/>
      <c r="E98" s="1385"/>
      <c r="F98" s="1385"/>
      <c r="G98" s="1385"/>
      <c r="H98" s="1385"/>
      <c r="I98" s="1385"/>
      <c r="J98" s="1385"/>
      <c r="K98" s="1385"/>
      <c r="L98" s="1385"/>
      <c r="M98" s="1385"/>
      <c r="N98" s="1385"/>
      <c r="O98" s="1385"/>
      <c r="P98" s="1385"/>
      <c r="Q98" s="1385"/>
      <c r="R98" s="1385"/>
      <c r="S98" s="1394"/>
      <c r="T98" s="73"/>
    </row>
    <row r="99" spans="1:20" s="103" customFormat="1" ht="23.1" customHeight="1">
      <c r="A99" s="66"/>
      <c r="B99" s="65"/>
      <c r="C99" s="1133"/>
      <c r="D99" s="1133"/>
      <c r="E99" s="1024"/>
      <c r="F99" s="1024"/>
      <c r="G99" s="1024"/>
      <c r="H99" s="1024"/>
      <c r="I99" s="1024"/>
      <c r="J99" s="1024"/>
      <c r="K99" s="1024"/>
      <c r="L99" s="1024"/>
      <c r="M99" s="1024"/>
      <c r="N99" s="1024"/>
      <c r="O99" s="1024"/>
      <c r="P99" s="1024"/>
      <c r="Q99" s="1024"/>
      <c r="R99" s="1024"/>
      <c r="S99" s="1023"/>
      <c r="T99" s="67"/>
    </row>
    <row r="100" spans="1:20" s="103" customFormat="1" ht="23.1" customHeight="1">
      <c r="A100" s="66"/>
      <c r="B100" s="65"/>
      <c r="C100" s="1133"/>
      <c r="D100" s="1133"/>
      <c r="E100" s="1024"/>
      <c r="F100" s="1024"/>
      <c r="G100" s="1024"/>
      <c r="H100" s="1024"/>
      <c r="I100" s="1024"/>
      <c r="J100" s="1024"/>
      <c r="K100" s="1024"/>
      <c r="L100" s="1024"/>
      <c r="M100" s="1024"/>
      <c r="N100" s="1024"/>
      <c r="O100" s="1024"/>
      <c r="P100" s="1024"/>
      <c r="Q100" s="1024"/>
      <c r="R100" s="1024"/>
      <c r="S100" s="1023"/>
      <c r="T100" s="67"/>
    </row>
    <row r="101" spans="1:20" s="103" customFormat="1" ht="23.1" customHeight="1">
      <c r="A101" s="66"/>
      <c r="B101" s="65"/>
      <c r="C101" s="1133"/>
      <c r="D101" s="1133"/>
      <c r="E101" s="1024"/>
      <c r="F101" s="1024"/>
      <c r="G101" s="1024"/>
      <c r="H101" s="1024"/>
      <c r="I101" s="1024"/>
      <c r="J101" s="1024"/>
      <c r="K101" s="1024"/>
      <c r="L101" s="1024"/>
      <c r="M101" s="1024"/>
      <c r="N101" s="1024"/>
      <c r="O101" s="1024"/>
      <c r="P101" s="1024"/>
      <c r="Q101" s="1024"/>
      <c r="R101" s="1024"/>
      <c r="S101" s="1023"/>
      <c r="T101" s="67"/>
    </row>
    <row r="102" spans="1:20" s="103" customFormat="1" ht="23.1" customHeight="1">
      <c r="A102" s="66"/>
      <c r="B102" s="65"/>
      <c r="C102" s="1134"/>
      <c r="D102" s="1134"/>
      <c r="E102" s="1384"/>
      <c r="F102" s="1384"/>
      <c r="G102" s="1384"/>
      <c r="H102" s="1384"/>
      <c r="I102" s="1384"/>
      <c r="J102" s="1384"/>
      <c r="K102" s="1384"/>
      <c r="L102" s="1384"/>
      <c r="M102" s="1384"/>
      <c r="N102" s="1384"/>
      <c r="O102" s="1384"/>
      <c r="P102" s="1384"/>
      <c r="Q102" s="1384"/>
      <c r="R102" s="1384"/>
      <c r="S102" s="1393"/>
      <c r="T102" s="67"/>
    </row>
    <row r="103" spans="1:20" s="103" customFormat="1" ht="23.1" customHeight="1">
      <c r="A103" s="70"/>
      <c r="B103" s="62"/>
      <c r="C103" s="1132"/>
      <c r="D103" s="1132"/>
      <c r="E103" s="1385"/>
      <c r="F103" s="1385"/>
      <c r="G103" s="1385"/>
      <c r="H103" s="1385"/>
      <c r="I103" s="1385"/>
      <c r="J103" s="1385"/>
      <c r="K103" s="1385"/>
      <c r="L103" s="1385"/>
      <c r="M103" s="1385"/>
      <c r="N103" s="1385"/>
      <c r="O103" s="1385"/>
      <c r="P103" s="1385"/>
      <c r="Q103" s="1385"/>
      <c r="R103" s="1385"/>
      <c r="S103" s="1394"/>
      <c r="T103" s="71"/>
    </row>
    <row r="104" spans="1:20" s="103" customFormat="1" ht="23.1" customHeight="1">
      <c r="A104" s="66"/>
      <c r="B104" s="65"/>
      <c r="C104" s="1133"/>
      <c r="D104" s="1133"/>
      <c r="E104" s="1024"/>
      <c r="F104" s="1024"/>
      <c r="G104" s="1024"/>
      <c r="H104" s="1024"/>
      <c r="I104" s="1024"/>
      <c r="J104" s="1024"/>
      <c r="K104" s="1024"/>
      <c r="L104" s="1024"/>
      <c r="M104" s="1024"/>
      <c r="N104" s="1024"/>
      <c r="O104" s="1024"/>
      <c r="P104" s="1024"/>
      <c r="Q104" s="1024"/>
      <c r="R104" s="1024"/>
      <c r="S104" s="1023"/>
      <c r="T104" s="67"/>
    </row>
    <row r="105" spans="1:20" s="103" customFormat="1" ht="23.1" customHeight="1">
      <c r="A105" s="66"/>
      <c r="B105" s="65"/>
      <c r="C105" s="1133"/>
      <c r="D105" s="1133"/>
      <c r="E105" s="1024"/>
      <c r="F105" s="1024"/>
      <c r="G105" s="1024"/>
      <c r="H105" s="1024"/>
      <c r="I105" s="1024"/>
      <c r="J105" s="1024"/>
      <c r="K105" s="1024"/>
      <c r="L105" s="1024"/>
      <c r="M105" s="1024"/>
      <c r="N105" s="1024"/>
      <c r="O105" s="1024"/>
      <c r="P105" s="1024"/>
      <c r="Q105" s="1024"/>
      <c r="R105" s="1024"/>
      <c r="S105" s="1023"/>
      <c r="T105" s="67"/>
    </row>
    <row r="106" spans="1:20" s="103" customFormat="1" ht="23.1" customHeight="1">
      <c r="A106" s="66"/>
      <c r="B106" s="65"/>
      <c r="C106" s="1133"/>
      <c r="D106" s="1133"/>
      <c r="E106" s="1024"/>
      <c r="F106" s="1024"/>
      <c r="G106" s="1024"/>
      <c r="H106" s="1024"/>
      <c r="I106" s="1024"/>
      <c r="J106" s="1024"/>
      <c r="K106" s="1024"/>
      <c r="L106" s="1024"/>
      <c r="M106" s="1024"/>
      <c r="N106" s="1024"/>
      <c r="O106" s="1024"/>
      <c r="P106" s="1024"/>
      <c r="Q106" s="1024"/>
      <c r="R106" s="1024"/>
      <c r="S106" s="1023"/>
      <c r="T106" s="67"/>
    </row>
    <row r="107" spans="1:20" s="103" customFormat="1" ht="23.1" customHeight="1" thickBot="1">
      <c r="A107" s="81"/>
      <c r="B107" s="82"/>
      <c r="C107" s="1135"/>
      <c r="D107" s="1135"/>
      <c r="E107" s="1389"/>
      <c r="F107" s="1389"/>
      <c r="G107" s="1389"/>
      <c r="H107" s="1389"/>
      <c r="I107" s="1389"/>
      <c r="J107" s="1389"/>
      <c r="K107" s="1389"/>
      <c r="L107" s="1389"/>
      <c r="M107" s="1389"/>
      <c r="N107" s="1389"/>
      <c r="O107" s="1389"/>
      <c r="P107" s="1389"/>
      <c r="Q107" s="1389"/>
      <c r="R107" s="1389"/>
      <c r="S107" s="1396"/>
      <c r="T107" s="83"/>
    </row>
    <row r="108" spans="1:20" s="7" customFormat="1" ht="21.95" customHeight="1">
      <c r="A108" s="86"/>
      <c r="T108" s="86"/>
    </row>
    <row r="109" spans="1:20" s="7" customFormat="1" ht="21.95" customHeight="1">
      <c r="A109" s="86"/>
      <c r="T109" s="86"/>
    </row>
    <row r="110" spans="1:20" s="7" customFormat="1" ht="21.95" customHeight="1">
      <c r="A110" s="86"/>
      <c r="T110" s="86"/>
    </row>
    <row r="111" spans="1:20" s="7" customFormat="1" ht="21.95" customHeight="1">
      <c r="A111" s="86"/>
      <c r="T111" s="86"/>
    </row>
    <row r="112" spans="1:20" s="7" customFormat="1" ht="21.95" customHeight="1">
      <c r="A112" s="86"/>
      <c r="T112" s="86"/>
    </row>
    <row r="113" spans="1:20" s="7" customFormat="1" ht="21.95" customHeight="1">
      <c r="A113" s="86"/>
      <c r="T113" s="86"/>
    </row>
    <row r="114" spans="1:20" s="7" customFormat="1" ht="21.95" customHeight="1">
      <c r="A114" s="86"/>
      <c r="T114" s="86"/>
    </row>
    <row r="115" spans="1:20" s="7" customFormat="1" ht="23.1" customHeight="1">
      <c r="A115" s="86"/>
      <c r="T115" s="86"/>
    </row>
    <row r="116" spans="1:20" s="7" customFormat="1" ht="23.1" customHeight="1">
      <c r="A116" s="86"/>
      <c r="T116" s="86"/>
    </row>
    <row r="117" spans="1:20" s="7" customFormat="1" ht="23.1" customHeight="1">
      <c r="A117" s="86"/>
      <c r="T117" s="86"/>
    </row>
    <row r="118" spans="1:20" s="7" customFormat="1" ht="23.1" customHeight="1">
      <c r="A118" s="86"/>
      <c r="T118" s="86"/>
    </row>
    <row r="119" spans="1:20" s="7" customFormat="1" ht="23.1" customHeight="1">
      <c r="A119" s="86"/>
      <c r="T119" s="86"/>
    </row>
    <row r="120" spans="1:20" s="7" customFormat="1" ht="23.1" customHeight="1">
      <c r="A120" s="86"/>
      <c r="T120" s="86"/>
    </row>
    <row r="121" spans="1:20" s="7" customFormat="1" ht="23.1" customHeight="1">
      <c r="A121" s="86"/>
      <c r="T121" s="86"/>
    </row>
    <row r="122" spans="1:20" s="7" customFormat="1" ht="23.1" customHeight="1">
      <c r="A122" s="86"/>
      <c r="T122" s="86"/>
    </row>
    <row r="123" spans="1:20" s="7" customFormat="1" ht="23.1" customHeight="1">
      <c r="A123" s="86"/>
      <c r="T123" s="86"/>
    </row>
    <row r="124" spans="1:20" s="7" customFormat="1" ht="23.1" customHeight="1">
      <c r="A124" s="86"/>
      <c r="T124" s="86"/>
    </row>
    <row r="125" spans="1:20" s="7" customFormat="1" ht="23.1" customHeight="1">
      <c r="A125" s="86"/>
      <c r="T125" s="86"/>
    </row>
    <row r="126" spans="1:20" s="7" customFormat="1" ht="23.1" customHeight="1">
      <c r="A126" s="86"/>
      <c r="T126" s="86"/>
    </row>
    <row r="127" spans="1:20" s="7" customFormat="1" ht="23.1" customHeight="1">
      <c r="A127" s="86"/>
      <c r="T127" s="86"/>
    </row>
    <row r="128" spans="1:20" s="7" customFormat="1" ht="23.1" customHeight="1">
      <c r="A128" s="86"/>
      <c r="T128" s="86"/>
    </row>
    <row r="129" spans="1:20" s="7" customFormat="1" ht="23.1" customHeight="1">
      <c r="A129" s="86"/>
      <c r="T129" s="86"/>
    </row>
    <row r="130" spans="1:20" s="7" customFormat="1" ht="23.1" customHeight="1">
      <c r="A130" s="86"/>
      <c r="T130" s="86"/>
    </row>
    <row r="131" spans="1:20" s="7" customFormat="1" ht="23.1" customHeight="1">
      <c r="A131" s="86"/>
      <c r="T131" s="86"/>
    </row>
    <row r="132" spans="1:20" s="7" customFormat="1" ht="23.1" customHeight="1">
      <c r="A132" s="86"/>
      <c r="T132" s="86"/>
    </row>
    <row r="133" spans="1:20" s="7" customFormat="1" ht="23.1" customHeight="1">
      <c r="A133" s="86"/>
      <c r="T133" s="86"/>
    </row>
    <row r="134" spans="1:20" s="7" customFormat="1" ht="23.1" customHeight="1">
      <c r="A134" s="86"/>
      <c r="T134" s="86"/>
    </row>
    <row r="135" spans="1:20" s="7" customFormat="1" ht="23.1" customHeight="1">
      <c r="A135" s="86"/>
      <c r="T135" s="86"/>
    </row>
    <row r="136" spans="1:20" s="7" customFormat="1" ht="23.1" customHeight="1">
      <c r="A136" s="86"/>
      <c r="T136" s="86"/>
    </row>
    <row r="137" spans="1:20" s="7" customFormat="1" ht="23.1" customHeight="1">
      <c r="A137" s="86"/>
      <c r="T137" s="86"/>
    </row>
    <row r="138" spans="1:20" s="7" customFormat="1" ht="23.1" customHeight="1">
      <c r="A138" s="86"/>
      <c r="T138" s="86"/>
    </row>
    <row r="139" spans="1:20" s="7" customFormat="1" ht="23.1" customHeight="1">
      <c r="A139" s="86"/>
      <c r="T139" s="86"/>
    </row>
    <row r="140" spans="1:20" s="7" customFormat="1" ht="23.1" customHeight="1">
      <c r="A140" s="86"/>
      <c r="T140" s="86"/>
    </row>
    <row r="141" spans="1:20" s="7" customFormat="1" ht="23.1" customHeight="1">
      <c r="A141" s="86"/>
      <c r="T141" s="86"/>
    </row>
    <row r="142" spans="1:20" s="7" customFormat="1" ht="23.1" customHeight="1">
      <c r="A142" s="86"/>
      <c r="T142" s="86"/>
    </row>
    <row r="143" spans="1:20" s="7" customFormat="1" ht="23.1" customHeight="1">
      <c r="A143" s="86"/>
      <c r="T143" s="86"/>
    </row>
    <row r="144" spans="1:20" s="7" customFormat="1" ht="23.1" customHeight="1">
      <c r="A144" s="86"/>
      <c r="T144" s="86"/>
    </row>
    <row r="145" spans="1:20" s="7" customFormat="1" ht="23.1" customHeight="1">
      <c r="A145" s="86"/>
      <c r="T145" s="86"/>
    </row>
    <row r="146" spans="1:20" s="7" customFormat="1" ht="23.1" customHeight="1">
      <c r="A146" s="86"/>
      <c r="T146" s="86"/>
    </row>
    <row r="147" spans="1:20" s="7" customFormat="1" ht="23.1" customHeight="1">
      <c r="A147" s="86"/>
      <c r="T147" s="86"/>
    </row>
    <row r="148" spans="1:20" s="7" customFormat="1" ht="23.1" customHeight="1">
      <c r="A148" s="86"/>
      <c r="T148" s="86"/>
    </row>
    <row r="149" spans="1:20" s="7" customFormat="1" ht="23.1" customHeight="1">
      <c r="A149" s="86"/>
      <c r="T149" s="86"/>
    </row>
    <row r="150" spans="1:20" s="7" customFormat="1" ht="23.1" customHeight="1">
      <c r="A150" s="86"/>
      <c r="T150" s="86"/>
    </row>
    <row r="151" spans="1:20" s="7" customFormat="1" ht="23.1" customHeight="1">
      <c r="A151" s="86"/>
      <c r="T151" s="86"/>
    </row>
    <row r="152" spans="1:20" s="7" customFormat="1" ht="23.1" customHeight="1">
      <c r="A152" s="86"/>
      <c r="T152" s="86"/>
    </row>
    <row r="153" spans="1:20" s="7" customFormat="1" ht="23.1" customHeight="1">
      <c r="A153" s="86"/>
      <c r="T153" s="86"/>
    </row>
    <row r="154" spans="1:20" s="7" customFormat="1" ht="23.1" customHeight="1">
      <c r="A154" s="86"/>
      <c r="T154" s="86"/>
    </row>
    <row r="155" spans="1:20" s="7" customFormat="1" ht="23.1" customHeight="1">
      <c r="A155" s="86"/>
      <c r="T155" s="86"/>
    </row>
    <row r="156" spans="1:20" s="7" customFormat="1" ht="23.1" customHeight="1">
      <c r="A156" s="86"/>
      <c r="T156" s="86"/>
    </row>
    <row r="157" spans="1:20" s="7" customFormat="1" ht="23.1" customHeight="1">
      <c r="A157" s="86"/>
      <c r="T157" s="86"/>
    </row>
    <row r="158" spans="1:20" s="7" customFormat="1" ht="23.1" customHeight="1">
      <c r="A158" s="86"/>
      <c r="T158" s="86"/>
    </row>
    <row r="159" spans="1:20" s="7" customFormat="1" ht="23.1" customHeight="1">
      <c r="A159" s="86"/>
      <c r="T159" s="86"/>
    </row>
    <row r="160" spans="1:20" s="7" customFormat="1" ht="23.1" customHeight="1">
      <c r="A160" s="86"/>
      <c r="T160" s="86"/>
    </row>
    <row r="161" spans="1:20" s="7" customFormat="1" ht="23.1" customHeight="1">
      <c r="A161" s="86"/>
      <c r="T161" s="86"/>
    </row>
    <row r="162" spans="1:20" s="7" customFormat="1" ht="23.1" customHeight="1">
      <c r="A162" s="86"/>
      <c r="T162" s="86"/>
    </row>
    <row r="163" spans="1:20" s="7" customFormat="1" ht="23.1" customHeight="1">
      <c r="A163" s="86"/>
      <c r="T163" s="86"/>
    </row>
    <row r="164" spans="1:20" s="7" customFormat="1" ht="23.1" customHeight="1">
      <c r="A164" s="86"/>
      <c r="T164" s="86"/>
    </row>
    <row r="165" spans="1:20" s="7" customFormat="1" ht="23.1" customHeight="1">
      <c r="A165" s="86"/>
      <c r="T165" s="86"/>
    </row>
    <row r="166" spans="1:20" s="7" customFormat="1" ht="23.1" customHeight="1">
      <c r="A166" s="86"/>
      <c r="T166" s="86"/>
    </row>
    <row r="167" spans="1:20" s="7" customFormat="1" ht="23.1" customHeight="1">
      <c r="A167" s="86"/>
      <c r="T167" s="86"/>
    </row>
    <row r="168" spans="1:20" s="7" customFormat="1" ht="23.1" customHeight="1">
      <c r="A168" s="86"/>
      <c r="T168" s="86"/>
    </row>
    <row r="169" spans="1:20" s="7" customFormat="1" ht="23.1" customHeight="1">
      <c r="A169" s="86"/>
      <c r="T169" s="86"/>
    </row>
    <row r="170" spans="1:20" s="7" customFormat="1" ht="23.1" customHeight="1">
      <c r="A170" s="86"/>
      <c r="T170" s="86"/>
    </row>
    <row r="171" spans="1:20" s="7" customFormat="1" ht="23.1" customHeight="1">
      <c r="A171" s="86"/>
      <c r="T171" s="86"/>
    </row>
    <row r="172" spans="1:20" s="7" customFormat="1" ht="23.1" customHeight="1">
      <c r="A172" s="86"/>
      <c r="T172" s="86"/>
    </row>
    <row r="173" spans="1:20" s="7" customFormat="1" ht="23.1" customHeight="1">
      <c r="A173" s="86"/>
      <c r="T173" s="86"/>
    </row>
    <row r="174" spans="1:20" s="7" customFormat="1" ht="23.1" customHeight="1">
      <c r="A174" s="86"/>
      <c r="T174" s="86"/>
    </row>
    <row r="175" spans="1:20" s="7" customFormat="1" ht="23.1" customHeight="1">
      <c r="A175" s="86"/>
      <c r="T175" s="86"/>
    </row>
    <row r="176" spans="1:20" s="7" customFormat="1" ht="23.1" customHeight="1">
      <c r="A176" s="86"/>
      <c r="T176" s="86"/>
    </row>
    <row r="177" spans="1:20" s="7" customFormat="1" ht="23.1" customHeight="1">
      <c r="A177" s="86"/>
      <c r="T177" s="86"/>
    </row>
    <row r="178" spans="1:20" s="7" customFormat="1" ht="23.1" customHeight="1">
      <c r="A178" s="86"/>
      <c r="T178" s="86"/>
    </row>
    <row r="179" spans="1:20" s="7" customFormat="1" ht="23.1" customHeight="1">
      <c r="A179" s="86"/>
      <c r="T179" s="86"/>
    </row>
    <row r="180" spans="1:20" s="7" customFormat="1" ht="23.1" customHeight="1">
      <c r="A180" s="86"/>
      <c r="T180" s="86"/>
    </row>
    <row r="181" spans="1:20" s="7" customFormat="1" ht="23.1" customHeight="1">
      <c r="A181" s="86"/>
      <c r="T181" s="86"/>
    </row>
    <row r="182" spans="1:20" s="7" customFormat="1" ht="23.1" customHeight="1">
      <c r="A182" s="86"/>
      <c r="T182" s="86"/>
    </row>
    <row r="183" spans="1:20" s="7" customFormat="1" ht="23.1" customHeight="1">
      <c r="A183" s="86"/>
      <c r="T183" s="86"/>
    </row>
    <row r="184" spans="1:20" s="7" customFormat="1" ht="23.1" customHeight="1">
      <c r="A184" s="86"/>
      <c r="T184" s="86"/>
    </row>
    <row r="185" spans="1:20" s="7" customFormat="1" ht="23.1" customHeight="1">
      <c r="A185" s="86"/>
      <c r="T185" s="86"/>
    </row>
    <row r="186" spans="1:20" s="7" customFormat="1" ht="23.1" customHeight="1">
      <c r="A186" s="86"/>
      <c r="T186" s="86"/>
    </row>
    <row r="187" spans="1:20" s="7" customFormat="1" ht="23.1" customHeight="1">
      <c r="A187" s="86"/>
      <c r="T187" s="86"/>
    </row>
    <row r="188" spans="1:20" s="7" customFormat="1" ht="23.1" customHeight="1">
      <c r="A188" s="86"/>
      <c r="T188" s="86"/>
    </row>
    <row r="189" spans="1:20" s="7" customFormat="1" ht="23.1" customHeight="1">
      <c r="A189" s="86"/>
      <c r="T189" s="86"/>
    </row>
    <row r="190" spans="1:20" s="7" customFormat="1" ht="23.1" customHeight="1">
      <c r="A190" s="86"/>
      <c r="T190" s="86"/>
    </row>
    <row r="191" spans="1:20" s="7" customFormat="1" ht="23.1" customHeight="1">
      <c r="A191" s="86"/>
      <c r="T191" s="86"/>
    </row>
    <row r="192" spans="1:20" s="7" customFormat="1" ht="23.1" customHeight="1">
      <c r="A192" s="86"/>
      <c r="T192" s="86"/>
    </row>
    <row r="193" spans="1:20" s="7" customFormat="1" ht="23.1" customHeight="1">
      <c r="A193" s="86"/>
      <c r="T193" s="86"/>
    </row>
    <row r="194" spans="1:20" s="7" customFormat="1" ht="23.1" customHeight="1">
      <c r="A194" s="86"/>
      <c r="T194" s="86"/>
    </row>
    <row r="195" spans="1:20" s="7" customFormat="1" ht="23.1" customHeight="1">
      <c r="A195" s="86"/>
      <c r="T195" s="86"/>
    </row>
    <row r="196" spans="1:20" s="7" customFormat="1" ht="23.1" customHeight="1">
      <c r="A196" s="86"/>
      <c r="T196" s="86"/>
    </row>
    <row r="197" spans="1:20" s="7" customFormat="1" ht="23.1" customHeight="1">
      <c r="A197" s="86"/>
      <c r="T197" s="86"/>
    </row>
    <row r="198" spans="1:20" s="7" customFormat="1" ht="23.1" customHeight="1">
      <c r="A198" s="86"/>
      <c r="T198" s="86"/>
    </row>
    <row r="199" spans="1:20" s="7" customFormat="1" ht="23.1" customHeight="1">
      <c r="A199" s="86"/>
      <c r="T199" s="86"/>
    </row>
    <row r="200" spans="1:20" s="7" customFormat="1" ht="23.1" customHeight="1">
      <c r="A200" s="86"/>
      <c r="T200" s="86"/>
    </row>
    <row r="201" spans="1:20" s="7" customFormat="1" ht="23.1" customHeight="1">
      <c r="A201" s="86"/>
      <c r="T201" s="86"/>
    </row>
    <row r="202" spans="1:20" s="7" customFormat="1" ht="23.1" customHeight="1">
      <c r="A202" s="86"/>
      <c r="T202" s="86"/>
    </row>
    <row r="203" spans="1:20" s="7" customFormat="1" ht="23.1" customHeight="1">
      <c r="A203" s="86"/>
      <c r="T203" s="86"/>
    </row>
    <row r="204" spans="1:20" s="7" customFormat="1" ht="23.1" customHeight="1">
      <c r="A204" s="86"/>
      <c r="T204" s="86"/>
    </row>
    <row r="205" spans="1:20" s="7" customFormat="1" ht="23.1" customHeight="1">
      <c r="A205" s="86"/>
      <c r="T205" s="86"/>
    </row>
    <row r="206" spans="1:20" s="7" customFormat="1" ht="23.1" customHeight="1">
      <c r="A206" s="86"/>
      <c r="T206" s="86"/>
    </row>
    <row r="207" spans="1:20" s="7" customFormat="1" ht="23.1" customHeight="1">
      <c r="A207" s="86"/>
      <c r="T207" s="86"/>
    </row>
    <row r="208" spans="1:20" s="7" customFormat="1" ht="23.1" customHeight="1">
      <c r="A208" s="86"/>
      <c r="T208" s="86"/>
    </row>
    <row r="209" spans="1:20" s="7" customFormat="1" ht="23.1" customHeight="1">
      <c r="A209" s="86"/>
      <c r="T209" s="86"/>
    </row>
    <row r="210" spans="1:20" s="7" customFormat="1" ht="23.1" customHeight="1">
      <c r="A210" s="86"/>
      <c r="T210" s="86"/>
    </row>
    <row r="211" spans="1:20" s="7" customFormat="1" ht="23.1" customHeight="1">
      <c r="A211" s="86"/>
      <c r="T211" s="86"/>
    </row>
    <row r="212" spans="1:20" s="7" customFormat="1" ht="23.1" customHeight="1">
      <c r="A212" s="86"/>
      <c r="T212" s="86"/>
    </row>
    <row r="213" spans="1:20" s="7" customFormat="1" ht="23.1" customHeight="1">
      <c r="A213" s="86"/>
      <c r="T213" s="86"/>
    </row>
    <row r="214" spans="1:20" s="7" customFormat="1" ht="23.1" customHeight="1">
      <c r="A214" s="86"/>
      <c r="T214" s="86"/>
    </row>
    <row r="215" spans="1:20" s="7" customFormat="1" ht="23.1" customHeight="1">
      <c r="A215" s="86"/>
      <c r="T215" s="86"/>
    </row>
    <row r="216" spans="1:20" s="7" customFormat="1" ht="23.1" customHeight="1">
      <c r="A216" s="86"/>
      <c r="T216" s="86"/>
    </row>
    <row r="217" spans="1:20" s="7" customFormat="1" ht="23.1" customHeight="1">
      <c r="A217" s="86"/>
      <c r="T217" s="86"/>
    </row>
    <row r="218" spans="1:20" s="7" customFormat="1" ht="23.1" customHeight="1">
      <c r="A218" s="86"/>
      <c r="T218" s="86"/>
    </row>
    <row r="219" spans="1:20" s="7" customFormat="1" ht="23.1" customHeight="1">
      <c r="A219" s="86"/>
      <c r="T219" s="86"/>
    </row>
    <row r="220" spans="1:20" s="7" customFormat="1" ht="23.1" customHeight="1">
      <c r="A220" s="86"/>
      <c r="T220" s="86"/>
    </row>
    <row r="221" spans="1:20" s="7" customFormat="1" ht="23.1" customHeight="1">
      <c r="A221" s="86"/>
      <c r="T221" s="86"/>
    </row>
    <row r="222" spans="1:20" s="7" customFormat="1" ht="23.1" customHeight="1">
      <c r="A222" s="86"/>
      <c r="T222" s="86"/>
    </row>
    <row r="223" spans="1:20" s="7" customFormat="1" ht="23.1" customHeight="1">
      <c r="A223" s="86"/>
      <c r="T223" s="86"/>
    </row>
    <row r="224" spans="1:20" s="7" customFormat="1" ht="23.1" customHeight="1">
      <c r="A224" s="86"/>
      <c r="T224" s="86"/>
    </row>
    <row r="225" spans="1:20" s="7" customFormat="1" ht="23.1" customHeight="1">
      <c r="A225" s="86"/>
      <c r="T225" s="86"/>
    </row>
    <row r="226" spans="1:20" s="7" customFormat="1" ht="23.1" customHeight="1">
      <c r="A226" s="86"/>
      <c r="T226" s="86"/>
    </row>
    <row r="227" spans="1:20" s="7" customFormat="1" ht="23.1" customHeight="1">
      <c r="A227" s="86"/>
      <c r="T227" s="86"/>
    </row>
    <row r="228" spans="1:20" s="7" customFormat="1" ht="23.1" customHeight="1">
      <c r="A228" s="86"/>
      <c r="T228" s="86"/>
    </row>
    <row r="229" spans="1:20" s="7" customFormat="1" ht="23.1" customHeight="1">
      <c r="A229" s="86"/>
      <c r="T229" s="86"/>
    </row>
    <row r="230" spans="1:20" s="7" customFormat="1" ht="23.1" customHeight="1">
      <c r="A230" s="86"/>
      <c r="T230" s="86"/>
    </row>
    <row r="231" spans="1:20" s="7" customFormat="1" ht="23.1" customHeight="1">
      <c r="A231" s="86"/>
      <c r="T231" s="86"/>
    </row>
    <row r="232" spans="1:20" s="7" customFormat="1" ht="23.1" customHeight="1">
      <c r="A232" s="86"/>
      <c r="T232" s="86"/>
    </row>
    <row r="233" spans="1:20" s="7" customFormat="1" ht="23.1" customHeight="1">
      <c r="A233" s="86"/>
      <c r="T233" s="86"/>
    </row>
    <row r="234" spans="1:20" s="7" customFormat="1" ht="23.1" customHeight="1">
      <c r="A234" s="86"/>
      <c r="T234" s="86"/>
    </row>
    <row r="235" spans="1:20" s="7" customFormat="1" ht="23.1" customHeight="1">
      <c r="A235" s="86"/>
      <c r="T235" s="86"/>
    </row>
    <row r="236" spans="1:20" s="7" customFormat="1" ht="23.1" customHeight="1">
      <c r="A236" s="86"/>
      <c r="T236" s="86"/>
    </row>
    <row r="237" spans="1:20" s="7" customFormat="1" ht="23.1" customHeight="1">
      <c r="A237" s="86"/>
      <c r="T237" s="86"/>
    </row>
    <row r="238" spans="1:20" s="7" customFormat="1" ht="23.1" customHeight="1">
      <c r="A238" s="86"/>
      <c r="T238" s="86"/>
    </row>
    <row r="239" spans="1:20" s="7" customFormat="1" ht="23.1" customHeight="1">
      <c r="A239" s="86"/>
      <c r="T239" s="86"/>
    </row>
    <row r="240" spans="1:20" s="7" customFormat="1" ht="23.1" customHeight="1">
      <c r="A240" s="86"/>
      <c r="T240" s="86"/>
    </row>
    <row r="241" spans="1:20" s="7" customFormat="1" ht="23.1" customHeight="1">
      <c r="A241" s="86"/>
      <c r="T241" s="86"/>
    </row>
    <row r="242" spans="1:20" s="7" customFormat="1" ht="23.1" customHeight="1">
      <c r="A242" s="86"/>
      <c r="T242" s="86"/>
    </row>
    <row r="243" spans="1:20" s="7" customFormat="1" ht="23.1" customHeight="1">
      <c r="A243" s="86"/>
      <c r="T243" s="86"/>
    </row>
    <row r="244" spans="1:20" s="7" customFormat="1" ht="23.1" customHeight="1">
      <c r="A244" s="86"/>
      <c r="T244" s="86"/>
    </row>
    <row r="245" spans="1:20" s="7" customFormat="1" ht="23.1" customHeight="1">
      <c r="A245" s="86"/>
      <c r="T245" s="86"/>
    </row>
    <row r="246" spans="1:20" s="7" customFormat="1" ht="23.1" customHeight="1">
      <c r="A246" s="86"/>
      <c r="T246" s="86"/>
    </row>
    <row r="247" spans="1:20" s="7" customFormat="1" ht="23.1" customHeight="1">
      <c r="A247" s="86"/>
      <c r="T247" s="86"/>
    </row>
  </sheetData>
  <mergeCells count="10">
    <mergeCell ref="F5:F7"/>
    <mergeCell ref="C3:D4"/>
    <mergeCell ref="G3:J3"/>
    <mergeCell ref="K3:L4"/>
    <mergeCell ref="M3:Q4"/>
    <mergeCell ref="R3:S4"/>
    <mergeCell ref="I4:J4"/>
    <mergeCell ref="O6:O7"/>
    <mergeCell ref="P6:P7"/>
    <mergeCell ref="Q6:Q7"/>
  </mergeCells>
  <phoneticPr fontId="2"/>
  <printOptions horizontalCentered="1"/>
  <pageMargins left="0.78740157480314965" right="0.78740157480314965" top="0.59055118110236227" bottom="0.59055118110236227" header="0" footer="0"/>
  <pageSetup paperSize="9" scale="60" pageOrder="overThenDown" orientation="portrait" r:id="rId1"/>
  <headerFooter alignWithMargins="0"/>
  <rowBreaks count="1" manualBreakCount="1">
    <brk id="57" max="17" man="1"/>
  </rowBreaks>
  <colBreaks count="2" manualBreakCount="2">
    <brk id="12" max="121" man="1"/>
    <brk id="20" max="51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U247"/>
  <sheetViews>
    <sheetView showGridLines="0" view="pageBreakPreview" zoomScale="55" zoomScaleNormal="100" zoomScaleSheetLayoutView="50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23.1" customHeight="1"/>
  <cols>
    <col min="1" max="1" width="5.875" style="2" customWidth="1"/>
    <col min="2" max="2" width="18.125" style="1" customWidth="1"/>
    <col min="3" max="3" width="12.625" style="1" customWidth="1"/>
    <col min="4" max="4" width="18.625" style="1" customWidth="1"/>
    <col min="5" max="5" width="7.625" style="1" customWidth="1"/>
    <col min="6" max="6" width="12.625" style="1" customWidth="1"/>
    <col min="7" max="7" width="10.625" style="1" customWidth="1"/>
    <col min="8" max="8" width="16.625" style="1" customWidth="1"/>
    <col min="9" max="9" width="7.625" style="1" customWidth="1"/>
    <col min="10" max="10" width="13.625" style="1" customWidth="1"/>
    <col min="11" max="11" width="6.625" style="1" customWidth="1"/>
    <col min="12" max="12" width="13.625" style="1" customWidth="1"/>
    <col min="13" max="13" width="16.625" style="1" customWidth="1"/>
    <col min="14" max="14" width="21.625" style="1" customWidth="1"/>
    <col min="15" max="17" width="19.625" style="1" customWidth="1"/>
    <col min="18" max="18" width="15.625" style="1" customWidth="1"/>
    <col min="19" max="19" width="21.625" style="1" customWidth="1"/>
    <col min="20" max="20" width="5.875" style="2" customWidth="1"/>
    <col min="21" max="16384" width="9" style="1"/>
  </cols>
  <sheetData>
    <row r="1" spans="1:21" s="276" customFormat="1" ht="30.95" customHeight="1">
      <c r="A1" s="398" t="s">
        <v>224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  <c r="R1" s="377"/>
      <c r="S1" s="377"/>
      <c r="T1" s="377"/>
    </row>
    <row r="2" spans="1:21" s="86" customFormat="1" ht="22.5" customHeight="1" thickBot="1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 t="s">
        <v>713</v>
      </c>
      <c r="T2" s="87"/>
      <c r="U2" s="134"/>
    </row>
    <row r="3" spans="1:21" s="121" customFormat="1" ht="24.95" customHeight="1">
      <c r="A3" s="17" t="s">
        <v>549</v>
      </c>
      <c r="B3" s="18"/>
      <c r="C3" s="2489" t="s">
        <v>676</v>
      </c>
      <c r="D3" s="2490"/>
      <c r="E3" s="1637" t="s">
        <v>1011</v>
      </c>
      <c r="F3" s="268"/>
      <c r="G3" s="2260" t="s">
        <v>5</v>
      </c>
      <c r="H3" s="2128"/>
      <c r="I3" s="2128"/>
      <c r="J3" s="2129"/>
      <c r="K3" s="2260" t="s">
        <v>656</v>
      </c>
      <c r="L3" s="2477"/>
      <c r="M3" s="2260" t="s">
        <v>657</v>
      </c>
      <c r="N3" s="2170"/>
      <c r="O3" s="2170"/>
      <c r="P3" s="2170"/>
      <c r="Q3" s="2477"/>
      <c r="R3" s="2260" t="s">
        <v>419</v>
      </c>
      <c r="S3" s="2486"/>
      <c r="T3" s="16" t="s">
        <v>549</v>
      </c>
    </row>
    <row r="4" spans="1:21" s="121" customFormat="1" ht="24.95" customHeight="1">
      <c r="A4" s="26" t="s">
        <v>550</v>
      </c>
      <c r="B4" s="27"/>
      <c r="C4" s="2491"/>
      <c r="D4" s="2479"/>
      <c r="E4" s="1638" t="s">
        <v>668</v>
      </c>
      <c r="F4" s="1635"/>
      <c r="G4" s="1631"/>
      <c r="H4" s="1636"/>
      <c r="I4" s="2492" t="s">
        <v>1014</v>
      </c>
      <c r="J4" s="2476"/>
      <c r="K4" s="2478"/>
      <c r="L4" s="2479"/>
      <c r="M4" s="2478"/>
      <c r="N4" s="2481"/>
      <c r="O4" s="2481"/>
      <c r="P4" s="2481"/>
      <c r="Q4" s="2479"/>
      <c r="R4" s="2478"/>
      <c r="S4" s="2485"/>
      <c r="T4" s="25" t="s">
        <v>550</v>
      </c>
    </row>
    <row r="5" spans="1:21" s="121" customFormat="1" ht="24.95" customHeight="1">
      <c r="A5" s="26" t="s">
        <v>551</v>
      </c>
      <c r="B5" s="27" t="s">
        <v>512</v>
      </c>
      <c r="C5" s="278"/>
      <c r="D5" s="277"/>
      <c r="E5" s="93"/>
      <c r="F5" s="2487" t="s">
        <v>918</v>
      </c>
      <c r="G5" s="1632"/>
      <c r="H5" s="1632"/>
      <c r="I5" s="1632"/>
      <c r="J5" s="1632"/>
      <c r="K5" s="1632"/>
      <c r="L5" s="1632"/>
      <c r="M5" s="1632"/>
      <c r="N5" s="39"/>
      <c r="O5" s="34"/>
      <c r="P5" s="34"/>
      <c r="Q5" s="409"/>
      <c r="R5" s="1632"/>
      <c r="S5" s="213"/>
      <c r="T5" s="25" t="s">
        <v>551</v>
      </c>
    </row>
    <row r="6" spans="1:21" s="121" customFormat="1" ht="24.95" customHeight="1">
      <c r="A6" s="26" t="s">
        <v>552</v>
      </c>
      <c r="B6" s="27"/>
      <c r="C6" s="278" t="s">
        <v>1013</v>
      </c>
      <c r="D6" s="277" t="s">
        <v>1012</v>
      </c>
      <c r="E6" s="93" t="s">
        <v>535</v>
      </c>
      <c r="F6" s="2487"/>
      <c r="G6" s="1632" t="s">
        <v>1015</v>
      </c>
      <c r="H6" s="1632" t="s">
        <v>1016</v>
      </c>
      <c r="I6" s="1632" t="s">
        <v>1013</v>
      </c>
      <c r="J6" s="1632" t="s">
        <v>1012</v>
      </c>
      <c r="K6" s="1632" t="s">
        <v>1013</v>
      </c>
      <c r="L6" s="1632" t="s">
        <v>542</v>
      </c>
      <c r="M6" s="1632" t="s">
        <v>1013</v>
      </c>
      <c r="N6" s="1632" t="s">
        <v>1012</v>
      </c>
      <c r="O6" s="2233" t="s">
        <v>543</v>
      </c>
      <c r="P6" s="2233" t="s">
        <v>675</v>
      </c>
      <c r="Q6" s="2233" t="s">
        <v>428</v>
      </c>
      <c r="R6" s="1632" t="s">
        <v>1013</v>
      </c>
      <c r="S6" s="213" t="s">
        <v>1017</v>
      </c>
      <c r="T6" s="25" t="s">
        <v>552</v>
      </c>
    </row>
    <row r="7" spans="1:21" s="121" customFormat="1" ht="24.95" customHeight="1" thickBot="1">
      <c r="A7" s="49" t="s">
        <v>553</v>
      </c>
      <c r="B7" s="50"/>
      <c r="C7" s="279"/>
      <c r="D7" s="280"/>
      <c r="E7" s="95"/>
      <c r="F7" s="2488"/>
      <c r="G7" s="1633"/>
      <c r="H7" s="1633"/>
      <c r="I7" s="1633"/>
      <c r="J7" s="1633"/>
      <c r="K7" s="1633"/>
      <c r="L7" s="1633"/>
      <c r="M7" s="1633"/>
      <c r="N7" s="1633"/>
      <c r="O7" s="2342"/>
      <c r="P7" s="2342"/>
      <c r="Q7" s="2342"/>
      <c r="R7" s="1633"/>
      <c r="S7" s="214"/>
      <c r="T7" s="48" t="s">
        <v>553</v>
      </c>
    </row>
    <row r="8" spans="1:21" s="121" customFormat="1" ht="30" customHeight="1">
      <c r="A8" s="78"/>
      <c r="B8" s="148" t="s">
        <v>1136</v>
      </c>
      <c r="C8" s="1403">
        <v>792420</v>
      </c>
      <c r="D8" s="1139">
        <v>16470251312</v>
      </c>
      <c r="E8" s="1383">
        <v>0</v>
      </c>
      <c r="F8" s="1383">
        <v>0</v>
      </c>
      <c r="G8" s="1383">
        <v>22750</v>
      </c>
      <c r="H8" s="1383">
        <v>239735314</v>
      </c>
      <c r="I8" s="1383">
        <v>2</v>
      </c>
      <c r="J8" s="1383">
        <v>222141</v>
      </c>
      <c r="K8" s="1383">
        <v>0</v>
      </c>
      <c r="L8" s="1383">
        <v>0</v>
      </c>
      <c r="M8" s="1383">
        <v>815170</v>
      </c>
      <c r="N8" s="1383">
        <v>16709986626</v>
      </c>
      <c r="O8" s="1383">
        <v>11662812655</v>
      </c>
      <c r="P8" s="1383">
        <v>4920988943</v>
      </c>
      <c r="Q8" s="1383">
        <v>126185028</v>
      </c>
      <c r="R8" s="1383">
        <v>25676</v>
      </c>
      <c r="S8" s="1390">
        <v>1683009166</v>
      </c>
      <c r="T8" s="518"/>
    </row>
    <row r="9" spans="1:21" s="121" customFormat="1" ht="30" customHeight="1">
      <c r="A9" s="64"/>
      <c r="B9" s="30" t="s">
        <v>1137</v>
      </c>
      <c r="C9" s="1401">
        <v>728486</v>
      </c>
      <c r="D9" s="1137">
        <v>15034665782</v>
      </c>
      <c r="E9" s="1143">
        <v>0</v>
      </c>
      <c r="F9" s="1143">
        <v>0</v>
      </c>
      <c r="G9" s="1143">
        <v>20983</v>
      </c>
      <c r="H9" s="1143">
        <v>224148198</v>
      </c>
      <c r="I9" s="1143">
        <v>2</v>
      </c>
      <c r="J9" s="1143">
        <v>222141</v>
      </c>
      <c r="K9" s="1143">
        <v>0</v>
      </c>
      <c r="L9" s="1143">
        <v>0</v>
      </c>
      <c r="M9" s="1143">
        <v>749469</v>
      </c>
      <c r="N9" s="1143">
        <v>15258813980</v>
      </c>
      <c r="O9" s="1143">
        <v>10650410857</v>
      </c>
      <c r="P9" s="1143">
        <v>4488427501</v>
      </c>
      <c r="Q9" s="1143">
        <v>119975622</v>
      </c>
      <c r="R9" s="1143">
        <v>23646</v>
      </c>
      <c r="S9" s="1391">
        <v>1529609132</v>
      </c>
      <c r="T9" s="283"/>
    </row>
    <row r="10" spans="1:21" s="121" customFormat="1" ht="30" customHeight="1">
      <c r="A10" s="64"/>
      <c r="B10" s="30" t="s">
        <v>1138</v>
      </c>
      <c r="C10" s="1401">
        <v>63934</v>
      </c>
      <c r="D10" s="1137">
        <v>1435585530</v>
      </c>
      <c r="E10" s="1143">
        <v>0</v>
      </c>
      <c r="F10" s="1143">
        <v>0</v>
      </c>
      <c r="G10" s="1143">
        <v>1767</v>
      </c>
      <c r="H10" s="1143">
        <v>15587116</v>
      </c>
      <c r="I10" s="1143">
        <v>0</v>
      </c>
      <c r="J10" s="1143">
        <v>0</v>
      </c>
      <c r="K10" s="1143">
        <v>0</v>
      </c>
      <c r="L10" s="1143">
        <v>0</v>
      </c>
      <c r="M10" s="1143">
        <v>65701</v>
      </c>
      <c r="N10" s="1143">
        <v>1451172646</v>
      </c>
      <c r="O10" s="1143">
        <v>1012401798</v>
      </c>
      <c r="P10" s="1143">
        <v>432561442</v>
      </c>
      <c r="Q10" s="1143">
        <v>6209406</v>
      </c>
      <c r="R10" s="1143">
        <v>2030</v>
      </c>
      <c r="S10" s="1391">
        <v>153400034</v>
      </c>
      <c r="T10" s="283"/>
    </row>
    <row r="11" spans="1:21" s="121" customFormat="1" ht="30" customHeight="1">
      <c r="A11" s="64"/>
      <c r="B11" s="30" t="s">
        <v>1139</v>
      </c>
      <c r="C11" s="1136">
        <v>684463</v>
      </c>
      <c r="D11" s="1133">
        <v>14063529038</v>
      </c>
      <c r="E11" s="1024">
        <v>0</v>
      </c>
      <c r="F11" s="1024">
        <v>0</v>
      </c>
      <c r="G11" s="1024">
        <v>19919</v>
      </c>
      <c r="H11" s="1024">
        <v>214511466</v>
      </c>
      <c r="I11" s="1024">
        <v>2</v>
      </c>
      <c r="J11" s="1024">
        <v>222141</v>
      </c>
      <c r="K11" s="1024">
        <v>0</v>
      </c>
      <c r="L11" s="1024">
        <v>0</v>
      </c>
      <c r="M11" s="1024">
        <v>704382</v>
      </c>
      <c r="N11" s="1024">
        <v>14278040504</v>
      </c>
      <c r="O11" s="1024">
        <v>9966019114</v>
      </c>
      <c r="P11" s="1024">
        <v>4198080387</v>
      </c>
      <c r="Q11" s="1024">
        <v>113941003</v>
      </c>
      <c r="R11" s="1024">
        <v>22214</v>
      </c>
      <c r="S11" s="1023">
        <v>1431551417</v>
      </c>
      <c r="T11" s="283"/>
    </row>
    <row r="12" spans="1:21" s="121" customFormat="1" ht="30" customHeight="1">
      <c r="A12" s="197"/>
      <c r="B12" s="150" t="s">
        <v>1140</v>
      </c>
      <c r="C12" s="1404">
        <v>44023</v>
      </c>
      <c r="D12" s="1134">
        <v>971136744</v>
      </c>
      <c r="E12" s="1384">
        <v>0</v>
      </c>
      <c r="F12" s="1384">
        <v>0</v>
      </c>
      <c r="G12" s="1384">
        <v>1064</v>
      </c>
      <c r="H12" s="1384">
        <v>9636732</v>
      </c>
      <c r="I12" s="1384">
        <v>0</v>
      </c>
      <c r="J12" s="1384">
        <v>0</v>
      </c>
      <c r="K12" s="1384">
        <v>0</v>
      </c>
      <c r="L12" s="1384">
        <v>0</v>
      </c>
      <c r="M12" s="1384">
        <v>45087</v>
      </c>
      <c r="N12" s="1384">
        <v>980773476</v>
      </c>
      <c r="O12" s="1384">
        <v>684391743</v>
      </c>
      <c r="P12" s="1384">
        <v>290347114</v>
      </c>
      <c r="Q12" s="1384">
        <v>6034619</v>
      </c>
      <c r="R12" s="1384">
        <v>1432</v>
      </c>
      <c r="S12" s="1393">
        <v>98057715</v>
      </c>
      <c r="T12" s="284"/>
    </row>
    <row r="13" spans="1:21" s="6" customFormat="1" ht="23.1" customHeight="1">
      <c r="A13" s="61">
        <v>1</v>
      </c>
      <c r="B13" s="96" t="s">
        <v>1065</v>
      </c>
      <c r="C13" s="1139">
        <v>34895</v>
      </c>
      <c r="D13" s="1139">
        <v>710628547</v>
      </c>
      <c r="E13" s="1383">
        <v>0</v>
      </c>
      <c r="F13" s="1383">
        <v>0</v>
      </c>
      <c r="G13" s="1383">
        <v>1188</v>
      </c>
      <c r="H13" s="1383">
        <v>13074500</v>
      </c>
      <c r="I13" s="1383">
        <v>0</v>
      </c>
      <c r="J13" s="1383">
        <v>0</v>
      </c>
      <c r="K13" s="1383">
        <v>0</v>
      </c>
      <c r="L13" s="1383">
        <v>0</v>
      </c>
      <c r="M13" s="1383">
        <v>36083</v>
      </c>
      <c r="N13" s="1383">
        <v>723703047</v>
      </c>
      <c r="O13" s="1383">
        <v>504914234</v>
      </c>
      <c r="P13" s="1383">
        <v>212378745</v>
      </c>
      <c r="Q13" s="1383">
        <v>6410068</v>
      </c>
      <c r="R13" s="1383">
        <v>1556</v>
      </c>
      <c r="S13" s="1390">
        <v>72381085</v>
      </c>
      <c r="T13" s="63">
        <v>1</v>
      </c>
    </row>
    <row r="14" spans="1:21" s="6" customFormat="1" ht="23.1" customHeight="1">
      <c r="A14" s="64">
        <v>2</v>
      </c>
      <c r="B14" s="97" t="s">
        <v>1066</v>
      </c>
      <c r="C14" s="1137">
        <v>14675</v>
      </c>
      <c r="D14" s="1137">
        <v>293133142</v>
      </c>
      <c r="E14" s="1143">
        <v>0</v>
      </c>
      <c r="F14" s="1143">
        <v>0</v>
      </c>
      <c r="G14" s="1143">
        <v>377</v>
      </c>
      <c r="H14" s="1143">
        <v>3755447</v>
      </c>
      <c r="I14" s="1143">
        <v>0</v>
      </c>
      <c r="J14" s="1143">
        <v>0</v>
      </c>
      <c r="K14" s="1143">
        <v>0</v>
      </c>
      <c r="L14" s="1143">
        <v>0</v>
      </c>
      <c r="M14" s="1143">
        <v>15052</v>
      </c>
      <c r="N14" s="1143">
        <v>296888589</v>
      </c>
      <c r="O14" s="1143">
        <v>207311705</v>
      </c>
      <c r="P14" s="1143">
        <v>87773967</v>
      </c>
      <c r="Q14" s="1143">
        <v>1802917</v>
      </c>
      <c r="R14" s="1143">
        <v>370</v>
      </c>
      <c r="S14" s="1391">
        <v>29824857</v>
      </c>
      <c r="T14" s="59">
        <v>2</v>
      </c>
    </row>
    <row r="15" spans="1:21" s="6" customFormat="1" ht="23.1" customHeight="1">
      <c r="A15" s="64">
        <v>3</v>
      </c>
      <c r="B15" s="97" t="s">
        <v>1067</v>
      </c>
      <c r="C15" s="1137">
        <v>53675</v>
      </c>
      <c r="D15" s="1137">
        <v>1252549548</v>
      </c>
      <c r="E15" s="1143">
        <v>0</v>
      </c>
      <c r="F15" s="1143">
        <v>0</v>
      </c>
      <c r="G15" s="1143">
        <v>1798</v>
      </c>
      <c r="H15" s="1143">
        <v>23978900</v>
      </c>
      <c r="I15" s="1143">
        <v>0</v>
      </c>
      <c r="J15" s="1143">
        <v>0</v>
      </c>
      <c r="K15" s="1143">
        <v>0</v>
      </c>
      <c r="L15" s="1143">
        <v>0</v>
      </c>
      <c r="M15" s="1143">
        <v>55473</v>
      </c>
      <c r="N15" s="1143">
        <v>1276528448</v>
      </c>
      <c r="O15" s="1143">
        <v>891023243</v>
      </c>
      <c r="P15" s="1143">
        <v>376885752</v>
      </c>
      <c r="Q15" s="1143">
        <v>8619453</v>
      </c>
      <c r="R15" s="1143">
        <v>2488</v>
      </c>
      <c r="S15" s="1391">
        <v>140566252</v>
      </c>
      <c r="T15" s="59">
        <v>3</v>
      </c>
    </row>
    <row r="16" spans="1:21" s="6" customFormat="1" ht="23.1" customHeight="1">
      <c r="A16" s="64">
        <v>6</v>
      </c>
      <c r="B16" s="97" t="s">
        <v>1068</v>
      </c>
      <c r="C16" s="1133">
        <v>6119</v>
      </c>
      <c r="D16" s="1133">
        <v>112633342</v>
      </c>
      <c r="E16" s="1024">
        <v>0</v>
      </c>
      <c r="F16" s="1024">
        <v>0</v>
      </c>
      <c r="G16" s="1024">
        <v>131</v>
      </c>
      <c r="H16" s="1024">
        <v>1369939</v>
      </c>
      <c r="I16" s="1024">
        <v>0</v>
      </c>
      <c r="J16" s="1024">
        <v>0</v>
      </c>
      <c r="K16" s="1024">
        <v>0</v>
      </c>
      <c r="L16" s="1024">
        <v>0</v>
      </c>
      <c r="M16" s="1024">
        <v>6250</v>
      </c>
      <c r="N16" s="1024">
        <v>114003281</v>
      </c>
      <c r="O16" s="1024">
        <v>79574744</v>
      </c>
      <c r="P16" s="1024">
        <v>33774661</v>
      </c>
      <c r="Q16" s="1024">
        <v>653876</v>
      </c>
      <c r="R16" s="1024">
        <v>179</v>
      </c>
      <c r="S16" s="1023">
        <v>9021339</v>
      </c>
      <c r="T16" s="59">
        <v>6</v>
      </c>
    </row>
    <row r="17" spans="1:20" s="6" customFormat="1" ht="23.1" customHeight="1">
      <c r="A17" s="64">
        <v>7</v>
      </c>
      <c r="B17" s="97" t="s">
        <v>1069</v>
      </c>
      <c r="C17" s="1134">
        <v>4157</v>
      </c>
      <c r="D17" s="1134">
        <v>76404267</v>
      </c>
      <c r="E17" s="1384">
        <v>0</v>
      </c>
      <c r="F17" s="1384">
        <v>0</v>
      </c>
      <c r="G17" s="1384">
        <v>72</v>
      </c>
      <c r="H17" s="1384">
        <v>467050</v>
      </c>
      <c r="I17" s="1384">
        <v>0</v>
      </c>
      <c r="J17" s="1384">
        <v>0</v>
      </c>
      <c r="K17" s="1384">
        <v>0</v>
      </c>
      <c r="L17" s="1384">
        <v>0</v>
      </c>
      <c r="M17" s="1384">
        <v>4229</v>
      </c>
      <c r="N17" s="1384">
        <v>76871317</v>
      </c>
      <c r="O17" s="1384">
        <v>53643686</v>
      </c>
      <c r="P17" s="1384">
        <v>22382613</v>
      </c>
      <c r="Q17" s="1384">
        <v>845018</v>
      </c>
      <c r="R17" s="1384">
        <v>76</v>
      </c>
      <c r="S17" s="1393">
        <v>6619316</v>
      </c>
      <c r="T17" s="59">
        <v>7</v>
      </c>
    </row>
    <row r="18" spans="1:20" s="6" customFormat="1" ht="23.1" customHeight="1">
      <c r="A18" s="61">
        <v>8</v>
      </c>
      <c r="B18" s="96" t="s">
        <v>1070</v>
      </c>
      <c r="C18" s="1139">
        <v>44561</v>
      </c>
      <c r="D18" s="1139">
        <v>957330349</v>
      </c>
      <c r="E18" s="1383">
        <v>0</v>
      </c>
      <c r="F18" s="1383">
        <v>0</v>
      </c>
      <c r="G18" s="1383">
        <v>1270</v>
      </c>
      <c r="H18" s="1383">
        <v>11972301</v>
      </c>
      <c r="I18" s="1383">
        <v>0</v>
      </c>
      <c r="J18" s="1383">
        <v>0</v>
      </c>
      <c r="K18" s="1383">
        <v>0</v>
      </c>
      <c r="L18" s="1383">
        <v>0</v>
      </c>
      <c r="M18" s="1383">
        <v>45831</v>
      </c>
      <c r="N18" s="1383">
        <v>969302650</v>
      </c>
      <c r="O18" s="1383">
        <v>676137596</v>
      </c>
      <c r="P18" s="1383">
        <v>277341656</v>
      </c>
      <c r="Q18" s="1383">
        <v>15823398</v>
      </c>
      <c r="R18" s="1383">
        <v>1373</v>
      </c>
      <c r="S18" s="1390">
        <v>105998648</v>
      </c>
      <c r="T18" s="63">
        <v>8</v>
      </c>
    </row>
    <row r="19" spans="1:20" s="6" customFormat="1" ht="23.1" customHeight="1">
      <c r="A19" s="64">
        <v>9</v>
      </c>
      <c r="B19" s="97" t="s">
        <v>1071</v>
      </c>
      <c r="C19" s="1137">
        <v>6662</v>
      </c>
      <c r="D19" s="1137">
        <v>119640666</v>
      </c>
      <c r="E19" s="1143">
        <v>0</v>
      </c>
      <c r="F19" s="1143">
        <v>0</v>
      </c>
      <c r="G19" s="1143">
        <v>160</v>
      </c>
      <c r="H19" s="1143">
        <v>2149182</v>
      </c>
      <c r="I19" s="1143">
        <v>0</v>
      </c>
      <c r="J19" s="1143">
        <v>0</v>
      </c>
      <c r="K19" s="1143">
        <v>0</v>
      </c>
      <c r="L19" s="1143">
        <v>0</v>
      </c>
      <c r="M19" s="1143">
        <v>6822</v>
      </c>
      <c r="N19" s="1143">
        <v>121789848</v>
      </c>
      <c r="O19" s="1143">
        <v>85042798</v>
      </c>
      <c r="P19" s="1143">
        <v>36465904</v>
      </c>
      <c r="Q19" s="1143">
        <v>281146</v>
      </c>
      <c r="R19" s="1143">
        <v>191</v>
      </c>
      <c r="S19" s="1391">
        <v>9086359</v>
      </c>
      <c r="T19" s="59">
        <v>9</v>
      </c>
    </row>
    <row r="20" spans="1:20" s="6" customFormat="1" ht="23.1" customHeight="1">
      <c r="A20" s="64">
        <v>10</v>
      </c>
      <c r="B20" s="97" t="s">
        <v>1072</v>
      </c>
      <c r="C20" s="1137">
        <v>7761</v>
      </c>
      <c r="D20" s="1137">
        <v>140386230</v>
      </c>
      <c r="E20" s="1143">
        <v>0</v>
      </c>
      <c r="F20" s="1143">
        <v>0</v>
      </c>
      <c r="G20" s="1143">
        <v>96</v>
      </c>
      <c r="H20" s="1143">
        <v>684735</v>
      </c>
      <c r="I20" s="1143">
        <v>0</v>
      </c>
      <c r="J20" s="1143">
        <v>0</v>
      </c>
      <c r="K20" s="1143">
        <v>0</v>
      </c>
      <c r="L20" s="1143">
        <v>0</v>
      </c>
      <c r="M20" s="1143">
        <v>7857</v>
      </c>
      <c r="N20" s="1143">
        <v>141070965</v>
      </c>
      <c r="O20" s="1143">
        <v>98564800</v>
      </c>
      <c r="P20" s="1143">
        <v>42248716</v>
      </c>
      <c r="Q20" s="1143">
        <v>257449</v>
      </c>
      <c r="R20" s="1143">
        <v>165</v>
      </c>
      <c r="S20" s="1391">
        <v>9755921</v>
      </c>
      <c r="T20" s="59">
        <v>10</v>
      </c>
    </row>
    <row r="21" spans="1:20" s="103" customFormat="1" ht="23.1" customHeight="1">
      <c r="A21" s="66">
        <v>11</v>
      </c>
      <c r="B21" s="65" t="s">
        <v>1073</v>
      </c>
      <c r="C21" s="1133">
        <v>6288</v>
      </c>
      <c r="D21" s="1133">
        <v>117296350</v>
      </c>
      <c r="E21" s="1024">
        <v>0</v>
      </c>
      <c r="F21" s="1024">
        <v>0</v>
      </c>
      <c r="G21" s="1024">
        <v>210</v>
      </c>
      <c r="H21" s="1024">
        <v>2177305</v>
      </c>
      <c r="I21" s="1024">
        <v>0</v>
      </c>
      <c r="J21" s="1024">
        <v>0</v>
      </c>
      <c r="K21" s="1024">
        <v>0</v>
      </c>
      <c r="L21" s="1024">
        <v>0</v>
      </c>
      <c r="M21" s="1024">
        <v>6498</v>
      </c>
      <c r="N21" s="1024">
        <v>119473655</v>
      </c>
      <c r="O21" s="1024">
        <v>83498909</v>
      </c>
      <c r="P21" s="1024">
        <v>34885875</v>
      </c>
      <c r="Q21" s="1024">
        <v>1088871</v>
      </c>
      <c r="R21" s="1024">
        <v>145</v>
      </c>
      <c r="S21" s="1023">
        <v>10820411</v>
      </c>
      <c r="T21" s="67">
        <v>11</v>
      </c>
    </row>
    <row r="22" spans="1:20" s="103" customFormat="1" ht="23.1" customHeight="1">
      <c r="A22" s="66">
        <v>12</v>
      </c>
      <c r="B22" s="65" t="s">
        <v>1074</v>
      </c>
      <c r="C22" s="1134">
        <v>6818</v>
      </c>
      <c r="D22" s="1134">
        <v>134731418</v>
      </c>
      <c r="E22" s="1384">
        <v>0</v>
      </c>
      <c r="F22" s="1384">
        <v>0</v>
      </c>
      <c r="G22" s="1384">
        <v>205</v>
      </c>
      <c r="H22" s="1384">
        <v>2182238</v>
      </c>
      <c r="I22" s="1384">
        <v>0</v>
      </c>
      <c r="J22" s="1384">
        <v>0</v>
      </c>
      <c r="K22" s="1384">
        <v>0</v>
      </c>
      <c r="L22" s="1384">
        <v>0</v>
      </c>
      <c r="M22" s="1384">
        <v>7023</v>
      </c>
      <c r="N22" s="1384">
        <v>136913656</v>
      </c>
      <c r="O22" s="1384">
        <v>95645121</v>
      </c>
      <c r="P22" s="1384">
        <v>39383382</v>
      </c>
      <c r="Q22" s="1384">
        <v>1885153</v>
      </c>
      <c r="R22" s="1384">
        <v>170</v>
      </c>
      <c r="S22" s="1393">
        <v>12663489</v>
      </c>
      <c r="T22" s="77">
        <v>12</v>
      </c>
    </row>
    <row r="23" spans="1:20" s="103" customFormat="1" ht="23.1" customHeight="1">
      <c r="A23" s="70">
        <v>14</v>
      </c>
      <c r="B23" s="62" t="s">
        <v>1075</v>
      </c>
      <c r="C23" s="1132">
        <v>25405</v>
      </c>
      <c r="D23" s="1132">
        <v>504229948</v>
      </c>
      <c r="E23" s="1385">
        <v>0</v>
      </c>
      <c r="F23" s="1385">
        <v>0</v>
      </c>
      <c r="G23" s="1385">
        <v>730</v>
      </c>
      <c r="H23" s="1385">
        <v>6672262</v>
      </c>
      <c r="I23" s="1385">
        <v>0</v>
      </c>
      <c r="J23" s="1385">
        <v>0</v>
      </c>
      <c r="K23" s="1385">
        <v>0</v>
      </c>
      <c r="L23" s="1385">
        <v>0</v>
      </c>
      <c r="M23" s="1385">
        <v>26135</v>
      </c>
      <c r="N23" s="1385">
        <v>510902210</v>
      </c>
      <c r="O23" s="1385">
        <v>356782130</v>
      </c>
      <c r="P23" s="1385">
        <v>154120080</v>
      </c>
      <c r="Q23" s="1385">
        <v>0</v>
      </c>
      <c r="R23" s="1385">
        <v>678</v>
      </c>
      <c r="S23" s="1394">
        <v>48574094</v>
      </c>
      <c r="T23" s="71">
        <v>14</v>
      </c>
    </row>
    <row r="24" spans="1:20" s="103" customFormat="1" ht="23.1" customHeight="1">
      <c r="A24" s="66">
        <v>15</v>
      </c>
      <c r="B24" s="65" t="s">
        <v>1076</v>
      </c>
      <c r="C24" s="1133">
        <v>18054</v>
      </c>
      <c r="D24" s="1133">
        <v>403416650</v>
      </c>
      <c r="E24" s="1024">
        <v>0</v>
      </c>
      <c r="F24" s="1024">
        <v>0</v>
      </c>
      <c r="G24" s="1024">
        <v>612</v>
      </c>
      <c r="H24" s="1024">
        <v>6617026</v>
      </c>
      <c r="I24" s="1024">
        <v>0</v>
      </c>
      <c r="J24" s="1024">
        <v>0</v>
      </c>
      <c r="K24" s="1024">
        <v>0</v>
      </c>
      <c r="L24" s="1024">
        <v>0</v>
      </c>
      <c r="M24" s="1024">
        <v>18666</v>
      </c>
      <c r="N24" s="1024">
        <v>410033676</v>
      </c>
      <c r="O24" s="1024">
        <v>285843812</v>
      </c>
      <c r="P24" s="1024">
        <v>124189864</v>
      </c>
      <c r="Q24" s="1024">
        <v>0</v>
      </c>
      <c r="R24" s="1024">
        <v>623</v>
      </c>
      <c r="S24" s="1023">
        <v>46922760</v>
      </c>
      <c r="T24" s="67">
        <v>15</v>
      </c>
    </row>
    <row r="25" spans="1:20" s="103" customFormat="1" ht="23.1" customHeight="1">
      <c r="A25" s="66">
        <v>16</v>
      </c>
      <c r="B25" s="65" t="s">
        <v>1077</v>
      </c>
      <c r="C25" s="1133">
        <v>3090</v>
      </c>
      <c r="D25" s="1133">
        <v>54035516</v>
      </c>
      <c r="E25" s="1024">
        <v>0</v>
      </c>
      <c r="F25" s="1024">
        <v>0</v>
      </c>
      <c r="G25" s="1024">
        <v>40</v>
      </c>
      <c r="H25" s="1024">
        <v>235770</v>
      </c>
      <c r="I25" s="1024">
        <v>0</v>
      </c>
      <c r="J25" s="1024">
        <v>0</v>
      </c>
      <c r="K25" s="1024">
        <v>0</v>
      </c>
      <c r="L25" s="1024">
        <v>0</v>
      </c>
      <c r="M25" s="1024">
        <v>3130</v>
      </c>
      <c r="N25" s="1024">
        <v>54271286</v>
      </c>
      <c r="O25" s="1024">
        <v>37914349</v>
      </c>
      <c r="P25" s="1024">
        <v>16097531</v>
      </c>
      <c r="Q25" s="1024">
        <v>259406</v>
      </c>
      <c r="R25" s="1024">
        <v>217</v>
      </c>
      <c r="S25" s="1023">
        <v>6128285</v>
      </c>
      <c r="T25" s="67">
        <v>16</v>
      </c>
    </row>
    <row r="26" spans="1:20" s="103" customFormat="1" ht="23.1" customHeight="1">
      <c r="A26" s="66">
        <v>17</v>
      </c>
      <c r="B26" s="65" t="s">
        <v>1078</v>
      </c>
      <c r="C26" s="1133">
        <v>11890</v>
      </c>
      <c r="D26" s="1133">
        <v>249180802</v>
      </c>
      <c r="E26" s="1024">
        <v>0</v>
      </c>
      <c r="F26" s="1024">
        <v>0</v>
      </c>
      <c r="G26" s="1024">
        <v>301</v>
      </c>
      <c r="H26" s="1024">
        <v>2956768</v>
      </c>
      <c r="I26" s="1024">
        <v>0</v>
      </c>
      <c r="J26" s="1024">
        <v>0</v>
      </c>
      <c r="K26" s="1024">
        <v>0</v>
      </c>
      <c r="L26" s="1024">
        <v>0</v>
      </c>
      <c r="M26" s="1024">
        <v>12191</v>
      </c>
      <c r="N26" s="1024">
        <v>252137570</v>
      </c>
      <c r="O26" s="1024">
        <v>176044362</v>
      </c>
      <c r="P26" s="1024">
        <v>74866735</v>
      </c>
      <c r="Q26" s="1024">
        <v>1226473</v>
      </c>
      <c r="R26" s="1024">
        <v>385</v>
      </c>
      <c r="S26" s="1023">
        <v>29274164</v>
      </c>
      <c r="T26" s="67">
        <v>17</v>
      </c>
    </row>
    <row r="27" spans="1:20" s="103" customFormat="1" ht="23.1" customHeight="1">
      <c r="A27" s="66">
        <v>18</v>
      </c>
      <c r="B27" s="65" t="s">
        <v>1079</v>
      </c>
      <c r="C27" s="1134">
        <v>10955</v>
      </c>
      <c r="D27" s="1134">
        <v>189877400</v>
      </c>
      <c r="E27" s="1384">
        <v>0</v>
      </c>
      <c r="F27" s="1384">
        <v>0</v>
      </c>
      <c r="G27" s="1384">
        <v>254</v>
      </c>
      <c r="H27" s="1384">
        <v>2209042</v>
      </c>
      <c r="I27" s="1384">
        <v>0</v>
      </c>
      <c r="J27" s="1384">
        <v>0</v>
      </c>
      <c r="K27" s="1384">
        <v>0</v>
      </c>
      <c r="L27" s="1384">
        <v>0</v>
      </c>
      <c r="M27" s="1384">
        <v>11209</v>
      </c>
      <c r="N27" s="1384">
        <v>192086442</v>
      </c>
      <c r="O27" s="1384">
        <v>134198709</v>
      </c>
      <c r="P27" s="1384">
        <v>57034239</v>
      </c>
      <c r="Q27" s="1384">
        <v>853494</v>
      </c>
      <c r="R27" s="1384">
        <v>148</v>
      </c>
      <c r="S27" s="1393">
        <v>13151128</v>
      </c>
      <c r="T27" s="67">
        <v>18</v>
      </c>
    </row>
    <row r="28" spans="1:20" s="103" customFormat="1" ht="23.1" customHeight="1">
      <c r="A28" s="72">
        <v>19</v>
      </c>
      <c r="B28" s="62" t="s">
        <v>1080</v>
      </c>
      <c r="C28" s="1132">
        <v>24793</v>
      </c>
      <c r="D28" s="1132">
        <v>493248375</v>
      </c>
      <c r="E28" s="1385">
        <v>0</v>
      </c>
      <c r="F28" s="1385">
        <v>0</v>
      </c>
      <c r="G28" s="1385">
        <v>610</v>
      </c>
      <c r="H28" s="1385">
        <v>5491247</v>
      </c>
      <c r="I28" s="1385">
        <v>0</v>
      </c>
      <c r="J28" s="1385">
        <v>0</v>
      </c>
      <c r="K28" s="1385">
        <v>0</v>
      </c>
      <c r="L28" s="1385">
        <v>0</v>
      </c>
      <c r="M28" s="1385">
        <v>25403</v>
      </c>
      <c r="N28" s="1385">
        <v>498739622</v>
      </c>
      <c r="O28" s="1385">
        <v>348214038</v>
      </c>
      <c r="P28" s="1385">
        <v>147725220</v>
      </c>
      <c r="Q28" s="1385">
        <v>2800364</v>
      </c>
      <c r="R28" s="1385">
        <v>697</v>
      </c>
      <c r="S28" s="1394">
        <v>44689470</v>
      </c>
      <c r="T28" s="73">
        <v>19</v>
      </c>
    </row>
    <row r="29" spans="1:20" s="103" customFormat="1" ht="23.1" customHeight="1">
      <c r="A29" s="66">
        <v>21</v>
      </c>
      <c r="B29" s="65" t="s">
        <v>1081</v>
      </c>
      <c r="C29" s="1133">
        <v>23489</v>
      </c>
      <c r="D29" s="1133">
        <v>497039266</v>
      </c>
      <c r="E29" s="1024">
        <v>0</v>
      </c>
      <c r="F29" s="1024">
        <v>0</v>
      </c>
      <c r="G29" s="1024">
        <v>943</v>
      </c>
      <c r="H29" s="1024">
        <v>11615123</v>
      </c>
      <c r="I29" s="1024">
        <v>0</v>
      </c>
      <c r="J29" s="1024">
        <v>0</v>
      </c>
      <c r="K29" s="1024">
        <v>0</v>
      </c>
      <c r="L29" s="1024">
        <v>0</v>
      </c>
      <c r="M29" s="1024">
        <v>24432</v>
      </c>
      <c r="N29" s="1024">
        <v>508654389</v>
      </c>
      <c r="O29" s="1024">
        <v>355097067</v>
      </c>
      <c r="P29" s="1024">
        <v>150762587</v>
      </c>
      <c r="Q29" s="1024">
        <v>2794735</v>
      </c>
      <c r="R29" s="1024">
        <v>748</v>
      </c>
      <c r="S29" s="1023">
        <v>48967977</v>
      </c>
      <c r="T29" s="67">
        <v>21</v>
      </c>
    </row>
    <row r="30" spans="1:20" s="103" customFormat="1" ht="23.1" customHeight="1">
      <c r="A30" s="66">
        <v>22</v>
      </c>
      <c r="B30" s="65" t="s">
        <v>1082</v>
      </c>
      <c r="C30" s="1133">
        <v>35927</v>
      </c>
      <c r="D30" s="1133">
        <v>747274134</v>
      </c>
      <c r="E30" s="1024">
        <v>0</v>
      </c>
      <c r="F30" s="1024">
        <v>0</v>
      </c>
      <c r="G30" s="1024">
        <v>921</v>
      </c>
      <c r="H30" s="1024">
        <v>10575409</v>
      </c>
      <c r="I30" s="1024">
        <v>0</v>
      </c>
      <c r="J30" s="1024">
        <v>0</v>
      </c>
      <c r="K30" s="1024">
        <v>0</v>
      </c>
      <c r="L30" s="1024">
        <v>0</v>
      </c>
      <c r="M30" s="1024">
        <v>36848</v>
      </c>
      <c r="N30" s="1024">
        <v>757849543</v>
      </c>
      <c r="O30" s="1024">
        <v>528819328</v>
      </c>
      <c r="P30" s="1024">
        <v>224558893</v>
      </c>
      <c r="Q30" s="1024">
        <v>4471322</v>
      </c>
      <c r="R30" s="1024">
        <v>1145</v>
      </c>
      <c r="S30" s="1023">
        <v>81817040</v>
      </c>
      <c r="T30" s="67">
        <v>22</v>
      </c>
    </row>
    <row r="31" spans="1:20" s="103" customFormat="1" ht="23.1" customHeight="1">
      <c r="A31" s="66">
        <v>23</v>
      </c>
      <c r="B31" s="65" t="s">
        <v>1083</v>
      </c>
      <c r="C31" s="1133">
        <v>7044</v>
      </c>
      <c r="D31" s="1133">
        <v>163271644</v>
      </c>
      <c r="E31" s="1024">
        <v>0</v>
      </c>
      <c r="F31" s="1024">
        <v>0</v>
      </c>
      <c r="G31" s="1024">
        <v>234</v>
      </c>
      <c r="H31" s="1024">
        <v>2231454</v>
      </c>
      <c r="I31" s="1024">
        <v>0</v>
      </c>
      <c r="J31" s="1024">
        <v>0</v>
      </c>
      <c r="K31" s="1024">
        <v>0</v>
      </c>
      <c r="L31" s="1024">
        <v>0</v>
      </c>
      <c r="M31" s="1024">
        <v>7278</v>
      </c>
      <c r="N31" s="1024">
        <v>165503098</v>
      </c>
      <c r="O31" s="1024">
        <v>115429497</v>
      </c>
      <c r="P31" s="1024">
        <v>49568703</v>
      </c>
      <c r="Q31" s="1024">
        <v>504898</v>
      </c>
      <c r="R31" s="1024">
        <v>260</v>
      </c>
      <c r="S31" s="1023">
        <v>18269514</v>
      </c>
      <c r="T31" s="67">
        <v>23</v>
      </c>
    </row>
    <row r="32" spans="1:20" s="103" customFormat="1" ht="23.1" customHeight="1">
      <c r="A32" s="66">
        <v>24</v>
      </c>
      <c r="B32" s="65" t="s">
        <v>1084</v>
      </c>
      <c r="C32" s="1134">
        <v>13076</v>
      </c>
      <c r="D32" s="1134">
        <v>296491761</v>
      </c>
      <c r="E32" s="1384">
        <v>0</v>
      </c>
      <c r="F32" s="1384">
        <v>0</v>
      </c>
      <c r="G32" s="1384">
        <v>300</v>
      </c>
      <c r="H32" s="1384">
        <v>4091704</v>
      </c>
      <c r="I32" s="1384">
        <v>0</v>
      </c>
      <c r="J32" s="1384">
        <v>0</v>
      </c>
      <c r="K32" s="1384">
        <v>0</v>
      </c>
      <c r="L32" s="1384">
        <v>0</v>
      </c>
      <c r="M32" s="1384">
        <v>13376</v>
      </c>
      <c r="N32" s="1384">
        <v>300583465</v>
      </c>
      <c r="O32" s="1384">
        <v>209944121</v>
      </c>
      <c r="P32" s="1384">
        <v>85302361</v>
      </c>
      <c r="Q32" s="1384">
        <v>5336983</v>
      </c>
      <c r="R32" s="1384">
        <v>636</v>
      </c>
      <c r="S32" s="1393">
        <v>36313926</v>
      </c>
      <c r="T32" s="67">
        <v>24</v>
      </c>
    </row>
    <row r="33" spans="1:20" s="103" customFormat="1" ht="23.1" customHeight="1">
      <c r="A33" s="70">
        <v>25</v>
      </c>
      <c r="B33" s="62" t="s">
        <v>1085</v>
      </c>
      <c r="C33" s="1132">
        <v>16331</v>
      </c>
      <c r="D33" s="1132">
        <v>302270670</v>
      </c>
      <c r="E33" s="1385">
        <v>0</v>
      </c>
      <c r="F33" s="1385">
        <v>0</v>
      </c>
      <c r="G33" s="1385">
        <v>576</v>
      </c>
      <c r="H33" s="1385">
        <v>5167781</v>
      </c>
      <c r="I33" s="1385">
        <v>0</v>
      </c>
      <c r="J33" s="1385">
        <v>0</v>
      </c>
      <c r="K33" s="1385">
        <v>0</v>
      </c>
      <c r="L33" s="1385">
        <v>0</v>
      </c>
      <c r="M33" s="1385">
        <v>16907</v>
      </c>
      <c r="N33" s="1385">
        <v>307438451</v>
      </c>
      <c r="O33" s="1385">
        <v>214576644</v>
      </c>
      <c r="P33" s="1385">
        <v>90169759</v>
      </c>
      <c r="Q33" s="1385">
        <v>2692048</v>
      </c>
      <c r="R33" s="1385">
        <v>373</v>
      </c>
      <c r="S33" s="1394">
        <v>25887225</v>
      </c>
      <c r="T33" s="71">
        <v>25</v>
      </c>
    </row>
    <row r="34" spans="1:20" s="103" customFormat="1" ht="23.1" customHeight="1">
      <c r="A34" s="66">
        <v>27</v>
      </c>
      <c r="B34" s="65" t="s">
        <v>1086</v>
      </c>
      <c r="C34" s="1133">
        <v>11535</v>
      </c>
      <c r="D34" s="1133">
        <v>214532309</v>
      </c>
      <c r="E34" s="1024">
        <v>0</v>
      </c>
      <c r="F34" s="1024">
        <v>0</v>
      </c>
      <c r="G34" s="1024">
        <v>378</v>
      </c>
      <c r="H34" s="1024">
        <v>3817876</v>
      </c>
      <c r="I34" s="1024">
        <v>0</v>
      </c>
      <c r="J34" s="1024">
        <v>0</v>
      </c>
      <c r="K34" s="1024">
        <v>0</v>
      </c>
      <c r="L34" s="1024">
        <v>0</v>
      </c>
      <c r="M34" s="1024">
        <v>11913</v>
      </c>
      <c r="N34" s="1024">
        <v>218350185</v>
      </c>
      <c r="O34" s="1024">
        <v>152492367</v>
      </c>
      <c r="P34" s="1024">
        <v>65516817</v>
      </c>
      <c r="Q34" s="1024">
        <v>341001</v>
      </c>
      <c r="R34" s="1024">
        <v>182</v>
      </c>
      <c r="S34" s="1023">
        <v>18611456</v>
      </c>
      <c r="T34" s="67">
        <v>27</v>
      </c>
    </row>
    <row r="35" spans="1:20" s="103" customFormat="1" ht="23.1" customHeight="1">
      <c r="A35" s="66">
        <v>28</v>
      </c>
      <c r="B35" s="65" t="s">
        <v>1087</v>
      </c>
      <c r="C35" s="1133">
        <v>10545</v>
      </c>
      <c r="D35" s="1133">
        <v>226723080</v>
      </c>
      <c r="E35" s="1024">
        <v>0</v>
      </c>
      <c r="F35" s="1024">
        <v>0</v>
      </c>
      <c r="G35" s="1024">
        <v>325</v>
      </c>
      <c r="H35" s="1024">
        <v>3282144</v>
      </c>
      <c r="I35" s="1024">
        <v>0</v>
      </c>
      <c r="J35" s="1024">
        <v>0</v>
      </c>
      <c r="K35" s="1024">
        <v>0</v>
      </c>
      <c r="L35" s="1024">
        <v>0</v>
      </c>
      <c r="M35" s="1024">
        <v>10870</v>
      </c>
      <c r="N35" s="1024">
        <v>230005224</v>
      </c>
      <c r="O35" s="1024">
        <v>160492817</v>
      </c>
      <c r="P35" s="1024">
        <v>67560033</v>
      </c>
      <c r="Q35" s="1024">
        <v>1952374</v>
      </c>
      <c r="R35" s="1024">
        <v>342</v>
      </c>
      <c r="S35" s="1023">
        <v>25828829</v>
      </c>
      <c r="T35" s="67">
        <v>28</v>
      </c>
    </row>
    <row r="36" spans="1:20" s="103" customFormat="1" ht="23.1" customHeight="1">
      <c r="A36" s="66">
        <v>29</v>
      </c>
      <c r="B36" s="65" t="s">
        <v>1088</v>
      </c>
      <c r="C36" s="1133">
        <v>8930</v>
      </c>
      <c r="D36" s="1133">
        <v>174864055</v>
      </c>
      <c r="E36" s="1024">
        <v>0</v>
      </c>
      <c r="F36" s="1024">
        <v>0</v>
      </c>
      <c r="G36" s="1024">
        <v>292</v>
      </c>
      <c r="H36" s="1024">
        <v>3301044</v>
      </c>
      <c r="I36" s="1024">
        <v>0</v>
      </c>
      <c r="J36" s="1024">
        <v>0</v>
      </c>
      <c r="K36" s="1024">
        <v>0</v>
      </c>
      <c r="L36" s="1024">
        <v>0</v>
      </c>
      <c r="M36" s="1024">
        <v>9222</v>
      </c>
      <c r="N36" s="1024">
        <v>178165099</v>
      </c>
      <c r="O36" s="1024">
        <v>124435778</v>
      </c>
      <c r="P36" s="1024">
        <v>52947376</v>
      </c>
      <c r="Q36" s="1024">
        <v>781945</v>
      </c>
      <c r="R36" s="1024">
        <v>217</v>
      </c>
      <c r="S36" s="1023">
        <v>16618149</v>
      </c>
      <c r="T36" s="67">
        <v>29</v>
      </c>
    </row>
    <row r="37" spans="1:20" s="103" customFormat="1" ht="23.1" customHeight="1">
      <c r="A37" s="66">
        <v>30</v>
      </c>
      <c r="B37" s="65" t="s">
        <v>1089</v>
      </c>
      <c r="C37" s="1134">
        <v>18823</v>
      </c>
      <c r="D37" s="1134">
        <v>400243785</v>
      </c>
      <c r="E37" s="1384">
        <v>0</v>
      </c>
      <c r="F37" s="1384">
        <v>0</v>
      </c>
      <c r="G37" s="1384">
        <v>628</v>
      </c>
      <c r="H37" s="1384">
        <v>6661719</v>
      </c>
      <c r="I37" s="1384">
        <v>0</v>
      </c>
      <c r="J37" s="1384">
        <v>0</v>
      </c>
      <c r="K37" s="1384">
        <v>0</v>
      </c>
      <c r="L37" s="1384">
        <v>0</v>
      </c>
      <c r="M37" s="1384">
        <v>19451</v>
      </c>
      <c r="N37" s="1384">
        <v>406905504</v>
      </c>
      <c r="O37" s="1384">
        <v>283594283</v>
      </c>
      <c r="P37" s="1384">
        <v>119422779</v>
      </c>
      <c r="Q37" s="1384">
        <v>3888442</v>
      </c>
      <c r="R37" s="1384">
        <v>551</v>
      </c>
      <c r="S37" s="1393">
        <v>41553538</v>
      </c>
      <c r="T37" s="67">
        <v>30</v>
      </c>
    </row>
    <row r="38" spans="1:20" s="103" customFormat="1" ht="23.1" customHeight="1">
      <c r="A38" s="70">
        <v>31</v>
      </c>
      <c r="B38" s="62" t="s">
        <v>1090</v>
      </c>
      <c r="C38" s="1132">
        <v>7421</v>
      </c>
      <c r="D38" s="1132">
        <v>130025620</v>
      </c>
      <c r="E38" s="1385">
        <v>0</v>
      </c>
      <c r="F38" s="1385">
        <v>0</v>
      </c>
      <c r="G38" s="1385">
        <v>106</v>
      </c>
      <c r="H38" s="1385">
        <v>1004811</v>
      </c>
      <c r="I38" s="1385">
        <v>0</v>
      </c>
      <c r="J38" s="1385">
        <v>0</v>
      </c>
      <c r="K38" s="1385">
        <v>0</v>
      </c>
      <c r="L38" s="1385">
        <v>0</v>
      </c>
      <c r="M38" s="1385">
        <v>7527</v>
      </c>
      <c r="N38" s="1385">
        <v>131030431</v>
      </c>
      <c r="O38" s="1385">
        <v>91549054</v>
      </c>
      <c r="P38" s="1385">
        <v>39121894</v>
      </c>
      <c r="Q38" s="1385">
        <v>359483</v>
      </c>
      <c r="R38" s="1385">
        <v>178</v>
      </c>
      <c r="S38" s="1394">
        <v>11233203</v>
      </c>
      <c r="T38" s="71">
        <v>31</v>
      </c>
    </row>
    <row r="39" spans="1:20" s="103" customFormat="1" ht="23.1" customHeight="1">
      <c r="A39" s="66">
        <v>32</v>
      </c>
      <c r="B39" s="65" t="s">
        <v>1091</v>
      </c>
      <c r="C39" s="1133">
        <v>14546</v>
      </c>
      <c r="D39" s="1133">
        <v>294203207</v>
      </c>
      <c r="E39" s="1024">
        <v>0</v>
      </c>
      <c r="F39" s="1024">
        <v>0</v>
      </c>
      <c r="G39" s="1024">
        <v>246</v>
      </c>
      <c r="H39" s="1024">
        <v>1893296</v>
      </c>
      <c r="I39" s="1024">
        <v>0</v>
      </c>
      <c r="J39" s="1024">
        <v>0</v>
      </c>
      <c r="K39" s="1024">
        <v>0</v>
      </c>
      <c r="L39" s="1024">
        <v>0</v>
      </c>
      <c r="M39" s="1024">
        <v>14792</v>
      </c>
      <c r="N39" s="1024">
        <v>296096503</v>
      </c>
      <c r="O39" s="1024">
        <v>206548690</v>
      </c>
      <c r="P39" s="1024">
        <v>88353569</v>
      </c>
      <c r="Q39" s="1024">
        <v>1194244</v>
      </c>
      <c r="R39" s="1024">
        <v>415</v>
      </c>
      <c r="S39" s="1023">
        <v>24489181</v>
      </c>
      <c r="T39" s="67">
        <v>32</v>
      </c>
    </row>
    <row r="40" spans="1:20" s="103" customFormat="1" ht="23.1" customHeight="1">
      <c r="A40" s="66">
        <v>33</v>
      </c>
      <c r="B40" s="65" t="s">
        <v>1092</v>
      </c>
      <c r="C40" s="1133">
        <v>8368</v>
      </c>
      <c r="D40" s="1133">
        <v>143178391</v>
      </c>
      <c r="E40" s="1024">
        <v>0</v>
      </c>
      <c r="F40" s="1024">
        <v>0</v>
      </c>
      <c r="G40" s="1024">
        <v>172</v>
      </c>
      <c r="H40" s="1024">
        <v>1542655</v>
      </c>
      <c r="I40" s="1024">
        <v>0</v>
      </c>
      <c r="J40" s="1024">
        <v>0</v>
      </c>
      <c r="K40" s="1024">
        <v>0</v>
      </c>
      <c r="L40" s="1024">
        <v>0</v>
      </c>
      <c r="M40" s="1024">
        <v>8540</v>
      </c>
      <c r="N40" s="1024">
        <v>144721046</v>
      </c>
      <c r="O40" s="1024">
        <v>101066771</v>
      </c>
      <c r="P40" s="1024">
        <v>42624217</v>
      </c>
      <c r="Q40" s="1024">
        <v>1030058</v>
      </c>
      <c r="R40" s="1024">
        <v>175</v>
      </c>
      <c r="S40" s="1023">
        <v>9477991</v>
      </c>
      <c r="T40" s="67">
        <v>33</v>
      </c>
    </row>
    <row r="41" spans="1:20" s="103" customFormat="1" ht="23.1" customHeight="1">
      <c r="A41" s="66">
        <v>34</v>
      </c>
      <c r="B41" s="65" t="s">
        <v>1093</v>
      </c>
      <c r="C41" s="1133">
        <v>8900</v>
      </c>
      <c r="D41" s="1133">
        <v>220265366</v>
      </c>
      <c r="E41" s="1024">
        <v>0</v>
      </c>
      <c r="F41" s="1024">
        <v>0</v>
      </c>
      <c r="G41" s="1024">
        <v>237</v>
      </c>
      <c r="H41" s="1024">
        <v>2734121</v>
      </c>
      <c r="I41" s="1024">
        <v>0</v>
      </c>
      <c r="J41" s="1024">
        <v>0</v>
      </c>
      <c r="K41" s="1024">
        <v>0</v>
      </c>
      <c r="L41" s="1024">
        <v>0</v>
      </c>
      <c r="M41" s="1024">
        <v>9137</v>
      </c>
      <c r="N41" s="1024">
        <v>222999487</v>
      </c>
      <c r="O41" s="1024">
        <v>155579785</v>
      </c>
      <c r="P41" s="1024">
        <v>67329306</v>
      </c>
      <c r="Q41" s="1024">
        <v>90396</v>
      </c>
      <c r="R41" s="1024">
        <v>305</v>
      </c>
      <c r="S41" s="1023">
        <v>26204480</v>
      </c>
      <c r="T41" s="67">
        <v>34</v>
      </c>
    </row>
    <row r="42" spans="1:20" s="103" customFormat="1" ht="23.1" customHeight="1">
      <c r="A42" s="66">
        <v>35</v>
      </c>
      <c r="B42" s="65" t="s">
        <v>1094</v>
      </c>
      <c r="C42" s="1134">
        <v>10701</v>
      </c>
      <c r="D42" s="1134">
        <v>216941573</v>
      </c>
      <c r="E42" s="1384">
        <v>0</v>
      </c>
      <c r="F42" s="1384">
        <v>0</v>
      </c>
      <c r="G42" s="1384">
        <v>400</v>
      </c>
      <c r="H42" s="1384">
        <v>3706441</v>
      </c>
      <c r="I42" s="1384">
        <v>2</v>
      </c>
      <c r="J42" s="1384">
        <v>222141</v>
      </c>
      <c r="K42" s="1384">
        <v>0</v>
      </c>
      <c r="L42" s="1384">
        <v>0</v>
      </c>
      <c r="M42" s="1384">
        <v>11101</v>
      </c>
      <c r="N42" s="1384">
        <v>220648014</v>
      </c>
      <c r="O42" s="1384">
        <v>153859475</v>
      </c>
      <c r="P42" s="1384">
        <v>65456479</v>
      </c>
      <c r="Q42" s="1384">
        <v>1332060</v>
      </c>
      <c r="R42" s="1384">
        <v>318</v>
      </c>
      <c r="S42" s="1393">
        <v>20013604</v>
      </c>
      <c r="T42" s="67">
        <v>35</v>
      </c>
    </row>
    <row r="43" spans="1:20" s="103" customFormat="1" ht="23.1" customHeight="1">
      <c r="A43" s="72">
        <v>36</v>
      </c>
      <c r="B43" s="62" t="s">
        <v>1095</v>
      </c>
      <c r="C43" s="1132">
        <v>10066</v>
      </c>
      <c r="D43" s="1132">
        <v>184911020</v>
      </c>
      <c r="E43" s="1385">
        <v>0</v>
      </c>
      <c r="F43" s="1385">
        <v>0</v>
      </c>
      <c r="G43" s="1385">
        <v>301</v>
      </c>
      <c r="H43" s="1385">
        <v>3733842</v>
      </c>
      <c r="I43" s="1385">
        <v>0</v>
      </c>
      <c r="J43" s="1385">
        <v>0</v>
      </c>
      <c r="K43" s="1385">
        <v>0</v>
      </c>
      <c r="L43" s="1385">
        <v>0</v>
      </c>
      <c r="M43" s="1385">
        <v>10367</v>
      </c>
      <c r="N43" s="1385">
        <v>188644862</v>
      </c>
      <c r="O43" s="1385">
        <v>131684919</v>
      </c>
      <c r="P43" s="1385">
        <v>56523374</v>
      </c>
      <c r="Q43" s="1385">
        <v>436569</v>
      </c>
      <c r="R43" s="1385">
        <v>290</v>
      </c>
      <c r="S43" s="1394">
        <v>20190804</v>
      </c>
      <c r="T43" s="73">
        <v>36</v>
      </c>
    </row>
    <row r="44" spans="1:20" s="103" customFormat="1" ht="23.1" customHeight="1">
      <c r="A44" s="66">
        <v>37</v>
      </c>
      <c r="B44" s="65" t="s">
        <v>1096</v>
      </c>
      <c r="C44" s="1133">
        <v>14789</v>
      </c>
      <c r="D44" s="1133">
        <v>335652436</v>
      </c>
      <c r="E44" s="1024">
        <v>0</v>
      </c>
      <c r="F44" s="1024">
        <v>0</v>
      </c>
      <c r="G44" s="1024">
        <v>390</v>
      </c>
      <c r="H44" s="1024">
        <v>6739496</v>
      </c>
      <c r="I44" s="1024">
        <v>0</v>
      </c>
      <c r="J44" s="1024">
        <v>0</v>
      </c>
      <c r="K44" s="1024">
        <v>0</v>
      </c>
      <c r="L44" s="1024">
        <v>0</v>
      </c>
      <c r="M44" s="1024">
        <v>15179</v>
      </c>
      <c r="N44" s="1024">
        <v>342391932</v>
      </c>
      <c r="O44" s="1024">
        <v>239041837</v>
      </c>
      <c r="P44" s="1024">
        <v>102624116</v>
      </c>
      <c r="Q44" s="1024">
        <v>725979</v>
      </c>
      <c r="R44" s="1024">
        <v>508</v>
      </c>
      <c r="S44" s="1023">
        <v>34708900</v>
      </c>
      <c r="T44" s="67">
        <v>37</v>
      </c>
    </row>
    <row r="45" spans="1:20" s="103" customFormat="1" ht="23.1" customHeight="1">
      <c r="A45" s="66">
        <v>38</v>
      </c>
      <c r="B45" s="65" t="s">
        <v>1097</v>
      </c>
      <c r="C45" s="1133">
        <v>9668</v>
      </c>
      <c r="D45" s="1133">
        <v>198973959</v>
      </c>
      <c r="E45" s="1024">
        <v>0</v>
      </c>
      <c r="F45" s="1024">
        <v>0</v>
      </c>
      <c r="G45" s="1024">
        <v>252</v>
      </c>
      <c r="H45" s="1024">
        <v>2423065</v>
      </c>
      <c r="I45" s="1024">
        <v>0</v>
      </c>
      <c r="J45" s="1024">
        <v>0</v>
      </c>
      <c r="K45" s="1024">
        <v>0</v>
      </c>
      <c r="L45" s="1024">
        <v>0</v>
      </c>
      <c r="M45" s="1024">
        <v>9920</v>
      </c>
      <c r="N45" s="1024">
        <v>201397024</v>
      </c>
      <c r="O45" s="1024">
        <v>140451138</v>
      </c>
      <c r="P45" s="1024">
        <v>60096836</v>
      </c>
      <c r="Q45" s="1024">
        <v>849050</v>
      </c>
      <c r="R45" s="1024">
        <v>501</v>
      </c>
      <c r="S45" s="1023">
        <v>26971992</v>
      </c>
      <c r="T45" s="67">
        <v>38</v>
      </c>
    </row>
    <row r="46" spans="1:20" s="103" customFormat="1" ht="23.1" customHeight="1">
      <c r="A46" s="66">
        <v>39</v>
      </c>
      <c r="B46" s="65" t="s">
        <v>1098</v>
      </c>
      <c r="C46" s="1133">
        <v>4742</v>
      </c>
      <c r="D46" s="1133">
        <v>95263698</v>
      </c>
      <c r="E46" s="1024">
        <v>0</v>
      </c>
      <c r="F46" s="1024">
        <v>0</v>
      </c>
      <c r="G46" s="1024">
        <v>68</v>
      </c>
      <c r="H46" s="1024">
        <v>660979</v>
      </c>
      <c r="I46" s="1024">
        <v>0</v>
      </c>
      <c r="J46" s="1024">
        <v>0</v>
      </c>
      <c r="K46" s="1024">
        <v>0</v>
      </c>
      <c r="L46" s="1024">
        <v>0</v>
      </c>
      <c r="M46" s="1024">
        <v>4810</v>
      </c>
      <c r="N46" s="1024">
        <v>95924677</v>
      </c>
      <c r="O46" s="1024">
        <v>66966424</v>
      </c>
      <c r="P46" s="1024">
        <v>28507152</v>
      </c>
      <c r="Q46" s="1024">
        <v>451101</v>
      </c>
      <c r="R46" s="1024">
        <v>104</v>
      </c>
      <c r="S46" s="1023">
        <v>9664527</v>
      </c>
      <c r="T46" s="67">
        <v>39</v>
      </c>
    </row>
    <row r="47" spans="1:20" s="103" customFormat="1" ht="23.1" customHeight="1">
      <c r="A47" s="66">
        <v>42</v>
      </c>
      <c r="B47" s="65" t="s">
        <v>1099</v>
      </c>
      <c r="C47" s="1134">
        <v>5003</v>
      </c>
      <c r="D47" s="1134">
        <v>106424227</v>
      </c>
      <c r="E47" s="1384">
        <v>0</v>
      </c>
      <c r="F47" s="1384">
        <v>0</v>
      </c>
      <c r="G47" s="1384">
        <v>87</v>
      </c>
      <c r="H47" s="1384">
        <v>845544</v>
      </c>
      <c r="I47" s="1384">
        <v>0</v>
      </c>
      <c r="J47" s="1384">
        <v>0</v>
      </c>
      <c r="K47" s="1384">
        <v>0</v>
      </c>
      <c r="L47" s="1384">
        <v>0</v>
      </c>
      <c r="M47" s="1384">
        <v>5090</v>
      </c>
      <c r="N47" s="1384">
        <v>107269771</v>
      </c>
      <c r="O47" s="1384">
        <v>74901633</v>
      </c>
      <c r="P47" s="1384">
        <v>31622300</v>
      </c>
      <c r="Q47" s="1384">
        <v>745838</v>
      </c>
      <c r="R47" s="1384">
        <v>190</v>
      </c>
      <c r="S47" s="1393">
        <v>11558572</v>
      </c>
      <c r="T47" s="67">
        <v>42</v>
      </c>
    </row>
    <row r="48" spans="1:20" s="103" customFormat="1" ht="23.1" customHeight="1">
      <c r="A48" s="70">
        <v>43</v>
      </c>
      <c r="B48" s="62" t="s">
        <v>1100</v>
      </c>
      <c r="C48" s="1132">
        <v>9449</v>
      </c>
      <c r="D48" s="1132">
        <v>209584234</v>
      </c>
      <c r="E48" s="1385">
        <v>0</v>
      </c>
      <c r="F48" s="1385">
        <v>0</v>
      </c>
      <c r="G48" s="1385">
        <v>364</v>
      </c>
      <c r="H48" s="1385">
        <v>4472868</v>
      </c>
      <c r="I48" s="1385">
        <v>0</v>
      </c>
      <c r="J48" s="1385">
        <v>0</v>
      </c>
      <c r="K48" s="1385">
        <v>0</v>
      </c>
      <c r="L48" s="1385">
        <v>0</v>
      </c>
      <c r="M48" s="1385">
        <v>9813</v>
      </c>
      <c r="N48" s="1385">
        <v>214057102</v>
      </c>
      <c r="O48" s="1385">
        <v>149467783</v>
      </c>
      <c r="P48" s="1385">
        <v>62703937</v>
      </c>
      <c r="Q48" s="1385">
        <v>1885382</v>
      </c>
      <c r="R48" s="1385">
        <v>438</v>
      </c>
      <c r="S48" s="1394">
        <v>25045222</v>
      </c>
      <c r="T48" s="71">
        <v>43</v>
      </c>
    </row>
    <row r="49" spans="1:20" s="103" customFormat="1" ht="23.1" customHeight="1">
      <c r="A49" s="66">
        <v>44</v>
      </c>
      <c r="B49" s="65" t="s">
        <v>1101</v>
      </c>
      <c r="C49" s="1133">
        <v>2825</v>
      </c>
      <c r="D49" s="1133">
        <v>65736108</v>
      </c>
      <c r="E49" s="1024">
        <v>0</v>
      </c>
      <c r="F49" s="1024">
        <v>0</v>
      </c>
      <c r="G49" s="1024">
        <v>71</v>
      </c>
      <c r="H49" s="1024">
        <v>872526</v>
      </c>
      <c r="I49" s="1024">
        <v>0</v>
      </c>
      <c r="J49" s="1024">
        <v>0</v>
      </c>
      <c r="K49" s="1024">
        <v>0</v>
      </c>
      <c r="L49" s="1024">
        <v>0</v>
      </c>
      <c r="M49" s="1024">
        <v>2896</v>
      </c>
      <c r="N49" s="1024">
        <v>66608634</v>
      </c>
      <c r="O49" s="1024">
        <v>46345976</v>
      </c>
      <c r="P49" s="1024">
        <v>20130156</v>
      </c>
      <c r="Q49" s="1024">
        <v>132502</v>
      </c>
      <c r="R49" s="1024">
        <v>72</v>
      </c>
      <c r="S49" s="1023">
        <v>7882454</v>
      </c>
      <c r="T49" s="67">
        <v>44</v>
      </c>
    </row>
    <row r="50" spans="1:20" s="103" customFormat="1" ht="23.1" customHeight="1">
      <c r="A50" s="66">
        <v>45</v>
      </c>
      <c r="B50" s="65" t="s">
        <v>1102</v>
      </c>
      <c r="C50" s="1133">
        <v>747</v>
      </c>
      <c r="D50" s="1133">
        <v>19015832</v>
      </c>
      <c r="E50" s="1024">
        <v>0</v>
      </c>
      <c r="F50" s="1024">
        <v>0</v>
      </c>
      <c r="G50" s="1024">
        <v>23</v>
      </c>
      <c r="H50" s="1024">
        <v>219112</v>
      </c>
      <c r="I50" s="1024">
        <v>0</v>
      </c>
      <c r="J50" s="1024">
        <v>0</v>
      </c>
      <c r="K50" s="1024">
        <v>0</v>
      </c>
      <c r="L50" s="1024">
        <v>0</v>
      </c>
      <c r="M50" s="1024">
        <v>770</v>
      </c>
      <c r="N50" s="1024">
        <v>19234944</v>
      </c>
      <c r="O50" s="1024">
        <v>13437327</v>
      </c>
      <c r="P50" s="1024">
        <v>5464127</v>
      </c>
      <c r="Q50" s="1024">
        <v>333490</v>
      </c>
      <c r="R50" s="1024">
        <v>41</v>
      </c>
      <c r="S50" s="1023">
        <v>2989969</v>
      </c>
      <c r="T50" s="67">
        <v>45</v>
      </c>
    </row>
    <row r="51" spans="1:20" s="103" customFormat="1" ht="23.1" customHeight="1">
      <c r="A51" s="66">
        <v>46</v>
      </c>
      <c r="B51" s="65" t="s">
        <v>1103</v>
      </c>
      <c r="C51" s="1133">
        <v>7637</v>
      </c>
      <c r="D51" s="1133">
        <v>152913780</v>
      </c>
      <c r="E51" s="1024">
        <v>0</v>
      </c>
      <c r="F51" s="1024">
        <v>0</v>
      </c>
      <c r="G51" s="1024">
        <v>261</v>
      </c>
      <c r="H51" s="1024">
        <v>2424745</v>
      </c>
      <c r="I51" s="1024">
        <v>0</v>
      </c>
      <c r="J51" s="1024">
        <v>0</v>
      </c>
      <c r="K51" s="1024">
        <v>0</v>
      </c>
      <c r="L51" s="1024">
        <v>0</v>
      </c>
      <c r="M51" s="1024">
        <v>7898</v>
      </c>
      <c r="N51" s="1024">
        <v>155338525</v>
      </c>
      <c r="O51" s="1024">
        <v>108368433</v>
      </c>
      <c r="P51" s="1024">
        <v>42648172</v>
      </c>
      <c r="Q51" s="1024">
        <v>4321920</v>
      </c>
      <c r="R51" s="1024">
        <v>306</v>
      </c>
      <c r="S51" s="1023">
        <v>21715717</v>
      </c>
      <c r="T51" s="67">
        <v>46</v>
      </c>
    </row>
    <row r="52" spans="1:20" s="103" customFormat="1" ht="23.1" customHeight="1">
      <c r="A52" s="66">
        <v>47</v>
      </c>
      <c r="B52" s="65" t="s">
        <v>1104</v>
      </c>
      <c r="C52" s="1134">
        <v>5938</v>
      </c>
      <c r="D52" s="1134">
        <v>132772106</v>
      </c>
      <c r="E52" s="1384">
        <v>0</v>
      </c>
      <c r="F52" s="1384">
        <v>0</v>
      </c>
      <c r="G52" s="1384">
        <v>136</v>
      </c>
      <c r="H52" s="1384">
        <v>2078762</v>
      </c>
      <c r="I52" s="1384">
        <v>0</v>
      </c>
      <c r="J52" s="1384">
        <v>0</v>
      </c>
      <c r="K52" s="1384">
        <v>0</v>
      </c>
      <c r="L52" s="1384">
        <v>0</v>
      </c>
      <c r="M52" s="1384">
        <v>6074</v>
      </c>
      <c r="N52" s="1384">
        <v>134850868</v>
      </c>
      <c r="O52" s="1384">
        <v>94093281</v>
      </c>
      <c r="P52" s="1384">
        <v>39221678</v>
      </c>
      <c r="Q52" s="1384">
        <v>1535909</v>
      </c>
      <c r="R52" s="1384">
        <v>222</v>
      </c>
      <c r="S52" s="1393">
        <v>14863499</v>
      </c>
      <c r="T52" s="67">
        <v>47</v>
      </c>
    </row>
    <row r="53" spans="1:20" s="103" customFormat="1" ht="23.1" customHeight="1">
      <c r="A53" s="70">
        <v>49</v>
      </c>
      <c r="B53" s="62" t="s">
        <v>1105</v>
      </c>
      <c r="C53" s="1132">
        <v>1303</v>
      </c>
      <c r="D53" s="1132">
        <v>28551920</v>
      </c>
      <c r="E53" s="1385">
        <v>0</v>
      </c>
      <c r="F53" s="1385">
        <v>0</v>
      </c>
      <c r="G53" s="1385">
        <v>37</v>
      </c>
      <c r="H53" s="1385">
        <v>196934</v>
      </c>
      <c r="I53" s="1385">
        <v>0</v>
      </c>
      <c r="J53" s="1385">
        <v>0</v>
      </c>
      <c r="K53" s="1385">
        <v>0</v>
      </c>
      <c r="L53" s="1385">
        <v>0</v>
      </c>
      <c r="M53" s="1385">
        <v>1340</v>
      </c>
      <c r="N53" s="1385">
        <v>28748854</v>
      </c>
      <c r="O53" s="1385">
        <v>20062286</v>
      </c>
      <c r="P53" s="1385">
        <v>8645195</v>
      </c>
      <c r="Q53" s="1385">
        <v>41373</v>
      </c>
      <c r="R53" s="1385">
        <v>123</v>
      </c>
      <c r="S53" s="1394">
        <v>3130793</v>
      </c>
      <c r="T53" s="71">
        <v>49</v>
      </c>
    </row>
    <row r="54" spans="1:20" s="103" customFormat="1" ht="23.1" customHeight="1">
      <c r="A54" s="66">
        <v>50</v>
      </c>
      <c r="B54" s="65" t="s">
        <v>1106</v>
      </c>
      <c r="C54" s="1133">
        <v>1603</v>
      </c>
      <c r="D54" s="1133">
        <v>41560260</v>
      </c>
      <c r="E54" s="1024">
        <v>0</v>
      </c>
      <c r="F54" s="1024">
        <v>0</v>
      </c>
      <c r="G54" s="1024">
        <v>55</v>
      </c>
      <c r="H54" s="1024">
        <v>764730</v>
      </c>
      <c r="I54" s="1024">
        <v>0</v>
      </c>
      <c r="J54" s="1024">
        <v>0</v>
      </c>
      <c r="K54" s="1024">
        <v>0</v>
      </c>
      <c r="L54" s="1024">
        <v>0</v>
      </c>
      <c r="M54" s="1024">
        <v>1658</v>
      </c>
      <c r="N54" s="1024">
        <v>42324990</v>
      </c>
      <c r="O54" s="1024">
        <v>29514742</v>
      </c>
      <c r="P54" s="1024">
        <v>12570823</v>
      </c>
      <c r="Q54" s="1024">
        <v>239425</v>
      </c>
      <c r="R54" s="1024">
        <v>56</v>
      </c>
      <c r="S54" s="1023">
        <v>4112614</v>
      </c>
      <c r="T54" s="67">
        <v>50</v>
      </c>
    </row>
    <row r="55" spans="1:20" s="103" customFormat="1" ht="23.1" customHeight="1">
      <c r="A55" s="66">
        <v>51</v>
      </c>
      <c r="B55" s="65" t="s">
        <v>1107</v>
      </c>
      <c r="C55" s="1136">
        <v>2152</v>
      </c>
      <c r="D55" s="1133">
        <v>42633654</v>
      </c>
      <c r="E55" s="1024">
        <v>0</v>
      </c>
      <c r="F55" s="1024">
        <v>0</v>
      </c>
      <c r="G55" s="1024">
        <v>58</v>
      </c>
      <c r="H55" s="1024">
        <v>740841</v>
      </c>
      <c r="I55" s="1024">
        <v>0</v>
      </c>
      <c r="J55" s="1024">
        <v>0</v>
      </c>
      <c r="K55" s="1024">
        <v>0</v>
      </c>
      <c r="L55" s="1024">
        <v>0</v>
      </c>
      <c r="M55" s="1024">
        <v>2210</v>
      </c>
      <c r="N55" s="1024">
        <v>43374495</v>
      </c>
      <c r="O55" s="1024">
        <v>30221304</v>
      </c>
      <c r="P55" s="1024">
        <v>13153191</v>
      </c>
      <c r="Q55" s="1024">
        <v>0</v>
      </c>
      <c r="R55" s="1024">
        <v>51</v>
      </c>
      <c r="S55" s="1023">
        <v>3473476</v>
      </c>
      <c r="T55" s="67">
        <v>51</v>
      </c>
    </row>
    <row r="56" spans="1:20" s="103" customFormat="1" ht="23.1" customHeight="1">
      <c r="A56" s="66">
        <v>52</v>
      </c>
      <c r="B56" s="65" t="s">
        <v>1108</v>
      </c>
      <c r="C56" s="1133">
        <v>518</v>
      </c>
      <c r="D56" s="1133">
        <v>14741534</v>
      </c>
      <c r="E56" s="1024">
        <v>0</v>
      </c>
      <c r="F56" s="1024">
        <v>0</v>
      </c>
      <c r="G56" s="1024">
        <v>11</v>
      </c>
      <c r="H56" s="1024">
        <v>101901</v>
      </c>
      <c r="I56" s="1024">
        <v>0</v>
      </c>
      <c r="J56" s="1024">
        <v>0</v>
      </c>
      <c r="K56" s="1024">
        <v>0</v>
      </c>
      <c r="L56" s="1024">
        <v>0</v>
      </c>
      <c r="M56" s="1024">
        <v>529</v>
      </c>
      <c r="N56" s="1024">
        <v>14843435</v>
      </c>
      <c r="O56" s="1024">
        <v>10386210</v>
      </c>
      <c r="P56" s="1024">
        <v>4404075</v>
      </c>
      <c r="Q56" s="1024">
        <v>53150</v>
      </c>
      <c r="R56" s="1024">
        <v>17</v>
      </c>
      <c r="S56" s="1023">
        <v>2378749</v>
      </c>
      <c r="T56" s="67">
        <v>52</v>
      </c>
    </row>
    <row r="57" spans="1:20" s="103" customFormat="1" ht="23.1" customHeight="1" thickBot="1">
      <c r="A57" s="81">
        <v>54</v>
      </c>
      <c r="B57" s="82" t="s">
        <v>1109</v>
      </c>
      <c r="C57" s="1135">
        <v>1753</v>
      </c>
      <c r="D57" s="1135">
        <v>30892024</v>
      </c>
      <c r="E57" s="1389">
        <v>0</v>
      </c>
      <c r="F57" s="1389">
        <v>0</v>
      </c>
      <c r="G57" s="1389">
        <v>31</v>
      </c>
      <c r="H57" s="1389">
        <v>192832</v>
      </c>
      <c r="I57" s="1389">
        <v>0</v>
      </c>
      <c r="J57" s="1389">
        <v>0</v>
      </c>
      <c r="K57" s="1389">
        <v>0</v>
      </c>
      <c r="L57" s="1389">
        <v>0</v>
      </c>
      <c r="M57" s="1389">
        <v>1784</v>
      </c>
      <c r="N57" s="1389">
        <v>31084856</v>
      </c>
      <c r="O57" s="1389">
        <v>21699511</v>
      </c>
      <c r="P57" s="1389">
        <v>9382009</v>
      </c>
      <c r="Q57" s="1389">
        <v>3336</v>
      </c>
      <c r="R57" s="1389">
        <v>35</v>
      </c>
      <c r="S57" s="1396">
        <v>1133300</v>
      </c>
      <c r="T57" s="83">
        <v>54</v>
      </c>
    </row>
    <row r="58" spans="1:20" s="103" customFormat="1" ht="23.1" customHeight="1">
      <c r="A58" s="66">
        <v>55</v>
      </c>
      <c r="B58" s="65" t="s">
        <v>1110</v>
      </c>
      <c r="C58" s="1133">
        <v>1418</v>
      </c>
      <c r="D58" s="1133">
        <v>32601569</v>
      </c>
      <c r="E58" s="1024">
        <v>0</v>
      </c>
      <c r="F58" s="1024">
        <v>0</v>
      </c>
      <c r="G58" s="1024">
        <v>67</v>
      </c>
      <c r="H58" s="1024">
        <v>279785</v>
      </c>
      <c r="I58" s="1024">
        <v>0</v>
      </c>
      <c r="J58" s="1024">
        <v>0</v>
      </c>
      <c r="K58" s="1024">
        <v>0</v>
      </c>
      <c r="L58" s="1024">
        <v>0</v>
      </c>
      <c r="M58" s="1024">
        <v>1485</v>
      </c>
      <c r="N58" s="1024">
        <v>32881354</v>
      </c>
      <c r="O58" s="1024">
        <v>22903683</v>
      </c>
      <c r="P58" s="1024">
        <v>9604316</v>
      </c>
      <c r="Q58" s="1024">
        <v>373355</v>
      </c>
      <c r="R58" s="1024">
        <v>43</v>
      </c>
      <c r="S58" s="1023">
        <v>4387204</v>
      </c>
      <c r="T58" s="67">
        <v>55</v>
      </c>
    </row>
    <row r="59" spans="1:20" s="103" customFormat="1" ht="23.1" customHeight="1">
      <c r="A59" s="66">
        <v>56</v>
      </c>
      <c r="B59" s="65" t="s">
        <v>1111</v>
      </c>
      <c r="C59" s="1133">
        <v>2775</v>
      </c>
      <c r="D59" s="1133">
        <v>54744550</v>
      </c>
      <c r="E59" s="1024">
        <v>0</v>
      </c>
      <c r="F59" s="1024">
        <v>0</v>
      </c>
      <c r="G59" s="1024">
        <v>46</v>
      </c>
      <c r="H59" s="1024">
        <v>412928</v>
      </c>
      <c r="I59" s="1024">
        <v>0</v>
      </c>
      <c r="J59" s="1024">
        <v>0</v>
      </c>
      <c r="K59" s="1024">
        <v>0</v>
      </c>
      <c r="L59" s="1024">
        <v>0</v>
      </c>
      <c r="M59" s="1024">
        <v>2821</v>
      </c>
      <c r="N59" s="1024">
        <v>55157478</v>
      </c>
      <c r="O59" s="1024">
        <v>38466421</v>
      </c>
      <c r="P59" s="1024">
        <v>15958879</v>
      </c>
      <c r="Q59" s="1024">
        <v>732178</v>
      </c>
      <c r="R59" s="1024">
        <v>93</v>
      </c>
      <c r="S59" s="1023">
        <v>6197664</v>
      </c>
      <c r="T59" s="67">
        <v>56</v>
      </c>
    </row>
    <row r="60" spans="1:20" s="103" customFormat="1" ht="23.1" customHeight="1">
      <c r="A60" s="66">
        <v>57</v>
      </c>
      <c r="B60" s="65" t="s">
        <v>1112</v>
      </c>
      <c r="C60" s="1133">
        <v>580</v>
      </c>
      <c r="D60" s="1133">
        <v>20590522</v>
      </c>
      <c r="E60" s="1024">
        <v>0</v>
      </c>
      <c r="F60" s="1024">
        <v>0</v>
      </c>
      <c r="G60" s="1024">
        <v>3</v>
      </c>
      <c r="H60" s="1024">
        <v>61976</v>
      </c>
      <c r="I60" s="1024">
        <v>0</v>
      </c>
      <c r="J60" s="1024">
        <v>0</v>
      </c>
      <c r="K60" s="1024">
        <v>0</v>
      </c>
      <c r="L60" s="1024">
        <v>0</v>
      </c>
      <c r="M60" s="1024">
        <v>583</v>
      </c>
      <c r="N60" s="1024">
        <v>20652498</v>
      </c>
      <c r="O60" s="1024">
        <v>14343573</v>
      </c>
      <c r="P60" s="1024">
        <v>6314291</v>
      </c>
      <c r="Q60" s="1024">
        <v>-5366</v>
      </c>
      <c r="R60" s="1024">
        <v>35</v>
      </c>
      <c r="S60" s="1023">
        <v>2140068</v>
      </c>
      <c r="T60" s="67">
        <v>57</v>
      </c>
    </row>
    <row r="61" spans="1:20" s="103" customFormat="1" ht="23.1" customHeight="1">
      <c r="A61" s="66">
        <v>58</v>
      </c>
      <c r="B61" s="65" t="s">
        <v>1113</v>
      </c>
      <c r="C61" s="1133">
        <v>653</v>
      </c>
      <c r="D61" s="1133">
        <v>17400185</v>
      </c>
      <c r="E61" s="1024">
        <v>0</v>
      </c>
      <c r="F61" s="1024">
        <v>0</v>
      </c>
      <c r="G61" s="1024">
        <v>6</v>
      </c>
      <c r="H61" s="1024">
        <v>51595</v>
      </c>
      <c r="I61" s="1024">
        <v>0</v>
      </c>
      <c r="J61" s="1024">
        <v>0</v>
      </c>
      <c r="K61" s="1024">
        <v>0</v>
      </c>
      <c r="L61" s="1024">
        <v>0</v>
      </c>
      <c r="M61" s="1024">
        <v>659</v>
      </c>
      <c r="N61" s="1024">
        <v>17451780</v>
      </c>
      <c r="O61" s="1024">
        <v>12156200</v>
      </c>
      <c r="P61" s="1024">
        <v>5295580</v>
      </c>
      <c r="Q61" s="1024">
        <v>0</v>
      </c>
      <c r="R61" s="1024">
        <v>70</v>
      </c>
      <c r="S61" s="1023">
        <v>2649698</v>
      </c>
      <c r="T61" s="67">
        <v>58</v>
      </c>
    </row>
    <row r="62" spans="1:20" s="103" customFormat="1" ht="23.1" customHeight="1">
      <c r="A62" s="75">
        <v>59</v>
      </c>
      <c r="B62" s="76" t="s">
        <v>1114</v>
      </c>
      <c r="C62" s="1134">
        <v>364</v>
      </c>
      <c r="D62" s="1134">
        <v>5477910</v>
      </c>
      <c r="E62" s="1384">
        <v>0</v>
      </c>
      <c r="F62" s="1384">
        <v>0</v>
      </c>
      <c r="G62" s="1384">
        <v>3</v>
      </c>
      <c r="H62" s="1384">
        <v>38480</v>
      </c>
      <c r="I62" s="1384">
        <v>0</v>
      </c>
      <c r="J62" s="1384">
        <v>0</v>
      </c>
      <c r="K62" s="1384">
        <v>0</v>
      </c>
      <c r="L62" s="1384">
        <v>0</v>
      </c>
      <c r="M62" s="1384">
        <v>367</v>
      </c>
      <c r="N62" s="1384">
        <v>5516390</v>
      </c>
      <c r="O62" s="1384">
        <v>3857605</v>
      </c>
      <c r="P62" s="1384">
        <v>1643292</v>
      </c>
      <c r="Q62" s="1384">
        <v>15493</v>
      </c>
      <c r="R62" s="1384">
        <v>6</v>
      </c>
      <c r="S62" s="1393">
        <v>353462</v>
      </c>
      <c r="T62" s="77">
        <v>59</v>
      </c>
    </row>
    <row r="63" spans="1:20" s="125" customFormat="1" ht="23.1" customHeight="1">
      <c r="A63" s="78">
        <v>61</v>
      </c>
      <c r="B63" s="65" t="s">
        <v>1115</v>
      </c>
      <c r="C63" s="1132">
        <v>714</v>
      </c>
      <c r="D63" s="1132">
        <v>10134320</v>
      </c>
      <c r="E63" s="1385">
        <v>0</v>
      </c>
      <c r="F63" s="1385">
        <v>0</v>
      </c>
      <c r="G63" s="1385">
        <v>3</v>
      </c>
      <c r="H63" s="1385">
        <v>12238</v>
      </c>
      <c r="I63" s="1385">
        <v>0</v>
      </c>
      <c r="J63" s="1385">
        <v>0</v>
      </c>
      <c r="K63" s="1385">
        <v>0</v>
      </c>
      <c r="L63" s="1385">
        <v>0</v>
      </c>
      <c r="M63" s="1385">
        <v>717</v>
      </c>
      <c r="N63" s="1385">
        <v>10146558</v>
      </c>
      <c r="O63" s="1385">
        <v>7094884</v>
      </c>
      <c r="P63" s="1385">
        <v>3008399</v>
      </c>
      <c r="Q63" s="1385">
        <v>43275</v>
      </c>
      <c r="R63" s="1385">
        <v>10</v>
      </c>
      <c r="S63" s="1394">
        <v>532022</v>
      </c>
      <c r="T63" s="79">
        <v>61</v>
      </c>
    </row>
    <row r="64" spans="1:20" s="125" customFormat="1" ht="23.1" customHeight="1">
      <c r="A64" s="66">
        <v>65</v>
      </c>
      <c r="B64" s="65" t="s">
        <v>1116</v>
      </c>
      <c r="C64" s="1133">
        <v>116</v>
      </c>
      <c r="D64" s="1133">
        <v>1895672</v>
      </c>
      <c r="E64" s="1024">
        <v>0</v>
      </c>
      <c r="F64" s="1024">
        <v>0</v>
      </c>
      <c r="G64" s="1024">
        <v>1</v>
      </c>
      <c r="H64" s="1024">
        <v>34793</v>
      </c>
      <c r="I64" s="1024">
        <v>0</v>
      </c>
      <c r="J64" s="1024">
        <v>0</v>
      </c>
      <c r="K64" s="1024">
        <v>0</v>
      </c>
      <c r="L64" s="1024">
        <v>0</v>
      </c>
      <c r="M64" s="1024">
        <v>117</v>
      </c>
      <c r="N64" s="1024">
        <v>1930465</v>
      </c>
      <c r="O64" s="1024">
        <v>1348134</v>
      </c>
      <c r="P64" s="1024">
        <v>582331</v>
      </c>
      <c r="Q64" s="1024">
        <v>0</v>
      </c>
      <c r="R64" s="1024">
        <v>1</v>
      </c>
      <c r="S64" s="1023">
        <v>8149</v>
      </c>
      <c r="T64" s="67">
        <v>65</v>
      </c>
    </row>
    <row r="65" spans="1:20" s="125" customFormat="1" ht="23.1" customHeight="1">
      <c r="A65" s="66">
        <v>66</v>
      </c>
      <c r="B65" s="65" t="s">
        <v>1117</v>
      </c>
      <c r="C65" s="1133">
        <v>507</v>
      </c>
      <c r="D65" s="1133">
        <v>10277830</v>
      </c>
      <c r="E65" s="1024">
        <v>0</v>
      </c>
      <c r="F65" s="1024">
        <v>0</v>
      </c>
      <c r="G65" s="1024">
        <v>5</v>
      </c>
      <c r="H65" s="1024">
        <v>41656</v>
      </c>
      <c r="I65" s="1024">
        <v>0</v>
      </c>
      <c r="J65" s="1024">
        <v>0</v>
      </c>
      <c r="K65" s="1024">
        <v>0</v>
      </c>
      <c r="L65" s="1024">
        <v>0</v>
      </c>
      <c r="M65" s="1024">
        <v>512</v>
      </c>
      <c r="N65" s="1024">
        <v>10319486</v>
      </c>
      <c r="O65" s="1024">
        <v>7219476</v>
      </c>
      <c r="P65" s="1024">
        <v>2738381</v>
      </c>
      <c r="Q65" s="1024">
        <v>361629</v>
      </c>
      <c r="R65" s="1024">
        <v>1</v>
      </c>
      <c r="S65" s="1023">
        <v>3984</v>
      </c>
      <c r="T65" s="67">
        <v>66</v>
      </c>
    </row>
    <row r="66" spans="1:20" s="125" customFormat="1" ht="23.1" customHeight="1">
      <c r="A66" s="66">
        <v>68</v>
      </c>
      <c r="B66" s="65" t="s">
        <v>1118</v>
      </c>
      <c r="C66" s="1133">
        <v>637</v>
      </c>
      <c r="D66" s="1133">
        <v>15389896</v>
      </c>
      <c r="E66" s="1024">
        <v>0</v>
      </c>
      <c r="F66" s="1024">
        <v>0</v>
      </c>
      <c r="G66" s="1024">
        <v>48</v>
      </c>
      <c r="H66" s="1024">
        <v>541452</v>
      </c>
      <c r="I66" s="1024">
        <v>0</v>
      </c>
      <c r="J66" s="1024">
        <v>0</v>
      </c>
      <c r="K66" s="1024">
        <v>0</v>
      </c>
      <c r="L66" s="1024">
        <v>0</v>
      </c>
      <c r="M66" s="1024">
        <v>685</v>
      </c>
      <c r="N66" s="1024">
        <v>15931348</v>
      </c>
      <c r="O66" s="1024">
        <v>11145055</v>
      </c>
      <c r="P66" s="1024">
        <v>4786293</v>
      </c>
      <c r="Q66" s="1024">
        <v>0</v>
      </c>
      <c r="R66" s="1024">
        <v>10</v>
      </c>
      <c r="S66" s="1023">
        <v>144756</v>
      </c>
      <c r="T66" s="67">
        <v>68</v>
      </c>
    </row>
    <row r="67" spans="1:20" s="125" customFormat="1" ht="23.1" customHeight="1">
      <c r="A67" s="75">
        <v>70</v>
      </c>
      <c r="B67" s="76" t="s">
        <v>1119</v>
      </c>
      <c r="C67" s="1134">
        <v>2179</v>
      </c>
      <c r="D67" s="1134">
        <v>34623844</v>
      </c>
      <c r="E67" s="1384">
        <v>0</v>
      </c>
      <c r="F67" s="1384">
        <v>0</v>
      </c>
      <c r="G67" s="1384">
        <v>84</v>
      </c>
      <c r="H67" s="1384">
        <v>664871</v>
      </c>
      <c r="I67" s="1384">
        <v>0</v>
      </c>
      <c r="J67" s="1384">
        <v>0</v>
      </c>
      <c r="K67" s="1384">
        <v>0</v>
      </c>
      <c r="L67" s="1384">
        <v>0</v>
      </c>
      <c r="M67" s="1384">
        <v>2263</v>
      </c>
      <c r="N67" s="1384">
        <v>35288715</v>
      </c>
      <c r="O67" s="1384">
        <v>24653211</v>
      </c>
      <c r="P67" s="1384">
        <v>9362491</v>
      </c>
      <c r="Q67" s="1384">
        <v>1273013</v>
      </c>
      <c r="R67" s="1384">
        <v>54</v>
      </c>
      <c r="S67" s="1393">
        <v>3482789</v>
      </c>
      <c r="T67" s="77">
        <v>70</v>
      </c>
    </row>
    <row r="68" spans="1:20" s="6" customFormat="1" ht="23.1" customHeight="1">
      <c r="A68" s="64">
        <v>78</v>
      </c>
      <c r="B68" s="97" t="s">
        <v>1120</v>
      </c>
      <c r="C68" s="1148">
        <v>2544</v>
      </c>
      <c r="D68" s="1137">
        <v>78879012</v>
      </c>
      <c r="E68" s="1143">
        <v>0</v>
      </c>
      <c r="F68" s="1143">
        <v>0</v>
      </c>
      <c r="G68" s="1143">
        <v>30</v>
      </c>
      <c r="H68" s="1143">
        <v>187376</v>
      </c>
      <c r="I68" s="1143">
        <v>0</v>
      </c>
      <c r="J68" s="1143">
        <v>0</v>
      </c>
      <c r="K68" s="1143">
        <v>0</v>
      </c>
      <c r="L68" s="1143">
        <v>0</v>
      </c>
      <c r="M68" s="1143">
        <v>2574</v>
      </c>
      <c r="N68" s="1143">
        <v>79066388</v>
      </c>
      <c r="O68" s="1143">
        <v>55189098</v>
      </c>
      <c r="P68" s="1143">
        <v>23868710</v>
      </c>
      <c r="Q68" s="1143">
        <v>8580</v>
      </c>
      <c r="R68" s="1143">
        <v>116</v>
      </c>
      <c r="S68" s="1391">
        <v>11643832</v>
      </c>
      <c r="T68" s="59">
        <v>78</v>
      </c>
    </row>
    <row r="69" spans="1:20" s="6" customFormat="1" ht="23.1" customHeight="1">
      <c r="A69" s="64">
        <v>84</v>
      </c>
      <c r="B69" s="97" t="s">
        <v>1121</v>
      </c>
      <c r="C69" s="1137">
        <v>4423</v>
      </c>
      <c r="D69" s="1137">
        <v>104513408</v>
      </c>
      <c r="E69" s="1143">
        <v>0</v>
      </c>
      <c r="F69" s="1143">
        <v>0</v>
      </c>
      <c r="G69" s="1143">
        <v>155</v>
      </c>
      <c r="H69" s="1143">
        <v>964653</v>
      </c>
      <c r="I69" s="1143">
        <v>0</v>
      </c>
      <c r="J69" s="1143">
        <v>0</v>
      </c>
      <c r="K69" s="1143">
        <v>0</v>
      </c>
      <c r="L69" s="1143">
        <v>0</v>
      </c>
      <c r="M69" s="1143">
        <v>4578</v>
      </c>
      <c r="N69" s="1143">
        <v>105478061</v>
      </c>
      <c r="O69" s="1143">
        <v>73648252</v>
      </c>
      <c r="P69" s="1143">
        <v>31663388</v>
      </c>
      <c r="Q69" s="1143">
        <v>166421</v>
      </c>
      <c r="R69" s="1143">
        <v>160</v>
      </c>
      <c r="S69" s="1143">
        <v>10550656</v>
      </c>
      <c r="T69" s="59">
        <v>84</v>
      </c>
    </row>
    <row r="70" spans="1:20" s="6" customFormat="1" ht="23.1" customHeight="1">
      <c r="A70" s="64">
        <v>85</v>
      </c>
      <c r="B70" s="97" t="s">
        <v>1122</v>
      </c>
      <c r="C70" s="1137">
        <v>4700</v>
      </c>
      <c r="D70" s="1137">
        <v>101542440</v>
      </c>
      <c r="E70" s="1143">
        <v>0</v>
      </c>
      <c r="F70" s="1143">
        <v>0</v>
      </c>
      <c r="G70" s="1405">
        <v>71</v>
      </c>
      <c r="H70" s="1143">
        <v>658088</v>
      </c>
      <c r="I70" s="1143">
        <v>0</v>
      </c>
      <c r="J70" s="1143">
        <v>0</v>
      </c>
      <c r="K70" s="1143">
        <v>0</v>
      </c>
      <c r="L70" s="1143">
        <v>0</v>
      </c>
      <c r="M70" s="1143">
        <v>4771</v>
      </c>
      <c r="N70" s="1143">
        <v>102200528</v>
      </c>
      <c r="O70" s="1143">
        <v>71336528</v>
      </c>
      <c r="P70" s="1143">
        <v>30570498</v>
      </c>
      <c r="Q70" s="1143">
        <v>293502</v>
      </c>
      <c r="R70" s="1143">
        <v>141</v>
      </c>
      <c r="S70" s="1143">
        <v>9285859</v>
      </c>
      <c r="T70" s="59">
        <v>85</v>
      </c>
    </row>
    <row r="71" spans="1:20" s="6" customFormat="1" ht="23.1" customHeight="1">
      <c r="A71" s="64">
        <v>89</v>
      </c>
      <c r="B71" s="97" t="s">
        <v>1123</v>
      </c>
      <c r="C71" s="1137">
        <v>4738</v>
      </c>
      <c r="D71" s="1137">
        <v>94268465</v>
      </c>
      <c r="E71" s="1143">
        <v>0</v>
      </c>
      <c r="F71" s="1143">
        <v>0</v>
      </c>
      <c r="G71" s="1143">
        <v>67</v>
      </c>
      <c r="H71" s="1143">
        <v>531509</v>
      </c>
      <c r="I71" s="1143">
        <v>0</v>
      </c>
      <c r="J71" s="1143">
        <v>0</v>
      </c>
      <c r="K71" s="1143">
        <v>0</v>
      </c>
      <c r="L71" s="1143">
        <v>0</v>
      </c>
      <c r="M71" s="1143">
        <v>4805</v>
      </c>
      <c r="N71" s="1143">
        <v>94799974</v>
      </c>
      <c r="O71" s="1143">
        <v>66214514</v>
      </c>
      <c r="P71" s="1143">
        <v>27904455</v>
      </c>
      <c r="Q71" s="1143">
        <v>681005</v>
      </c>
      <c r="R71" s="1143">
        <v>40</v>
      </c>
      <c r="S71" s="1391">
        <v>6082580</v>
      </c>
      <c r="T71" s="59">
        <v>89</v>
      </c>
    </row>
    <row r="72" spans="1:20" s="6" customFormat="1" ht="23.1" customHeight="1">
      <c r="A72" s="64">
        <v>90</v>
      </c>
      <c r="B72" s="97" t="s">
        <v>1124</v>
      </c>
      <c r="C72" s="1138">
        <v>4052</v>
      </c>
      <c r="D72" s="1138">
        <v>88697057</v>
      </c>
      <c r="E72" s="1382">
        <v>0</v>
      </c>
      <c r="F72" s="1382">
        <v>0</v>
      </c>
      <c r="G72" s="1382">
        <v>114</v>
      </c>
      <c r="H72" s="1382">
        <v>1075410</v>
      </c>
      <c r="I72" s="1382">
        <v>0</v>
      </c>
      <c r="J72" s="1382">
        <v>0</v>
      </c>
      <c r="K72" s="1382">
        <v>0</v>
      </c>
      <c r="L72" s="1382">
        <v>0</v>
      </c>
      <c r="M72" s="1382">
        <v>4166</v>
      </c>
      <c r="N72" s="1382">
        <v>89772467</v>
      </c>
      <c r="O72" s="1382">
        <v>62682200</v>
      </c>
      <c r="P72" s="1382">
        <v>26892906</v>
      </c>
      <c r="Q72" s="1382">
        <v>197361</v>
      </c>
      <c r="R72" s="1382">
        <v>94</v>
      </c>
      <c r="S72" s="1392">
        <v>8842614</v>
      </c>
      <c r="T72" s="59">
        <v>90</v>
      </c>
    </row>
    <row r="73" spans="1:20" s="6" customFormat="1" ht="23.1" customHeight="1">
      <c r="A73" s="61">
        <v>91</v>
      </c>
      <c r="B73" s="96" t="s">
        <v>1125</v>
      </c>
      <c r="C73" s="1139">
        <v>2415</v>
      </c>
      <c r="D73" s="1139">
        <v>51091712</v>
      </c>
      <c r="E73" s="1383">
        <v>0</v>
      </c>
      <c r="F73" s="1383">
        <v>0</v>
      </c>
      <c r="G73" s="1383">
        <v>58</v>
      </c>
      <c r="H73" s="1383">
        <v>674120</v>
      </c>
      <c r="I73" s="1383">
        <v>0</v>
      </c>
      <c r="J73" s="1383">
        <v>0</v>
      </c>
      <c r="K73" s="1383">
        <v>0</v>
      </c>
      <c r="L73" s="1383">
        <v>0</v>
      </c>
      <c r="M73" s="1383">
        <v>2473</v>
      </c>
      <c r="N73" s="1383">
        <v>51765832</v>
      </c>
      <c r="O73" s="1383">
        <v>36148538</v>
      </c>
      <c r="P73" s="1383">
        <v>14748829</v>
      </c>
      <c r="Q73" s="1383">
        <v>868465</v>
      </c>
      <c r="R73" s="1383">
        <v>50</v>
      </c>
      <c r="S73" s="1390">
        <v>796363</v>
      </c>
      <c r="T73" s="63">
        <v>91</v>
      </c>
    </row>
    <row r="74" spans="1:20" s="6" customFormat="1" ht="23.1" customHeight="1">
      <c r="A74" s="64">
        <v>92</v>
      </c>
      <c r="B74" s="97" t="s">
        <v>1126</v>
      </c>
      <c r="C74" s="1137">
        <v>6330</v>
      </c>
      <c r="D74" s="1137">
        <v>145707719</v>
      </c>
      <c r="E74" s="1143">
        <v>0</v>
      </c>
      <c r="F74" s="1143">
        <v>0</v>
      </c>
      <c r="G74" s="1143">
        <v>227</v>
      </c>
      <c r="H74" s="1143">
        <v>2801162</v>
      </c>
      <c r="I74" s="1143">
        <v>0</v>
      </c>
      <c r="J74" s="1143">
        <v>0</v>
      </c>
      <c r="K74" s="1143">
        <v>0</v>
      </c>
      <c r="L74" s="1143">
        <v>0</v>
      </c>
      <c r="M74" s="1143">
        <v>6557</v>
      </c>
      <c r="N74" s="1143">
        <v>148508881</v>
      </c>
      <c r="O74" s="1143">
        <v>103559411</v>
      </c>
      <c r="P74" s="1143">
        <v>44290934</v>
      </c>
      <c r="Q74" s="1143">
        <v>658536</v>
      </c>
      <c r="R74" s="1143">
        <v>202</v>
      </c>
      <c r="S74" s="1391">
        <v>17789188</v>
      </c>
      <c r="T74" s="59">
        <v>92</v>
      </c>
    </row>
    <row r="75" spans="1:20" s="6" customFormat="1" ht="23.1" customHeight="1">
      <c r="A75" s="64">
        <v>94</v>
      </c>
      <c r="B75" s="97" t="s">
        <v>1127</v>
      </c>
      <c r="C75" s="1137">
        <v>135714</v>
      </c>
      <c r="D75" s="1137">
        <v>2671155468</v>
      </c>
      <c r="E75" s="1143">
        <v>0</v>
      </c>
      <c r="F75" s="1143">
        <v>0</v>
      </c>
      <c r="G75" s="1143">
        <v>4038</v>
      </c>
      <c r="H75" s="1143">
        <v>41028639</v>
      </c>
      <c r="I75" s="1143">
        <v>0</v>
      </c>
      <c r="J75" s="1143">
        <v>0</v>
      </c>
      <c r="K75" s="1143">
        <v>0</v>
      </c>
      <c r="L75" s="1143">
        <v>0</v>
      </c>
      <c r="M75" s="1143">
        <v>139752</v>
      </c>
      <c r="N75" s="1143">
        <v>2712184107</v>
      </c>
      <c r="O75" s="1143">
        <v>1893961357</v>
      </c>
      <c r="P75" s="1143">
        <v>785246674</v>
      </c>
      <c r="Q75" s="1143">
        <v>32976076</v>
      </c>
      <c r="R75" s="1143">
        <v>4260</v>
      </c>
      <c r="S75" s="1391">
        <v>254133965</v>
      </c>
      <c r="T75" s="59">
        <v>94</v>
      </c>
    </row>
    <row r="76" spans="1:20" s="103" customFormat="1" ht="23.1" customHeight="1">
      <c r="A76" s="66">
        <v>301</v>
      </c>
      <c r="B76" s="65" t="s">
        <v>1128</v>
      </c>
      <c r="C76" s="1133">
        <v>5253</v>
      </c>
      <c r="D76" s="1133">
        <v>160630927</v>
      </c>
      <c r="E76" s="1024">
        <v>0</v>
      </c>
      <c r="F76" s="1024">
        <v>0</v>
      </c>
      <c r="G76" s="1024">
        <v>108</v>
      </c>
      <c r="H76" s="1024">
        <v>1009968</v>
      </c>
      <c r="I76" s="1024">
        <v>0</v>
      </c>
      <c r="J76" s="1024">
        <v>0</v>
      </c>
      <c r="K76" s="1024">
        <v>0</v>
      </c>
      <c r="L76" s="1024">
        <v>0</v>
      </c>
      <c r="M76" s="1024">
        <v>5361</v>
      </c>
      <c r="N76" s="1024">
        <v>161640895</v>
      </c>
      <c r="O76" s="1024">
        <v>112822995</v>
      </c>
      <c r="P76" s="1024">
        <v>47676909</v>
      </c>
      <c r="Q76" s="1024">
        <v>1140991</v>
      </c>
      <c r="R76" s="1024">
        <v>285</v>
      </c>
      <c r="S76" s="1023">
        <v>21639303</v>
      </c>
      <c r="T76" s="67">
        <v>301</v>
      </c>
    </row>
    <row r="77" spans="1:20" s="103" customFormat="1" ht="23.1" customHeight="1">
      <c r="A77" s="66">
        <v>302</v>
      </c>
      <c r="B77" s="65" t="s">
        <v>1129</v>
      </c>
      <c r="C77" s="1134">
        <v>3142</v>
      </c>
      <c r="D77" s="1134">
        <v>73967573</v>
      </c>
      <c r="E77" s="1384">
        <v>0</v>
      </c>
      <c r="F77" s="1384">
        <v>0</v>
      </c>
      <c r="G77" s="1384">
        <v>99</v>
      </c>
      <c r="H77" s="1384">
        <v>824190</v>
      </c>
      <c r="I77" s="1384">
        <v>0</v>
      </c>
      <c r="J77" s="1384">
        <v>0</v>
      </c>
      <c r="K77" s="1384">
        <v>0</v>
      </c>
      <c r="L77" s="1384">
        <v>0</v>
      </c>
      <c r="M77" s="1384">
        <v>3241</v>
      </c>
      <c r="N77" s="1384">
        <v>74791763</v>
      </c>
      <c r="O77" s="1384">
        <v>52192644</v>
      </c>
      <c r="P77" s="1384">
        <v>22577158</v>
      </c>
      <c r="Q77" s="1384">
        <v>21961</v>
      </c>
      <c r="R77" s="1384">
        <v>87</v>
      </c>
      <c r="S77" s="1393">
        <v>6682980</v>
      </c>
      <c r="T77" s="77">
        <v>302</v>
      </c>
    </row>
    <row r="78" spans="1:20" s="103" customFormat="1" ht="23.1" customHeight="1">
      <c r="A78" s="70">
        <v>303</v>
      </c>
      <c r="B78" s="62" t="s">
        <v>1130</v>
      </c>
      <c r="C78" s="1132">
        <v>1405</v>
      </c>
      <c r="D78" s="1132">
        <v>37874616</v>
      </c>
      <c r="E78" s="1385">
        <v>0</v>
      </c>
      <c r="F78" s="1385">
        <v>0</v>
      </c>
      <c r="G78" s="1385">
        <v>7</v>
      </c>
      <c r="H78" s="1385">
        <v>73723</v>
      </c>
      <c r="I78" s="1385">
        <v>0</v>
      </c>
      <c r="J78" s="1385">
        <v>0</v>
      </c>
      <c r="K78" s="1385">
        <v>0</v>
      </c>
      <c r="L78" s="1385">
        <v>0</v>
      </c>
      <c r="M78" s="1385">
        <v>1412</v>
      </c>
      <c r="N78" s="1385">
        <v>37948339</v>
      </c>
      <c r="O78" s="1385">
        <v>26533140</v>
      </c>
      <c r="P78" s="1385">
        <v>11412546</v>
      </c>
      <c r="Q78" s="1385">
        <v>2653</v>
      </c>
      <c r="R78" s="1385">
        <v>34</v>
      </c>
      <c r="S78" s="1394">
        <v>4882556</v>
      </c>
      <c r="T78" s="71">
        <v>303</v>
      </c>
    </row>
    <row r="79" spans="1:20" s="103" customFormat="1" ht="23.1" customHeight="1">
      <c r="A79" s="66">
        <v>304</v>
      </c>
      <c r="B79" s="65" t="s">
        <v>1131</v>
      </c>
      <c r="C79" s="1133">
        <v>14734</v>
      </c>
      <c r="D79" s="1133">
        <v>297972602</v>
      </c>
      <c r="E79" s="1024">
        <v>0</v>
      </c>
      <c r="F79" s="1024">
        <v>0</v>
      </c>
      <c r="G79" s="1024">
        <v>367</v>
      </c>
      <c r="H79" s="1024">
        <v>2370002</v>
      </c>
      <c r="I79" s="1024">
        <v>0</v>
      </c>
      <c r="J79" s="1024">
        <v>0</v>
      </c>
      <c r="K79" s="1024">
        <v>0</v>
      </c>
      <c r="L79" s="1024">
        <v>0</v>
      </c>
      <c r="M79" s="1024">
        <v>15101</v>
      </c>
      <c r="N79" s="1024">
        <v>300342604</v>
      </c>
      <c r="O79" s="1024">
        <v>209440969</v>
      </c>
      <c r="P79" s="1024">
        <v>89822068</v>
      </c>
      <c r="Q79" s="1024">
        <v>1079567</v>
      </c>
      <c r="R79" s="1024">
        <v>411</v>
      </c>
      <c r="S79" s="1023">
        <v>29954620</v>
      </c>
      <c r="T79" s="67">
        <v>304</v>
      </c>
    </row>
    <row r="80" spans="1:20" s="103" customFormat="1" ht="23.1" customHeight="1">
      <c r="A80" s="66">
        <v>305</v>
      </c>
      <c r="B80" s="65" t="s">
        <v>1132</v>
      </c>
      <c r="C80" s="1133">
        <v>9468</v>
      </c>
      <c r="D80" s="1133">
        <v>176608784</v>
      </c>
      <c r="E80" s="1024">
        <v>0</v>
      </c>
      <c r="F80" s="1024">
        <v>0</v>
      </c>
      <c r="G80" s="1024">
        <v>426</v>
      </c>
      <c r="H80" s="1024">
        <v>4173514</v>
      </c>
      <c r="I80" s="1024">
        <v>0</v>
      </c>
      <c r="J80" s="1024">
        <v>0</v>
      </c>
      <c r="K80" s="1024">
        <v>0</v>
      </c>
      <c r="L80" s="1024">
        <v>0</v>
      </c>
      <c r="M80" s="1024">
        <v>9894</v>
      </c>
      <c r="N80" s="1024">
        <v>180782298</v>
      </c>
      <c r="O80" s="1024">
        <v>126186422</v>
      </c>
      <c r="P80" s="1024">
        <v>54217880</v>
      </c>
      <c r="Q80" s="1024">
        <v>377996</v>
      </c>
      <c r="R80" s="1024">
        <v>280</v>
      </c>
      <c r="S80" s="1023">
        <v>15971183</v>
      </c>
      <c r="T80" s="67">
        <v>305</v>
      </c>
    </row>
    <row r="81" spans="1:20" s="103" customFormat="1" ht="23.1" customHeight="1">
      <c r="A81" s="66">
        <v>306</v>
      </c>
      <c r="B81" s="65" t="s">
        <v>1133</v>
      </c>
      <c r="C81" s="1133">
        <v>29932</v>
      </c>
      <c r="D81" s="1133">
        <v>688531028</v>
      </c>
      <c r="E81" s="1024">
        <v>0</v>
      </c>
      <c r="F81" s="1024">
        <v>0</v>
      </c>
      <c r="G81" s="1024">
        <v>760</v>
      </c>
      <c r="H81" s="1024">
        <v>7135719</v>
      </c>
      <c r="I81" s="1024">
        <v>0</v>
      </c>
      <c r="J81" s="1024">
        <v>0</v>
      </c>
      <c r="K81" s="1024">
        <v>0</v>
      </c>
      <c r="L81" s="1024">
        <v>0</v>
      </c>
      <c r="M81" s="1024">
        <v>30692</v>
      </c>
      <c r="N81" s="1024">
        <v>695666747</v>
      </c>
      <c r="O81" s="1024">
        <v>485225628</v>
      </c>
      <c r="P81" s="1024">
        <v>206854881</v>
      </c>
      <c r="Q81" s="1024">
        <v>3586238</v>
      </c>
      <c r="R81" s="1024">
        <v>933</v>
      </c>
      <c r="S81" s="1023">
        <v>74269392</v>
      </c>
      <c r="T81" s="67">
        <v>306</v>
      </c>
    </row>
    <row r="82" spans="1:20" s="103" customFormat="1" ht="23.1" customHeight="1">
      <c r="A82" s="66"/>
      <c r="B82" s="65"/>
      <c r="C82" s="1134"/>
      <c r="D82" s="1134"/>
      <c r="E82" s="1384"/>
      <c r="F82" s="1384"/>
      <c r="G82" s="1384"/>
      <c r="H82" s="1384"/>
      <c r="I82" s="1384"/>
      <c r="J82" s="1384"/>
      <c r="K82" s="1384"/>
      <c r="L82" s="1384"/>
      <c r="M82" s="1384"/>
      <c r="N82" s="1384"/>
      <c r="O82" s="1384"/>
      <c r="P82" s="1384"/>
      <c r="Q82" s="1384"/>
      <c r="R82" s="1384"/>
      <c r="S82" s="1393"/>
      <c r="T82" s="67"/>
    </row>
    <row r="83" spans="1:20" s="103" customFormat="1" ht="23.1" customHeight="1">
      <c r="A83" s="72"/>
      <c r="B83" s="62"/>
      <c r="C83" s="1132"/>
      <c r="D83" s="1132"/>
      <c r="E83" s="1385"/>
      <c r="F83" s="1385"/>
      <c r="G83" s="1385"/>
      <c r="H83" s="1385"/>
      <c r="I83" s="1385"/>
      <c r="J83" s="1385"/>
      <c r="K83" s="1385"/>
      <c r="L83" s="1385"/>
      <c r="M83" s="1385"/>
      <c r="N83" s="1385"/>
      <c r="O83" s="1385"/>
      <c r="P83" s="1385"/>
      <c r="Q83" s="1385"/>
      <c r="R83" s="1385"/>
      <c r="S83" s="1394"/>
      <c r="T83" s="73"/>
    </row>
    <row r="84" spans="1:20" s="103" customFormat="1" ht="23.1" customHeight="1">
      <c r="A84" s="66"/>
      <c r="B84" s="65"/>
      <c r="C84" s="1133"/>
      <c r="D84" s="1133"/>
      <c r="E84" s="1024"/>
      <c r="F84" s="1024"/>
      <c r="G84" s="1024"/>
      <c r="H84" s="1024"/>
      <c r="I84" s="1024"/>
      <c r="J84" s="1024"/>
      <c r="K84" s="1024"/>
      <c r="L84" s="1024"/>
      <c r="M84" s="1024"/>
      <c r="N84" s="1024"/>
      <c r="O84" s="1024"/>
      <c r="P84" s="1024"/>
      <c r="Q84" s="1024"/>
      <c r="R84" s="1024"/>
      <c r="S84" s="1023"/>
      <c r="T84" s="67"/>
    </row>
    <row r="85" spans="1:20" s="103" customFormat="1" ht="23.1" customHeight="1">
      <c r="A85" s="66"/>
      <c r="B85" s="65"/>
      <c r="C85" s="1133"/>
      <c r="D85" s="1133"/>
      <c r="E85" s="1024"/>
      <c r="F85" s="1024"/>
      <c r="G85" s="1024"/>
      <c r="H85" s="1024"/>
      <c r="I85" s="1024"/>
      <c r="J85" s="1024"/>
      <c r="K85" s="1024"/>
      <c r="L85" s="1024"/>
      <c r="M85" s="1024"/>
      <c r="N85" s="1024"/>
      <c r="O85" s="1024"/>
      <c r="P85" s="1024"/>
      <c r="Q85" s="1024"/>
      <c r="R85" s="1024"/>
      <c r="S85" s="1023"/>
      <c r="T85" s="67"/>
    </row>
    <row r="86" spans="1:20" s="103" customFormat="1" ht="23.1" customHeight="1">
      <c r="A86" s="66"/>
      <c r="B86" s="65"/>
      <c r="C86" s="1133"/>
      <c r="D86" s="1133"/>
      <c r="E86" s="1024"/>
      <c r="F86" s="1024"/>
      <c r="G86" s="1024"/>
      <c r="H86" s="1024"/>
      <c r="I86" s="1024"/>
      <c r="J86" s="1024"/>
      <c r="K86" s="1024"/>
      <c r="L86" s="1024"/>
      <c r="M86" s="1024"/>
      <c r="N86" s="1024"/>
      <c r="O86" s="1024"/>
      <c r="P86" s="1024"/>
      <c r="Q86" s="1024"/>
      <c r="R86" s="1024"/>
      <c r="S86" s="1023"/>
      <c r="T86" s="67"/>
    </row>
    <row r="87" spans="1:20" s="103" customFormat="1" ht="23.1" customHeight="1">
      <c r="A87" s="66"/>
      <c r="B87" s="65"/>
      <c r="C87" s="1134"/>
      <c r="D87" s="1134"/>
      <c r="E87" s="1384"/>
      <c r="F87" s="1384"/>
      <c r="G87" s="1384"/>
      <c r="H87" s="1384"/>
      <c r="I87" s="1384"/>
      <c r="J87" s="1384"/>
      <c r="K87" s="1384"/>
      <c r="L87" s="1384"/>
      <c r="M87" s="1384"/>
      <c r="N87" s="1384"/>
      <c r="O87" s="1384"/>
      <c r="P87" s="1384"/>
      <c r="Q87" s="1384"/>
      <c r="R87" s="1384"/>
      <c r="S87" s="1393"/>
      <c r="T87" s="67"/>
    </row>
    <row r="88" spans="1:20" s="103" customFormat="1" ht="23.1" customHeight="1">
      <c r="A88" s="70"/>
      <c r="B88" s="62"/>
      <c r="C88" s="1132"/>
      <c r="D88" s="1132"/>
      <c r="E88" s="1385"/>
      <c r="F88" s="1385"/>
      <c r="G88" s="1385"/>
      <c r="H88" s="1385"/>
      <c r="I88" s="1385"/>
      <c r="J88" s="1385"/>
      <c r="K88" s="1385"/>
      <c r="L88" s="1385"/>
      <c r="M88" s="1385"/>
      <c r="N88" s="1385"/>
      <c r="O88" s="1385"/>
      <c r="P88" s="1385"/>
      <c r="Q88" s="1385"/>
      <c r="R88" s="1385"/>
      <c r="S88" s="1394"/>
      <c r="T88" s="71"/>
    </row>
    <row r="89" spans="1:20" s="103" customFormat="1" ht="23.1" customHeight="1">
      <c r="A89" s="66"/>
      <c r="B89" s="65"/>
      <c r="C89" s="1133"/>
      <c r="D89" s="1133"/>
      <c r="E89" s="1024"/>
      <c r="F89" s="1024"/>
      <c r="G89" s="1024"/>
      <c r="H89" s="1024"/>
      <c r="I89" s="1024"/>
      <c r="J89" s="1024"/>
      <c r="K89" s="1024"/>
      <c r="L89" s="1024"/>
      <c r="M89" s="1024"/>
      <c r="N89" s="1024"/>
      <c r="O89" s="1024"/>
      <c r="P89" s="1024"/>
      <c r="Q89" s="1024"/>
      <c r="R89" s="1024"/>
      <c r="S89" s="1023"/>
      <c r="T89" s="67"/>
    </row>
    <row r="90" spans="1:20" s="103" customFormat="1" ht="23.1" customHeight="1">
      <c r="A90" s="66"/>
      <c r="B90" s="65"/>
      <c r="C90" s="1133"/>
      <c r="D90" s="1133"/>
      <c r="E90" s="1024"/>
      <c r="F90" s="1024"/>
      <c r="G90" s="1024"/>
      <c r="H90" s="1024"/>
      <c r="I90" s="1024"/>
      <c r="J90" s="1024"/>
      <c r="K90" s="1024"/>
      <c r="L90" s="1024"/>
      <c r="M90" s="1024"/>
      <c r="N90" s="1024"/>
      <c r="O90" s="1024"/>
      <c r="P90" s="1024"/>
      <c r="Q90" s="1024"/>
      <c r="R90" s="1024"/>
      <c r="S90" s="1023"/>
      <c r="T90" s="67"/>
    </row>
    <row r="91" spans="1:20" s="103" customFormat="1" ht="23.1" customHeight="1">
      <c r="A91" s="66"/>
      <c r="B91" s="65"/>
      <c r="C91" s="1133"/>
      <c r="D91" s="1133"/>
      <c r="E91" s="1024"/>
      <c r="F91" s="1024"/>
      <c r="G91" s="1024"/>
      <c r="H91" s="1024"/>
      <c r="I91" s="1024"/>
      <c r="J91" s="1024"/>
      <c r="K91" s="1024"/>
      <c r="L91" s="1024"/>
      <c r="M91" s="1024"/>
      <c r="N91" s="1024"/>
      <c r="O91" s="1024"/>
      <c r="P91" s="1024"/>
      <c r="Q91" s="1024"/>
      <c r="R91" s="1024"/>
      <c r="S91" s="1023"/>
      <c r="T91" s="67"/>
    </row>
    <row r="92" spans="1:20" s="103" customFormat="1" ht="23.1" customHeight="1">
      <c r="A92" s="66"/>
      <c r="B92" s="65"/>
      <c r="C92" s="1134"/>
      <c r="D92" s="1134"/>
      <c r="E92" s="1384"/>
      <c r="F92" s="1384"/>
      <c r="G92" s="1384"/>
      <c r="H92" s="1384"/>
      <c r="I92" s="1384"/>
      <c r="J92" s="1384"/>
      <c r="K92" s="1384"/>
      <c r="L92" s="1384"/>
      <c r="M92" s="1384"/>
      <c r="N92" s="1384"/>
      <c r="O92" s="1384"/>
      <c r="P92" s="1384"/>
      <c r="Q92" s="1384"/>
      <c r="R92" s="1384"/>
      <c r="S92" s="1393"/>
      <c r="T92" s="67"/>
    </row>
    <row r="93" spans="1:20" s="103" customFormat="1" ht="23.1" customHeight="1">
      <c r="A93" s="70"/>
      <c r="B93" s="62"/>
      <c r="C93" s="1132"/>
      <c r="D93" s="1132"/>
      <c r="E93" s="1385"/>
      <c r="F93" s="1385"/>
      <c r="G93" s="1385"/>
      <c r="H93" s="1385"/>
      <c r="I93" s="1385"/>
      <c r="J93" s="1385"/>
      <c r="K93" s="1385"/>
      <c r="L93" s="1385"/>
      <c r="M93" s="1385"/>
      <c r="N93" s="1385"/>
      <c r="O93" s="1385"/>
      <c r="P93" s="1385"/>
      <c r="Q93" s="1385"/>
      <c r="R93" s="1385"/>
      <c r="S93" s="1394"/>
      <c r="T93" s="71"/>
    </row>
    <row r="94" spans="1:20" s="103" customFormat="1" ht="23.1" customHeight="1">
      <c r="A94" s="66"/>
      <c r="B94" s="65"/>
      <c r="C94" s="1133"/>
      <c r="D94" s="1133"/>
      <c r="E94" s="1024"/>
      <c r="F94" s="1024"/>
      <c r="G94" s="1024"/>
      <c r="H94" s="1024"/>
      <c r="I94" s="1024"/>
      <c r="J94" s="1024"/>
      <c r="K94" s="1024"/>
      <c r="L94" s="1024"/>
      <c r="M94" s="1024"/>
      <c r="N94" s="1024"/>
      <c r="O94" s="1024"/>
      <c r="P94" s="1024"/>
      <c r="Q94" s="1024"/>
      <c r="R94" s="1024"/>
      <c r="S94" s="1023"/>
      <c r="T94" s="67"/>
    </row>
    <row r="95" spans="1:20" s="103" customFormat="1" ht="23.1" customHeight="1">
      <c r="A95" s="66"/>
      <c r="B95" s="65"/>
      <c r="C95" s="1133"/>
      <c r="D95" s="1133"/>
      <c r="E95" s="1024"/>
      <c r="F95" s="1024"/>
      <c r="G95" s="1024"/>
      <c r="H95" s="1024"/>
      <c r="I95" s="1024"/>
      <c r="J95" s="1024"/>
      <c r="K95" s="1024"/>
      <c r="L95" s="1024"/>
      <c r="M95" s="1024"/>
      <c r="N95" s="1024"/>
      <c r="O95" s="1024"/>
      <c r="P95" s="1024"/>
      <c r="Q95" s="1024"/>
      <c r="R95" s="1024"/>
      <c r="S95" s="1023"/>
      <c r="T95" s="67"/>
    </row>
    <row r="96" spans="1:20" s="103" customFormat="1" ht="23.1" customHeight="1">
      <c r="A96" s="66"/>
      <c r="B96" s="65"/>
      <c r="C96" s="1133"/>
      <c r="D96" s="1133"/>
      <c r="E96" s="1024"/>
      <c r="F96" s="1024"/>
      <c r="G96" s="1024"/>
      <c r="H96" s="1024"/>
      <c r="I96" s="1024"/>
      <c r="J96" s="1024"/>
      <c r="K96" s="1024"/>
      <c r="L96" s="1024"/>
      <c r="M96" s="1024"/>
      <c r="N96" s="1024"/>
      <c r="O96" s="1024"/>
      <c r="P96" s="1024"/>
      <c r="Q96" s="1024"/>
      <c r="R96" s="1024"/>
      <c r="S96" s="1023"/>
      <c r="T96" s="67"/>
    </row>
    <row r="97" spans="1:20" s="103" customFormat="1" ht="23.1" customHeight="1">
      <c r="A97" s="66"/>
      <c r="B97" s="65"/>
      <c r="C97" s="1134"/>
      <c r="D97" s="1134"/>
      <c r="E97" s="1384"/>
      <c r="F97" s="1384"/>
      <c r="G97" s="1384"/>
      <c r="H97" s="1384"/>
      <c r="I97" s="1384"/>
      <c r="J97" s="1384"/>
      <c r="K97" s="1384"/>
      <c r="L97" s="1384"/>
      <c r="M97" s="1384"/>
      <c r="N97" s="1384"/>
      <c r="O97" s="1384"/>
      <c r="P97" s="1384"/>
      <c r="Q97" s="1384"/>
      <c r="R97" s="1384"/>
      <c r="S97" s="1393"/>
      <c r="T97" s="67"/>
    </row>
    <row r="98" spans="1:20" s="103" customFormat="1" ht="23.1" customHeight="1">
      <c r="A98" s="72"/>
      <c r="B98" s="62"/>
      <c r="C98" s="1132"/>
      <c r="D98" s="1132"/>
      <c r="E98" s="1385"/>
      <c r="F98" s="1385"/>
      <c r="G98" s="1385"/>
      <c r="H98" s="1385"/>
      <c r="I98" s="1385"/>
      <c r="J98" s="1385"/>
      <c r="K98" s="1385"/>
      <c r="L98" s="1385"/>
      <c r="M98" s="1385"/>
      <c r="N98" s="1385"/>
      <c r="O98" s="1385"/>
      <c r="P98" s="1385"/>
      <c r="Q98" s="1385"/>
      <c r="R98" s="1385"/>
      <c r="S98" s="1394"/>
      <c r="T98" s="73"/>
    </row>
    <row r="99" spans="1:20" s="103" customFormat="1" ht="23.1" customHeight="1">
      <c r="A99" s="66"/>
      <c r="B99" s="65"/>
      <c r="C99" s="1133"/>
      <c r="D99" s="1133"/>
      <c r="E99" s="1024"/>
      <c r="F99" s="1024"/>
      <c r="G99" s="1024"/>
      <c r="H99" s="1024"/>
      <c r="I99" s="1024"/>
      <c r="J99" s="1024"/>
      <c r="K99" s="1024"/>
      <c r="L99" s="1024"/>
      <c r="M99" s="1024"/>
      <c r="N99" s="1024"/>
      <c r="O99" s="1024"/>
      <c r="P99" s="1024"/>
      <c r="Q99" s="1024"/>
      <c r="R99" s="1024"/>
      <c r="S99" s="1023"/>
      <c r="T99" s="67"/>
    </row>
    <row r="100" spans="1:20" s="103" customFormat="1" ht="23.1" customHeight="1">
      <c r="A100" s="66"/>
      <c r="B100" s="65"/>
      <c r="C100" s="1133"/>
      <c r="D100" s="1133"/>
      <c r="E100" s="1024"/>
      <c r="F100" s="1024"/>
      <c r="G100" s="1024"/>
      <c r="H100" s="1024"/>
      <c r="I100" s="1024"/>
      <c r="J100" s="1024"/>
      <c r="K100" s="1024"/>
      <c r="L100" s="1024"/>
      <c r="M100" s="1024"/>
      <c r="N100" s="1024"/>
      <c r="O100" s="1024"/>
      <c r="P100" s="1024"/>
      <c r="Q100" s="1024"/>
      <c r="R100" s="1024"/>
      <c r="S100" s="1023"/>
      <c r="T100" s="67"/>
    </row>
    <row r="101" spans="1:20" s="103" customFormat="1" ht="23.1" customHeight="1">
      <c r="A101" s="66"/>
      <c r="B101" s="65"/>
      <c r="C101" s="1133"/>
      <c r="D101" s="1133"/>
      <c r="E101" s="1024"/>
      <c r="F101" s="1024"/>
      <c r="G101" s="1024"/>
      <c r="H101" s="1024"/>
      <c r="I101" s="1024"/>
      <c r="J101" s="1024"/>
      <c r="K101" s="1024"/>
      <c r="L101" s="1024"/>
      <c r="M101" s="1024"/>
      <c r="N101" s="1024"/>
      <c r="O101" s="1024"/>
      <c r="P101" s="1024"/>
      <c r="Q101" s="1024"/>
      <c r="R101" s="1024"/>
      <c r="S101" s="1023"/>
      <c r="T101" s="67"/>
    </row>
    <row r="102" spans="1:20" s="103" customFormat="1" ht="23.1" customHeight="1">
      <c r="A102" s="66"/>
      <c r="B102" s="65"/>
      <c r="C102" s="1134"/>
      <c r="D102" s="1134"/>
      <c r="E102" s="1384"/>
      <c r="F102" s="1384"/>
      <c r="G102" s="1384"/>
      <c r="H102" s="1384"/>
      <c r="I102" s="1384"/>
      <c r="J102" s="1384"/>
      <c r="K102" s="1384"/>
      <c r="L102" s="1384"/>
      <c r="M102" s="1384"/>
      <c r="N102" s="1384"/>
      <c r="O102" s="1384"/>
      <c r="P102" s="1384"/>
      <c r="Q102" s="1384"/>
      <c r="R102" s="1384"/>
      <c r="S102" s="1393"/>
      <c r="T102" s="67"/>
    </row>
    <row r="103" spans="1:20" s="103" customFormat="1" ht="23.1" customHeight="1">
      <c r="A103" s="70"/>
      <c r="B103" s="62"/>
      <c r="C103" s="1132"/>
      <c r="D103" s="1132"/>
      <c r="E103" s="1385"/>
      <c r="F103" s="1385"/>
      <c r="G103" s="1385"/>
      <c r="H103" s="1385"/>
      <c r="I103" s="1385"/>
      <c r="J103" s="1385"/>
      <c r="K103" s="1385"/>
      <c r="L103" s="1385"/>
      <c r="M103" s="1385"/>
      <c r="N103" s="1385"/>
      <c r="O103" s="1385"/>
      <c r="P103" s="1385"/>
      <c r="Q103" s="1385"/>
      <c r="R103" s="1385"/>
      <c r="S103" s="1394"/>
      <c r="T103" s="71"/>
    </row>
    <row r="104" spans="1:20" s="103" customFormat="1" ht="23.1" customHeight="1">
      <c r="A104" s="66"/>
      <c r="B104" s="65"/>
      <c r="C104" s="1133"/>
      <c r="D104" s="1133"/>
      <c r="E104" s="1024"/>
      <c r="F104" s="1024"/>
      <c r="G104" s="1024"/>
      <c r="H104" s="1024"/>
      <c r="I104" s="1024"/>
      <c r="J104" s="1024"/>
      <c r="K104" s="1024"/>
      <c r="L104" s="1024"/>
      <c r="M104" s="1024"/>
      <c r="N104" s="1024"/>
      <c r="O104" s="1024"/>
      <c r="P104" s="1024"/>
      <c r="Q104" s="1024"/>
      <c r="R104" s="1024"/>
      <c r="S104" s="1023"/>
      <c r="T104" s="67"/>
    </row>
    <row r="105" spans="1:20" s="103" customFormat="1" ht="23.1" customHeight="1">
      <c r="A105" s="66"/>
      <c r="B105" s="65"/>
      <c r="C105" s="1133"/>
      <c r="D105" s="1133"/>
      <c r="E105" s="1024"/>
      <c r="F105" s="1024"/>
      <c r="G105" s="1024"/>
      <c r="H105" s="1024"/>
      <c r="I105" s="1024"/>
      <c r="J105" s="1024"/>
      <c r="K105" s="1024"/>
      <c r="L105" s="1024"/>
      <c r="M105" s="1024"/>
      <c r="N105" s="1024"/>
      <c r="O105" s="1024"/>
      <c r="P105" s="1024"/>
      <c r="Q105" s="1024"/>
      <c r="R105" s="1024"/>
      <c r="S105" s="1023"/>
      <c r="T105" s="67"/>
    </row>
    <row r="106" spans="1:20" s="103" customFormat="1" ht="23.1" customHeight="1">
      <c r="A106" s="66"/>
      <c r="B106" s="65"/>
      <c r="C106" s="1133"/>
      <c r="D106" s="1133"/>
      <c r="E106" s="1024"/>
      <c r="F106" s="1024"/>
      <c r="G106" s="1024"/>
      <c r="H106" s="1024"/>
      <c r="I106" s="1024"/>
      <c r="J106" s="1024"/>
      <c r="K106" s="1024"/>
      <c r="L106" s="1024"/>
      <c r="M106" s="1024"/>
      <c r="N106" s="1024"/>
      <c r="O106" s="1024"/>
      <c r="P106" s="1024"/>
      <c r="Q106" s="1024"/>
      <c r="R106" s="1024"/>
      <c r="S106" s="1023"/>
      <c r="T106" s="67"/>
    </row>
    <row r="107" spans="1:20" s="103" customFormat="1" ht="23.1" customHeight="1" thickBot="1">
      <c r="A107" s="81"/>
      <c r="B107" s="82"/>
      <c r="C107" s="1135"/>
      <c r="D107" s="1135"/>
      <c r="E107" s="1389"/>
      <c r="F107" s="1389"/>
      <c r="G107" s="1389"/>
      <c r="H107" s="1389"/>
      <c r="I107" s="1389"/>
      <c r="J107" s="1389"/>
      <c r="K107" s="1389"/>
      <c r="L107" s="1389"/>
      <c r="M107" s="1389"/>
      <c r="N107" s="1389"/>
      <c r="O107" s="1389"/>
      <c r="P107" s="1389"/>
      <c r="Q107" s="1389"/>
      <c r="R107" s="1389"/>
      <c r="S107" s="1396"/>
      <c r="T107" s="83"/>
    </row>
    <row r="108" spans="1:20" s="7" customFormat="1" ht="21.95" customHeight="1">
      <c r="A108" s="86"/>
      <c r="T108" s="86"/>
    </row>
    <row r="109" spans="1:20" s="7" customFormat="1" ht="21.95" customHeight="1">
      <c r="A109" s="86"/>
      <c r="T109" s="86"/>
    </row>
    <row r="110" spans="1:20" s="7" customFormat="1" ht="21.95" customHeight="1">
      <c r="A110" s="86"/>
      <c r="T110" s="86"/>
    </row>
    <row r="111" spans="1:20" s="7" customFormat="1" ht="21.95" customHeight="1">
      <c r="A111" s="86"/>
      <c r="T111" s="86"/>
    </row>
    <row r="112" spans="1:20" s="7" customFormat="1" ht="21.95" customHeight="1">
      <c r="A112" s="86"/>
      <c r="T112" s="86"/>
    </row>
    <row r="113" spans="1:20" s="7" customFormat="1" ht="21.95" customHeight="1">
      <c r="A113" s="86"/>
      <c r="T113" s="86"/>
    </row>
    <row r="114" spans="1:20" s="7" customFormat="1" ht="21.95" customHeight="1">
      <c r="A114" s="86"/>
      <c r="T114" s="86"/>
    </row>
    <row r="115" spans="1:20" s="7" customFormat="1" ht="23.1" customHeight="1">
      <c r="A115" s="86"/>
      <c r="T115" s="86"/>
    </row>
    <row r="116" spans="1:20" s="7" customFormat="1" ht="23.1" customHeight="1">
      <c r="A116" s="86"/>
      <c r="T116" s="86"/>
    </row>
    <row r="117" spans="1:20" s="7" customFormat="1" ht="23.1" customHeight="1">
      <c r="A117" s="86"/>
      <c r="T117" s="86"/>
    </row>
    <row r="118" spans="1:20" s="7" customFormat="1" ht="23.1" customHeight="1">
      <c r="A118" s="86"/>
      <c r="T118" s="86"/>
    </row>
    <row r="119" spans="1:20" s="7" customFormat="1" ht="23.1" customHeight="1">
      <c r="A119" s="86"/>
      <c r="T119" s="86"/>
    </row>
    <row r="120" spans="1:20" s="7" customFormat="1" ht="23.1" customHeight="1">
      <c r="A120" s="86"/>
      <c r="T120" s="86"/>
    </row>
    <row r="121" spans="1:20" s="7" customFormat="1" ht="23.1" customHeight="1">
      <c r="A121" s="86"/>
      <c r="T121" s="86"/>
    </row>
    <row r="122" spans="1:20" s="7" customFormat="1" ht="23.1" customHeight="1">
      <c r="A122" s="86"/>
      <c r="T122" s="86"/>
    </row>
    <row r="123" spans="1:20" s="7" customFormat="1" ht="23.1" customHeight="1">
      <c r="A123" s="86"/>
      <c r="T123" s="86"/>
    </row>
    <row r="124" spans="1:20" s="7" customFormat="1" ht="23.1" customHeight="1">
      <c r="A124" s="86"/>
      <c r="T124" s="86"/>
    </row>
    <row r="125" spans="1:20" s="7" customFormat="1" ht="23.1" customHeight="1">
      <c r="A125" s="86"/>
      <c r="T125" s="86"/>
    </row>
    <row r="126" spans="1:20" s="7" customFormat="1" ht="23.1" customHeight="1">
      <c r="A126" s="86"/>
      <c r="T126" s="86"/>
    </row>
    <row r="127" spans="1:20" s="7" customFormat="1" ht="23.1" customHeight="1">
      <c r="A127" s="86"/>
      <c r="T127" s="86"/>
    </row>
    <row r="128" spans="1:20" s="7" customFormat="1" ht="23.1" customHeight="1">
      <c r="A128" s="86"/>
      <c r="T128" s="86"/>
    </row>
    <row r="129" spans="1:20" s="7" customFormat="1" ht="23.1" customHeight="1">
      <c r="A129" s="86"/>
      <c r="T129" s="86"/>
    </row>
    <row r="130" spans="1:20" s="7" customFormat="1" ht="23.1" customHeight="1">
      <c r="A130" s="86"/>
      <c r="T130" s="86"/>
    </row>
    <row r="131" spans="1:20" s="7" customFormat="1" ht="23.1" customHeight="1">
      <c r="A131" s="86"/>
      <c r="T131" s="86"/>
    </row>
    <row r="132" spans="1:20" s="7" customFormat="1" ht="23.1" customHeight="1">
      <c r="A132" s="86"/>
      <c r="T132" s="86"/>
    </row>
    <row r="133" spans="1:20" s="7" customFormat="1" ht="23.1" customHeight="1">
      <c r="A133" s="86"/>
      <c r="T133" s="86"/>
    </row>
    <row r="134" spans="1:20" s="7" customFormat="1" ht="23.1" customHeight="1">
      <c r="A134" s="86"/>
      <c r="T134" s="86"/>
    </row>
    <row r="135" spans="1:20" s="7" customFormat="1" ht="23.1" customHeight="1">
      <c r="A135" s="86"/>
      <c r="T135" s="86"/>
    </row>
    <row r="136" spans="1:20" s="7" customFormat="1" ht="23.1" customHeight="1">
      <c r="A136" s="86"/>
      <c r="T136" s="86"/>
    </row>
    <row r="137" spans="1:20" s="7" customFormat="1" ht="23.1" customHeight="1">
      <c r="A137" s="86"/>
      <c r="T137" s="86"/>
    </row>
    <row r="138" spans="1:20" s="7" customFormat="1" ht="23.1" customHeight="1">
      <c r="A138" s="86"/>
      <c r="T138" s="86"/>
    </row>
    <row r="139" spans="1:20" s="7" customFormat="1" ht="23.1" customHeight="1">
      <c r="A139" s="86"/>
      <c r="T139" s="86"/>
    </row>
    <row r="140" spans="1:20" s="7" customFormat="1" ht="23.1" customHeight="1">
      <c r="A140" s="86"/>
      <c r="T140" s="86"/>
    </row>
    <row r="141" spans="1:20" s="7" customFormat="1" ht="23.1" customHeight="1">
      <c r="A141" s="86"/>
      <c r="T141" s="86"/>
    </row>
    <row r="142" spans="1:20" s="7" customFormat="1" ht="23.1" customHeight="1">
      <c r="A142" s="86"/>
      <c r="T142" s="86"/>
    </row>
    <row r="143" spans="1:20" s="7" customFormat="1" ht="23.1" customHeight="1">
      <c r="A143" s="86"/>
      <c r="T143" s="86"/>
    </row>
    <row r="144" spans="1:20" s="7" customFormat="1" ht="23.1" customHeight="1">
      <c r="A144" s="86"/>
      <c r="T144" s="86"/>
    </row>
    <row r="145" spans="1:20" s="7" customFormat="1" ht="23.1" customHeight="1">
      <c r="A145" s="86"/>
      <c r="T145" s="86"/>
    </row>
    <row r="146" spans="1:20" s="7" customFormat="1" ht="23.1" customHeight="1">
      <c r="A146" s="86"/>
      <c r="T146" s="86"/>
    </row>
    <row r="147" spans="1:20" s="7" customFormat="1" ht="23.1" customHeight="1">
      <c r="A147" s="86"/>
      <c r="T147" s="86"/>
    </row>
    <row r="148" spans="1:20" s="7" customFormat="1" ht="23.1" customHeight="1">
      <c r="A148" s="86"/>
      <c r="T148" s="86"/>
    </row>
    <row r="149" spans="1:20" s="7" customFormat="1" ht="23.1" customHeight="1">
      <c r="A149" s="86"/>
      <c r="T149" s="86"/>
    </row>
    <row r="150" spans="1:20" s="7" customFormat="1" ht="23.1" customHeight="1">
      <c r="A150" s="86"/>
      <c r="T150" s="86"/>
    </row>
    <row r="151" spans="1:20" s="7" customFormat="1" ht="23.1" customHeight="1">
      <c r="A151" s="86"/>
      <c r="T151" s="86"/>
    </row>
    <row r="152" spans="1:20" s="7" customFormat="1" ht="23.1" customHeight="1">
      <c r="A152" s="86"/>
      <c r="T152" s="86"/>
    </row>
    <row r="153" spans="1:20" s="7" customFormat="1" ht="23.1" customHeight="1">
      <c r="A153" s="86"/>
      <c r="T153" s="86"/>
    </row>
    <row r="154" spans="1:20" s="7" customFormat="1" ht="23.1" customHeight="1">
      <c r="A154" s="86"/>
      <c r="T154" s="86"/>
    </row>
    <row r="155" spans="1:20" s="7" customFormat="1" ht="23.1" customHeight="1">
      <c r="A155" s="86"/>
      <c r="T155" s="86"/>
    </row>
    <row r="156" spans="1:20" s="7" customFormat="1" ht="23.1" customHeight="1">
      <c r="A156" s="86"/>
      <c r="T156" s="86"/>
    </row>
    <row r="157" spans="1:20" s="7" customFormat="1" ht="23.1" customHeight="1">
      <c r="A157" s="86"/>
      <c r="T157" s="86"/>
    </row>
    <row r="158" spans="1:20" s="7" customFormat="1" ht="23.1" customHeight="1">
      <c r="A158" s="86"/>
      <c r="T158" s="86"/>
    </row>
    <row r="159" spans="1:20" s="7" customFormat="1" ht="23.1" customHeight="1">
      <c r="A159" s="86"/>
      <c r="T159" s="86"/>
    </row>
    <row r="160" spans="1:20" s="7" customFormat="1" ht="23.1" customHeight="1">
      <c r="A160" s="86"/>
      <c r="T160" s="86"/>
    </row>
    <row r="161" spans="1:20" s="7" customFormat="1" ht="23.1" customHeight="1">
      <c r="A161" s="86"/>
      <c r="T161" s="86"/>
    </row>
    <row r="162" spans="1:20" s="7" customFormat="1" ht="23.1" customHeight="1">
      <c r="A162" s="86"/>
      <c r="T162" s="86"/>
    </row>
    <row r="163" spans="1:20" s="7" customFormat="1" ht="23.1" customHeight="1">
      <c r="A163" s="86"/>
      <c r="T163" s="86"/>
    </row>
    <row r="164" spans="1:20" s="7" customFormat="1" ht="23.1" customHeight="1">
      <c r="A164" s="86"/>
      <c r="T164" s="86"/>
    </row>
    <row r="165" spans="1:20" s="7" customFormat="1" ht="23.1" customHeight="1">
      <c r="A165" s="86"/>
      <c r="T165" s="86"/>
    </row>
    <row r="166" spans="1:20" s="7" customFormat="1" ht="23.1" customHeight="1">
      <c r="A166" s="86"/>
      <c r="T166" s="86"/>
    </row>
    <row r="167" spans="1:20" s="7" customFormat="1" ht="23.1" customHeight="1">
      <c r="A167" s="86"/>
      <c r="T167" s="86"/>
    </row>
    <row r="168" spans="1:20" s="7" customFormat="1" ht="23.1" customHeight="1">
      <c r="A168" s="86"/>
      <c r="T168" s="86"/>
    </row>
    <row r="169" spans="1:20" s="7" customFormat="1" ht="23.1" customHeight="1">
      <c r="A169" s="86"/>
      <c r="T169" s="86"/>
    </row>
    <row r="170" spans="1:20" s="7" customFormat="1" ht="23.1" customHeight="1">
      <c r="A170" s="86"/>
      <c r="T170" s="86"/>
    </row>
    <row r="171" spans="1:20" s="7" customFormat="1" ht="23.1" customHeight="1">
      <c r="A171" s="86"/>
      <c r="T171" s="86"/>
    </row>
    <row r="172" spans="1:20" s="7" customFormat="1" ht="23.1" customHeight="1">
      <c r="A172" s="86"/>
      <c r="T172" s="86"/>
    </row>
    <row r="173" spans="1:20" s="7" customFormat="1" ht="23.1" customHeight="1">
      <c r="A173" s="86"/>
      <c r="T173" s="86"/>
    </row>
    <row r="174" spans="1:20" s="7" customFormat="1" ht="23.1" customHeight="1">
      <c r="A174" s="86"/>
      <c r="T174" s="86"/>
    </row>
    <row r="175" spans="1:20" s="7" customFormat="1" ht="23.1" customHeight="1">
      <c r="A175" s="86"/>
      <c r="T175" s="86"/>
    </row>
    <row r="176" spans="1:20" s="7" customFormat="1" ht="23.1" customHeight="1">
      <c r="A176" s="86"/>
      <c r="T176" s="86"/>
    </row>
    <row r="177" spans="1:20" s="7" customFormat="1" ht="23.1" customHeight="1">
      <c r="A177" s="86"/>
      <c r="T177" s="86"/>
    </row>
    <row r="178" spans="1:20" s="7" customFormat="1" ht="23.1" customHeight="1">
      <c r="A178" s="86"/>
      <c r="T178" s="86"/>
    </row>
    <row r="179" spans="1:20" s="7" customFormat="1" ht="23.1" customHeight="1">
      <c r="A179" s="86"/>
      <c r="T179" s="86"/>
    </row>
    <row r="180" spans="1:20" s="7" customFormat="1" ht="23.1" customHeight="1">
      <c r="A180" s="86"/>
      <c r="T180" s="86"/>
    </row>
    <row r="181" spans="1:20" s="7" customFormat="1" ht="23.1" customHeight="1">
      <c r="A181" s="86"/>
      <c r="T181" s="86"/>
    </row>
    <row r="182" spans="1:20" s="7" customFormat="1" ht="23.1" customHeight="1">
      <c r="A182" s="86"/>
      <c r="T182" s="86"/>
    </row>
    <row r="183" spans="1:20" s="7" customFormat="1" ht="23.1" customHeight="1">
      <c r="A183" s="86"/>
      <c r="T183" s="86"/>
    </row>
    <row r="184" spans="1:20" s="7" customFormat="1" ht="23.1" customHeight="1">
      <c r="A184" s="86"/>
      <c r="T184" s="86"/>
    </row>
    <row r="185" spans="1:20" s="7" customFormat="1" ht="23.1" customHeight="1">
      <c r="A185" s="86"/>
      <c r="T185" s="86"/>
    </row>
    <row r="186" spans="1:20" s="7" customFormat="1" ht="23.1" customHeight="1">
      <c r="A186" s="86"/>
      <c r="T186" s="86"/>
    </row>
    <row r="187" spans="1:20" s="7" customFormat="1" ht="23.1" customHeight="1">
      <c r="A187" s="86"/>
      <c r="T187" s="86"/>
    </row>
    <row r="188" spans="1:20" s="7" customFormat="1" ht="23.1" customHeight="1">
      <c r="A188" s="86"/>
      <c r="T188" s="86"/>
    </row>
    <row r="189" spans="1:20" s="7" customFormat="1" ht="23.1" customHeight="1">
      <c r="A189" s="86"/>
      <c r="T189" s="86"/>
    </row>
    <row r="190" spans="1:20" s="7" customFormat="1" ht="23.1" customHeight="1">
      <c r="A190" s="86"/>
      <c r="T190" s="86"/>
    </row>
    <row r="191" spans="1:20" s="7" customFormat="1" ht="23.1" customHeight="1">
      <c r="A191" s="86"/>
      <c r="T191" s="86"/>
    </row>
    <row r="192" spans="1:20" s="7" customFormat="1" ht="23.1" customHeight="1">
      <c r="A192" s="86"/>
      <c r="T192" s="86"/>
    </row>
    <row r="193" spans="1:20" s="7" customFormat="1" ht="23.1" customHeight="1">
      <c r="A193" s="86"/>
      <c r="T193" s="86"/>
    </row>
    <row r="194" spans="1:20" s="7" customFormat="1" ht="23.1" customHeight="1">
      <c r="A194" s="86"/>
      <c r="T194" s="86"/>
    </row>
    <row r="195" spans="1:20" s="7" customFormat="1" ht="23.1" customHeight="1">
      <c r="A195" s="86"/>
      <c r="T195" s="86"/>
    </row>
    <row r="196" spans="1:20" s="7" customFormat="1" ht="23.1" customHeight="1">
      <c r="A196" s="86"/>
      <c r="T196" s="86"/>
    </row>
    <row r="197" spans="1:20" s="7" customFormat="1" ht="23.1" customHeight="1">
      <c r="A197" s="86"/>
      <c r="T197" s="86"/>
    </row>
    <row r="198" spans="1:20" s="7" customFormat="1" ht="23.1" customHeight="1">
      <c r="A198" s="86"/>
      <c r="T198" s="86"/>
    </row>
    <row r="199" spans="1:20" s="7" customFormat="1" ht="23.1" customHeight="1">
      <c r="A199" s="86"/>
      <c r="T199" s="86"/>
    </row>
    <row r="200" spans="1:20" s="7" customFormat="1" ht="23.1" customHeight="1">
      <c r="A200" s="86"/>
      <c r="T200" s="86"/>
    </row>
    <row r="201" spans="1:20" s="7" customFormat="1" ht="23.1" customHeight="1">
      <c r="A201" s="86"/>
      <c r="T201" s="86"/>
    </row>
    <row r="202" spans="1:20" s="7" customFormat="1" ht="23.1" customHeight="1">
      <c r="A202" s="86"/>
      <c r="T202" s="86"/>
    </row>
    <row r="203" spans="1:20" s="7" customFormat="1" ht="23.1" customHeight="1">
      <c r="A203" s="86"/>
      <c r="T203" s="86"/>
    </row>
    <row r="204" spans="1:20" s="7" customFormat="1" ht="23.1" customHeight="1">
      <c r="A204" s="86"/>
      <c r="T204" s="86"/>
    </row>
    <row r="205" spans="1:20" s="7" customFormat="1" ht="23.1" customHeight="1">
      <c r="A205" s="86"/>
      <c r="T205" s="86"/>
    </row>
    <row r="206" spans="1:20" s="7" customFormat="1" ht="23.1" customHeight="1">
      <c r="A206" s="86"/>
      <c r="T206" s="86"/>
    </row>
    <row r="207" spans="1:20" s="7" customFormat="1" ht="23.1" customHeight="1">
      <c r="A207" s="86"/>
      <c r="T207" s="86"/>
    </row>
    <row r="208" spans="1:20" s="7" customFormat="1" ht="23.1" customHeight="1">
      <c r="A208" s="86"/>
      <c r="T208" s="86"/>
    </row>
    <row r="209" spans="1:20" s="7" customFormat="1" ht="23.1" customHeight="1">
      <c r="A209" s="86"/>
      <c r="T209" s="86"/>
    </row>
    <row r="210" spans="1:20" s="7" customFormat="1" ht="23.1" customHeight="1">
      <c r="A210" s="86"/>
      <c r="T210" s="86"/>
    </row>
    <row r="211" spans="1:20" s="7" customFormat="1" ht="23.1" customHeight="1">
      <c r="A211" s="86"/>
      <c r="T211" s="86"/>
    </row>
    <row r="212" spans="1:20" s="7" customFormat="1" ht="23.1" customHeight="1">
      <c r="A212" s="86"/>
      <c r="T212" s="86"/>
    </row>
    <row r="213" spans="1:20" s="7" customFormat="1" ht="23.1" customHeight="1">
      <c r="A213" s="86"/>
      <c r="T213" s="86"/>
    </row>
    <row r="214" spans="1:20" s="7" customFormat="1" ht="23.1" customHeight="1">
      <c r="A214" s="86"/>
      <c r="T214" s="86"/>
    </row>
    <row r="215" spans="1:20" s="7" customFormat="1" ht="23.1" customHeight="1">
      <c r="A215" s="86"/>
      <c r="T215" s="86"/>
    </row>
    <row r="216" spans="1:20" s="7" customFormat="1" ht="23.1" customHeight="1">
      <c r="A216" s="86"/>
      <c r="T216" s="86"/>
    </row>
    <row r="217" spans="1:20" s="7" customFormat="1" ht="23.1" customHeight="1">
      <c r="A217" s="86"/>
      <c r="T217" s="86"/>
    </row>
    <row r="218" spans="1:20" s="7" customFormat="1" ht="23.1" customHeight="1">
      <c r="A218" s="86"/>
      <c r="T218" s="86"/>
    </row>
    <row r="219" spans="1:20" s="7" customFormat="1" ht="23.1" customHeight="1">
      <c r="A219" s="86"/>
      <c r="T219" s="86"/>
    </row>
    <row r="220" spans="1:20" s="7" customFormat="1" ht="23.1" customHeight="1">
      <c r="A220" s="86"/>
      <c r="T220" s="86"/>
    </row>
    <row r="221" spans="1:20" s="7" customFormat="1" ht="23.1" customHeight="1">
      <c r="A221" s="86"/>
      <c r="T221" s="86"/>
    </row>
    <row r="222" spans="1:20" s="7" customFormat="1" ht="23.1" customHeight="1">
      <c r="A222" s="86"/>
      <c r="T222" s="86"/>
    </row>
    <row r="223" spans="1:20" s="7" customFormat="1" ht="23.1" customHeight="1">
      <c r="A223" s="86"/>
      <c r="T223" s="86"/>
    </row>
    <row r="224" spans="1:20" s="7" customFormat="1" ht="23.1" customHeight="1">
      <c r="A224" s="86"/>
      <c r="T224" s="86"/>
    </row>
    <row r="225" spans="1:20" s="7" customFormat="1" ht="23.1" customHeight="1">
      <c r="A225" s="86"/>
      <c r="T225" s="86"/>
    </row>
    <row r="226" spans="1:20" s="7" customFormat="1" ht="23.1" customHeight="1">
      <c r="A226" s="86"/>
      <c r="T226" s="86"/>
    </row>
    <row r="227" spans="1:20" s="7" customFormat="1" ht="23.1" customHeight="1">
      <c r="A227" s="86"/>
      <c r="T227" s="86"/>
    </row>
    <row r="228" spans="1:20" s="7" customFormat="1" ht="23.1" customHeight="1">
      <c r="A228" s="86"/>
      <c r="T228" s="86"/>
    </row>
    <row r="229" spans="1:20" s="7" customFormat="1" ht="23.1" customHeight="1">
      <c r="A229" s="86"/>
      <c r="T229" s="86"/>
    </row>
    <row r="230" spans="1:20" s="7" customFormat="1" ht="23.1" customHeight="1">
      <c r="A230" s="86"/>
      <c r="T230" s="86"/>
    </row>
    <row r="231" spans="1:20" s="7" customFormat="1" ht="23.1" customHeight="1">
      <c r="A231" s="86"/>
      <c r="T231" s="86"/>
    </row>
    <row r="232" spans="1:20" s="7" customFormat="1" ht="23.1" customHeight="1">
      <c r="A232" s="86"/>
      <c r="T232" s="86"/>
    </row>
    <row r="233" spans="1:20" s="7" customFormat="1" ht="23.1" customHeight="1">
      <c r="A233" s="86"/>
      <c r="T233" s="86"/>
    </row>
    <row r="234" spans="1:20" s="7" customFormat="1" ht="23.1" customHeight="1">
      <c r="A234" s="86"/>
      <c r="T234" s="86"/>
    </row>
    <row r="235" spans="1:20" s="7" customFormat="1" ht="23.1" customHeight="1">
      <c r="A235" s="86"/>
      <c r="T235" s="86"/>
    </row>
    <row r="236" spans="1:20" s="7" customFormat="1" ht="23.1" customHeight="1">
      <c r="A236" s="86"/>
      <c r="T236" s="86"/>
    </row>
    <row r="237" spans="1:20" s="7" customFormat="1" ht="23.1" customHeight="1">
      <c r="A237" s="86"/>
      <c r="T237" s="86"/>
    </row>
    <row r="238" spans="1:20" s="7" customFormat="1" ht="23.1" customHeight="1">
      <c r="A238" s="86"/>
      <c r="T238" s="86"/>
    </row>
    <row r="239" spans="1:20" s="7" customFormat="1" ht="23.1" customHeight="1">
      <c r="A239" s="86"/>
      <c r="T239" s="86"/>
    </row>
    <row r="240" spans="1:20" s="7" customFormat="1" ht="23.1" customHeight="1">
      <c r="A240" s="86"/>
      <c r="T240" s="86"/>
    </row>
    <row r="241" spans="1:20" s="7" customFormat="1" ht="23.1" customHeight="1">
      <c r="A241" s="86"/>
      <c r="T241" s="86"/>
    </row>
    <row r="242" spans="1:20" s="7" customFormat="1" ht="23.1" customHeight="1">
      <c r="A242" s="86"/>
      <c r="T242" s="86"/>
    </row>
    <row r="243" spans="1:20" s="7" customFormat="1" ht="23.1" customHeight="1">
      <c r="A243" s="86"/>
      <c r="T243" s="86"/>
    </row>
    <row r="244" spans="1:20" s="7" customFormat="1" ht="23.1" customHeight="1">
      <c r="A244" s="86"/>
      <c r="T244" s="86"/>
    </row>
    <row r="245" spans="1:20" s="7" customFormat="1" ht="23.1" customHeight="1">
      <c r="A245" s="86"/>
      <c r="T245" s="86"/>
    </row>
    <row r="246" spans="1:20" s="7" customFormat="1" ht="23.1" customHeight="1">
      <c r="A246" s="86"/>
      <c r="T246" s="86"/>
    </row>
    <row r="247" spans="1:20" s="7" customFormat="1" ht="23.1" customHeight="1">
      <c r="A247" s="86"/>
      <c r="T247" s="86"/>
    </row>
  </sheetData>
  <mergeCells count="10">
    <mergeCell ref="F5:F7"/>
    <mergeCell ref="C3:D4"/>
    <mergeCell ref="G3:J3"/>
    <mergeCell ref="K3:L4"/>
    <mergeCell ref="I4:J4"/>
    <mergeCell ref="M3:Q4"/>
    <mergeCell ref="R3:S4"/>
    <mergeCell ref="O6:O7"/>
    <mergeCell ref="P6:P7"/>
    <mergeCell ref="Q6:Q7"/>
  </mergeCells>
  <phoneticPr fontId="2"/>
  <printOptions horizontalCentered="1"/>
  <pageMargins left="0.78740157480314965" right="0.78740157480314965" top="0.59055118110236227" bottom="0.59055118110236227" header="0" footer="0"/>
  <pageSetup paperSize="9" scale="60" pageOrder="overThenDown" orientation="portrait" r:id="rId1"/>
  <headerFooter alignWithMargins="0"/>
  <rowBreaks count="1" manualBreakCount="1">
    <brk id="57" max="17" man="1"/>
  </rowBreaks>
  <colBreaks count="2" manualBreakCount="2">
    <brk id="12" max="121" man="1"/>
    <brk id="20" max="51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U247"/>
  <sheetViews>
    <sheetView showGridLines="0" view="pageBreakPreview" zoomScale="55" zoomScaleNormal="100" zoomScaleSheetLayoutView="50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23.1" customHeight="1"/>
  <cols>
    <col min="1" max="1" width="5.875" style="2" customWidth="1"/>
    <col min="2" max="2" width="18.125" style="1" customWidth="1"/>
    <col min="3" max="3" width="12.625" style="1" customWidth="1"/>
    <col min="4" max="4" width="18.625" style="1" customWidth="1"/>
    <col min="5" max="5" width="7.625" style="1" customWidth="1"/>
    <col min="6" max="6" width="12.625" style="1" customWidth="1"/>
    <col min="7" max="7" width="10.625" style="1" customWidth="1"/>
    <col min="8" max="8" width="16.625" style="1" customWidth="1"/>
    <col min="9" max="9" width="7.625" style="1" customWidth="1"/>
    <col min="10" max="10" width="13.625" style="1" customWidth="1"/>
    <col min="11" max="11" width="6.625" style="1" customWidth="1"/>
    <col min="12" max="12" width="13.625" style="1" customWidth="1"/>
    <col min="13" max="13" width="16.625" style="1" customWidth="1"/>
    <col min="14" max="14" width="21.625" style="1" customWidth="1"/>
    <col min="15" max="17" width="19.625" style="1" customWidth="1"/>
    <col min="18" max="18" width="15.625" style="1" customWidth="1"/>
    <col min="19" max="19" width="21.625" style="1" customWidth="1"/>
    <col min="20" max="20" width="5.875" style="2" customWidth="1"/>
    <col min="21" max="16384" width="9" style="1"/>
  </cols>
  <sheetData>
    <row r="1" spans="1:21" s="276" customFormat="1" ht="30.95" customHeight="1">
      <c r="A1" s="398" t="s">
        <v>225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  <c r="R1" s="377"/>
    </row>
    <row r="2" spans="1:21" s="86" customFormat="1" ht="22.5" customHeight="1" thickBot="1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 t="s">
        <v>713</v>
      </c>
      <c r="T2" s="87"/>
      <c r="U2" s="134"/>
    </row>
    <row r="3" spans="1:21" s="121" customFormat="1" ht="24.95" customHeight="1">
      <c r="A3" s="17" t="s">
        <v>549</v>
      </c>
      <c r="B3" s="18"/>
      <c r="C3" s="2489" t="s">
        <v>676</v>
      </c>
      <c r="D3" s="2490"/>
      <c r="E3" s="266" t="s">
        <v>1018</v>
      </c>
      <c r="F3" s="268"/>
      <c r="G3" s="2260" t="s">
        <v>5</v>
      </c>
      <c r="H3" s="2128"/>
      <c r="I3" s="2128"/>
      <c r="J3" s="2129"/>
      <c r="K3" s="2260" t="s">
        <v>656</v>
      </c>
      <c r="L3" s="2477"/>
      <c r="M3" s="2260" t="s">
        <v>657</v>
      </c>
      <c r="N3" s="2170"/>
      <c r="O3" s="2170"/>
      <c r="P3" s="2170"/>
      <c r="Q3" s="2477"/>
      <c r="R3" s="2260" t="s">
        <v>419</v>
      </c>
      <c r="S3" s="2486"/>
      <c r="T3" s="20" t="s">
        <v>549</v>
      </c>
    </row>
    <row r="4" spans="1:21" s="121" customFormat="1" ht="24.95" customHeight="1">
      <c r="A4" s="26" t="s">
        <v>550</v>
      </c>
      <c r="B4" s="27"/>
      <c r="C4" s="2491"/>
      <c r="D4" s="2479"/>
      <c r="E4" s="1634" t="s">
        <v>668</v>
      </c>
      <c r="F4" s="1635"/>
      <c r="G4" s="1631"/>
      <c r="H4" s="1636"/>
      <c r="I4" s="2492" t="s">
        <v>1014</v>
      </c>
      <c r="J4" s="2476"/>
      <c r="K4" s="2478"/>
      <c r="L4" s="2479"/>
      <c r="M4" s="2478"/>
      <c r="N4" s="2481"/>
      <c r="O4" s="2481"/>
      <c r="P4" s="2481"/>
      <c r="Q4" s="2479"/>
      <c r="R4" s="2478"/>
      <c r="S4" s="2485"/>
      <c r="T4" s="29" t="s">
        <v>550</v>
      </c>
    </row>
    <row r="5" spans="1:21" s="121" customFormat="1" ht="24.95" customHeight="1">
      <c r="A5" s="26" t="s">
        <v>551</v>
      </c>
      <c r="B5" s="27" t="s">
        <v>512</v>
      </c>
      <c r="C5" s="278"/>
      <c r="D5" s="277"/>
      <c r="E5" s="93"/>
      <c r="F5" s="2487" t="s">
        <v>918</v>
      </c>
      <c r="G5" s="1632"/>
      <c r="H5" s="1632"/>
      <c r="I5" s="1632"/>
      <c r="J5" s="1632"/>
      <c r="K5" s="1632"/>
      <c r="L5" s="1632"/>
      <c r="M5" s="1632"/>
      <c r="N5" s="39"/>
      <c r="O5" s="34"/>
      <c r="P5" s="34"/>
      <c r="Q5" s="409"/>
      <c r="R5" s="1632"/>
      <c r="S5" s="213"/>
      <c r="T5" s="29" t="s">
        <v>551</v>
      </c>
    </row>
    <row r="6" spans="1:21" s="121" customFormat="1" ht="24.95" customHeight="1">
      <c r="A6" s="26" t="s">
        <v>552</v>
      </c>
      <c r="B6" s="27"/>
      <c r="C6" s="278" t="s">
        <v>1013</v>
      </c>
      <c r="D6" s="277" t="s">
        <v>1012</v>
      </c>
      <c r="E6" s="93" t="s">
        <v>535</v>
      </c>
      <c r="F6" s="2487"/>
      <c r="G6" s="1632" t="s">
        <v>1015</v>
      </c>
      <c r="H6" s="1632" t="s">
        <v>1016</v>
      </c>
      <c r="I6" s="1632" t="s">
        <v>1013</v>
      </c>
      <c r="J6" s="1632" t="s">
        <v>1012</v>
      </c>
      <c r="K6" s="1632" t="s">
        <v>1013</v>
      </c>
      <c r="L6" s="1632" t="s">
        <v>542</v>
      </c>
      <c r="M6" s="1632" t="s">
        <v>1013</v>
      </c>
      <c r="N6" s="1632" t="s">
        <v>1012</v>
      </c>
      <c r="O6" s="2233" t="s">
        <v>543</v>
      </c>
      <c r="P6" s="2233" t="s">
        <v>675</v>
      </c>
      <c r="Q6" s="2233" t="s">
        <v>428</v>
      </c>
      <c r="R6" s="1632" t="s">
        <v>1013</v>
      </c>
      <c r="S6" s="213" t="s">
        <v>1017</v>
      </c>
      <c r="T6" s="29" t="s">
        <v>552</v>
      </c>
    </row>
    <row r="7" spans="1:21" s="121" customFormat="1" ht="24.95" customHeight="1" thickBot="1">
      <c r="A7" s="49" t="s">
        <v>553</v>
      </c>
      <c r="B7" s="50"/>
      <c r="C7" s="279"/>
      <c r="D7" s="280"/>
      <c r="E7" s="95"/>
      <c r="F7" s="2488"/>
      <c r="G7" s="1633"/>
      <c r="H7" s="1633"/>
      <c r="I7" s="1633"/>
      <c r="J7" s="1633"/>
      <c r="K7" s="1633"/>
      <c r="L7" s="1633"/>
      <c r="M7" s="1633"/>
      <c r="N7" s="1633"/>
      <c r="O7" s="2342"/>
      <c r="P7" s="2342"/>
      <c r="Q7" s="2342"/>
      <c r="R7" s="1633"/>
      <c r="S7" s="214"/>
      <c r="T7" s="56" t="s">
        <v>553</v>
      </c>
    </row>
    <row r="8" spans="1:21" s="121" customFormat="1" ht="30" customHeight="1">
      <c r="A8" s="281"/>
      <c r="B8" s="99" t="s">
        <v>1136</v>
      </c>
      <c r="C8" s="1403">
        <v>1074339</v>
      </c>
      <c r="D8" s="1139">
        <v>11514434722</v>
      </c>
      <c r="E8" s="1383">
        <v>29</v>
      </c>
      <c r="F8" s="1383">
        <v>44830</v>
      </c>
      <c r="G8" s="1383">
        <v>2956</v>
      </c>
      <c r="H8" s="1383">
        <v>42615392</v>
      </c>
      <c r="I8" s="1383">
        <v>1319</v>
      </c>
      <c r="J8" s="1383">
        <v>2118527</v>
      </c>
      <c r="K8" s="1383">
        <v>1</v>
      </c>
      <c r="L8" s="1383">
        <v>23231</v>
      </c>
      <c r="M8" s="1383">
        <v>1077325</v>
      </c>
      <c r="N8" s="1383">
        <v>11557073345</v>
      </c>
      <c r="O8" s="1383">
        <v>9222574315</v>
      </c>
      <c r="P8" s="1383">
        <v>601936946</v>
      </c>
      <c r="Q8" s="1383">
        <v>1732562084</v>
      </c>
      <c r="R8" s="1383">
        <v>3499</v>
      </c>
      <c r="S8" s="1390">
        <v>419276088</v>
      </c>
      <c r="T8" s="282"/>
    </row>
    <row r="9" spans="1:21" s="121" customFormat="1" ht="30" customHeight="1">
      <c r="A9" s="64"/>
      <c r="B9" s="30" t="s">
        <v>1137</v>
      </c>
      <c r="C9" s="1401">
        <v>850723</v>
      </c>
      <c r="D9" s="1137">
        <v>9262999148</v>
      </c>
      <c r="E9" s="1143">
        <v>29</v>
      </c>
      <c r="F9" s="1143">
        <v>44830</v>
      </c>
      <c r="G9" s="1143">
        <v>2543</v>
      </c>
      <c r="H9" s="1143">
        <v>36939587</v>
      </c>
      <c r="I9" s="1143">
        <v>1311</v>
      </c>
      <c r="J9" s="1143">
        <v>2085071</v>
      </c>
      <c r="K9" s="1143">
        <v>1</v>
      </c>
      <c r="L9" s="1143">
        <v>23231</v>
      </c>
      <c r="M9" s="1143">
        <v>853296</v>
      </c>
      <c r="N9" s="1143">
        <v>9299961966</v>
      </c>
      <c r="O9" s="1143">
        <v>7421169222</v>
      </c>
      <c r="P9" s="1143">
        <v>411145436</v>
      </c>
      <c r="Q9" s="1143">
        <v>1467647308</v>
      </c>
      <c r="R9" s="1143">
        <v>3179</v>
      </c>
      <c r="S9" s="1391">
        <v>356727561</v>
      </c>
      <c r="T9" s="283"/>
    </row>
    <row r="10" spans="1:21" s="121" customFormat="1" ht="30" customHeight="1">
      <c r="A10" s="64"/>
      <c r="B10" s="30" t="s">
        <v>1138</v>
      </c>
      <c r="C10" s="1401">
        <v>223616</v>
      </c>
      <c r="D10" s="1137">
        <v>2251435574</v>
      </c>
      <c r="E10" s="1143">
        <v>0</v>
      </c>
      <c r="F10" s="1143">
        <v>0</v>
      </c>
      <c r="G10" s="1143">
        <v>413</v>
      </c>
      <c r="H10" s="1143">
        <v>5675805</v>
      </c>
      <c r="I10" s="1143">
        <v>8</v>
      </c>
      <c r="J10" s="1143">
        <v>33456</v>
      </c>
      <c r="K10" s="1143">
        <v>0</v>
      </c>
      <c r="L10" s="1143">
        <v>0</v>
      </c>
      <c r="M10" s="1143">
        <v>224029</v>
      </c>
      <c r="N10" s="1143">
        <v>2257111379</v>
      </c>
      <c r="O10" s="1143">
        <v>1801405093</v>
      </c>
      <c r="P10" s="1143">
        <v>190791510</v>
      </c>
      <c r="Q10" s="1143">
        <v>264914776</v>
      </c>
      <c r="R10" s="1143">
        <v>320</v>
      </c>
      <c r="S10" s="1391">
        <v>62548527</v>
      </c>
      <c r="T10" s="283"/>
    </row>
    <row r="11" spans="1:21" s="121" customFormat="1" ht="30" customHeight="1">
      <c r="A11" s="64"/>
      <c r="B11" s="30" t="s">
        <v>1139</v>
      </c>
      <c r="C11" s="1136">
        <v>796142</v>
      </c>
      <c r="D11" s="1133">
        <v>8689538895</v>
      </c>
      <c r="E11" s="1024">
        <v>29</v>
      </c>
      <c r="F11" s="1024">
        <v>44830</v>
      </c>
      <c r="G11" s="1024">
        <v>2372</v>
      </c>
      <c r="H11" s="1024">
        <v>34827706</v>
      </c>
      <c r="I11" s="1024">
        <v>1306</v>
      </c>
      <c r="J11" s="1024">
        <v>2063210</v>
      </c>
      <c r="K11" s="1024">
        <v>1</v>
      </c>
      <c r="L11" s="1024">
        <v>23231</v>
      </c>
      <c r="M11" s="1024">
        <v>798544</v>
      </c>
      <c r="N11" s="1024">
        <v>8724389832</v>
      </c>
      <c r="O11" s="1024">
        <v>6961833895</v>
      </c>
      <c r="P11" s="1024">
        <v>390193231</v>
      </c>
      <c r="Q11" s="1024">
        <v>1372362706</v>
      </c>
      <c r="R11" s="1024">
        <v>3012</v>
      </c>
      <c r="S11" s="1023">
        <v>339596026</v>
      </c>
      <c r="T11" s="283"/>
    </row>
    <row r="12" spans="1:21" s="121" customFormat="1" ht="30" customHeight="1">
      <c r="A12" s="197"/>
      <c r="B12" s="150" t="s">
        <v>1140</v>
      </c>
      <c r="C12" s="1404">
        <v>54581</v>
      </c>
      <c r="D12" s="1134">
        <v>573460253</v>
      </c>
      <c r="E12" s="1384">
        <v>0</v>
      </c>
      <c r="F12" s="1384">
        <v>0</v>
      </c>
      <c r="G12" s="1384">
        <v>171</v>
      </c>
      <c r="H12" s="1384">
        <v>2111881</v>
      </c>
      <c r="I12" s="1384">
        <v>5</v>
      </c>
      <c r="J12" s="1384">
        <v>21861</v>
      </c>
      <c r="K12" s="1384">
        <v>0</v>
      </c>
      <c r="L12" s="1384">
        <v>0</v>
      </c>
      <c r="M12" s="1384">
        <v>54752</v>
      </c>
      <c r="N12" s="1384">
        <v>575572134</v>
      </c>
      <c r="O12" s="1384">
        <v>459335327</v>
      </c>
      <c r="P12" s="1384">
        <v>20952205</v>
      </c>
      <c r="Q12" s="1384">
        <v>95284602</v>
      </c>
      <c r="R12" s="1384">
        <v>167</v>
      </c>
      <c r="S12" s="1393">
        <v>17131535</v>
      </c>
      <c r="T12" s="284"/>
    </row>
    <row r="13" spans="1:21" s="6" customFormat="1" ht="23.1" customHeight="1">
      <c r="A13" s="61">
        <v>1</v>
      </c>
      <c r="B13" s="96" t="s">
        <v>1065</v>
      </c>
      <c r="C13" s="1139">
        <v>37010</v>
      </c>
      <c r="D13" s="1139">
        <v>383844322</v>
      </c>
      <c r="E13" s="1383">
        <v>0</v>
      </c>
      <c r="F13" s="1383">
        <v>0</v>
      </c>
      <c r="G13" s="1383">
        <v>123</v>
      </c>
      <c r="H13" s="1383">
        <v>1578692</v>
      </c>
      <c r="I13" s="1383">
        <v>0</v>
      </c>
      <c r="J13" s="1383">
        <v>0</v>
      </c>
      <c r="K13" s="1383">
        <v>0</v>
      </c>
      <c r="L13" s="1383">
        <v>0</v>
      </c>
      <c r="M13" s="1383">
        <v>37133</v>
      </c>
      <c r="N13" s="1383">
        <v>385423014</v>
      </c>
      <c r="O13" s="1383">
        <v>307751175</v>
      </c>
      <c r="P13" s="1383">
        <v>-2391625</v>
      </c>
      <c r="Q13" s="1383">
        <v>80063464</v>
      </c>
      <c r="R13" s="1383">
        <v>126</v>
      </c>
      <c r="S13" s="1390">
        <v>15250865</v>
      </c>
      <c r="T13" s="63">
        <v>1</v>
      </c>
    </row>
    <row r="14" spans="1:21" s="6" customFormat="1" ht="23.1" customHeight="1">
      <c r="A14" s="64">
        <v>2</v>
      </c>
      <c r="B14" s="97" t="s">
        <v>1066</v>
      </c>
      <c r="C14" s="1137">
        <v>20782</v>
      </c>
      <c r="D14" s="1137">
        <v>211704952</v>
      </c>
      <c r="E14" s="1143">
        <v>0</v>
      </c>
      <c r="F14" s="1143">
        <v>0</v>
      </c>
      <c r="G14" s="1143">
        <v>56</v>
      </c>
      <c r="H14" s="1143">
        <v>1164585</v>
      </c>
      <c r="I14" s="1143">
        <v>0</v>
      </c>
      <c r="J14" s="1143">
        <v>0</v>
      </c>
      <c r="K14" s="1143">
        <v>0</v>
      </c>
      <c r="L14" s="1143">
        <v>0</v>
      </c>
      <c r="M14" s="1143">
        <v>20838</v>
      </c>
      <c r="N14" s="1143">
        <v>212869537</v>
      </c>
      <c r="O14" s="1143">
        <v>169968591</v>
      </c>
      <c r="P14" s="1143">
        <v>7354267</v>
      </c>
      <c r="Q14" s="1143">
        <v>35546679</v>
      </c>
      <c r="R14" s="1143">
        <v>49</v>
      </c>
      <c r="S14" s="1391">
        <v>6093997</v>
      </c>
      <c r="T14" s="59">
        <v>2</v>
      </c>
    </row>
    <row r="15" spans="1:21" s="6" customFormat="1" ht="23.1" customHeight="1">
      <c r="A15" s="64">
        <v>3</v>
      </c>
      <c r="B15" s="97" t="s">
        <v>1067</v>
      </c>
      <c r="C15" s="1137">
        <v>95252</v>
      </c>
      <c r="D15" s="1137">
        <v>1122626531</v>
      </c>
      <c r="E15" s="1143">
        <v>0</v>
      </c>
      <c r="F15" s="1143">
        <v>0</v>
      </c>
      <c r="G15" s="1143">
        <v>199</v>
      </c>
      <c r="H15" s="1143">
        <v>2585671</v>
      </c>
      <c r="I15" s="1143">
        <v>16</v>
      </c>
      <c r="J15" s="1143">
        <v>205926</v>
      </c>
      <c r="K15" s="1143">
        <v>0</v>
      </c>
      <c r="L15" s="1143">
        <v>0</v>
      </c>
      <c r="M15" s="1143">
        <v>95451</v>
      </c>
      <c r="N15" s="1143">
        <v>1125212202</v>
      </c>
      <c r="O15" s="1143">
        <v>897835784</v>
      </c>
      <c r="P15" s="1143">
        <v>79423631</v>
      </c>
      <c r="Q15" s="1143">
        <v>147952787</v>
      </c>
      <c r="R15" s="1143">
        <v>331</v>
      </c>
      <c r="S15" s="1391">
        <v>50847480</v>
      </c>
      <c r="T15" s="59">
        <v>3</v>
      </c>
    </row>
    <row r="16" spans="1:21" s="6" customFormat="1" ht="23.1" customHeight="1">
      <c r="A16" s="64">
        <v>6</v>
      </c>
      <c r="B16" s="97" t="s">
        <v>1068</v>
      </c>
      <c r="C16" s="1133">
        <v>9819</v>
      </c>
      <c r="D16" s="1133">
        <v>96275352</v>
      </c>
      <c r="E16" s="1024">
        <v>0</v>
      </c>
      <c r="F16" s="1024">
        <v>0</v>
      </c>
      <c r="G16" s="1024">
        <v>45</v>
      </c>
      <c r="H16" s="1024">
        <v>248553</v>
      </c>
      <c r="I16" s="1024">
        <v>0</v>
      </c>
      <c r="J16" s="1024">
        <v>0</v>
      </c>
      <c r="K16" s="1024">
        <v>0</v>
      </c>
      <c r="L16" s="1024">
        <v>0</v>
      </c>
      <c r="M16" s="1024">
        <v>9864</v>
      </c>
      <c r="N16" s="1024">
        <v>96523905</v>
      </c>
      <c r="O16" s="1024">
        <v>77055057</v>
      </c>
      <c r="P16" s="1024">
        <v>6612535</v>
      </c>
      <c r="Q16" s="1024">
        <v>12856313</v>
      </c>
      <c r="R16" s="1024">
        <v>31</v>
      </c>
      <c r="S16" s="1023">
        <v>5413015</v>
      </c>
      <c r="T16" s="59">
        <v>6</v>
      </c>
    </row>
    <row r="17" spans="1:20" s="6" customFormat="1" ht="23.1" customHeight="1">
      <c r="A17" s="64">
        <v>7</v>
      </c>
      <c r="B17" s="97" t="s">
        <v>1069</v>
      </c>
      <c r="C17" s="1134">
        <v>7456</v>
      </c>
      <c r="D17" s="1134">
        <v>60145981</v>
      </c>
      <c r="E17" s="1384">
        <v>0</v>
      </c>
      <c r="F17" s="1384">
        <v>0</v>
      </c>
      <c r="G17" s="1384">
        <v>48</v>
      </c>
      <c r="H17" s="1384">
        <v>561181</v>
      </c>
      <c r="I17" s="1384">
        <v>1218</v>
      </c>
      <c r="J17" s="1384">
        <v>0</v>
      </c>
      <c r="K17" s="1384">
        <v>0</v>
      </c>
      <c r="L17" s="1384">
        <v>0</v>
      </c>
      <c r="M17" s="1384">
        <v>7504</v>
      </c>
      <c r="N17" s="1384">
        <v>60707162</v>
      </c>
      <c r="O17" s="1384">
        <v>48480566</v>
      </c>
      <c r="P17" s="1384">
        <v>1506427</v>
      </c>
      <c r="Q17" s="1384">
        <v>10720169</v>
      </c>
      <c r="R17" s="1384">
        <v>10</v>
      </c>
      <c r="S17" s="1393">
        <v>1014038</v>
      </c>
      <c r="T17" s="59">
        <v>7</v>
      </c>
    </row>
    <row r="18" spans="1:20" s="6" customFormat="1" ht="23.1" customHeight="1">
      <c r="A18" s="61">
        <v>8</v>
      </c>
      <c r="B18" s="96" t="s">
        <v>1070</v>
      </c>
      <c r="C18" s="1139">
        <v>35438</v>
      </c>
      <c r="D18" s="1139">
        <v>320608386</v>
      </c>
      <c r="E18" s="1383">
        <v>0</v>
      </c>
      <c r="F18" s="1383">
        <v>0</v>
      </c>
      <c r="G18" s="1383">
        <v>125</v>
      </c>
      <c r="H18" s="1383">
        <v>1788330</v>
      </c>
      <c r="I18" s="1383">
        <v>2</v>
      </c>
      <c r="J18" s="1383">
        <v>50964</v>
      </c>
      <c r="K18" s="1383">
        <v>0</v>
      </c>
      <c r="L18" s="1383">
        <v>0</v>
      </c>
      <c r="M18" s="1383">
        <v>35563</v>
      </c>
      <c r="N18" s="1383">
        <v>322396716</v>
      </c>
      <c r="O18" s="1383">
        <v>257316589</v>
      </c>
      <c r="P18" s="1383">
        <v>5707222</v>
      </c>
      <c r="Q18" s="1383">
        <v>59372905</v>
      </c>
      <c r="R18" s="1383">
        <v>97</v>
      </c>
      <c r="S18" s="1390">
        <v>6246117</v>
      </c>
      <c r="T18" s="63">
        <v>8</v>
      </c>
    </row>
    <row r="19" spans="1:20" s="6" customFormat="1" ht="23.1" customHeight="1">
      <c r="A19" s="64">
        <v>9</v>
      </c>
      <c r="B19" s="97" t="s">
        <v>1071</v>
      </c>
      <c r="C19" s="1137">
        <v>6625</v>
      </c>
      <c r="D19" s="1137">
        <v>69238146</v>
      </c>
      <c r="E19" s="1143">
        <v>0</v>
      </c>
      <c r="F19" s="1143">
        <v>0</v>
      </c>
      <c r="G19" s="1143">
        <v>14</v>
      </c>
      <c r="H19" s="1143">
        <v>228673</v>
      </c>
      <c r="I19" s="1143">
        <v>2</v>
      </c>
      <c r="J19" s="1143">
        <v>12102</v>
      </c>
      <c r="K19" s="1143">
        <v>0</v>
      </c>
      <c r="L19" s="1143">
        <v>0</v>
      </c>
      <c r="M19" s="1143">
        <v>6639</v>
      </c>
      <c r="N19" s="1143">
        <v>69466819</v>
      </c>
      <c r="O19" s="1143">
        <v>55441206</v>
      </c>
      <c r="P19" s="1143">
        <v>5751750</v>
      </c>
      <c r="Q19" s="1143">
        <v>8273863</v>
      </c>
      <c r="R19" s="1143">
        <v>23</v>
      </c>
      <c r="S19" s="1391">
        <v>2064125</v>
      </c>
      <c r="T19" s="59">
        <v>9</v>
      </c>
    </row>
    <row r="20" spans="1:20" s="6" customFormat="1" ht="23.1" customHeight="1">
      <c r="A20" s="64">
        <v>10</v>
      </c>
      <c r="B20" s="97" t="s">
        <v>1072</v>
      </c>
      <c r="C20" s="1137">
        <v>11659</v>
      </c>
      <c r="D20" s="1137">
        <v>128865624</v>
      </c>
      <c r="E20" s="1143">
        <v>0</v>
      </c>
      <c r="F20" s="1143">
        <v>0</v>
      </c>
      <c r="G20" s="1143">
        <v>24</v>
      </c>
      <c r="H20" s="1143">
        <v>459354</v>
      </c>
      <c r="I20" s="1143">
        <v>0</v>
      </c>
      <c r="J20" s="1143">
        <v>0</v>
      </c>
      <c r="K20" s="1143">
        <v>0</v>
      </c>
      <c r="L20" s="1143">
        <v>0</v>
      </c>
      <c r="M20" s="1143">
        <v>11683</v>
      </c>
      <c r="N20" s="1143">
        <v>129324978</v>
      </c>
      <c r="O20" s="1143">
        <v>103225504</v>
      </c>
      <c r="P20" s="1143">
        <v>5289018</v>
      </c>
      <c r="Q20" s="1143">
        <v>20810456</v>
      </c>
      <c r="R20" s="1143">
        <v>87</v>
      </c>
      <c r="S20" s="1391">
        <v>3126632</v>
      </c>
      <c r="T20" s="59">
        <v>10</v>
      </c>
    </row>
    <row r="21" spans="1:20" s="103" customFormat="1" ht="23.1" customHeight="1">
      <c r="A21" s="66">
        <v>11</v>
      </c>
      <c r="B21" s="65" t="s">
        <v>1073</v>
      </c>
      <c r="C21" s="1133">
        <v>12365</v>
      </c>
      <c r="D21" s="1133">
        <v>118162584</v>
      </c>
      <c r="E21" s="1024">
        <v>6</v>
      </c>
      <c r="F21" s="1024">
        <v>11600</v>
      </c>
      <c r="G21" s="1024">
        <v>21</v>
      </c>
      <c r="H21" s="1024">
        <v>248343</v>
      </c>
      <c r="I21" s="1024">
        <v>0</v>
      </c>
      <c r="J21" s="1024">
        <v>0</v>
      </c>
      <c r="K21" s="1024">
        <v>0</v>
      </c>
      <c r="L21" s="1024">
        <v>0</v>
      </c>
      <c r="M21" s="1024">
        <v>12392</v>
      </c>
      <c r="N21" s="1024">
        <v>118410927</v>
      </c>
      <c r="O21" s="1024">
        <v>94525007</v>
      </c>
      <c r="P21" s="1024">
        <v>4089218</v>
      </c>
      <c r="Q21" s="1024">
        <v>19796702</v>
      </c>
      <c r="R21" s="1024">
        <v>32</v>
      </c>
      <c r="S21" s="1023">
        <v>2792609</v>
      </c>
      <c r="T21" s="67">
        <v>11</v>
      </c>
    </row>
    <row r="22" spans="1:20" s="103" customFormat="1" ht="23.1" customHeight="1">
      <c r="A22" s="66">
        <v>12</v>
      </c>
      <c r="B22" s="65" t="s">
        <v>1074</v>
      </c>
      <c r="C22" s="1134">
        <v>9506</v>
      </c>
      <c r="D22" s="1134">
        <v>112037277</v>
      </c>
      <c r="E22" s="1384">
        <v>1</v>
      </c>
      <c r="F22" s="1384">
        <v>1000</v>
      </c>
      <c r="G22" s="1384">
        <v>12</v>
      </c>
      <c r="H22" s="1384">
        <v>127848</v>
      </c>
      <c r="I22" s="1384">
        <v>0</v>
      </c>
      <c r="J22" s="1384">
        <v>0</v>
      </c>
      <c r="K22" s="1384">
        <v>0</v>
      </c>
      <c r="L22" s="1384">
        <v>0</v>
      </c>
      <c r="M22" s="1384">
        <v>9519</v>
      </c>
      <c r="N22" s="1384">
        <v>112165125</v>
      </c>
      <c r="O22" s="1384">
        <v>89617893</v>
      </c>
      <c r="P22" s="1384">
        <v>6665006</v>
      </c>
      <c r="Q22" s="1384">
        <v>15882226</v>
      </c>
      <c r="R22" s="1384">
        <v>43</v>
      </c>
      <c r="S22" s="1393">
        <v>4702420</v>
      </c>
      <c r="T22" s="77">
        <v>12</v>
      </c>
    </row>
    <row r="23" spans="1:20" s="103" customFormat="1" ht="23.1" customHeight="1">
      <c r="A23" s="70">
        <v>14</v>
      </c>
      <c r="B23" s="62" t="s">
        <v>1075</v>
      </c>
      <c r="C23" s="1132">
        <v>26639</v>
      </c>
      <c r="D23" s="1132">
        <v>344565903</v>
      </c>
      <c r="E23" s="1385">
        <v>0</v>
      </c>
      <c r="F23" s="1385">
        <v>0</v>
      </c>
      <c r="G23" s="1385">
        <v>66</v>
      </c>
      <c r="H23" s="1385">
        <v>1102765</v>
      </c>
      <c r="I23" s="1385">
        <v>1</v>
      </c>
      <c r="J23" s="1385">
        <v>23529</v>
      </c>
      <c r="K23" s="1385">
        <v>0</v>
      </c>
      <c r="L23" s="1385">
        <v>0</v>
      </c>
      <c r="M23" s="1385">
        <v>26705</v>
      </c>
      <c r="N23" s="1385">
        <v>345668668</v>
      </c>
      <c r="O23" s="1385">
        <v>275551601</v>
      </c>
      <c r="P23" s="1385">
        <v>23315844</v>
      </c>
      <c r="Q23" s="1385">
        <v>46801223</v>
      </c>
      <c r="R23" s="1385">
        <v>398</v>
      </c>
      <c r="S23" s="1394">
        <v>24969386</v>
      </c>
      <c r="T23" s="71">
        <v>14</v>
      </c>
    </row>
    <row r="24" spans="1:20" s="103" customFormat="1" ht="23.1" customHeight="1">
      <c r="A24" s="66">
        <v>15</v>
      </c>
      <c r="B24" s="65" t="s">
        <v>1076</v>
      </c>
      <c r="C24" s="1133">
        <v>17044</v>
      </c>
      <c r="D24" s="1133">
        <v>178142086</v>
      </c>
      <c r="E24" s="1024">
        <v>0</v>
      </c>
      <c r="F24" s="1024">
        <v>0</v>
      </c>
      <c r="G24" s="1024">
        <v>44</v>
      </c>
      <c r="H24" s="1024">
        <v>321240</v>
      </c>
      <c r="I24" s="1024">
        <v>0</v>
      </c>
      <c r="J24" s="1024">
        <v>0</v>
      </c>
      <c r="K24" s="1024">
        <v>0</v>
      </c>
      <c r="L24" s="1024">
        <v>0</v>
      </c>
      <c r="M24" s="1024">
        <v>17088</v>
      </c>
      <c r="N24" s="1024">
        <v>178463326</v>
      </c>
      <c r="O24" s="1024">
        <v>142420206</v>
      </c>
      <c r="P24" s="1024">
        <v>13836748</v>
      </c>
      <c r="Q24" s="1024">
        <v>22206372</v>
      </c>
      <c r="R24" s="1024">
        <v>56</v>
      </c>
      <c r="S24" s="1023">
        <v>7682960</v>
      </c>
      <c r="T24" s="67">
        <v>15</v>
      </c>
    </row>
    <row r="25" spans="1:20" s="103" customFormat="1" ht="23.1" customHeight="1">
      <c r="A25" s="66">
        <v>16</v>
      </c>
      <c r="B25" s="65" t="s">
        <v>1077</v>
      </c>
      <c r="C25" s="1133">
        <v>4999</v>
      </c>
      <c r="D25" s="1133">
        <v>55637458</v>
      </c>
      <c r="E25" s="1024">
        <v>0</v>
      </c>
      <c r="F25" s="1024">
        <v>0</v>
      </c>
      <c r="G25" s="1024">
        <v>4</v>
      </c>
      <c r="H25" s="1024">
        <v>25850</v>
      </c>
      <c r="I25" s="1024">
        <v>0</v>
      </c>
      <c r="J25" s="1024">
        <v>0</v>
      </c>
      <c r="K25" s="1024">
        <v>0</v>
      </c>
      <c r="L25" s="1024">
        <v>0</v>
      </c>
      <c r="M25" s="1024">
        <v>5003</v>
      </c>
      <c r="N25" s="1024">
        <v>55663308</v>
      </c>
      <c r="O25" s="1024">
        <v>44419780</v>
      </c>
      <c r="P25" s="1024">
        <v>2646419</v>
      </c>
      <c r="Q25" s="1024">
        <v>8597109</v>
      </c>
      <c r="R25" s="1024">
        <v>17</v>
      </c>
      <c r="S25" s="1023">
        <v>1928344</v>
      </c>
      <c r="T25" s="67">
        <v>16</v>
      </c>
    </row>
    <row r="26" spans="1:20" s="103" customFormat="1" ht="23.1" customHeight="1">
      <c r="A26" s="66">
        <v>17</v>
      </c>
      <c r="B26" s="65" t="s">
        <v>1078</v>
      </c>
      <c r="C26" s="1133">
        <v>10470</v>
      </c>
      <c r="D26" s="1133">
        <v>122041632</v>
      </c>
      <c r="E26" s="1024">
        <v>1</v>
      </c>
      <c r="F26" s="1024">
        <v>2700</v>
      </c>
      <c r="G26" s="1024">
        <v>18</v>
      </c>
      <c r="H26" s="1024">
        <v>243946</v>
      </c>
      <c r="I26" s="1024">
        <v>0</v>
      </c>
      <c r="J26" s="1024">
        <v>0</v>
      </c>
      <c r="K26" s="1024">
        <v>0</v>
      </c>
      <c r="L26" s="1024">
        <v>0</v>
      </c>
      <c r="M26" s="1024">
        <v>10489</v>
      </c>
      <c r="N26" s="1024">
        <v>122285578</v>
      </c>
      <c r="O26" s="1024">
        <v>97605458</v>
      </c>
      <c r="P26" s="1024">
        <v>6922418</v>
      </c>
      <c r="Q26" s="1024">
        <v>17757702</v>
      </c>
      <c r="R26" s="1024">
        <v>7</v>
      </c>
      <c r="S26" s="1023">
        <v>183259</v>
      </c>
      <c r="T26" s="67">
        <v>17</v>
      </c>
    </row>
    <row r="27" spans="1:20" s="103" customFormat="1" ht="23.1" customHeight="1">
      <c r="A27" s="66">
        <v>18</v>
      </c>
      <c r="B27" s="65" t="s">
        <v>1079</v>
      </c>
      <c r="C27" s="1134">
        <v>18471</v>
      </c>
      <c r="D27" s="1134">
        <v>155403328</v>
      </c>
      <c r="E27" s="1384">
        <v>0</v>
      </c>
      <c r="F27" s="1384">
        <v>0</v>
      </c>
      <c r="G27" s="1384">
        <v>77</v>
      </c>
      <c r="H27" s="1384">
        <v>752040</v>
      </c>
      <c r="I27" s="1384">
        <v>0</v>
      </c>
      <c r="J27" s="1384">
        <v>0</v>
      </c>
      <c r="K27" s="1384">
        <v>0</v>
      </c>
      <c r="L27" s="1384">
        <v>0</v>
      </c>
      <c r="M27" s="1384">
        <v>18548</v>
      </c>
      <c r="N27" s="1384">
        <v>156155368</v>
      </c>
      <c r="O27" s="1384">
        <v>124635810</v>
      </c>
      <c r="P27" s="1384">
        <v>4294866</v>
      </c>
      <c r="Q27" s="1384">
        <v>27224692</v>
      </c>
      <c r="R27" s="1384">
        <v>39</v>
      </c>
      <c r="S27" s="1393">
        <v>3081801</v>
      </c>
      <c r="T27" s="67">
        <v>18</v>
      </c>
    </row>
    <row r="28" spans="1:20" s="103" customFormat="1" ht="23.1" customHeight="1">
      <c r="A28" s="72">
        <v>19</v>
      </c>
      <c r="B28" s="62" t="s">
        <v>1080</v>
      </c>
      <c r="C28" s="1132">
        <v>21529</v>
      </c>
      <c r="D28" s="1132">
        <v>223708964</v>
      </c>
      <c r="E28" s="1385">
        <v>0</v>
      </c>
      <c r="F28" s="1385">
        <v>0</v>
      </c>
      <c r="G28" s="1385">
        <v>94</v>
      </c>
      <c r="H28" s="1385">
        <v>5457472</v>
      </c>
      <c r="I28" s="1385">
        <v>9</v>
      </c>
      <c r="J28" s="1385">
        <v>532624</v>
      </c>
      <c r="K28" s="1385">
        <v>0</v>
      </c>
      <c r="L28" s="1385">
        <v>0</v>
      </c>
      <c r="M28" s="1385">
        <v>21623</v>
      </c>
      <c r="N28" s="1385">
        <v>229166436</v>
      </c>
      <c r="O28" s="1385">
        <v>182936679</v>
      </c>
      <c r="P28" s="1385">
        <v>10596214</v>
      </c>
      <c r="Q28" s="1385">
        <v>35633543</v>
      </c>
      <c r="R28" s="1385">
        <v>100</v>
      </c>
      <c r="S28" s="1394">
        <v>9453400</v>
      </c>
      <c r="T28" s="73">
        <v>19</v>
      </c>
    </row>
    <row r="29" spans="1:20" s="103" customFormat="1" ht="23.1" customHeight="1">
      <c r="A29" s="66">
        <v>21</v>
      </c>
      <c r="B29" s="65" t="s">
        <v>1081</v>
      </c>
      <c r="C29" s="1133">
        <v>36111</v>
      </c>
      <c r="D29" s="1133">
        <v>394838174</v>
      </c>
      <c r="E29" s="1024">
        <v>0</v>
      </c>
      <c r="F29" s="1024">
        <v>0</v>
      </c>
      <c r="G29" s="1024">
        <v>129</v>
      </c>
      <c r="H29" s="1024">
        <v>1781085</v>
      </c>
      <c r="I29" s="1024">
        <v>1</v>
      </c>
      <c r="J29" s="1024">
        <v>4631</v>
      </c>
      <c r="K29" s="1024">
        <v>0</v>
      </c>
      <c r="L29" s="1024">
        <v>0</v>
      </c>
      <c r="M29" s="1024">
        <v>36240</v>
      </c>
      <c r="N29" s="1024">
        <v>396619259</v>
      </c>
      <c r="O29" s="1024">
        <v>316275963</v>
      </c>
      <c r="P29" s="1024">
        <v>17340879</v>
      </c>
      <c r="Q29" s="1024">
        <v>63002417</v>
      </c>
      <c r="R29" s="1024">
        <v>147</v>
      </c>
      <c r="S29" s="1023">
        <v>13622634</v>
      </c>
      <c r="T29" s="67">
        <v>21</v>
      </c>
    </row>
    <row r="30" spans="1:20" s="103" customFormat="1" ht="23.1" customHeight="1">
      <c r="A30" s="66">
        <v>22</v>
      </c>
      <c r="B30" s="65" t="s">
        <v>1082</v>
      </c>
      <c r="C30" s="1133">
        <v>43364</v>
      </c>
      <c r="D30" s="1133">
        <v>534984457</v>
      </c>
      <c r="E30" s="1024">
        <v>0</v>
      </c>
      <c r="F30" s="1024">
        <v>0</v>
      </c>
      <c r="G30" s="1024">
        <v>192</v>
      </c>
      <c r="H30" s="1024">
        <v>1589899</v>
      </c>
      <c r="I30" s="1024">
        <v>9</v>
      </c>
      <c r="J30" s="1024">
        <v>97471</v>
      </c>
      <c r="K30" s="1024">
        <v>0</v>
      </c>
      <c r="L30" s="1024">
        <v>0</v>
      </c>
      <c r="M30" s="1024">
        <v>43556</v>
      </c>
      <c r="N30" s="1024">
        <v>536574356</v>
      </c>
      <c r="O30" s="1024">
        <v>428421257</v>
      </c>
      <c r="P30" s="1024">
        <v>36711967</v>
      </c>
      <c r="Q30" s="1024">
        <v>71441132</v>
      </c>
      <c r="R30" s="1024">
        <v>203</v>
      </c>
      <c r="S30" s="1023">
        <v>30468900</v>
      </c>
      <c r="T30" s="67">
        <v>22</v>
      </c>
    </row>
    <row r="31" spans="1:20" s="103" customFormat="1" ht="23.1" customHeight="1">
      <c r="A31" s="66">
        <v>23</v>
      </c>
      <c r="B31" s="65" t="s">
        <v>1083</v>
      </c>
      <c r="C31" s="1133">
        <v>11427</v>
      </c>
      <c r="D31" s="1133">
        <v>136566807</v>
      </c>
      <c r="E31" s="1024">
        <v>15</v>
      </c>
      <c r="F31" s="1024">
        <v>25050</v>
      </c>
      <c r="G31" s="1024">
        <v>51</v>
      </c>
      <c r="H31" s="1024">
        <v>678141</v>
      </c>
      <c r="I31" s="1024">
        <v>3</v>
      </c>
      <c r="J31" s="1024">
        <v>13650</v>
      </c>
      <c r="K31" s="1024">
        <v>0</v>
      </c>
      <c r="L31" s="1024">
        <v>0</v>
      </c>
      <c r="M31" s="1024">
        <v>11493</v>
      </c>
      <c r="N31" s="1024">
        <v>137244948</v>
      </c>
      <c r="O31" s="1024">
        <v>109471182</v>
      </c>
      <c r="P31" s="1024">
        <v>8784099</v>
      </c>
      <c r="Q31" s="1024">
        <v>18989667</v>
      </c>
      <c r="R31" s="1024">
        <v>48</v>
      </c>
      <c r="S31" s="1023">
        <v>7166562</v>
      </c>
      <c r="T31" s="67">
        <v>23</v>
      </c>
    </row>
    <row r="32" spans="1:20" s="103" customFormat="1" ht="23.1" customHeight="1">
      <c r="A32" s="66">
        <v>24</v>
      </c>
      <c r="B32" s="65" t="s">
        <v>1084</v>
      </c>
      <c r="C32" s="1134">
        <v>23998</v>
      </c>
      <c r="D32" s="1134">
        <v>323683538</v>
      </c>
      <c r="E32" s="1384">
        <v>0</v>
      </c>
      <c r="F32" s="1384">
        <v>0</v>
      </c>
      <c r="G32" s="1384">
        <v>50</v>
      </c>
      <c r="H32" s="1384">
        <v>756800</v>
      </c>
      <c r="I32" s="1384">
        <v>2</v>
      </c>
      <c r="J32" s="1384">
        <v>121596</v>
      </c>
      <c r="K32" s="1384">
        <v>0</v>
      </c>
      <c r="L32" s="1384">
        <v>0</v>
      </c>
      <c r="M32" s="1384">
        <v>24048</v>
      </c>
      <c r="N32" s="1384">
        <v>324440338</v>
      </c>
      <c r="O32" s="1384">
        <v>258641423</v>
      </c>
      <c r="P32" s="1384">
        <v>22410150</v>
      </c>
      <c r="Q32" s="1384">
        <v>43388765</v>
      </c>
      <c r="R32" s="1384">
        <v>151</v>
      </c>
      <c r="S32" s="1393">
        <v>19971264</v>
      </c>
      <c r="T32" s="67">
        <v>24</v>
      </c>
    </row>
    <row r="33" spans="1:20" s="6" customFormat="1" ht="23.1" customHeight="1">
      <c r="A33" s="61">
        <v>25</v>
      </c>
      <c r="B33" s="96" t="s">
        <v>1085</v>
      </c>
      <c r="C33" s="1139">
        <v>15638</v>
      </c>
      <c r="D33" s="1139">
        <v>125968710</v>
      </c>
      <c r="E33" s="1383">
        <v>0</v>
      </c>
      <c r="F33" s="1383">
        <v>0</v>
      </c>
      <c r="G33" s="1383">
        <v>79</v>
      </c>
      <c r="H33" s="1383">
        <v>1102749</v>
      </c>
      <c r="I33" s="1383">
        <v>0</v>
      </c>
      <c r="J33" s="1383">
        <v>0</v>
      </c>
      <c r="K33" s="1383">
        <v>0</v>
      </c>
      <c r="L33" s="1383">
        <v>0</v>
      </c>
      <c r="M33" s="1383">
        <v>15717</v>
      </c>
      <c r="N33" s="1383">
        <v>127071459</v>
      </c>
      <c r="O33" s="1383">
        <v>101480548</v>
      </c>
      <c r="P33" s="1383">
        <v>2276360</v>
      </c>
      <c r="Q33" s="1383">
        <v>23314551</v>
      </c>
      <c r="R33" s="1383">
        <v>32</v>
      </c>
      <c r="S33" s="1390">
        <v>2597318</v>
      </c>
      <c r="T33" s="63">
        <v>25</v>
      </c>
    </row>
    <row r="34" spans="1:20" s="6" customFormat="1" ht="23.1" customHeight="1">
      <c r="A34" s="64">
        <v>27</v>
      </c>
      <c r="B34" s="97" t="s">
        <v>1086</v>
      </c>
      <c r="C34" s="1137">
        <v>15443</v>
      </c>
      <c r="D34" s="1137">
        <v>153534648</v>
      </c>
      <c r="E34" s="1143">
        <v>6</v>
      </c>
      <c r="F34" s="1143">
        <v>4480</v>
      </c>
      <c r="G34" s="1143">
        <v>40</v>
      </c>
      <c r="H34" s="1143">
        <v>779868</v>
      </c>
      <c r="I34" s="1143">
        <v>0</v>
      </c>
      <c r="J34" s="1143">
        <v>0</v>
      </c>
      <c r="K34" s="1143">
        <v>0</v>
      </c>
      <c r="L34" s="1143">
        <v>0</v>
      </c>
      <c r="M34" s="1143">
        <v>15489</v>
      </c>
      <c r="N34" s="1143">
        <v>154314516</v>
      </c>
      <c r="O34" s="1143">
        <v>123100388</v>
      </c>
      <c r="P34" s="1143">
        <v>10878623</v>
      </c>
      <c r="Q34" s="1143">
        <v>20335505</v>
      </c>
      <c r="R34" s="1143">
        <v>35</v>
      </c>
      <c r="S34" s="1391">
        <v>2774018</v>
      </c>
      <c r="T34" s="59">
        <v>27</v>
      </c>
    </row>
    <row r="35" spans="1:20" s="6" customFormat="1" ht="23.1" customHeight="1">
      <c r="A35" s="64">
        <v>28</v>
      </c>
      <c r="B35" s="97" t="s">
        <v>1087</v>
      </c>
      <c r="C35" s="1137">
        <v>8690</v>
      </c>
      <c r="D35" s="1137">
        <v>97083952</v>
      </c>
      <c r="E35" s="1143">
        <v>0</v>
      </c>
      <c r="F35" s="1143">
        <v>0</v>
      </c>
      <c r="G35" s="1143">
        <v>49</v>
      </c>
      <c r="H35" s="1143">
        <v>376137</v>
      </c>
      <c r="I35" s="1143">
        <v>2</v>
      </c>
      <c r="J35" s="1143">
        <v>9293</v>
      </c>
      <c r="K35" s="1143">
        <v>0</v>
      </c>
      <c r="L35" s="1143">
        <v>0</v>
      </c>
      <c r="M35" s="1143">
        <v>8739</v>
      </c>
      <c r="N35" s="1143">
        <v>97460089</v>
      </c>
      <c r="O35" s="1143">
        <v>77634886</v>
      </c>
      <c r="P35" s="1143">
        <v>2319904</v>
      </c>
      <c r="Q35" s="1143">
        <v>17505299</v>
      </c>
      <c r="R35" s="1143">
        <v>46</v>
      </c>
      <c r="S35" s="1391">
        <v>3314463</v>
      </c>
      <c r="T35" s="59">
        <v>28</v>
      </c>
    </row>
    <row r="36" spans="1:20" s="103" customFormat="1" ht="23.1" customHeight="1">
      <c r="A36" s="66">
        <v>29</v>
      </c>
      <c r="B36" s="65" t="s">
        <v>1088</v>
      </c>
      <c r="C36" s="1133">
        <v>9300</v>
      </c>
      <c r="D36" s="1133">
        <v>124799831</v>
      </c>
      <c r="E36" s="1024">
        <v>0</v>
      </c>
      <c r="F36" s="1024">
        <v>0</v>
      </c>
      <c r="G36" s="1024">
        <v>48</v>
      </c>
      <c r="H36" s="1024">
        <v>772636</v>
      </c>
      <c r="I36" s="1024">
        <v>1</v>
      </c>
      <c r="J36" s="1024">
        <v>77502</v>
      </c>
      <c r="K36" s="1024">
        <v>0</v>
      </c>
      <c r="L36" s="1024">
        <v>0</v>
      </c>
      <c r="M36" s="1024">
        <v>9348</v>
      </c>
      <c r="N36" s="1024">
        <v>125572467</v>
      </c>
      <c r="O36" s="1024">
        <v>100223782</v>
      </c>
      <c r="P36" s="1024">
        <v>7304119</v>
      </c>
      <c r="Q36" s="1024">
        <v>18044566</v>
      </c>
      <c r="R36" s="1024">
        <v>52</v>
      </c>
      <c r="S36" s="1023">
        <v>6514025</v>
      </c>
      <c r="T36" s="67">
        <v>29</v>
      </c>
    </row>
    <row r="37" spans="1:20" s="103" customFormat="1" ht="23.1" customHeight="1">
      <c r="A37" s="66">
        <v>30</v>
      </c>
      <c r="B37" s="65" t="s">
        <v>1089</v>
      </c>
      <c r="C37" s="1134">
        <v>23158</v>
      </c>
      <c r="D37" s="1134">
        <v>225407912</v>
      </c>
      <c r="E37" s="1384">
        <v>0</v>
      </c>
      <c r="F37" s="1384">
        <v>0</v>
      </c>
      <c r="G37" s="1384">
        <v>59</v>
      </c>
      <c r="H37" s="1384">
        <v>675865</v>
      </c>
      <c r="I37" s="1384">
        <v>2</v>
      </c>
      <c r="J37" s="1384">
        <v>9262</v>
      </c>
      <c r="K37" s="1384">
        <v>0</v>
      </c>
      <c r="L37" s="1384">
        <v>0</v>
      </c>
      <c r="M37" s="1384">
        <v>23217</v>
      </c>
      <c r="N37" s="1384">
        <v>226083777</v>
      </c>
      <c r="O37" s="1384">
        <v>180497233</v>
      </c>
      <c r="P37" s="1384">
        <v>9821602</v>
      </c>
      <c r="Q37" s="1384">
        <v>35764942</v>
      </c>
      <c r="R37" s="1384">
        <v>65</v>
      </c>
      <c r="S37" s="1393">
        <v>7550773</v>
      </c>
      <c r="T37" s="77">
        <v>30</v>
      </c>
    </row>
    <row r="38" spans="1:20" s="103" customFormat="1" ht="23.1" customHeight="1">
      <c r="A38" s="70">
        <v>31</v>
      </c>
      <c r="B38" s="62" t="s">
        <v>1090</v>
      </c>
      <c r="C38" s="1132">
        <v>6412</v>
      </c>
      <c r="D38" s="1132">
        <v>72598430</v>
      </c>
      <c r="E38" s="1385">
        <v>0</v>
      </c>
      <c r="F38" s="1385">
        <v>0</v>
      </c>
      <c r="G38" s="1385">
        <v>16</v>
      </c>
      <c r="H38" s="1385">
        <v>342419</v>
      </c>
      <c r="I38" s="1385">
        <v>0</v>
      </c>
      <c r="J38" s="1385">
        <v>0</v>
      </c>
      <c r="K38" s="1385">
        <v>0</v>
      </c>
      <c r="L38" s="1385">
        <v>0</v>
      </c>
      <c r="M38" s="1385">
        <v>6428</v>
      </c>
      <c r="N38" s="1385">
        <v>72940849</v>
      </c>
      <c r="O38" s="1385">
        <v>58190872</v>
      </c>
      <c r="P38" s="1385">
        <v>3454402</v>
      </c>
      <c r="Q38" s="1385">
        <v>11295575</v>
      </c>
      <c r="R38" s="1385">
        <v>27</v>
      </c>
      <c r="S38" s="1394">
        <v>3847652</v>
      </c>
      <c r="T38" s="71">
        <v>31</v>
      </c>
    </row>
    <row r="39" spans="1:20" s="103" customFormat="1" ht="23.1" customHeight="1">
      <c r="A39" s="66">
        <v>32</v>
      </c>
      <c r="B39" s="65" t="s">
        <v>1091</v>
      </c>
      <c r="C39" s="1133">
        <v>12585</v>
      </c>
      <c r="D39" s="1133">
        <v>161590664</v>
      </c>
      <c r="E39" s="1024">
        <v>0</v>
      </c>
      <c r="F39" s="1024">
        <v>0</v>
      </c>
      <c r="G39" s="1024">
        <v>32</v>
      </c>
      <c r="H39" s="1024">
        <v>550682</v>
      </c>
      <c r="I39" s="1024">
        <v>0</v>
      </c>
      <c r="J39" s="1024">
        <v>0</v>
      </c>
      <c r="K39" s="1024">
        <v>0</v>
      </c>
      <c r="L39" s="1024">
        <v>0</v>
      </c>
      <c r="M39" s="1024">
        <v>12617</v>
      </c>
      <c r="N39" s="1024">
        <v>162141346</v>
      </c>
      <c r="O39" s="1024">
        <v>129263310</v>
      </c>
      <c r="P39" s="1024">
        <v>7419787</v>
      </c>
      <c r="Q39" s="1024">
        <v>25458249</v>
      </c>
      <c r="R39" s="1024">
        <v>93</v>
      </c>
      <c r="S39" s="1023">
        <v>9225617</v>
      </c>
      <c r="T39" s="67">
        <v>32</v>
      </c>
    </row>
    <row r="40" spans="1:20" s="103" customFormat="1" ht="23.1" customHeight="1">
      <c r="A40" s="66">
        <v>33</v>
      </c>
      <c r="B40" s="65" t="s">
        <v>1092</v>
      </c>
      <c r="C40" s="1133">
        <v>6006</v>
      </c>
      <c r="D40" s="1133">
        <v>50623990</v>
      </c>
      <c r="E40" s="1024">
        <v>0</v>
      </c>
      <c r="F40" s="1024">
        <v>0</v>
      </c>
      <c r="G40" s="1024">
        <v>13</v>
      </c>
      <c r="H40" s="1024">
        <v>68120</v>
      </c>
      <c r="I40" s="1024">
        <v>0</v>
      </c>
      <c r="J40" s="1024">
        <v>0</v>
      </c>
      <c r="K40" s="1024">
        <v>0</v>
      </c>
      <c r="L40" s="1024">
        <v>0</v>
      </c>
      <c r="M40" s="1024">
        <v>6019</v>
      </c>
      <c r="N40" s="1024">
        <v>50692110</v>
      </c>
      <c r="O40" s="1024">
        <v>40456394</v>
      </c>
      <c r="P40" s="1024">
        <v>1535809</v>
      </c>
      <c r="Q40" s="1024">
        <v>8699907</v>
      </c>
      <c r="R40" s="1024">
        <v>10</v>
      </c>
      <c r="S40" s="1023">
        <v>848472</v>
      </c>
      <c r="T40" s="67">
        <v>33</v>
      </c>
    </row>
    <row r="41" spans="1:20" s="103" customFormat="1" ht="23.1" customHeight="1">
      <c r="A41" s="66">
        <v>34</v>
      </c>
      <c r="B41" s="65" t="s">
        <v>1093</v>
      </c>
      <c r="C41" s="1133">
        <v>14004</v>
      </c>
      <c r="D41" s="1133">
        <v>159558964</v>
      </c>
      <c r="E41" s="1024">
        <v>0</v>
      </c>
      <c r="F41" s="1024">
        <v>0</v>
      </c>
      <c r="G41" s="1024">
        <v>45</v>
      </c>
      <c r="H41" s="1024">
        <v>562524</v>
      </c>
      <c r="I41" s="1024">
        <v>0</v>
      </c>
      <c r="J41" s="1024">
        <v>0</v>
      </c>
      <c r="K41" s="1024">
        <v>0</v>
      </c>
      <c r="L41" s="1024">
        <v>0</v>
      </c>
      <c r="M41" s="1024">
        <v>14049</v>
      </c>
      <c r="N41" s="1024">
        <v>160121488</v>
      </c>
      <c r="O41" s="1024">
        <v>127851854</v>
      </c>
      <c r="P41" s="1024">
        <v>6323857</v>
      </c>
      <c r="Q41" s="1024">
        <v>25945777</v>
      </c>
      <c r="R41" s="1024">
        <v>54</v>
      </c>
      <c r="S41" s="1023">
        <v>5217736</v>
      </c>
      <c r="T41" s="67">
        <v>34</v>
      </c>
    </row>
    <row r="42" spans="1:20" s="103" customFormat="1" ht="23.1" customHeight="1">
      <c r="A42" s="66">
        <v>35</v>
      </c>
      <c r="B42" s="65" t="s">
        <v>1094</v>
      </c>
      <c r="C42" s="1134">
        <v>15114</v>
      </c>
      <c r="D42" s="1134">
        <v>147936528</v>
      </c>
      <c r="E42" s="1384">
        <v>0</v>
      </c>
      <c r="F42" s="1384">
        <v>0</v>
      </c>
      <c r="G42" s="1384">
        <v>49</v>
      </c>
      <c r="H42" s="1384">
        <v>748579</v>
      </c>
      <c r="I42" s="1384">
        <v>0</v>
      </c>
      <c r="J42" s="1384">
        <v>0</v>
      </c>
      <c r="K42" s="1384">
        <v>0</v>
      </c>
      <c r="L42" s="1384">
        <v>0</v>
      </c>
      <c r="M42" s="1384">
        <v>15163</v>
      </c>
      <c r="N42" s="1384">
        <v>148685107</v>
      </c>
      <c r="O42" s="1384">
        <v>118614360</v>
      </c>
      <c r="P42" s="1384">
        <v>4038517</v>
      </c>
      <c r="Q42" s="1384">
        <v>26032230</v>
      </c>
      <c r="R42" s="1384">
        <v>55</v>
      </c>
      <c r="S42" s="1393">
        <v>2848771</v>
      </c>
      <c r="T42" s="67">
        <v>35</v>
      </c>
    </row>
    <row r="43" spans="1:20" s="103" customFormat="1" ht="23.1" customHeight="1">
      <c r="A43" s="72">
        <v>36</v>
      </c>
      <c r="B43" s="62" t="s">
        <v>1095</v>
      </c>
      <c r="C43" s="1132">
        <v>12587</v>
      </c>
      <c r="D43" s="1132">
        <v>153510268</v>
      </c>
      <c r="E43" s="1385">
        <v>0</v>
      </c>
      <c r="F43" s="1385">
        <v>0</v>
      </c>
      <c r="G43" s="1385">
        <v>46</v>
      </c>
      <c r="H43" s="1385">
        <v>356224</v>
      </c>
      <c r="I43" s="1385">
        <v>2</v>
      </c>
      <c r="J43" s="1385">
        <v>12854</v>
      </c>
      <c r="K43" s="1385">
        <v>1</v>
      </c>
      <c r="L43" s="1385">
        <v>23231</v>
      </c>
      <c r="M43" s="1385">
        <v>12634</v>
      </c>
      <c r="N43" s="1385">
        <v>153889723</v>
      </c>
      <c r="O43" s="1385">
        <v>122795203</v>
      </c>
      <c r="P43" s="1385">
        <v>6444662</v>
      </c>
      <c r="Q43" s="1385">
        <v>24649858</v>
      </c>
      <c r="R43" s="1385">
        <v>41</v>
      </c>
      <c r="S43" s="1394">
        <v>5887552</v>
      </c>
      <c r="T43" s="73">
        <v>36</v>
      </c>
    </row>
    <row r="44" spans="1:20" s="103" customFormat="1" ht="23.1" customHeight="1">
      <c r="A44" s="66">
        <v>37</v>
      </c>
      <c r="B44" s="65" t="s">
        <v>1096</v>
      </c>
      <c r="C44" s="1133">
        <v>24761</v>
      </c>
      <c r="D44" s="1133">
        <v>282901022</v>
      </c>
      <c r="E44" s="1024">
        <v>0</v>
      </c>
      <c r="F44" s="1024">
        <v>0</v>
      </c>
      <c r="G44" s="1024">
        <v>40</v>
      </c>
      <c r="H44" s="1024">
        <v>288800</v>
      </c>
      <c r="I44" s="1024">
        <v>1</v>
      </c>
      <c r="J44" s="1024">
        <v>5219</v>
      </c>
      <c r="K44" s="1024">
        <v>0</v>
      </c>
      <c r="L44" s="1024">
        <v>0</v>
      </c>
      <c r="M44" s="1024">
        <v>24801</v>
      </c>
      <c r="N44" s="1024">
        <v>283189822</v>
      </c>
      <c r="O44" s="1024">
        <v>225932416</v>
      </c>
      <c r="P44" s="1024">
        <v>-52701</v>
      </c>
      <c r="Q44" s="1024">
        <v>57310107</v>
      </c>
      <c r="R44" s="1024">
        <v>85</v>
      </c>
      <c r="S44" s="1023">
        <v>10420909</v>
      </c>
      <c r="T44" s="67">
        <v>37</v>
      </c>
    </row>
    <row r="45" spans="1:20" s="103" customFormat="1" ht="23.1" customHeight="1">
      <c r="A45" s="66">
        <v>38</v>
      </c>
      <c r="B45" s="65" t="s">
        <v>1097</v>
      </c>
      <c r="C45" s="1133">
        <v>5201</v>
      </c>
      <c r="D45" s="1133">
        <v>43632918</v>
      </c>
      <c r="E45" s="1024">
        <v>0</v>
      </c>
      <c r="F45" s="1024">
        <v>0</v>
      </c>
      <c r="G45" s="1024">
        <v>6</v>
      </c>
      <c r="H45" s="1024">
        <v>87518</v>
      </c>
      <c r="I45" s="1024">
        <v>0</v>
      </c>
      <c r="J45" s="1024">
        <v>0</v>
      </c>
      <c r="K45" s="1024">
        <v>0</v>
      </c>
      <c r="L45" s="1024">
        <v>0</v>
      </c>
      <c r="M45" s="1024">
        <v>5207</v>
      </c>
      <c r="N45" s="1024">
        <v>43720436</v>
      </c>
      <c r="O45" s="1024">
        <v>34926226</v>
      </c>
      <c r="P45" s="1024">
        <v>640870</v>
      </c>
      <c r="Q45" s="1024">
        <v>8153340</v>
      </c>
      <c r="R45" s="1024">
        <v>8</v>
      </c>
      <c r="S45" s="1023">
        <v>633598</v>
      </c>
      <c r="T45" s="67">
        <v>38</v>
      </c>
    </row>
    <row r="46" spans="1:20" s="103" customFormat="1" ht="23.1" customHeight="1">
      <c r="A46" s="66">
        <v>39</v>
      </c>
      <c r="B46" s="65" t="s">
        <v>1098</v>
      </c>
      <c r="C46" s="1133">
        <v>5026</v>
      </c>
      <c r="D46" s="1133">
        <v>43045538</v>
      </c>
      <c r="E46" s="1024">
        <v>0</v>
      </c>
      <c r="F46" s="1024">
        <v>0</v>
      </c>
      <c r="G46" s="1024">
        <v>18</v>
      </c>
      <c r="H46" s="1024">
        <v>338178</v>
      </c>
      <c r="I46" s="1024">
        <v>0</v>
      </c>
      <c r="J46" s="1024">
        <v>0</v>
      </c>
      <c r="K46" s="1024">
        <v>0</v>
      </c>
      <c r="L46" s="1024">
        <v>0</v>
      </c>
      <c r="M46" s="1024">
        <v>5044</v>
      </c>
      <c r="N46" s="1024">
        <v>43383716</v>
      </c>
      <c r="O46" s="1024">
        <v>34635746</v>
      </c>
      <c r="P46" s="1024">
        <v>1757833</v>
      </c>
      <c r="Q46" s="1024">
        <v>6990137</v>
      </c>
      <c r="R46" s="1024">
        <v>16</v>
      </c>
      <c r="S46" s="1023">
        <v>1484969</v>
      </c>
      <c r="T46" s="67">
        <v>39</v>
      </c>
    </row>
    <row r="47" spans="1:20" s="103" customFormat="1" ht="23.1" customHeight="1">
      <c r="A47" s="66">
        <v>42</v>
      </c>
      <c r="B47" s="65" t="s">
        <v>1099</v>
      </c>
      <c r="C47" s="1134">
        <v>5625</v>
      </c>
      <c r="D47" s="1134">
        <v>65685496</v>
      </c>
      <c r="E47" s="1384">
        <v>0</v>
      </c>
      <c r="F47" s="1384">
        <v>0</v>
      </c>
      <c r="G47" s="1384">
        <v>14</v>
      </c>
      <c r="H47" s="1384">
        <v>196373</v>
      </c>
      <c r="I47" s="1384">
        <v>0</v>
      </c>
      <c r="J47" s="1384">
        <v>0</v>
      </c>
      <c r="K47" s="1384">
        <v>0</v>
      </c>
      <c r="L47" s="1384">
        <v>0</v>
      </c>
      <c r="M47" s="1384">
        <v>5639</v>
      </c>
      <c r="N47" s="1384">
        <v>65881869</v>
      </c>
      <c r="O47" s="1384">
        <v>52552838</v>
      </c>
      <c r="P47" s="1384">
        <v>1636528</v>
      </c>
      <c r="Q47" s="1384">
        <v>11692503</v>
      </c>
      <c r="R47" s="1384">
        <v>9</v>
      </c>
      <c r="S47" s="1393">
        <v>1904333</v>
      </c>
      <c r="T47" s="67">
        <v>42</v>
      </c>
    </row>
    <row r="48" spans="1:20" s="103" customFormat="1" ht="23.1" customHeight="1">
      <c r="A48" s="70">
        <v>43</v>
      </c>
      <c r="B48" s="62" t="s">
        <v>1100</v>
      </c>
      <c r="C48" s="1132">
        <v>10865</v>
      </c>
      <c r="D48" s="1132">
        <v>126664503</v>
      </c>
      <c r="E48" s="1385">
        <v>0</v>
      </c>
      <c r="F48" s="1385">
        <v>0</v>
      </c>
      <c r="G48" s="1385">
        <v>39</v>
      </c>
      <c r="H48" s="1385">
        <v>243497</v>
      </c>
      <c r="I48" s="1385">
        <v>0</v>
      </c>
      <c r="J48" s="1385">
        <v>0</v>
      </c>
      <c r="K48" s="1385">
        <v>0</v>
      </c>
      <c r="L48" s="1385">
        <v>0</v>
      </c>
      <c r="M48" s="1385">
        <v>10904</v>
      </c>
      <c r="N48" s="1385">
        <v>126908000</v>
      </c>
      <c r="O48" s="1385">
        <v>101349594</v>
      </c>
      <c r="P48" s="1385">
        <v>7679316</v>
      </c>
      <c r="Q48" s="1385">
        <v>17879090</v>
      </c>
      <c r="R48" s="1385">
        <v>57</v>
      </c>
      <c r="S48" s="1394">
        <v>7951946</v>
      </c>
      <c r="T48" s="71">
        <v>43</v>
      </c>
    </row>
    <row r="49" spans="1:20" s="103" customFormat="1" ht="23.1" customHeight="1">
      <c r="A49" s="66">
        <v>44</v>
      </c>
      <c r="B49" s="65" t="s">
        <v>1101</v>
      </c>
      <c r="C49" s="1133">
        <v>3568</v>
      </c>
      <c r="D49" s="1133">
        <v>30778354</v>
      </c>
      <c r="E49" s="1024">
        <v>0</v>
      </c>
      <c r="F49" s="1024">
        <v>0</v>
      </c>
      <c r="G49" s="1024">
        <v>16</v>
      </c>
      <c r="H49" s="1024">
        <v>119275</v>
      </c>
      <c r="I49" s="1024">
        <v>0</v>
      </c>
      <c r="J49" s="1024">
        <v>0</v>
      </c>
      <c r="K49" s="1024">
        <v>0</v>
      </c>
      <c r="L49" s="1024">
        <v>0</v>
      </c>
      <c r="M49" s="1024">
        <v>3584</v>
      </c>
      <c r="N49" s="1024">
        <v>30897629</v>
      </c>
      <c r="O49" s="1024">
        <v>24668772</v>
      </c>
      <c r="P49" s="1024">
        <v>529720</v>
      </c>
      <c r="Q49" s="1024">
        <v>5699137</v>
      </c>
      <c r="R49" s="1024">
        <v>4</v>
      </c>
      <c r="S49" s="1023">
        <v>383306</v>
      </c>
      <c r="T49" s="67">
        <v>44</v>
      </c>
    </row>
    <row r="50" spans="1:20" s="103" customFormat="1" ht="23.1" customHeight="1">
      <c r="A50" s="66">
        <v>45</v>
      </c>
      <c r="B50" s="65" t="s">
        <v>1102</v>
      </c>
      <c r="C50" s="1133">
        <v>1132</v>
      </c>
      <c r="D50" s="1133">
        <v>14457180</v>
      </c>
      <c r="E50" s="1024">
        <v>0</v>
      </c>
      <c r="F50" s="1024">
        <v>0</v>
      </c>
      <c r="G50" s="1024">
        <v>2</v>
      </c>
      <c r="H50" s="1024">
        <v>27550</v>
      </c>
      <c r="I50" s="1024">
        <v>0</v>
      </c>
      <c r="J50" s="1024">
        <v>0</v>
      </c>
      <c r="K50" s="1024">
        <v>0</v>
      </c>
      <c r="L50" s="1024">
        <v>0</v>
      </c>
      <c r="M50" s="1024">
        <v>1134</v>
      </c>
      <c r="N50" s="1024">
        <v>14484730</v>
      </c>
      <c r="O50" s="1024">
        <v>11555452</v>
      </c>
      <c r="P50" s="1024">
        <v>883442</v>
      </c>
      <c r="Q50" s="1024">
        <v>2045836</v>
      </c>
      <c r="R50" s="1024">
        <v>6</v>
      </c>
      <c r="S50" s="1023">
        <v>715788</v>
      </c>
      <c r="T50" s="67">
        <v>45</v>
      </c>
    </row>
    <row r="51" spans="1:20" s="103" customFormat="1" ht="23.1" customHeight="1">
      <c r="A51" s="66">
        <v>46</v>
      </c>
      <c r="B51" s="65" t="s">
        <v>1103</v>
      </c>
      <c r="C51" s="1133">
        <v>7235</v>
      </c>
      <c r="D51" s="1133">
        <v>62869580</v>
      </c>
      <c r="E51" s="1024">
        <v>0</v>
      </c>
      <c r="F51" s="1024">
        <v>0</v>
      </c>
      <c r="G51" s="1024">
        <v>17</v>
      </c>
      <c r="H51" s="1024">
        <v>289971</v>
      </c>
      <c r="I51" s="1024">
        <v>0</v>
      </c>
      <c r="J51" s="1024">
        <v>0</v>
      </c>
      <c r="K51" s="1024">
        <v>0</v>
      </c>
      <c r="L51" s="1024">
        <v>0</v>
      </c>
      <c r="M51" s="1024">
        <v>7252</v>
      </c>
      <c r="N51" s="1024">
        <v>63159551</v>
      </c>
      <c r="O51" s="1024">
        <v>50448528</v>
      </c>
      <c r="P51" s="1024">
        <v>2876893</v>
      </c>
      <c r="Q51" s="1024">
        <v>9834130</v>
      </c>
      <c r="R51" s="1024">
        <v>15</v>
      </c>
      <c r="S51" s="1023">
        <v>1186783</v>
      </c>
      <c r="T51" s="67">
        <v>46</v>
      </c>
    </row>
    <row r="52" spans="1:20" s="103" customFormat="1" ht="23.1" customHeight="1">
      <c r="A52" s="66">
        <v>47</v>
      </c>
      <c r="B52" s="65" t="s">
        <v>1104</v>
      </c>
      <c r="C52" s="1134">
        <v>5491</v>
      </c>
      <c r="D52" s="1134">
        <v>64336518</v>
      </c>
      <c r="E52" s="1384">
        <v>0</v>
      </c>
      <c r="F52" s="1384">
        <v>0</v>
      </c>
      <c r="G52" s="1384">
        <v>20</v>
      </c>
      <c r="H52" s="1384">
        <v>151085</v>
      </c>
      <c r="I52" s="1384">
        <v>0</v>
      </c>
      <c r="J52" s="1384">
        <v>0</v>
      </c>
      <c r="K52" s="1384">
        <v>0</v>
      </c>
      <c r="L52" s="1384">
        <v>0</v>
      </c>
      <c r="M52" s="1384">
        <v>5511</v>
      </c>
      <c r="N52" s="1384">
        <v>64487603</v>
      </c>
      <c r="O52" s="1384">
        <v>51486381</v>
      </c>
      <c r="P52" s="1384">
        <v>4201157</v>
      </c>
      <c r="Q52" s="1384">
        <v>8800065</v>
      </c>
      <c r="R52" s="1384">
        <v>29</v>
      </c>
      <c r="S52" s="1393">
        <v>3850944</v>
      </c>
      <c r="T52" s="67">
        <v>47</v>
      </c>
    </row>
    <row r="53" spans="1:20" s="103" customFormat="1" ht="23.1" customHeight="1">
      <c r="A53" s="70">
        <v>49</v>
      </c>
      <c r="B53" s="62" t="s">
        <v>1105</v>
      </c>
      <c r="C53" s="1132">
        <v>1822</v>
      </c>
      <c r="D53" s="1132">
        <v>25645486</v>
      </c>
      <c r="E53" s="1385">
        <v>0</v>
      </c>
      <c r="F53" s="1385">
        <v>0</v>
      </c>
      <c r="G53" s="1385">
        <v>3</v>
      </c>
      <c r="H53" s="1385">
        <v>32720</v>
      </c>
      <c r="I53" s="1385">
        <v>0</v>
      </c>
      <c r="J53" s="1385">
        <v>0</v>
      </c>
      <c r="K53" s="1385">
        <v>0</v>
      </c>
      <c r="L53" s="1385">
        <v>0</v>
      </c>
      <c r="M53" s="1385">
        <v>1825</v>
      </c>
      <c r="N53" s="1385">
        <v>25678206</v>
      </c>
      <c r="O53" s="1385">
        <v>20467232</v>
      </c>
      <c r="P53" s="1385">
        <v>2359812</v>
      </c>
      <c r="Q53" s="1385">
        <v>2851162</v>
      </c>
      <c r="R53" s="1385">
        <v>9</v>
      </c>
      <c r="S53" s="1394">
        <v>2090860</v>
      </c>
      <c r="T53" s="71">
        <v>49</v>
      </c>
    </row>
    <row r="54" spans="1:20" s="103" customFormat="1" ht="23.1" customHeight="1">
      <c r="A54" s="66">
        <v>50</v>
      </c>
      <c r="B54" s="65" t="s">
        <v>1106</v>
      </c>
      <c r="C54" s="1133">
        <v>1679</v>
      </c>
      <c r="D54" s="1133">
        <v>14768380</v>
      </c>
      <c r="E54" s="1024">
        <v>0</v>
      </c>
      <c r="F54" s="1024">
        <v>0</v>
      </c>
      <c r="G54" s="1024">
        <v>5</v>
      </c>
      <c r="H54" s="1024">
        <v>23225</v>
      </c>
      <c r="I54" s="1024">
        <v>0</v>
      </c>
      <c r="J54" s="1024">
        <v>0</v>
      </c>
      <c r="K54" s="1024">
        <v>0</v>
      </c>
      <c r="L54" s="1024">
        <v>0</v>
      </c>
      <c r="M54" s="1024">
        <v>1684</v>
      </c>
      <c r="N54" s="1024">
        <v>14791605</v>
      </c>
      <c r="O54" s="1024">
        <v>11800150</v>
      </c>
      <c r="P54" s="1024">
        <v>131644</v>
      </c>
      <c r="Q54" s="1024">
        <v>2859811</v>
      </c>
      <c r="R54" s="1024">
        <v>3</v>
      </c>
      <c r="S54" s="1023">
        <v>56076</v>
      </c>
      <c r="T54" s="67">
        <v>50</v>
      </c>
    </row>
    <row r="55" spans="1:20" s="103" customFormat="1" ht="23.1" customHeight="1">
      <c r="A55" s="66">
        <v>51</v>
      </c>
      <c r="B55" s="65" t="s">
        <v>1107</v>
      </c>
      <c r="C55" s="1136">
        <v>1983</v>
      </c>
      <c r="D55" s="1133">
        <v>38224885</v>
      </c>
      <c r="E55" s="1024">
        <v>0</v>
      </c>
      <c r="F55" s="1024">
        <v>0</v>
      </c>
      <c r="G55" s="1024">
        <v>21</v>
      </c>
      <c r="H55" s="1024">
        <v>186840</v>
      </c>
      <c r="I55" s="1024">
        <v>0</v>
      </c>
      <c r="J55" s="1024">
        <v>0</v>
      </c>
      <c r="K55" s="1024">
        <v>0</v>
      </c>
      <c r="L55" s="1024">
        <v>0</v>
      </c>
      <c r="M55" s="1024">
        <v>2004</v>
      </c>
      <c r="N55" s="1024">
        <v>38411725</v>
      </c>
      <c r="O55" s="1024">
        <v>30671837</v>
      </c>
      <c r="P55" s="1024">
        <v>3694229</v>
      </c>
      <c r="Q55" s="1024">
        <v>4045659</v>
      </c>
      <c r="R55" s="1024">
        <v>27</v>
      </c>
      <c r="S55" s="1023">
        <v>4248734</v>
      </c>
      <c r="T55" s="67">
        <v>51</v>
      </c>
    </row>
    <row r="56" spans="1:20" s="103" customFormat="1" ht="23.1" customHeight="1">
      <c r="A56" s="66">
        <v>52</v>
      </c>
      <c r="B56" s="65" t="s">
        <v>1108</v>
      </c>
      <c r="C56" s="1133">
        <v>1174</v>
      </c>
      <c r="D56" s="1133">
        <v>12931572</v>
      </c>
      <c r="E56" s="1024">
        <v>0</v>
      </c>
      <c r="F56" s="1024">
        <v>0</v>
      </c>
      <c r="G56" s="1024">
        <v>5</v>
      </c>
      <c r="H56" s="1024">
        <v>14895</v>
      </c>
      <c r="I56" s="1024">
        <v>0</v>
      </c>
      <c r="J56" s="1024">
        <v>0</v>
      </c>
      <c r="K56" s="1024">
        <v>0</v>
      </c>
      <c r="L56" s="1024">
        <v>0</v>
      </c>
      <c r="M56" s="1024">
        <v>1179</v>
      </c>
      <c r="N56" s="1024">
        <v>12946467</v>
      </c>
      <c r="O56" s="1024">
        <v>10313044</v>
      </c>
      <c r="P56" s="1024">
        <v>819510</v>
      </c>
      <c r="Q56" s="1024">
        <v>1813913</v>
      </c>
      <c r="R56" s="1024">
        <v>2</v>
      </c>
      <c r="S56" s="1023">
        <v>52385</v>
      </c>
      <c r="T56" s="67">
        <v>52</v>
      </c>
    </row>
    <row r="57" spans="1:20" s="103" customFormat="1" ht="23.1" customHeight="1" thickBot="1">
      <c r="A57" s="81">
        <v>54</v>
      </c>
      <c r="B57" s="82" t="s">
        <v>1109</v>
      </c>
      <c r="C57" s="1135">
        <v>1628</v>
      </c>
      <c r="D57" s="1135">
        <v>14336560</v>
      </c>
      <c r="E57" s="1389">
        <v>0</v>
      </c>
      <c r="F57" s="1389">
        <v>0</v>
      </c>
      <c r="G57" s="1389">
        <v>3</v>
      </c>
      <c r="H57" s="1389">
        <v>39900</v>
      </c>
      <c r="I57" s="1389">
        <v>0</v>
      </c>
      <c r="J57" s="1389">
        <v>0</v>
      </c>
      <c r="K57" s="1389">
        <v>0</v>
      </c>
      <c r="L57" s="1389">
        <v>0</v>
      </c>
      <c r="M57" s="1389">
        <v>1631</v>
      </c>
      <c r="N57" s="1389">
        <v>14376460</v>
      </c>
      <c r="O57" s="1389">
        <v>11466336</v>
      </c>
      <c r="P57" s="1389">
        <v>211802</v>
      </c>
      <c r="Q57" s="1389">
        <v>2698322</v>
      </c>
      <c r="R57" s="1389">
        <v>5</v>
      </c>
      <c r="S57" s="1396">
        <v>116014</v>
      </c>
      <c r="T57" s="83">
        <v>54</v>
      </c>
    </row>
    <row r="58" spans="1:20" s="103" customFormat="1" ht="23.1" customHeight="1">
      <c r="A58" s="66">
        <v>55</v>
      </c>
      <c r="B58" s="65" t="s">
        <v>1110</v>
      </c>
      <c r="C58" s="1133">
        <v>1901</v>
      </c>
      <c r="D58" s="1133">
        <v>24759234</v>
      </c>
      <c r="E58" s="1024">
        <v>0</v>
      </c>
      <c r="F58" s="1024">
        <v>0</v>
      </c>
      <c r="G58" s="1024">
        <v>6</v>
      </c>
      <c r="H58" s="1024">
        <v>41190</v>
      </c>
      <c r="I58" s="1024">
        <v>0</v>
      </c>
      <c r="J58" s="1024">
        <v>0</v>
      </c>
      <c r="K58" s="1024">
        <v>0</v>
      </c>
      <c r="L58" s="1024">
        <v>0</v>
      </c>
      <c r="M58" s="1024">
        <v>1907</v>
      </c>
      <c r="N58" s="1024">
        <v>24800424</v>
      </c>
      <c r="O58" s="1024">
        <v>19794444</v>
      </c>
      <c r="P58" s="1024">
        <v>14101</v>
      </c>
      <c r="Q58" s="1024">
        <v>4991879</v>
      </c>
      <c r="R58" s="1024">
        <v>5</v>
      </c>
      <c r="S58" s="1023">
        <v>1411962</v>
      </c>
      <c r="T58" s="67">
        <v>55</v>
      </c>
    </row>
    <row r="59" spans="1:20" s="103" customFormat="1" ht="23.1" customHeight="1">
      <c r="A59" s="66">
        <v>56</v>
      </c>
      <c r="B59" s="65" t="s">
        <v>1111</v>
      </c>
      <c r="C59" s="1133">
        <v>1180</v>
      </c>
      <c r="D59" s="1133">
        <v>9337770</v>
      </c>
      <c r="E59" s="1024">
        <v>0</v>
      </c>
      <c r="F59" s="1024">
        <v>0</v>
      </c>
      <c r="G59" s="1024">
        <v>3</v>
      </c>
      <c r="H59" s="1024">
        <v>161551</v>
      </c>
      <c r="I59" s="1024">
        <v>0</v>
      </c>
      <c r="J59" s="1024">
        <v>0</v>
      </c>
      <c r="K59" s="1024">
        <v>0</v>
      </c>
      <c r="L59" s="1024">
        <v>0</v>
      </c>
      <c r="M59" s="1024">
        <v>1183</v>
      </c>
      <c r="N59" s="1024">
        <v>9499321</v>
      </c>
      <c r="O59" s="1024">
        <v>7595535</v>
      </c>
      <c r="P59" s="1024">
        <v>90670</v>
      </c>
      <c r="Q59" s="1024">
        <v>1813116</v>
      </c>
      <c r="R59" s="1024">
        <v>0</v>
      </c>
      <c r="S59" s="1023">
        <v>0</v>
      </c>
      <c r="T59" s="67">
        <v>56</v>
      </c>
    </row>
    <row r="60" spans="1:20" s="103" customFormat="1" ht="23.1" customHeight="1">
      <c r="A60" s="66">
        <v>57</v>
      </c>
      <c r="B60" s="65" t="s">
        <v>1112</v>
      </c>
      <c r="C60" s="1133">
        <v>750</v>
      </c>
      <c r="D60" s="1133">
        <v>5505386</v>
      </c>
      <c r="E60" s="1024">
        <v>0</v>
      </c>
      <c r="F60" s="1024">
        <v>0</v>
      </c>
      <c r="G60" s="1024">
        <v>7</v>
      </c>
      <c r="H60" s="1024">
        <v>48050</v>
      </c>
      <c r="I60" s="1024">
        <v>0</v>
      </c>
      <c r="J60" s="1024">
        <v>0</v>
      </c>
      <c r="K60" s="1024">
        <v>0</v>
      </c>
      <c r="L60" s="1024">
        <v>0</v>
      </c>
      <c r="M60" s="1024">
        <v>757</v>
      </c>
      <c r="N60" s="1024">
        <v>5553436</v>
      </c>
      <c r="O60" s="1024">
        <v>4434348</v>
      </c>
      <c r="P60" s="1024">
        <v>69312</v>
      </c>
      <c r="Q60" s="1024">
        <v>1049776</v>
      </c>
      <c r="R60" s="1024">
        <v>0</v>
      </c>
      <c r="S60" s="1023">
        <v>0</v>
      </c>
      <c r="T60" s="67">
        <v>57</v>
      </c>
    </row>
    <row r="61" spans="1:20" s="103" customFormat="1" ht="23.1" customHeight="1">
      <c r="A61" s="66">
        <v>58</v>
      </c>
      <c r="B61" s="65" t="s">
        <v>1113</v>
      </c>
      <c r="C61" s="1133">
        <v>972</v>
      </c>
      <c r="D61" s="1133">
        <v>8733852</v>
      </c>
      <c r="E61" s="1024">
        <v>0</v>
      </c>
      <c r="F61" s="1024">
        <v>0</v>
      </c>
      <c r="G61" s="1024">
        <v>2</v>
      </c>
      <c r="H61" s="1024">
        <v>94533</v>
      </c>
      <c r="I61" s="1024">
        <v>0</v>
      </c>
      <c r="J61" s="1024">
        <v>0</v>
      </c>
      <c r="K61" s="1024">
        <v>0</v>
      </c>
      <c r="L61" s="1024">
        <v>0</v>
      </c>
      <c r="M61" s="1024">
        <v>974</v>
      </c>
      <c r="N61" s="1024">
        <v>8828385</v>
      </c>
      <c r="O61" s="1024">
        <v>7036436</v>
      </c>
      <c r="P61" s="1024">
        <v>0</v>
      </c>
      <c r="Q61" s="1024">
        <v>1791949</v>
      </c>
      <c r="R61" s="1024">
        <v>2</v>
      </c>
      <c r="S61" s="1023">
        <v>29094</v>
      </c>
      <c r="T61" s="67">
        <v>58</v>
      </c>
    </row>
    <row r="62" spans="1:20" s="103" customFormat="1" ht="23.1" customHeight="1">
      <c r="A62" s="75">
        <v>59</v>
      </c>
      <c r="B62" s="76" t="s">
        <v>1114</v>
      </c>
      <c r="C62" s="1134">
        <v>722</v>
      </c>
      <c r="D62" s="1134">
        <v>5145760</v>
      </c>
      <c r="E62" s="1384">
        <v>0</v>
      </c>
      <c r="F62" s="1384">
        <v>0</v>
      </c>
      <c r="G62" s="1384">
        <v>2</v>
      </c>
      <c r="H62" s="1384">
        <v>6950</v>
      </c>
      <c r="I62" s="1384">
        <v>0</v>
      </c>
      <c r="J62" s="1384">
        <v>0</v>
      </c>
      <c r="K62" s="1384">
        <v>0</v>
      </c>
      <c r="L62" s="1384">
        <v>0</v>
      </c>
      <c r="M62" s="1384">
        <v>724</v>
      </c>
      <c r="N62" s="1384">
        <v>5152710</v>
      </c>
      <c r="O62" s="1384">
        <v>4110844</v>
      </c>
      <c r="P62" s="1384">
        <v>187118</v>
      </c>
      <c r="Q62" s="1384">
        <v>854748</v>
      </c>
      <c r="R62" s="1384">
        <v>0</v>
      </c>
      <c r="S62" s="1393">
        <v>0</v>
      </c>
      <c r="T62" s="77">
        <v>59</v>
      </c>
    </row>
    <row r="63" spans="1:20" s="125" customFormat="1" ht="23.1" customHeight="1">
      <c r="A63" s="78">
        <v>61</v>
      </c>
      <c r="B63" s="65" t="s">
        <v>1115</v>
      </c>
      <c r="C63" s="1132">
        <v>1490</v>
      </c>
      <c r="D63" s="1132">
        <v>10352210</v>
      </c>
      <c r="E63" s="1385">
        <v>0</v>
      </c>
      <c r="F63" s="1385">
        <v>0</v>
      </c>
      <c r="G63" s="1385">
        <v>5</v>
      </c>
      <c r="H63" s="1385">
        <v>60195</v>
      </c>
      <c r="I63" s="1385">
        <v>0</v>
      </c>
      <c r="J63" s="1385">
        <v>0</v>
      </c>
      <c r="K63" s="1385">
        <v>0</v>
      </c>
      <c r="L63" s="1385">
        <v>0</v>
      </c>
      <c r="M63" s="1385">
        <v>1495</v>
      </c>
      <c r="N63" s="1385">
        <v>10412405</v>
      </c>
      <c r="O63" s="1385">
        <v>8320240</v>
      </c>
      <c r="P63" s="1385">
        <v>132903</v>
      </c>
      <c r="Q63" s="1385">
        <v>1959262</v>
      </c>
      <c r="R63" s="1385">
        <v>0</v>
      </c>
      <c r="S63" s="1394">
        <v>0</v>
      </c>
      <c r="T63" s="79">
        <v>61</v>
      </c>
    </row>
    <row r="64" spans="1:20" s="125" customFormat="1" ht="23.1" customHeight="1">
      <c r="A64" s="66">
        <v>65</v>
      </c>
      <c r="B64" s="65" t="s">
        <v>1116</v>
      </c>
      <c r="C64" s="1133">
        <v>192</v>
      </c>
      <c r="D64" s="1133">
        <v>8219520</v>
      </c>
      <c r="E64" s="1024">
        <v>0</v>
      </c>
      <c r="F64" s="1024">
        <v>0</v>
      </c>
      <c r="G64" s="1024">
        <v>1</v>
      </c>
      <c r="H64" s="1024">
        <v>3150</v>
      </c>
      <c r="I64" s="1024">
        <v>0</v>
      </c>
      <c r="J64" s="1024">
        <v>0</v>
      </c>
      <c r="K64" s="1024">
        <v>0</v>
      </c>
      <c r="L64" s="1024">
        <v>0</v>
      </c>
      <c r="M64" s="1024">
        <v>193</v>
      </c>
      <c r="N64" s="1024">
        <v>8222670</v>
      </c>
      <c r="O64" s="1024">
        <v>6532228</v>
      </c>
      <c r="P64" s="1024">
        <v>1180251</v>
      </c>
      <c r="Q64" s="1024">
        <v>510191</v>
      </c>
      <c r="R64" s="1024">
        <v>4</v>
      </c>
      <c r="S64" s="1023">
        <v>750141</v>
      </c>
      <c r="T64" s="67">
        <v>65</v>
      </c>
    </row>
    <row r="65" spans="1:20" s="125" customFormat="1" ht="23.1" customHeight="1">
      <c r="A65" s="66">
        <v>66</v>
      </c>
      <c r="B65" s="65" t="s">
        <v>1117</v>
      </c>
      <c r="C65" s="1133">
        <v>1557</v>
      </c>
      <c r="D65" s="1133">
        <v>14403396</v>
      </c>
      <c r="E65" s="1024">
        <v>0</v>
      </c>
      <c r="F65" s="1024">
        <v>0</v>
      </c>
      <c r="G65" s="1024">
        <v>7</v>
      </c>
      <c r="H65" s="1024">
        <v>40385</v>
      </c>
      <c r="I65" s="1024">
        <v>0</v>
      </c>
      <c r="J65" s="1024">
        <v>0</v>
      </c>
      <c r="K65" s="1024">
        <v>0</v>
      </c>
      <c r="L65" s="1024">
        <v>0</v>
      </c>
      <c r="M65" s="1024">
        <v>1564</v>
      </c>
      <c r="N65" s="1024">
        <v>14443781</v>
      </c>
      <c r="O65" s="1024">
        <v>11546488</v>
      </c>
      <c r="P65" s="1024">
        <v>472651</v>
      </c>
      <c r="Q65" s="1024">
        <v>2424642</v>
      </c>
      <c r="R65" s="1024">
        <v>0</v>
      </c>
      <c r="S65" s="1023">
        <v>0</v>
      </c>
      <c r="T65" s="67">
        <v>66</v>
      </c>
    </row>
    <row r="66" spans="1:20" s="125" customFormat="1" ht="23.1" customHeight="1">
      <c r="A66" s="66">
        <v>68</v>
      </c>
      <c r="B66" s="65" t="s">
        <v>1118</v>
      </c>
      <c r="C66" s="1133">
        <v>1791</v>
      </c>
      <c r="D66" s="1133">
        <v>17990616</v>
      </c>
      <c r="E66" s="1024">
        <v>0</v>
      </c>
      <c r="F66" s="1024">
        <v>0</v>
      </c>
      <c r="G66" s="1024">
        <v>9</v>
      </c>
      <c r="H66" s="1024">
        <v>76784</v>
      </c>
      <c r="I66" s="1024">
        <v>0</v>
      </c>
      <c r="J66" s="1024">
        <v>0</v>
      </c>
      <c r="K66" s="1024">
        <v>0</v>
      </c>
      <c r="L66" s="1024">
        <v>0</v>
      </c>
      <c r="M66" s="1024">
        <v>1800</v>
      </c>
      <c r="N66" s="1024">
        <v>18067400</v>
      </c>
      <c r="O66" s="1024">
        <v>14428772</v>
      </c>
      <c r="P66" s="1024">
        <v>1015408</v>
      </c>
      <c r="Q66" s="1024">
        <v>2623220</v>
      </c>
      <c r="R66" s="1024">
        <v>1</v>
      </c>
      <c r="S66" s="1023">
        <v>9910</v>
      </c>
      <c r="T66" s="67">
        <v>68</v>
      </c>
    </row>
    <row r="67" spans="1:20" s="125" customFormat="1" ht="23.1" customHeight="1">
      <c r="A67" s="75">
        <v>70</v>
      </c>
      <c r="B67" s="76" t="s">
        <v>1119</v>
      </c>
      <c r="C67" s="1134">
        <v>4854</v>
      </c>
      <c r="D67" s="1134">
        <v>48178964</v>
      </c>
      <c r="E67" s="1384">
        <v>0</v>
      </c>
      <c r="F67" s="1384">
        <v>0</v>
      </c>
      <c r="G67" s="1384">
        <v>4</v>
      </c>
      <c r="H67" s="1384">
        <v>115392</v>
      </c>
      <c r="I67" s="1384">
        <v>0</v>
      </c>
      <c r="J67" s="1384">
        <v>0</v>
      </c>
      <c r="K67" s="1384">
        <v>0</v>
      </c>
      <c r="L67" s="1384">
        <v>0</v>
      </c>
      <c r="M67" s="1384">
        <v>4858</v>
      </c>
      <c r="N67" s="1384">
        <v>48294356</v>
      </c>
      <c r="O67" s="1384">
        <v>38543488</v>
      </c>
      <c r="P67" s="1384">
        <v>1711778</v>
      </c>
      <c r="Q67" s="1384">
        <v>8039090</v>
      </c>
      <c r="R67" s="1384">
        <v>21</v>
      </c>
      <c r="S67" s="1393">
        <v>1177491</v>
      </c>
      <c r="T67" s="77">
        <v>70</v>
      </c>
    </row>
    <row r="68" spans="1:20" s="6" customFormat="1" ht="23.1" customHeight="1">
      <c r="A68" s="64">
        <v>78</v>
      </c>
      <c r="B68" s="97" t="s">
        <v>1120</v>
      </c>
      <c r="C68" s="1148">
        <v>4047</v>
      </c>
      <c r="D68" s="1137">
        <v>34861860</v>
      </c>
      <c r="E68" s="1143">
        <v>0</v>
      </c>
      <c r="F68" s="1143">
        <v>0</v>
      </c>
      <c r="G68" s="1143">
        <v>19</v>
      </c>
      <c r="H68" s="1143">
        <v>184880</v>
      </c>
      <c r="I68" s="1143">
        <v>0</v>
      </c>
      <c r="J68" s="1143">
        <v>0</v>
      </c>
      <c r="K68" s="1143">
        <v>0</v>
      </c>
      <c r="L68" s="1143">
        <v>0</v>
      </c>
      <c r="M68" s="1143">
        <v>4066</v>
      </c>
      <c r="N68" s="1143">
        <v>35046740</v>
      </c>
      <c r="O68" s="1143">
        <v>27979542</v>
      </c>
      <c r="P68" s="1143">
        <v>1251651</v>
      </c>
      <c r="Q68" s="1143">
        <v>5815547</v>
      </c>
      <c r="R68" s="1143">
        <v>16</v>
      </c>
      <c r="S68" s="1391">
        <v>410434</v>
      </c>
      <c r="T68" s="59">
        <v>78</v>
      </c>
    </row>
    <row r="69" spans="1:20" s="6" customFormat="1" ht="23.1" customHeight="1">
      <c r="A69" s="64">
        <v>84</v>
      </c>
      <c r="B69" s="97" t="s">
        <v>1121</v>
      </c>
      <c r="C69" s="1137">
        <v>2926</v>
      </c>
      <c r="D69" s="1137">
        <v>38151820</v>
      </c>
      <c r="E69" s="1143">
        <v>0</v>
      </c>
      <c r="F69" s="1143">
        <v>0</v>
      </c>
      <c r="G69" s="1143">
        <v>10</v>
      </c>
      <c r="H69" s="1143">
        <v>120698</v>
      </c>
      <c r="I69" s="1143">
        <v>5</v>
      </c>
      <c r="J69" s="1143">
        <v>21861</v>
      </c>
      <c r="K69" s="1143">
        <v>0</v>
      </c>
      <c r="L69" s="1143">
        <v>0</v>
      </c>
      <c r="M69" s="1143">
        <v>2936</v>
      </c>
      <c r="N69" s="1143">
        <v>38272518</v>
      </c>
      <c r="O69" s="1143">
        <v>30504919</v>
      </c>
      <c r="P69" s="1143">
        <v>2353985</v>
      </c>
      <c r="Q69" s="1143">
        <v>5413614</v>
      </c>
      <c r="R69" s="1143">
        <v>17</v>
      </c>
      <c r="S69" s="1143">
        <v>1498694</v>
      </c>
      <c r="T69" s="59">
        <v>84</v>
      </c>
    </row>
    <row r="70" spans="1:20" s="6" customFormat="1" ht="23.1" customHeight="1">
      <c r="A70" s="64">
        <v>85</v>
      </c>
      <c r="B70" s="97" t="s">
        <v>1122</v>
      </c>
      <c r="C70" s="1137">
        <v>3823</v>
      </c>
      <c r="D70" s="1137">
        <v>45044048</v>
      </c>
      <c r="E70" s="1143">
        <v>0</v>
      </c>
      <c r="F70" s="1143">
        <v>0</v>
      </c>
      <c r="G70" s="1143">
        <v>6</v>
      </c>
      <c r="H70" s="1143">
        <v>481637</v>
      </c>
      <c r="I70" s="1143">
        <v>1</v>
      </c>
      <c r="J70" s="1143">
        <v>385266</v>
      </c>
      <c r="K70" s="1143">
        <v>0</v>
      </c>
      <c r="L70" s="1143">
        <v>0</v>
      </c>
      <c r="M70" s="1143">
        <v>3829</v>
      </c>
      <c r="N70" s="1143">
        <v>45525685</v>
      </c>
      <c r="O70" s="1143">
        <v>36305806</v>
      </c>
      <c r="P70" s="1143">
        <v>1849762</v>
      </c>
      <c r="Q70" s="1143">
        <v>7370117</v>
      </c>
      <c r="R70" s="1143">
        <v>11</v>
      </c>
      <c r="S70" s="1143">
        <v>820062</v>
      </c>
      <c r="T70" s="59">
        <v>85</v>
      </c>
    </row>
    <row r="71" spans="1:20" s="6" customFormat="1" ht="23.1" customHeight="1">
      <c r="A71" s="64">
        <v>89</v>
      </c>
      <c r="B71" s="97" t="s">
        <v>1123</v>
      </c>
      <c r="C71" s="1137">
        <v>6042</v>
      </c>
      <c r="D71" s="1137">
        <v>94227746</v>
      </c>
      <c r="E71" s="1143">
        <v>0</v>
      </c>
      <c r="F71" s="1143">
        <v>0</v>
      </c>
      <c r="G71" s="1143">
        <v>6</v>
      </c>
      <c r="H71" s="1143">
        <v>81539</v>
      </c>
      <c r="I71" s="1143">
        <v>0</v>
      </c>
      <c r="J71" s="1143">
        <v>0</v>
      </c>
      <c r="K71" s="1143">
        <v>0</v>
      </c>
      <c r="L71" s="1143">
        <v>0</v>
      </c>
      <c r="M71" s="1143">
        <v>6048</v>
      </c>
      <c r="N71" s="1143">
        <v>94309285</v>
      </c>
      <c r="O71" s="1143">
        <v>75173069</v>
      </c>
      <c r="P71" s="1143">
        <v>717130</v>
      </c>
      <c r="Q71" s="1143">
        <v>18419086</v>
      </c>
      <c r="R71" s="1143">
        <v>52</v>
      </c>
      <c r="S71" s="1391">
        <v>6360365</v>
      </c>
      <c r="T71" s="59">
        <v>89</v>
      </c>
    </row>
    <row r="72" spans="1:20" s="6" customFormat="1" ht="23.1" customHeight="1">
      <c r="A72" s="64">
        <v>90</v>
      </c>
      <c r="B72" s="97" t="s">
        <v>1124</v>
      </c>
      <c r="C72" s="1138">
        <v>4092</v>
      </c>
      <c r="D72" s="1138">
        <v>38959176</v>
      </c>
      <c r="E72" s="1382">
        <v>0</v>
      </c>
      <c r="F72" s="1382">
        <v>0</v>
      </c>
      <c r="G72" s="1382">
        <v>7</v>
      </c>
      <c r="H72" s="1382">
        <v>103986</v>
      </c>
      <c r="I72" s="1382">
        <v>0</v>
      </c>
      <c r="J72" s="1382">
        <v>0</v>
      </c>
      <c r="K72" s="1382">
        <v>0</v>
      </c>
      <c r="L72" s="1382">
        <v>0</v>
      </c>
      <c r="M72" s="1382">
        <v>4099</v>
      </c>
      <c r="N72" s="1382">
        <v>39063162</v>
      </c>
      <c r="O72" s="1382">
        <v>31166258</v>
      </c>
      <c r="P72" s="1382">
        <v>733104</v>
      </c>
      <c r="Q72" s="1382">
        <v>7163800</v>
      </c>
      <c r="R72" s="1382">
        <v>14</v>
      </c>
      <c r="S72" s="1392">
        <v>653398</v>
      </c>
      <c r="T72" s="59">
        <v>90</v>
      </c>
    </row>
    <row r="73" spans="1:20" s="6" customFormat="1" ht="23.1" customHeight="1">
      <c r="A73" s="61">
        <v>91</v>
      </c>
      <c r="B73" s="96" t="s">
        <v>1125</v>
      </c>
      <c r="C73" s="1139">
        <v>4470</v>
      </c>
      <c r="D73" s="1139">
        <v>48987238</v>
      </c>
      <c r="E73" s="1383">
        <v>0</v>
      </c>
      <c r="F73" s="1383">
        <v>0</v>
      </c>
      <c r="G73" s="1383">
        <v>2</v>
      </c>
      <c r="H73" s="1383">
        <v>75181</v>
      </c>
      <c r="I73" s="1383">
        <v>0</v>
      </c>
      <c r="J73" s="1383">
        <v>0</v>
      </c>
      <c r="K73" s="1383">
        <v>0</v>
      </c>
      <c r="L73" s="1383">
        <v>0</v>
      </c>
      <c r="M73" s="1383">
        <v>4472</v>
      </c>
      <c r="N73" s="1383">
        <v>49062419</v>
      </c>
      <c r="O73" s="1383">
        <v>39210378</v>
      </c>
      <c r="P73" s="1383">
        <v>-285247</v>
      </c>
      <c r="Q73" s="1383">
        <v>10137288</v>
      </c>
      <c r="R73" s="1383">
        <v>6</v>
      </c>
      <c r="S73" s="1390">
        <v>137946</v>
      </c>
      <c r="T73" s="63">
        <v>91</v>
      </c>
    </row>
    <row r="74" spans="1:20" s="6" customFormat="1" ht="23.1" customHeight="1">
      <c r="A74" s="64">
        <v>92</v>
      </c>
      <c r="B74" s="97" t="s">
        <v>1126</v>
      </c>
      <c r="C74" s="1137">
        <v>10682</v>
      </c>
      <c r="D74" s="1137">
        <v>88207950</v>
      </c>
      <c r="E74" s="1143">
        <v>0</v>
      </c>
      <c r="F74" s="1143">
        <v>0</v>
      </c>
      <c r="G74" s="1143">
        <v>18</v>
      </c>
      <c r="H74" s="1143">
        <v>186530</v>
      </c>
      <c r="I74" s="1143">
        <v>0</v>
      </c>
      <c r="J74" s="1143">
        <v>0</v>
      </c>
      <c r="K74" s="1143">
        <v>0</v>
      </c>
      <c r="L74" s="1143">
        <v>0</v>
      </c>
      <c r="M74" s="1143">
        <v>10700</v>
      </c>
      <c r="N74" s="1143">
        <v>88394480</v>
      </c>
      <c r="O74" s="1143">
        <v>70617690</v>
      </c>
      <c r="P74" s="1143">
        <v>1172881</v>
      </c>
      <c r="Q74" s="1143">
        <v>16603909</v>
      </c>
      <c r="R74" s="1143">
        <v>26</v>
      </c>
      <c r="S74" s="1391">
        <v>786975</v>
      </c>
      <c r="T74" s="59">
        <v>92</v>
      </c>
    </row>
    <row r="75" spans="1:20" s="6" customFormat="1" ht="23.1" customHeight="1">
      <c r="A75" s="64">
        <v>94</v>
      </c>
      <c r="B75" s="97" t="s">
        <v>1127</v>
      </c>
      <c r="C75" s="1137">
        <v>123141</v>
      </c>
      <c r="D75" s="1137">
        <v>1315959211</v>
      </c>
      <c r="E75" s="1143">
        <v>0</v>
      </c>
      <c r="F75" s="1143">
        <v>0</v>
      </c>
      <c r="G75" s="1143">
        <v>352</v>
      </c>
      <c r="H75" s="1143">
        <v>4980858</v>
      </c>
      <c r="I75" s="1143">
        <v>34</v>
      </c>
      <c r="J75" s="1143">
        <v>501321</v>
      </c>
      <c r="K75" s="1143">
        <v>0</v>
      </c>
      <c r="L75" s="1143">
        <v>0</v>
      </c>
      <c r="M75" s="1143">
        <v>123493</v>
      </c>
      <c r="N75" s="1143">
        <v>1320940069</v>
      </c>
      <c r="O75" s="1143">
        <v>1053888624</v>
      </c>
      <c r="P75" s="1143">
        <v>42423228</v>
      </c>
      <c r="Q75" s="1143">
        <v>224628217</v>
      </c>
      <c r="R75" s="1143">
        <v>224</v>
      </c>
      <c r="S75" s="1391">
        <v>40878239</v>
      </c>
      <c r="T75" s="59">
        <v>94</v>
      </c>
    </row>
    <row r="76" spans="1:20" s="103" customFormat="1" ht="23.1" customHeight="1">
      <c r="A76" s="66">
        <v>301</v>
      </c>
      <c r="B76" s="65" t="s">
        <v>1128</v>
      </c>
      <c r="C76" s="1133">
        <v>5584</v>
      </c>
      <c r="D76" s="1133">
        <v>54217196</v>
      </c>
      <c r="E76" s="1024">
        <v>0</v>
      </c>
      <c r="F76" s="1024">
        <v>0</v>
      </c>
      <c r="G76" s="1024">
        <v>14</v>
      </c>
      <c r="H76" s="1024">
        <v>289860</v>
      </c>
      <c r="I76" s="1024">
        <v>0</v>
      </c>
      <c r="J76" s="1024">
        <v>0</v>
      </c>
      <c r="K76" s="1024">
        <v>0</v>
      </c>
      <c r="L76" s="1024">
        <v>0</v>
      </c>
      <c r="M76" s="1024">
        <v>5598</v>
      </c>
      <c r="N76" s="1024">
        <v>54507056</v>
      </c>
      <c r="O76" s="1024">
        <v>43504596</v>
      </c>
      <c r="P76" s="1024">
        <v>5327346</v>
      </c>
      <c r="Q76" s="1024">
        <v>5675114</v>
      </c>
      <c r="R76" s="1024">
        <v>2</v>
      </c>
      <c r="S76" s="1023">
        <v>394320</v>
      </c>
      <c r="T76" s="67">
        <v>301</v>
      </c>
    </row>
    <row r="77" spans="1:20" s="103" customFormat="1" ht="23.1" customHeight="1">
      <c r="A77" s="66">
        <v>302</v>
      </c>
      <c r="B77" s="65" t="s">
        <v>1129</v>
      </c>
      <c r="C77" s="1134">
        <v>7896</v>
      </c>
      <c r="D77" s="1134">
        <v>92448680</v>
      </c>
      <c r="E77" s="1384">
        <v>0</v>
      </c>
      <c r="F77" s="1384">
        <v>0</v>
      </c>
      <c r="G77" s="1384">
        <v>9</v>
      </c>
      <c r="H77" s="1384">
        <v>375110</v>
      </c>
      <c r="I77" s="1384">
        <v>0</v>
      </c>
      <c r="J77" s="1384">
        <v>0</v>
      </c>
      <c r="K77" s="1384">
        <v>0</v>
      </c>
      <c r="L77" s="1384">
        <v>0</v>
      </c>
      <c r="M77" s="1384">
        <v>7905</v>
      </c>
      <c r="N77" s="1384">
        <v>92823790</v>
      </c>
      <c r="O77" s="1384">
        <v>74055270</v>
      </c>
      <c r="P77" s="1384">
        <v>8942127</v>
      </c>
      <c r="Q77" s="1384">
        <v>9826393</v>
      </c>
      <c r="R77" s="1384">
        <v>19</v>
      </c>
      <c r="S77" s="1393">
        <v>2548100</v>
      </c>
      <c r="T77" s="77">
        <v>302</v>
      </c>
    </row>
    <row r="78" spans="1:20" s="103" customFormat="1" ht="23.1" customHeight="1">
      <c r="A78" s="70">
        <v>303</v>
      </c>
      <c r="B78" s="62" t="s">
        <v>1130</v>
      </c>
      <c r="C78" s="1132">
        <v>2526</v>
      </c>
      <c r="D78" s="1132">
        <v>23771704</v>
      </c>
      <c r="E78" s="1385">
        <v>0</v>
      </c>
      <c r="F78" s="1385">
        <v>0</v>
      </c>
      <c r="G78" s="1385">
        <v>0</v>
      </c>
      <c r="H78" s="1385">
        <v>0</v>
      </c>
      <c r="I78" s="1385">
        <v>0</v>
      </c>
      <c r="J78" s="1385">
        <v>0</v>
      </c>
      <c r="K78" s="1385">
        <v>0</v>
      </c>
      <c r="L78" s="1385">
        <v>0</v>
      </c>
      <c r="M78" s="1385">
        <v>2526</v>
      </c>
      <c r="N78" s="1385">
        <v>23771704</v>
      </c>
      <c r="O78" s="1385">
        <v>18946090</v>
      </c>
      <c r="P78" s="1385">
        <v>1897307</v>
      </c>
      <c r="Q78" s="1385">
        <v>2928307</v>
      </c>
      <c r="R78" s="1385">
        <v>2</v>
      </c>
      <c r="S78" s="1394">
        <v>89100</v>
      </c>
      <c r="T78" s="71">
        <v>303</v>
      </c>
    </row>
    <row r="79" spans="1:20" s="103" customFormat="1" ht="23.1" customHeight="1">
      <c r="A79" s="66">
        <v>304</v>
      </c>
      <c r="B79" s="65" t="s">
        <v>1131</v>
      </c>
      <c r="C79" s="1133">
        <v>19706</v>
      </c>
      <c r="D79" s="1133">
        <v>188326442</v>
      </c>
      <c r="E79" s="1024">
        <v>0</v>
      </c>
      <c r="F79" s="1024">
        <v>0</v>
      </c>
      <c r="G79" s="1024">
        <v>28</v>
      </c>
      <c r="H79" s="1024">
        <v>437746</v>
      </c>
      <c r="I79" s="1024">
        <v>0</v>
      </c>
      <c r="J79" s="1024">
        <v>0</v>
      </c>
      <c r="K79" s="1024">
        <v>0</v>
      </c>
      <c r="L79" s="1024">
        <v>0</v>
      </c>
      <c r="M79" s="1024">
        <v>19734</v>
      </c>
      <c r="N79" s="1024">
        <v>188764188</v>
      </c>
      <c r="O79" s="1024">
        <v>150668481</v>
      </c>
      <c r="P79" s="1024">
        <v>26114362</v>
      </c>
      <c r="Q79" s="1024">
        <v>11981345</v>
      </c>
      <c r="R79" s="1024">
        <v>30</v>
      </c>
      <c r="S79" s="1023">
        <v>3866590</v>
      </c>
      <c r="T79" s="67">
        <v>304</v>
      </c>
    </row>
    <row r="80" spans="1:20" s="103" customFormat="1" ht="23.1" customHeight="1">
      <c r="A80" s="66">
        <v>305</v>
      </c>
      <c r="B80" s="65" t="s">
        <v>1132</v>
      </c>
      <c r="C80" s="1133">
        <v>38085</v>
      </c>
      <c r="D80" s="1133">
        <v>384627010</v>
      </c>
      <c r="E80" s="1024">
        <v>0</v>
      </c>
      <c r="F80" s="1024">
        <v>0</v>
      </c>
      <c r="G80" s="1024">
        <v>55</v>
      </c>
      <c r="H80" s="1024">
        <v>1131131</v>
      </c>
      <c r="I80" s="1024">
        <v>0</v>
      </c>
      <c r="J80" s="1024">
        <v>0</v>
      </c>
      <c r="K80" s="1024">
        <v>0</v>
      </c>
      <c r="L80" s="1024">
        <v>0</v>
      </c>
      <c r="M80" s="1024">
        <v>38140</v>
      </c>
      <c r="N80" s="1024">
        <v>385758141</v>
      </c>
      <c r="O80" s="1024">
        <v>307956961</v>
      </c>
      <c r="P80" s="1024">
        <v>26839059</v>
      </c>
      <c r="Q80" s="1024">
        <v>50962121</v>
      </c>
      <c r="R80" s="1024">
        <v>59</v>
      </c>
      <c r="S80" s="1023">
        <v>11090959</v>
      </c>
      <c r="T80" s="67">
        <v>305</v>
      </c>
    </row>
    <row r="81" spans="1:20" s="103" customFormat="1" ht="23.1" customHeight="1">
      <c r="A81" s="66">
        <v>306</v>
      </c>
      <c r="B81" s="65" t="s">
        <v>1133</v>
      </c>
      <c r="C81" s="1133">
        <v>149819</v>
      </c>
      <c r="D81" s="1133">
        <v>1508044542</v>
      </c>
      <c r="E81" s="1024">
        <v>0</v>
      </c>
      <c r="F81" s="1024">
        <v>0</v>
      </c>
      <c r="G81" s="1024">
        <v>307</v>
      </c>
      <c r="H81" s="1024">
        <v>3441958</v>
      </c>
      <c r="I81" s="1024">
        <v>8</v>
      </c>
      <c r="J81" s="1024">
        <v>33456</v>
      </c>
      <c r="K81" s="1024">
        <v>0</v>
      </c>
      <c r="L81" s="1024">
        <v>0</v>
      </c>
      <c r="M81" s="1024">
        <v>150126</v>
      </c>
      <c r="N81" s="1024">
        <v>1511486500</v>
      </c>
      <c r="O81" s="1024">
        <v>1206273695</v>
      </c>
      <c r="P81" s="1024">
        <v>121671309</v>
      </c>
      <c r="Q81" s="1024">
        <v>183541496</v>
      </c>
      <c r="R81" s="1024">
        <v>208</v>
      </c>
      <c r="S81" s="1023">
        <v>44559458</v>
      </c>
      <c r="T81" s="67">
        <v>306</v>
      </c>
    </row>
    <row r="82" spans="1:20" s="103" customFormat="1" ht="23.1" customHeight="1">
      <c r="A82" s="66"/>
      <c r="B82" s="65"/>
      <c r="C82" s="1134"/>
      <c r="D82" s="1134"/>
      <c r="E82" s="1384"/>
      <c r="F82" s="1384"/>
      <c r="G82" s="1384"/>
      <c r="H82" s="1384"/>
      <c r="I82" s="1384"/>
      <c r="J82" s="1384"/>
      <c r="K82" s="1384"/>
      <c r="L82" s="1384"/>
      <c r="M82" s="1384"/>
      <c r="N82" s="1384"/>
      <c r="O82" s="1384"/>
      <c r="P82" s="1384"/>
      <c r="Q82" s="1384"/>
      <c r="R82" s="1384"/>
      <c r="S82" s="1393"/>
      <c r="T82" s="67"/>
    </row>
    <row r="83" spans="1:20" s="103" customFormat="1" ht="23.1" customHeight="1">
      <c r="A83" s="72"/>
      <c r="B83" s="62"/>
      <c r="C83" s="1132"/>
      <c r="D83" s="1132"/>
      <c r="E83" s="1385"/>
      <c r="F83" s="1385"/>
      <c r="G83" s="1385"/>
      <c r="H83" s="1385"/>
      <c r="I83" s="1385"/>
      <c r="J83" s="1385"/>
      <c r="K83" s="1385"/>
      <c r="L83" s="1385"/>
      <c r="M83" s="1385"/>
      <c r="N83" s="1385"/>
      <c r="O83" s="1385"/>
      <c r="P83" s="1385"/>
      <c r="Q83" s="1385"/>
      <c r="R83" s="1385"/>
      <c r="S83" s="1394"/>
      <c r="T83" s="73"/>
    </row>
    <row r="84" spans="1:20" s="103" customFormat="1" ht="23.1" customHeight="1">
      <c r="A84" s="66"/>
      <c r="B84" s="65"/>
      <c r="C84" s="1133"/>
      <c r="D84" s="1133"/>
      <c r="E84" s="1024"/>
      <c r="F84" s="1024"/>
      <c r="G84" s="1024"/>
      <c r="H84" s="1024"/>
      <c r="I84" s="1024"/>
      <c r="J84" s="1024"/>
      <c r="K84" s="1024"/>
      <c r="L84" s="1024"/>
      <c r="M84" s="1024"/>
      <c r="N84" s="1024"/>
      <c r="O84" s="1024"/>
      <c r="P84" s="1024"/>
      <c r="Q84" s="1024"/>
      <c r="R84" s="1024"/>
      <c r="S84" s="1023"/>
      <c r="T84" s="67"/>
    </row>
    <row r="85" spans="1:20" s="103" customFormat="1" ht="23.1" customHeight="1">
      <c r="A85" s="66"/>
      <c r="B85" s="65"/>
      <c r="C85" s="1133"/>
      <c r="D85" s="1133"/>
      <c r="E85" s="1024"/>
      <c r="F85" s="1024"/>
      <c r="G85" s="1024"/>
      <c r="H85" s="1024"/>
      <c r="I85" s="1024"/>
      <c r="J85" s="1024"/>
      <c r="K85" s="1024"/>
      <c r="L85" s="1024"/>
      <c r="M85" s="1024"/>
      <c r="N85" s="1024"/>
      <c r="O85" s="1024"/>
      <c r="P85" s="1024"/>
      <c r="Q85" s="1024"/>
      <c r="R85" s="1024"/>
      <c r="S85" s="1023"/>
      <c r="T85" s="67"/>
    </row>
    <row r="86" spans="1:20" s="103" customFormat="1" ht="23.1" customHeight="1">
      <c r="A86" s="66"/>
      <c r="B86" s="65"/>
      <c r="C86" s="1133"/>
      <c r="D86" s="1133"/>
      <c r="E86" s="1024"/>
      <c r="F86" s="1024"/>
      <c r="G86" s="1024"/>
      <c r="H86" s="1024"/>
      <c r="I86" s="1024"/>
      <c r="J86" s="1024"/>
      <c r="K86" s="1024"/>
      <c r="L86" s="1024"/>
      <c r="M86" s="1024"/>
      <c r="N86" s="1024"/>
      <c r="O86" s="1024"/>
      <c r="P86" s="1024"/>
      <c r="Q86" s="1024"/>
      <c r="R86" s="1024"/>
      <c r="S86" s="1023"/>
      <c r="T86" s="67"/>
    </row>
    <row r="87" spans="1:20" s="103" customFormat="1" ht="23.1" customHeight="1">
      <c r="A87" s="66"/>
      <c r="B87" s="65"/>
      <c r="C87" s="1134"/>
      <c r="D87" s="1134"/>
      <c r="E87" s="1384"/>
      <c r="F87" s="1384"/>
      <c r="G87" s="1384"/>
      <c r="H87" s="1384"/>
      <c r="I87" s="1384"/>
      <c r="J87" s="1384"/>
      <c r="K87" s="1384"/>
      <c r="L87" s="1384"/>
      <c r="M87" s="1384"/>
      <c r="N87" s="1384"/>
      <c r="O87" s="1384"/>
      <c r="P87" s="1384"/>
      <c r="Q87" s="1384"/>
      <c r="R87" s="1384"/>
      <c r="S87" s="1393"/>
      <c r="T87" s="67"/>
    </row>
    <row r="88" spans="1:20" s="6" customFormat="1" ht="23.1" customHeight="1">
      <c r="A88" s="61"/>
      <c r="B88" s="96"/>
      <c r="C88" s="1139"/>
      <c r="D88" s="1139"/>
      <c r="E88" s="1383"/>
      <c r="F88" s="1383"/>
      <c r="G88" s="1383"/>
      <c r="H88" s="1383"/>
      <c r="I88" s="1383"/>
      <c r="J88" s="1383"/>
      <c r="K88" s="1383"/>
      <c r="L88" s="1383"/>
      <c r="M88" s="1383"/>
      <c r="N88" s="1383"/>
      <c r="O88" s="1383"/>
      <c r="P88" s="1383"/>
      <c r="Q88" s="1383"/>
      <c r="R88" s="1383"/>
      <c r="S88" s="1390"/>
      <c r="T88" s="63"/>
    </row>
    <row r="89" spans="1:20" s="6" customFormat="1" ht="23.1" customHeight="1">
      <c r="A89" s="64"/>
      <c r="B89" s="97"/>
      <c r="C89" s="1137"/>
      <c r="D89" s="1137"/>
      <c r="E89" s="1143"/>
      <c r="F89" s="1143"/>
      <c r="G89" s="1143"/>
      <c r="H89" s="1143"/>
      <c r="I89" s="1143"/>
      <c r="J89" s="1143"/>
      <c r="K89" s="1143"/>
      <c r="L89" s="1143"/>
      <c r="M89" s="1143"/>
      <c r="N89" s="1143"/>
      <c r="O89" s="1143"/>
      <c r="P89" s="1143"/>
      <c r="Q89" s="1143"/>
      <c r="R89" s="1143"/>
      <c r="S89" s="1391"/>
      <c r="T89" s="59"/>
    </row>
    <row r="90" spans="1:20" s="6" customFormat="1" ht="23.1" customHeight="1">
      <c r="A90" s="64"/>
      <c r="B90" s="97"/>
      <c r="C90" s="1137"/>
      <c r="D90" s="1137"/>
      <c r="E90" s="1143"/>
      <c r="F90" s="1143"/>
      <c r="G90" s="1143"/>
      <c r="H90" s="1143"/>
      <c r="I90" s="1143"/>
      <c r="J90" s="1143"/>
      <c r="K90" s="1143"/>
      <c r="L90" s="1143"/>
      <c r="M90" s="1143"/>
      <c r="N90" s="1143"/>
      <c r="O90" s="1143"/>
      <c r="P90" s="1143"/>
      <c r="Q90" s="1143"/>
      <c r="R90" s="1143"/>
      <c r="S90" s="1391"/>
      <c r="T90" s="59"/>
    </row>
    <row r="91" spans="1:20" s="103" customFormat="1" ht="23.1" customHeight="1">
      <c r="A91" s="66"/>
      <c r="B91" s="65"/>
      <c r="C91" s="1133"/>
      <c r="D91" s="1133"/>
      <c r="E91" s="1024"/>
      <c r="F91" s="1024"/>
      <c r="G91" s="1024"/>
      <c r="H91" s="1024"/>
      <c r="I91" s="1024"/>
      <c r="J91" s="1024"/>
      <c r="K91" s="1024"/>
      <c r="L91" s="1024"/>
      <c r="M91" s="1024"/>
      <c r="N91" s="1024"/>
      <c r="O91" s="1024"/>
      <c r="P91" s="1024"/>
      <c r="Q91" s="1024"/>
      <c r="R91" s="1024"/>
      <c r="S91" s="1023"/>
      <c r="T91" s="67"/>
    </row>
    <row r="92" spans="1:20" s="103" customFormat="1" ht="23.1" customHeight="1">
      <c r="A92" s="66"/>
      <c r="B92" s="65"/>
      <c r="C92" s="1134"/>
      <c r="D92" s="1134"/>
      <c r="E92" s="1384"/>
      <c r="F92" s="1384"/>
      <c r="G92" s="1384"/>
      <c r="H92" s="1384"/>
      <c r="I92" s="1384"/>
      <c r="J92" s="1384"/>
      <c r="K92" s="1384"/>
      <c r="L92" s="1384"/>
      <c r="M92" s="1384"/>
      <c r="N92" s="1384"/>
      <c r="O92" s="1384"/>
      <c r="P92" s="1384"/>
      <c r="Q92" s="1384"/>
      <c r="R92" s="1384"/>
      <c r="S92" s="1393"/>
      <c r="T92" s="77"/>
    </row>
    <row r="93" spans="1:20" s="103" customFormat="1" ht="23.1" customHeight="1">
      <c r="A93" s="70"/>
      <c r="B93" s="62"/>
      <c r="C93" s="1132"/>
      <c r="D93" s="1132"/>
      <c r="E93" s="1385"/>
      <c r="F93" s="1385"/>
      <c r="G93" s="1385"/>
      <c r="H93" s="1385"/>
      <c r="I93" s="1385"/>
      <c r="J93" s="1385"/>
      <c r="K93" s="1385"/>
      <c r="L93" s="1385"/>
      <c r="M93" s="1385"/>
      <c r="N93" s="1385"/>
      <c r="O93" s="1385"/>
      <c r="P93" s="1385"/>
      <c r="Q93" s="1385"/>
      <c r="R93" s="1385"/>
      <c r="S93" s="1394"/>
      <c r="T93" s="71"/>
    </row>
    <row r="94" spans="1:20" s="103" customFormat="1" ht="23.1" customHeight="1">
      <c r="A94" s="66"/>
      <c r="B94" s="65"/>
      <c r="C94" s="1133"/>
      <c r="D94" s="1133"/>
      <c r="E94" s="1024"/>
      <c r="F94" s="1024"/>
      <c r="G94" s="1024"/>
      <c r="H94" s="1024"/>
      <c r="I94" s="1024"/>
      <c r="J94" s="1024"/>
      <c r="K94" s="1024"/>
      <c r="L94" s="1024"/>
      <c r="M94" s="1024"/>
      <c r="N94" s="1024"/>
      <c r="O94" s="1024"/>
      <c r="P94" s="1024"/>
      <c r="Q94" s="1024"/>
      <c r="R94" s="1024"/>
      <c r="S94" s="1023"/>
      <c r="T94" s="67"/>
    </row>
    <row r="95" spans="1:20" s="103" customFormat="1" ht="23.1" customHeight="1">
      <c r="A95" s="66"/>
      <c r="B95" s="65"/>
      <c r="C95" s="1133"/>
      <c r="D95" s="1133"/>
      <c r="E95" s="1024"/>
      <c r="F95" s="1024"/>
      <c r="G95" s="1024"/>
      <c r="H95" s="1024"/>
      <c r="I95" s="1024"/>
      <c r="J95" s="1024"/>
      <c r="K95" s="1024"/>
      <c r="L95" s="1024"/>
      <c r="M95" s="1024"/>
      <c r="N95" s="1024"/>
      <c r="O95" s="1024"/>
      <c r="P95" s="1024"/>
      <c r="Q95" s="1024"/>
      <c r="R95" s="1024"/>
      <c r="S95" s="1023"/>
      <c r="T95" s="67"/>
    </row>
    <row r="96" spans="1:20" s="103" customFormat="1" ht="23.1" customHeight="1">
      <c r="A96" s="66"/>
      <c r="B96" s="65"/>
      <c r="C96" s="1133"/>
      <c r="D96" s="1133"/>
      <c r="E96" s="1024"/>
      <c r="F96" s="1024"/>
      <c r="G96" s="1024"/>
      <c r="H96" s="1024"/>
      <c r="I96" s="1024"/>
      <c r="J96" s="1024"/>
      <c r="K96" s="1024"/>
      <c r="L96" s="1024"/>
      <c r="M96" s="1024"/>
      <c r="N96" s="1024"/>
      <c r="O96" s="1024"/>
      <c r="P96" s="1024"/>
      <c r="Q96" s="1024"/>
      <c r="R96" s="1024"/>
      <c r="S96" s="1023"/>
      <c r="T96" s="67"/>
    </row>
    <row r="97" spans="1:20" s="103" customFormat="1" ht="23.1" customHeight="1">
      <c r="A97" s="66"/>
      <c r="B97" s="65"/>
      <c r="C97" s="1134"/>
      <c r="D97" s="1134"/>
      <c r="E97" s="1384"/>
      <c r="F97" s="1384"/>
      <c r="G97" s="1384"/>
      <c r="H97" s="1384"/>
      <c r="I97" s="1384"/>
      <c r="J97" s="1384"/>
      <c r="K97" s="1384"/>
      <c r="L97" s="1384"/>
      <c r="M97" s="1384"/>
      <c r="N97" s="1384"/>
      <c r="O97" s="1384"/>
      <c r="P97" s="1384"/>
      <c r="Q97" s="1384"/>
      <c r="R97" s="1384"/>
      <c r="S97" s="1393"/>
      <c r="T97" s="67"/>
    </row>
    <row r="98" spans="1:20" s="103" customFormat="1" ht="23.1" customHeight="1">
      <c r="A98" s="72"/>
      <c r="B98" s="62"/>
      <c r="C98" s="1132"/>
      <c r="D98" s="1132"/>
      <c r="E98" s="1385"/>
      <c r="F98" s="1385"/>
      <c r="G98" s="1385"/>
      <c r="H98" s="1385"/>
      <c r="I98" s="1385"/>
      <c r="J98" s="1385"/>
      <c r="K98" s="1385"/>
      <c r="L98" s="1385"/>
      <c r="M98" s="1385"/>
      <c r="N98" s="1385"/>
      <c r="O98" s="1385"/>
      <c r="P98" s="1385"/>
      <c r="Q98" s="1385"/>
      <c r="R98" s="1385"/>
      <c r="S98" s="1394"/>
      <c r="T98" s="73"/>
    </row>
    <row r="99" spans="1:20" s="103" customFormat="1" ht="23.1" customHeight="1">
      <c r="A99" s="66"/>
      <c r="B99" s="65"/>
      <c r="C99" s="1133"/>
      <c r="D99" s="1133"/>
      <c r="E99" s="1024"/>
      <c r="F99" s="1024"/>
      <c r="G99" s="1024"/>
      <c r="H99" s="1024"/>
      <c r="I99" s="1024"/>
      <c r="J99" s="1024"/>
      <c r="K99" s="1024"/>
      <c r="L99" s="1024"/>
      <c r="M99" s="1024"/>
      <c r="N99" s="1024"/>
      <c r="O99" s="1024"/>
      <c r="P99" s="1024"/>
      <c r="Q99" s="1024"/>
      <c r="R99" s="1024"/>
      <c r="S99" s="1023"/>
      <c r="T99" s="67"/>
    </row>
    <row r="100" spans="1:20" s="103" customFormat="1" ht="23.1" customHeight="1">
      <c r="A100" s="66"/>
      <c r="B100" s="65"/>
      <c r="C100" s="1133"/>
      <c r="D100" s="1133"/>
      <c r="E100" s="1024"/>
      <c r="F100" s="1024"/>
      <c r="G100" s="1024"/>
      <c r="H100" s="1024"/>
      <c r="I100" s="1024"/>
      <c r="J100" s="1024"/>
      <c r="K100" s="1024"/>
      <c r="L100" s="1024"/>
      <c r="M100" s="1024"/>
      <c r="N100" s="1024"/>
      <c r="O100" s="1024"/>
      <c r="P100" s="1024"/>
      <c r="Q100" s="1024"/>
      <c r="R100" s="1024"/>
      <c r="S100" s="1023"/>
      <c r="T100" s="67"/>
    </row>
    <row r="101" spans="1:20" s="103" customFormat="1" ht="23.1" customHeight="1">
      <c r="A101" s="66"/>
      <c r="B101" s="65"/>
      <c r="C101" s="1133"/>
      <c r="D101" s="1133"/>
      <c r="E101" s="1024"/>
      <c r="F101" s="1024"/>
      <c r="G101" s="1024"/>
      <c r="H101" s="1024"/>
      <c r="I101" s="1024"/>
      <c r="J101" s="1024"/>
      <c r="K101" s="1024"/>
      <c r="L101" s="1024"/>
      <c r="M101" s="1024"/>
      <c r="N101" s="1024"/>
      <c r="O101" s="1024"/>
      <c r="P101" s="1024"/>
      <c r="Q101" s="1024"/>
      <c r="R101" s="1024"/>
      <c r="S101" s="1023"/>
      <c r="T101" s="67"/>
    </row>
    <row r="102" spans="1:20" s="103" customFormat="1" ht="23.1" customHeight="1">
      <c r="A102" s="66"/>
      <c r="B102" s="65"/>
      <c r="C102" s="1134"/>
      <c r="D102" s="1134"/>
      <c r="E102" s="1384"/>
      <c r="F102" s="1384"/>
      <c r="G102" s="1384"/>
      <c r="H102" s="1384"/>
      <c r="I102" s="1384"/>
      <c r="J102" s="1384"/>
      <c r="K102" s="1384"/>
      <c r="L102" s="1384"/>
      <c r="M102" s="1384"/>
      <c r="N102" s="1384"/>
      <c r="O102" s="1384"/>
      <c r="P102" s="1384"/>
      <c r="Q102" s="1384"/>
      <c r="R102" s="1384"/>
      <c r="S102" s="1393"/>
      <c r="T102" s="67"/>
    </row>
    <row r="103" spans="1:20" s="103" customFormat="1" ht="23.1" customHeight="1">
      <c r="A103" s="70"/>
      <c r="B103" s="62"/>
      <c r="C103" s="1132"/>
      <c r="D103" s="1132"/>
      <c r="E103" s="1385"/>
      <c r="F103" s="1385"/>
      <c r="G103" s="1385"/>
      <c r="H103" s="1385"/>
      <c r="I103" s="1385"/>
      <c r="J103" s="1385"/>
      <c r="K103" s="1385"/>
      <c r="L103" s="1385"/>
      <c r="M103" s="1385"/>
      <c r="N103" s="1385"/>
      <c r="O103" s="1385"/>
      <c r="P103" s="1385"/>
      <c r="Q103" s="1385"/>
      <c r="R103" s="1385"/>
      <c r="S103" s="1394"/>
      <c r="T103" s="71"/>
    </row>
    <row r="104" spans="1:20" s="103" customFormat="1" ht="23.1" customHeight="1">
      <c r="A104" s="66"/>
      <c r="B104" s="65"/>
      <c r="C104" s="1133"/>
      <c r="D104" s="1133"/>
      <c r="E104" s="1024"/>
      <c r="F104" s="1024"/>
      <c r="G104" s="1024"/>
      <c r="H104" s="1024"/>
      <c r="I104" s="1024"/>
      <c r="J104" s="1024"/>
      <c r="K104" s="1024"/>
      <c r="L104" s="1024"/>
      <c r="M104" s="1024"/>
      <c r="N104" s="1024"/>
      <c r="O104" s="1024"/>
      <c r="P104" s="1024"/>
      <c r="Q104" s="1024"/>
      <c r="R104" s="1024"/>
      <c r="S104" s="1023"/>
      <c r="T104" s="67"/>
    </row>
    <row r="105" spans="1:20" s="103" customFormat="1" ht="23.1" customHeight="1">
      <c r="A105" s="66"/>
      <c r="B105" s="65"/>
      <c r="C105" s="1133"/>
      <c r="D105" s="1133"/>
      <c r="E105" s="1024"/>
      <c r="F105" s="1024"/>
      <c r="G105" s="1024"/>
      <c r="H105" s="1024"/>
      <c r="I105" s="1024"/>
      <c r="J105" s="1024"/>
      <c r="K105" s="1024"/>
      <c r="L105" s="1024"/>
      <c r="M105" s="1024"/>
      <c r="N105" s="1024"/>
      <c r="O105" s="1024"/>
      <c r="P105" s="1024"/>
      <c r="Q105" s="1024"/>
      <c r="R105" s="1024"/>
      <c r="S105" s="1023"/>
      <c r="T105" s="67"/>
    </row>
    <row r="106" spans="1:20" s="103" customFormat="1" ht="23.1" customHeight="1">
      <c r="A106" s="66"/>
      <c r="B106" s="65"/>
      <c r="C106" s="1133"/>
      <c r="D106" s="1133"/>
      <c r="E106" s="1024"/>
      <c r="F106" s="1024"/>
      <c r="G106" s="1024"/>
      <c r="H106" s="1024"/>
      <c r="I106" s="1024"/>
      <c r="J106" s="1024"/>
      <c r="K106" s="1024"/>
      <c r="L106" s="1024"/>
      <c r="M106" s="1024"/>
      <c r="N106" s="1024"/>
      <c r="O106" s="1024"/>
      <c r="P106" s="1024"/>
      <c r="Q106" s="1024"/>
      <c r="R106" s="1024"/>
      <c r="S106" s="1023"/>
      <c r="T106" s="67"/>
    </row>
    <row r="107" spans="1:20" s="103" customFormat="1" ht="23.1" customHeight="1" thickBot="1">
      <c r="A107" s="81"/>
      <c r="B107" s="82"/>
      <c r="C107" s="1135"/>
      <c r="D107" s="1135"/>
      <c r="E107" s="1389"/>
      <c r="F107" s="1389"/>
      <c r="G107" s="1389"/>
      <c r="H107" s="1389"/>
      <c r="I107" s="1389"/>
      <c r="J107" s="1389"/>
      <c r="K107" s="1389"/>
      <c r="L107" s="1389"/>
      <c r="M107" s="1389"/>
      <c r="N107" s="1389"/>
      <c r="O107" s="1389"/>
      <c r="P107" s="1389"/>
      <c r="Q107" s="1389"/>
      <c r="R107" s="1389"/>
      <c r="S107" s="1396"/>
      <c r="T107" s="83"/>
    </row>
    <row r="108" spans="1:20" s="7" customFormat="1" ht="21.95" customHeight="1">
      <c r="A108" s="86"/>
      <c r="T108" s="86"/>
    </row>
    <row r="109" spans="1:20" s="7" customFormat="1" ht="21.95" customHeight="1">
      <c r="A109" s="86"/>
      <c r="T109" s="86"/>
    </row>
    <row r="110" spans="1:20" s="7" customFormat="1" ht="21.95" customHeight="1">
      <c r="A110" s="86"/>
      <c r="T110" s="86"/>
    </row>
    <row r="111" spans="1:20" s="7" customFormat="1" ht="21.95" customHeight="1">
      <c r="A111" s="86"/>
      <c r="T111" s="86"/>
    </row>
    <row r="112" spans="1:20" s="7" customFormat="1" ht="21.95" customHeight="1">
      <c r="A112" s="86"/>
      <c r="T112" s="86"/>
    </row>
    <row r="113" spans="1:20" s="7" customFormat="1" ht="21.95" customHeight="1">
      <c r="A113" s="86"/>
      <c r="T113" s="86"/>
    </row>
    <row r="114" spans="1:20" s="7" customFormat="1" ht="21.95" customHeight="1">
      <c r="A114" s="86"/>
      <c r="T114" s="86"/>
    </row>
    <row r="115" spans="1:20" s="7" customFormat="1" ht="23.1" customHeight="1">
      <c r="A115" s="86"/>
      <c r="T115" s="86"/>
    </row>
    <row r="116" spans="1:20" s="7" customFormat="1" ht="23.1" customHeight="1">
      <c r="A116" s="86"/>
      <c r="T116" s="86"/>
    </row>
    <row r="117" spans="1:20" s="7" customFormat="1" ht="23.1" customHeight="1">
      <c r="A117" s="86"/>
      <c r="T117" s="86"/>
    </row>
    <row r="118" spans="1:20" s="7" customFormat="1" ht="23.1" customHeight="1">
      <c r="A118" s="86"/>
      <c r="T118" s="86"/>
    </row>
    <row r="119" spans="1:20" s="7" customFormat="1" ht="23.1" customHeight="1">
      <c r="A119" s="86"/>
      <c r="T119" s="86"/>
    </row>
    <row r="120" spans="1:20" s="7" customFormat="1" ht="23.1" customHeight="1">
      <c r="A120" s="86"/>
      <c r="T120" s="86"/>
    </row>
    <row r="121" spans="1:20" s="7" customFormat="1" ht="23.1" customHeight="1">
      <c r="A121" s="86"/>
      <c r="T121" s="86"/>
    </row>
    <row r="122" spans="1:20" s="7" customFormat="1" ht="23.1" customHeight="1">
      <c r="A122" s="86"/>
      <c r="T122" s="86"/>
    </row>
    <row r="123" spans="1:20" s="7" customFormat="1" ht="23.1" customHeight="1">
      <c r="A123" s="86"/>
      <c r="T123" s="86"/>
    </row>
    <row r="124" spans="1:20" s="7" customFormat="1" ht="23.1" customHeight="1">
      <c r="A124" s="86"/>
      <c r="T124" s="86"/>
    </row>
    <row r="125" spans="1:20" s="7" customFormat="1" ht="23.1" customHeight="1">
      <c r="A125" s="86"/>
      <c r="T125" s="86"/>
    </row>
    <row r="126" spans="1:20" s="7" customFormat="1" ht="23.1" customHeight="1">
      <c r="A126" s="86"/>
      <c r="T126" s="86"/>
    </row>
    <row r="127" spans="1:20" s="7" customFormat="1" ht="23.1" customHeight="1">
      <c r="A127" s="86"/>
      <c r="T127" s="86"/>
    </row>
    <row r="128" spans="1:20" s="7" customFormat="1" ht="23.1" customHeight="1">
      <c r="A128" s="86"/>
      <c r="T128" s="86"/>
    </row>
    <row r="129" spans="1:20" s="7" customFormat="1" ht="23.1" customHeight="1">
      <c r="A129" s="86"/>
      <c r="T129" s="86"/>
    </row>
    <row r="130" spans="1:20" s="7" customFormat="1" ht="23.1" customHeight="1">
      <c r="A130" s="86"/>
      <c r="T130" s="86"/>
    </row>
    <row r="131" spans="1:20" s="7" customFormat="1" ht="23.1" customHeight="1">
      <c r="A131" s="86"/>
      <c r="T131" s="86"/>
    </row>
    <row r="132" spans="1:20" s="7" customFormat="1" ht="23.1" customHeight="1">
      <c r="A132" s="86"/>
      <c r="T132" s="86"/>
    </row>
    <row r="133" spans="1:20" s="7" customFormat="1" ht="23.1" customHeight="1">
      <c r="A133" s="86"/>
      <c r="T133" s="86"/>
    </row>
    <row r="134" spans="1:20" s="7" customFormat="1" ht="23.1" customHeight="1">
      <c r="A134" s="86"/>
      <c r="T134" s="86"/>
    </row>
    <row r="135" spans="1:20" s="7" customFormat="1" ht="23.1" customHeight="1">
      <c r="A135" s="86"/>
      <c r="T135" s="86"/>
    </row>
    <row r="136" spans="1:20" s="7" customFormat="1" ht="23.1" customHeight="1">
      <c r="A136" s="86"/>
      <c r="T136" s="86"/>
    </row>
    <row r="137" spans="1:20" s="7" customFormat="1" ht="23.1" customHeight="1">
      <c r="A137" s="86"/>
      <c r="T137" s="86"/>
    </row>
    <row r="138" spans="1:20" s="7" customFormat="1" ht="23.1" customHeight="1">
      <c r="A138" s="86"/>
      <c r="T138" s="86"/>
    </row>
    <row r="139" spans="1:20" s="7" customFormat="1" ht="23.1" customHeight="1">
      <c r="A139" s="86"/>
      <c r="T139" s="86"/>
    </row>
    <row r="140" spans="1:20" s="7" customFormat="1" ht="23.1" customHeight="1">
      <c r="A140" s="86"/>
      <c r="T140" s="86"/>
    </row>
    <row r="141" spans="1:20" s="7" customFormat="1" ht="23.1" customHeight="1">
      <c r="A141" s="86"/>
      <c r="T141" s="86"/>
    </row>
    <row r="142" spans="1:20" s="7" customFormat="1" ht="23.1" customHeight="1">
      <c r="A142" s="86"/>
      <c r="T142" s="86"/>
    </row>
    <row r="143" spans="1:20" s="7" customFormat="1" ht="23.1" customHeight="1">
      <c r="A143" s="86"/>
      <c r="T143" s="86"/>
    </row>
    <row r="144" spans="1:20" s="7" customFormat="1" ht="23.1" customHeight="1">
      <c r="A144" s="86"/>
      <c r="T144" s="86"/>
    </row>
    <row r="145" spans="1:20" s="7" customFormat="1" ht="23.1" customHeight="1">
      <c r="A145" s="86"/>
      <c r="T145" s="86"/>
    </row>
    <row r="146" spans="1:20" s="7" customFormat="1" ht="23.1" customHeight="1">
      <c r="A146" s="86"/>
      <c r="T146" s="86"/>
    </row>
    <row r="147" spans="1:20" s="7" customFormat="1" ht="23.1" customHeight="1">
      <c r="A147" s="86"/>
      <c r="T147" s="86"/>
    </row>
    <row r="148" spans="1:20" s="7" customFormat="1" ht="23.1" customHeight="1">
      <c r="A148" s="86"/>
      <c r="T148" s="86"/>
    </row>
    <row r="149" spans="1:20" s="7" customFormat="1" ht="23.1" customHeight="1">
      <c r="A149" s="86"/>
      <c r="T149" s="86"/>
    </row>
    <row r="150" spans="1:20" s="7" customFormat="1" ht="23.1" customHeight="1">
      <c r="A150" s="86"/>
      <c r="T150" s="86"/>
    </row>
    <row r="151" spans="1:20" s="7" customFormat="1" ht="23.1" customHeight="1">
      <c r="A151" s="86"/>
      <c r="T151" s="86"/>
    </row>
    <row r="152" spans="1:20" s="7" customFormat="1" ht="23.1" customHeight="1">
      <c r="A152" s="86"/>
      <c r="T152" s="86"/>
    </row>
    <row r="153" spans="1:20" s="7" customFormat="1" ht="23.1" customHeight="1">
      <c r="A153" s="86"/>
      <c r="T153" s="86"/>
    </row>
    <row r="154" spans="1:20" s="7" customFormat="1" ht="23.1" customHeight="1">
      <c r="A154" s="86"/>
      <c r="T154" s="86"/>
    </row>
    <row r="155" spans="1:20" s="7" customFormat="1" ht="23.1" customHeight="1">
      <c r="A155" s="86"/>
      <c r="T155" s="86"/>
    </row>
    <row r="156" spans="1:20" s="7" customFormat="1" ht="23.1" customHeight="1">
      <c r="A156" s="86"/>
      <c r="T156" s="86"/>
    </row>
    <row r="157" spans="1:20" s="7" customFormat="1" ht="23.1" customHeight="1">
      <c r="A157" s="86"/>
      <c r="T157" s="86"/>
    </row>
    <row r="158" spans="1:20" s="7" customFormat="1" ht="23.1" customHeight="1">
      <c r="A158" s="86"/>
      <c r="T158" s="86"/>
    </row>
    <row r="159" spans="1:20" s="7" customFormat="1" ht="23.1" customHeight="1">
      <c r="A159" s="86"/>
      <c r="T159" s="86"/>
    </row>
    <row r="160" spans="1:20" s="7" customFormat="1" ht="23.1" customHeight="1">
      <c r="A160" s="86"/>
      <c r="T160" s="86"/>
    </row>
    <row r="161" spans="1:20" s="7" customFormat="1" ht="23.1" customHeight="1">
      <c r="A161" s="86"/>
      <c r="T161" s="86"/>
    </row>
    <row r="162" spans="1:20" s="7" customFormat="1" ht="23.1" customHeight="1">
      <c r="A162" s="86"/>
      <c r="T162" s="86"/>
    </row>
    <row r="163" spans="1:20" s="7" customFormat="1" ht="23.1" customHeight="1">
      <c r="A163" s="86"/>
      <c r="T163" s="86"/>
    </row>
    <row r="164" spans="1:20" s="7" customFormat="1" ht="23.1" customHeight="1">
      <c r="A164" s="86"/>
      <c r="T164" s="86"/>
    </row>
    <row r="165" spans="1:20" s="7" customFormat="1" ht="23.1" customHeight="1">
      <c r="A165" s="86"/>
      <c r="T165" s="86"/>
    </row>
    <row r="166" spans="1:20" s="7" customFormat="1" ht="23.1" customHeight="1">
      <c r="A166" s="86"/>
      <c r="T166" s="86"/>
    </row>
    <row r="167" spans="1:20" s="7" customFormat="1" ht="23.1" customHeight="1">
      <c r="A167" s="86"/>
      <c r="T167" s="86"/>
    </row>
    <row r="168" spans="1:20" s="7" customFormat="1" ht="23.1" customHeight="1">
      <c r="A168" s="86"/>
      <c r="T168" s="86"/>
    </row>
    <row r="169" spans="1:20" s="7" customFormat="1" ht="23.1" customHeight="1">
      <c r="A169" s="86"/>
      <c r="T169" s="86"/>
    </row>
    <row r="170" spans="1:20" s="7" customFormat="1" ht="23.1" customHeight="1">
      <c r="A170" s="86"/>
      <c r="T170" s="86"/>
    </row>
    <row r="171" spans="1:20" s="7" customFormat="1" ht="23.1" customHeight="1">
      <c r="A171" s="86"/>
      <c r="T171" s="86"/>
    </row>
    <row r="172" spans="1:20" s="7" customFormat="1" ht="23.1" customHeight="1">
      <c r="A172" s="86"/>
      <c r="T172" s="86"/>
    </row>
    <row r="173" spans="1:20" s="7" customFormat="1" ht="23.1" customHeight="1">
      <c r="A173" s="86"/>
      <c r="T173" s="86"/>
    </row>
    <row r="174" spans="1:20" s="7" customFormat="1" ht="23.1" customHeight="1">
      <c r="A174" s="86"/>
      <c r="T174" s="86"/>
    </row>
    <row r="175" spans="1:20" s="7" customFormat="1" ht="23.1" customHeight="1">
      <c r="A175" s="86"/>
      <c r="T175" s="86"/>
    </row>
    <row r="176" spans="1:20" s="7" customFormat="1" ht="23.1" customHeight="1">
      <c r="A176" s="86"/>
      <c r="T176" s="86"/>
    </row>
    <row r="177" spans="1:20" s="7" customFormat="1" ht="23.1" customHeight="1">
      <c r="A177" s="86"/>
      <c r="T177" s="86"/>
    </row>
    <row r="178" spans="1:20" s="7" customFormat="1" ht="23.1" customHeight="1">
      <c r="A178" s="86"/>
      <c r="T178" s="86"/>
    </row>
    <row r="179" spans="1:20" s="7" customFormat="1" ht="23.1" customHeight="1">
      <c r="A179" s="86"/>
      <c r="T179" s="86"/>
    </row>
    <row r="180" spans="1:20" s="7" customFormat="1" ht="23.1" customHeight="1">
      <c r="A180" s="86"/>
      <c r="T180" s="86"/>
    </row>
    <row r="181" spans="1:20" s="7" customFormat="1" ht="23.1" customHeight="1">
      <c r="A181" s="86"/>
      <c r="T181" s="86"/>
    </row>
    <row r="182" spans="1:20" s="7" customFormat="1" ht="23.1" customHeight="1">
      <c r="A182" s="86"/>
      <c r="T182" s="86"/>
    </row>
    <row r="183" spans="1:20" s="7" customFormat="1" ht="23.1" customHeight="1">
      <c r="A183" s="86"/>
      <c r="T183" s="86"/>
    </row>
    <row r="184" spans="1:20" s="7" customFormat="1" ht="23.1" customHeight="1">
      <c r="A184" s="86"/>
      <c r="T184" s="86"/>
    </row>
    <row r="185" spans="1:20" s="7" customFormat="1" ht="23.1" customHeight="1">
      <c r="A185" s="86"/>
      <c r="T185" s="86"/>
    </row>
    <row r="186" spans="1:20" s="7" customFormat="1" ht="23.1" customHeight="1">
      <c r="A186" s="86"/>
      <c r="T186" s="86"/>
    </row>
    <row r="187" spans="1:20" s="7" customFormat="1" ht="23.1" customHeight="1">
      <c r="A187" s="86"/>
      <c r="T187" s="86"/>
    </row>
    <row r="188" spans="1:20" s="7" customFormat="1" ht="23.1" customHeight="1">
      <c r="A188" s="86"/>
      <c r="T188" s="86"/>
    </row>
    <row r="189" spans="1:20" s="7" customFormat="1" ht="23.1" customHeight="1">
      <c r="A189" s="86"/>
      <c r="T189" s="86"/>
    </row>
    <row r="190" spans="1:20" s="7" customFormat="1" ht="23.1" customHeight="1">
      <c r="A190" s="86"/>
      <c r="T190" s="86"/>
    </row>
    <row r="191" spans="1:20" s="7" customFormat="1" ht="23.1" customHeight="1">
      <c r="A191" s="86"/>
      <c r="T191" s="86"/>
    </row>
    <row r="192" spans="1:20" s="7" customFormat="1" ht="23.1" customHeight="1">
      <c r="A192" s="86"/>
      <c r="T192" s="86"/>
    </row>
    <row r="193" spans="1:20" s="7" customFormat="1" ht="23.1" customHeight="1">
      <c r="A193" s="86"/>
      <c r="T193" s="86"/>
    </row>
    <row r="194" spans="1:20" s="7" customFormat="1" ht="23.1" customHeight="1">
      <c r="A194" s="86"/>
      <c r="T194" s="86"/>
    </row>
    <row r="195" spans="1:20" s="7" customFormat="1" ht="23.1" customHeight="1">
      <c r="A195" s="86"/>
      <c r="T195" s="86"/>
    </row>
    <row r="196" spans="1:20" s="7" customFormat="1" ht="23.1" customHeight="1">
      <c r="A196" s="86"/>
      <c r="T196" s="86"/>
    </row>
    <row r="197" spans="1:20" s="7" customFormat="1" ht="23.1" customHeight="1">
      <c r="A197" s="86"/>
      <c r="T197" s="86"/>
    </row>
    <row r="198" spans="1:20" s="7" customFormat="1" ht="23.1" customHeight="1">
      <c r="A198" s="86"/>
      <c r="T198" s="86"/>
    </row>
    <row r="199" spans="1:20" s="7" customFormat="1" ht="23.1" customHeight="1">
      <c r="A199" s="86"/>
      <c r="T199" s="86"/>
    </row>
    <row r="200" spans="1:20" s="7" customFormat="1" ht="23.1" customHeight="1">
      <c r="A200" s="86"/>
      <c r="T200" s="86"/>
    </row>
    <row r="201" spans="1:20" s="7" customFormat="1" ht="23.1" customHeight="1">
      <c r="A201" s="86"/>
      <c r="T201" s="86"/>
    </row>
    <row r="202" spans="1:20" s="7" customFormat="1" ht="23.1" customHeight="1">
      <c r="A202" s="86"/>
      <c r="T202" s="86"/>
    </row>
    <row r="203" spans="1:20" s="7" customFormat="1" ht="23.1" customHeight="1">
      <c r="A203" s="86"/>
      <c r="T203" s="86"/>
    </row>
    <row r="204" spans="1:20" s="7" customFormat="1" ht="23.1" customHeight="1">
      <c r="A204" s="86"/>
      <c r="T204" s="86"/>
    </row>
    <row r="205" spans="1:20" s="7" customFormat="1" ht="23.1" customHeight="1">
      <c r="A205" s="86"/>
      <c r="T205" s="86"/>
    </row>
    <row r="206" spans="1:20" s="7" customFormat="1" ht="23.1" customHeight="1">
      <c r="A206" s="86"/>
      <c r="T206" s="86"/>
    </row>
    <row r="207" spans="1:20" s="7" customFormat="1" ht="23.1" customHeight="1">
      <c r="A207" s="86"/>
      <c r="T207" s="86"/>
    </row>
    <row r="208" spans="1:20" s="7" customFormat="1" ht="23.1" customHeight="1">
      <c r="A208" s="86"/>
      <c r="T208" s="86"/>
    </row>
    <row r="209" spans="1:20" s="7" customFormat="1" ht="23.1" customHeight="1">
      <c r="A209" s="86"/>
      <c r="T209" s="86"/>
    </row>
    <row r="210" spans="1:20" s="7" customFormat="1" ht="23.1" customHeight="1">
      <c r="A210" s="86"/>
      <c r="T210" s="86"/>
    </row>
    <row r="211" spans="1:20" s="7" customFormat="1" ht="23.1" customHeight="1">
      <c r="A211" s="86"/>
      <c r="T211" s="86"/>
    </row>
    <row r="212" spans="1:20" s="7" customFormat="1" ht="23.1" customHeight="1">
      <c r="A212" s="86"/>
      <c r="T212" s="86"/>
    </row>
    <row r="213" spans="1:20" s="7" customFormat="1" ht="23.1" customHeight="1">
      <c r="A213" s="86"/>
      <c r="T213" s="86"/>
    </row>
    <row r="214" spans="1:20" s="7" customFormat="1" ht="23.1" customHeight="1">
      <c r="A214" s="86"/>
      <c r="T214" s="86"/>
    </row>
    <row r="215" spans="1:20" s="7" customFormat="1" ht="23.1" customHeight="1">
      <c r="A215" s="86"/>
      <c r="T215" s="86"/>
    </row>
    <row r="216" spans="1:20" s="7" customFormat="1" ht="23.1" customHeight="1">
      <c r="A216" s="86"/>
      <c r="T216" s="86"/>
    </row>
    <row r="217" spans="1:20" s="7" customFormat="1" ht="23.1" customHeight="1">
      <c r="A217" s="86"/>
      <c r="T217" s="86"/>
    </row>
    <row r="218" spans="1:20" s="7" customFormat="1" ht="23.1" customHeight="1">
      <c r="A218" s="86"/>
      <c r="T218" s="86"/>
    </row>
    <row r="219" spans="1:20" s="7" customFormat="1" ht="23.1" customHeight="1">
      <c r="A219" s="86"/>
      <c r="T219" s="86"/>
    </row>
    <row r="220" spans="1:20" s="7" customFormat="1" ht="23.1" customHeight="1">
      <c r="A220" s="86"/>
      <c r="T220" s="86"/>
    </row>
    <row r="221" spans="1:20" s="7" customFormat="1" ht="23.1" customHeight="1">
      <c r="A221" s="86"/>
      <c r="T221" s="86"/>
    </row>
    <row r="222" spans="1:20" s="7" customFormat="1" ht="23.1" customHeight="1">
      <c r="A222" s="86"/>
      <c r="T222" s="86"/>
    </row>
    <row r="223" spans="1:20" s="7" customFormat="1" ht="23.1" customHeight="1">
      <c r="A223" s="86"/>
      <c r="T223" s="86"/>
    </row>
    <row r="224" spans="1:20" s="7" customFormat="1" ht="23.1" customHeight="1">
      <c r="A224" s="86"/>
      <c r="T224" s="86"/>
    </row>
    <row r="225" spans="1:20" s="7" customFormat="1" ht="23.1" customHeight="1">
      <c r="A225" s="86"/>
      <c r="T225" s="86"/>
    </row>
    <row r="226" spans="1:20" s="7" customFormat="1" ht="23.1" customHeight="1">
      <c r="A226" s="86"/>
      <c r="T226" s="86"/>
    </row>
    <row r="227" spans="1:20" s="7" customFormat="1" ht="23.1" customHeight="1">
      <c r="A227" s="86"/>
      <c r="T227" s="86"/>
    </row>
    <row r="228" spans="1:20" s="7" customFormat="1" ht="23.1" customHeight="1">
      <c r="A228" s="86"/>
      <c r="T228" s="86"/>
    </row>
    <row r="229" spans="1:20" s="7" customFormat="1" ht="23.1" customHeight="1">
      <c r="A229" s="86"/>
      <c r="T229" s="86"/>
    </row>
    <row r="230" spans="1:20" s="7" customFormat="1" ht="23.1" customHeight="1">
      <c r="A230" s="86"/>
      <c r="T230" s="86"/>
    </row>
    <row r="231" spans="1:20" s="7" customFormat="1" ht="23.1" customHeight="1">
      <c r="A231" s="86"/>
      <c r="T231" s="86"/>
    </row>
    <row r="232" spans="1:20" s="7" customFormat="1" ht="23.1" customHeight="1">
      <c r="A232" s="86"/>
      <c r="T232" s="86"/>
    </row>
    <row r="233" spans="1:20" s="7" customFormat="1" ht="23.1" customHeight="1">
      <c r="A233" s="86"/>
      <c r="T233" s="86"/>
    </row>
    <row r="234" spans="1:20" s="7" customFormat="1" ht="23.1" customHeight="1">
      <c r="A234" s="86"/>
      <c r="T234" s="86"/>
    </row>
    <row r="235" spans="1:20" s="7" customFormat="1" ht="23.1" customHeight="1">
      <c r="A235" s="86"/>
      <c r="T235" s="86"/>
    </row>
    <row r="236" spans="1:20" s="7" customFormat="1" ht="23.1" customHeight="1">
      <c r="A236" s="86"/>
      <c r="T236" s="86"/>
    </row>
    <row r="237" spans="1:20" s="7" customFormat="1" ht="23.1" customHeight="1">
      <c r="A237" s="86"/>
      <c r="T237" s="86"/>
    </row>
    <row r="238" spans="1:20" s="7" customFormat="1" ht="23.1" customHeight="1">
      <c r="A238" s="86"/>
      <c r="T238" s="86"/>
    </row>
    <row r="239" spans="1:20" s="7" customFormat="1" ht="23.1" customHeight="1">
      <c r="A239" s="86"/>
      <c r="T239" s="86"/>
    </row>
    <row r="240" spans="1:20" s="7" customFormat="1" ht="23.1" customHeight="1">
      <c r="A240" s="86"/>
      <c r="T240" s="86"/>
    </row>
    <row r="241" spans="1:20" s="7" customFormat="1" ht="23.1" customHeight="1">
      <c r="A241" s="86"/>
      <c r="T241" s="86"/>
    </row>
    <row r="242" spans="1:20" s="7" customFormat="1" ht="23.1" customHeight="1">
      <c r="A242" s="86"/>
      <c r="T242" s="86"/>
    </row>
    <row r="243" spans="1:20" s="7" customFormat="1" ht="23.1" customHeight="1">
      <c r="A243" s="86"/>
      <c r="T243" s="86"/>
    </row>
    <row r="244" spans="1:20" s="7" customFormat="1" ht="23.1" customHeight="1">
      <c r="A244" s="86"/>
      <c r="T244" s="86"/>
    </row>
    <row r="245" spans="1:20" s="7" customFormat="1" ht="23.1" customHeight="1">
      <c r="A245" s="86"/>
      <c r="T245" s="86"/>
    </row>
    <row r="246" spans="1:20" s="7" customFormat="1" ht="23.1" customHeight="1">
      <c r="A246" s="86"/>
      <c r="T246" s="86"/>
    </row>
    <row r="247" spans="1:20" s="7" customFormat="1" ht="23.1" customHeight="1">
      <c r="A247" s="86"/>
      <c r="T247" s="86"/>
    </row>
  </sheetData>
  <mergeCells count="10">
    <mergeCell ref="F5:F7"/>
    <mergeCell ref="C3:D4"/>
    <mergeCell ref="G3:J3"/>
    <mergeCell ref="K3:L4"/>
    <mergeCell ref="M3:Q4"/>
    <mergeCell ref="R3:S4"/>
    <mergeCell ref="I4:J4"/>
    <mergeCell ref="O6:O7"/>
    <mergeCell ref="P6:P7"/>
    <mergeCell ref="Q6:Q7"/>
  </mergeCells>
  <phoneticPr fontId="2"/>
  <printOptions horizontalCentered="1"/>
  <pageMargins left="0.78740157480314965" right="0.78740157480314965" top="0.59055118110236227" bottom="0.59055118110236227" header="0" footer="0"/>
  <pageSetup paperSize="9" scale="60" pageOrder="overThenDown" orientation="portrait" r:id="rId1"/>
  <headerFooter alignWithMargins="0"/>
  <rowBreaks count="1" manualBreakCount="1">
    <brk id="57" max="17" man="1"/>
  </rowBreaks>
  <colBreaks count="2" manualBreakCount="2">
    <brk id="12" max="121" man="1"/>
    <brk id="20" max="51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O107"/>
  <sheetViews>
    <sheetView showGridLines="0" view="pageBreakPreview" zoomScale="55" zoomScaleNormal="75" zoomScaleSheetLayoutView="50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27.6" customHeight="1"/>
  <cols>
    <col min="1" max="1" width="5.875" style="8" customWidth="1"/>
    <col min="2" max="4" width="16.625" style="6" customWidth="1"/>
    <col min="5" max="5" width="25.625" style="6" customWidth="1"/>
    <col min="6" max="7" width="16.625" style="6" customWidth="1"/>
    <col min="8" max="8" width="25.625" style="6" customWidth="1"/>
    <col min="9" max="10" width="16.625" style="6" customWidth="1"/>
    <col min="11" max="11" width="25.625" style="6" customWidth="1"/>
    <col min="12" max="13" width="16.625" style="6" customWidth="1"/>
    <col min="14" max="14" width="25.625" style="6" customWidth="1"/>
    <col min="15" max="15" width="5.875" style="8" customWidth="1"/>
    <col min="16" max="16384" width="9" style="6"/>
  </cols>
  <sheetData>
    <row r="1" spans="1:15" ht="30.95" customHeight="1">
      <c r="A1" s="398" t="s">
        <v>226</v>
      </c>
      <c r="B1" s="103"/>
      <c r="C1" s="103"/>
      <c r="D1" s="103"/>
      <c r="E1" s="103"/>
      <c r="F1" s="103"/>
      <c r="G1" s="103"/>
      <c r="H1" s="103"/>
      <c r="I1" s="103"/>
    </row>
    <row r="2" spans="1:15" s="86" customFormat="1" ht="22.5" customHeight="1" thickBot="1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209" t="s">
        <v>574</v>
      </c>
      <c r="O2" s="87"/>
    </row>
    <row r="3" spans="1:15" s="121" customFormat="1" ht="24.95" customHeight="1">
      <c r="A3" s="13" t="s">
        <v>549</v>
      </c>
      <c r="B3" s="14"/>
      <c r="C3" s="89"/>
      <c r="D3" s="89"/>
      <c r="E3" s="89"/>
      <c r="F3" s="260" t="s">
        <v>118</v>
      </c>
      <c r="G3" s="89"/>
      <c r="H3" s="260" t="s">
        <v>119</v>
      </c>
      <c r="I3" s="260"/>
      <c r="J3" s="260" t="s">
        <v>120</v>
      </c>
      <c r="K3" s="260"/>
      <c r="L3" s="89"/>
      <c r="M3" s="89"/>
      <c r="N3" s="201"/>
      <c r="O3" s="20" t="s">
        <v>549</v>
      </c>
    </row>
    <row r="4" spans="1:15" s="121" customFormat="1" ht="24.95" customHeight="1">
      <c r="A4" s="22" t="s">
        <v>550</v>
      </c>
      <c r="B4" s="23"/>
      <c r="C4" s="262" t="s">
        <v>652</v>
      </c>
      <c r="D4" s="262"/>
      <c r="E4" s="263"/>
      <c r="F4" s="188" t="s">
        <v>653</v>
      </c>
      <c r="G4" s="262"/>
      <c r="H4" s="263"/>
      <c r="I4" s="188" t="s">
        <v>654</v>
      </c>
      <c r="J4" s="262"/>
      <c r="K4" s="263"/>
      <c r="L4" s="188" t="s">
        <v>655</v>
      </c>
      <c r="M4" s="262"/>
      <c r="N4" s="263"/>
      <c r="O4" s="29" t="s">
        <v>550</v>
      </c>
    </row>
    <row r="5" spans="1:15" s="121" customFormat="1" ht="24.95" customHeight="1">
      <c r="A5" s="22" t="s">
        <v>551</v>
      </c>
      <c r="B5" s="23" t="s">
        <v>512</v>
      </c>
      <c r="C5" s="91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29" t="s">
        <v>551</v>
      </c>
    </row>
    <row r="6" spans="1:15" s="121" customFormat="1" ht="24.95" customHeight="1">
      <c r="A6" s="22" t="s">
        <v>552</v>
      </c>
      <c r="B6" s="23"/>
      <c r="C6" s="94" t="s">
        <v>535</v>
      </c>
      <c r="D6" s="93" t="s">
        <v>544</v>
      </c>
      <c r="E6" s="93" t="s">
        <v>542</v>
      </c>
      <c r="F6" s="93" t="s">
        <v>535</v>
      </c>
      <c r="G6" s="93" t="s">
        <v>544</v>
      </c>
      <c r="H6" s="93" t="s">
        <v>542</v>
      </c>
      <c r="I6" s="93" t="s">
        <v>535</v>
      </c>
      <c r="J6" s="93" t="s">
        <v>544</v>
      </c>
      <c r="K6" s="93" t="s">
        <v>542</v>
      </c>
      <c r="L6" s="93" t="s">
        <v>535</v>
      </c>
      <c r="M6" s="93" t="s">
        <v>544</v>
      </c>
      <c r="N6" s="93" t="s">
        <v>542</v>
      </c>
      <c r="O6" s="29" t="s">
        <v>552</v>
      </c>
    </row>
    <row r="7" spans="1:15" s="125" customFormat="1" ht="24.95" customHeight="1" thickBot="1">
      <c r="A7" s="49" t="s">
        <v>553</v>
      </c>
      <c r="B7" s="50"/>
      <c r="C7" s="288"/>
      <c r="D7" s="272"/>
      <c r="E7" s="272"/>
      <c r="F7" s="272"/>
      <c r="G7" s="272"/>
      <c r="H7" s="272"/>
      <c r="I7" s="272"/>
      <c r="J7" s="272"/>
      <c r="K7" s="272"/>
      <c r="L7" s="272"/>
      <c r="M7" s="272"/>
      <c r="N7" s="272"/>
      <c r="O7" s="48" t="s">
        <v>553</v>
      </c>
    </row>
    <row r="8" spans="1:15" s="121" customFormat="1" ht="30" customHeight="1">
      <c r="A8" s="22"/>
      <c r="B8" s="30" t="s">
        <v>1136</v>
      </c>
      <c r="C8" s="1406" t="s">
        <v>760</v>
      </c>
      <c r="D8" s="1406" t="s">
        <v>760</v>
      </c>
      <c r="E8" s="1406" t="s">
        <v>760</v>
      </c>
      <c r="F8" s="1406" t="s">
        <v>760</v>
      </c>
      <c r="G8" s="1406" t="s">
        <v>760</v>
      </c>
      <c r="H8" s="1406" t="s">
        <v>760</v>
      </c>
      <c r="I8" s="1407" t="s">
        <v>760</v>
      </c>
      <c r="J8" s="1406" t="s">
        <v>760</v>
      </c>
      <c r="K8" s="1406" t="s">
        <v>760</v>
      </c>
      <c r="L8" s="1406" t="s">
        <v>760</v>
      </c>
      <c r="M8" s="1406" t="s">
        <v>760</v>
      </c>
      <c r="N8" s="1406" t="s">
        <v>760</v>
      </c>
      <c r="O8" s="29"/>
    </row>
    <row r="9" spans="1:15" s="121" customFormat="1" ht="30" customHeight="1">
      <c r="A9" s="22"/>
      <c r="B9" s="30" t="s">
        <v>1137</v>
      </c>
      <c r="C9" s="1408">
        <v>8362</v>
      </c>
      <c r="D9" s="1144">
        <v>118118</v>
      </c>
      <c r="E9" s="1143">
        <v>4768919601</v>
      </c>
      <c r="F9" s="1143">
        <v>358087</v>
      </c>
      <c r="G9" s="1143">
        <v>568984</v>
      </c>
      <c r="H9" s="1143">
        <v>5952152302</v>
      </c>
      <c r="I9" s="1143">
        <v>95062</v>
      </c>
      <c r="J9" s="1143">
        <v>179807</v>
      </c>
      <c r="K9" s="1143">
        <v>1117726488</v>
      </c>
      <c r="L9" s="1143">
        <v>461511</v>
      </c>
      <c r="M9" s="1143">
        <v>866909</v>
      </c>
      <c r="N9" s="1143">
        <v>11838798391</v>
      </c>
      <c r="O9" s="29"/>
    </row>
    <row r="10" spans="1:15" s="121" customFormat="1" ht="30" customHeight="1">
      <c r="A10" s="22"/>
      <c r="B10" s="30" t="s">
        <v>1138</v>
      </c>
      <c r="C10" s="1409" t="s">
        <v>760</v>
      </c>
      <c r="D10" s="1410" t="s">
        <v>760</v>
      </c>
      <c r="E10" s="1410" t="s">
        <v>760</v>
      </c>
      <c r="F10" s="1410" t="s">
        <v>760</v>
      </c>
      <c r="G10" s="1410" t="s">
        <v>760</v>
      </c>
      <c r="H10" s="1410" t="s">
        <v>760</v>
      </c>
      <c r="I10" s="1411" t="s">
        <v>760</v>
      </c>
      <c r="J10" s="1410" t="s">
        <v>760</v>
      </c>
      <c r="K10" s="1410" t="s">
        <v>760</v>
      </c>
      <c r="L10" s="1410" t="s">
        <v>760</v>
      </c>
      <c r="M10" s="1410" t="s">
        <v>760</v>
      </c>
      <c r="N10" s="1410" t="s">
        <v>760</v>
      </c>
      <c r="O10" s="29"/>
    </row>
    <row r="11" spans="1:15" s="121" customFormat="1" ht="30" customHeight="1">
      <c r="A11" s="22"/>
      <c r="B11" s="30" t="s">
        <v>1139</v>
      </c>
      <c r="C11" s="1408">
        <v>7487</v>
      </c>
      <c r="D11" s="1144">
        <v>106224</v>
      </c>
      <c r="E11" s="1143">
        <v>4320813755</v>
      </c>
      <c r="F11" s="1143">
        <v>319712</v>
      </c>
      <c r="G11" s="1143">
        <v>509672</v>
      </c>
      <c r="H11" s="1143">
        <v>5347237367</v>
      </c>
      <c r="I11" s="1143">
        <v>84312</v>
      </c>
      <c r="J11" s="1143">
        <v>159666</v>
      </c>
      <c r="K11" s="1143">
        <v>996497423</v>
      </c>
      <c r="L11" s="1143">
        <v>411511</v>
      </c>
      <c r="M11" s="1143">
        <v>775562</v>
      </c>
      <c r="N11" s="1143">
        <v>10664548545</v>
      </c>
      <c r="O11" s="29"/>
    </row>
    <row r="12" spans="1:15" s="121" customFormat="1" ht="30" customHeight="1">
      <c r="A12" s="122"/>
      <c r="B12" s="150" t="s">
        <v>1140</v>
      </c>
      <c r="C12" s="1412">
        <v>875</v>
      </c>
      <c r="D12" s="1382">
        <v>11894</v>
      </c>
      <c r="E12" s="1382">
        <v>448105846</v>
      </c>
      <c r="F12" s="1382">
        <v>38375</v>
      </c>
      <c r="G12" s="1382">
        <v>59312</v>
      </c>
      <c r="H12" s="1382">
        <v>604914935</v>
      </c>
      <c r="I12" s="1382">
        <v>10750</v>
      </c>
      <c r="J12" s="1382">
        <v>20141</v>
      </c>
      <c r="K12" s="1382">
        <v>121229065</v>
      </c>
      <c r="L12" s="1382">
        <v>50000</v>
      </c>
      <c r="M12" s="1382">
        <v>91347</v>
      </c>
      <c r="N12" s="1402">
        <v>1174249846</v>
      </c>
      <c r="O12" s="124"/>
    </row>
    <row r="13" spans="1:15" ht="23.1" customHeight="1">
      <c r="A13" s="61">
        <v>1</v>
      </c>
      <c r="B13" s="290" t="s">
        <v>1065</v>
      </c>
      <c r="C13" s="1413">
        <v>347</v>
      </c>
      <c r="D13" s="1414">
        <v>5333</v>
      </c>
      <c r="E13" s="1383">
        <v>182092966</v>
      </c>
      <c r="F13" s="1383">
        <v>14918</v>
      </c>
      <c r="G13" s="1383">
        <v>24045</v>
      </c>
      <c r="H13" s="1383">
        <v>265089278</v>
      </c>
      <c r="I13" s="1383">
        <v>4114</v>
      </c>
      <c r="J13" s="1383">
        <v>7902</v>
      </c>
      <c r="K13" s="1383">
        <v>47719783</v>
      </c>
      <c r="L13" s="1383">
        <v>19379</v>
      </c>
      <c r="M13" s="1383">
        <v>37280</v>
      </c>
      <c r="N13" s="1383">
        <v>494902027</v>
      </c>
      <c r="O13" s="63">
        <v>1</v>
      </c>
    </row>
    <row r="14" spans="1:15" ht="23.1" customHeight="1">
      <c r="A14" s="64">
        <v>2</v>
      </c>
      <c r="B14" s="291" t="s">
        <v>1066</v>
      </c>
      <c r="C14" s="1408">
        <v>340</v>
      </c>
      <c r="D14" s="1144">
        <v>4477</v>
      </c>
      <c r="E14" s="1143">
        <v>179629870</v>
      </c>
      <c r="F14" s="1143">
        <v>17306</v>
      </c>
      <c r="G14" s="1143">
        <v>26743</v>
      </c>
      <c r="H14" s="1143">
        <v>267872110</v>
      </c>
      <c r="I14" s="1143">
        <v>4076</v>
      </c>
      <c r="J14" s="1143">
        <v>7346</v>
      </c>
      <c r="K14" s="1143">
        <v>44396930</v>
      </c>
      <c r="L14" s="1143">
        <v>21722</v>
      </c>
      <c r="M14" s="1143">
        <v>38566</v>
      </c>
      <c r="N14" s="1143">
        <v>491898910</v>
      </c>
      <c r="O14" s="59">
        <v>2</v>
      </c>
    </row>
    <row r="15" spans="1:15" ht="23.1" customHeight="1">
      <c r="A15" s="64">
        <v>3</v>
      </c>
      <c r="B15" s="291" t="s">
        <v>1067</v>
      </c>
      <c r="C15" s="1408">
        <v>469</v>
      </c>
      <c r="D15" s="1144">
        <v>6036</v>
      </c>
      <c r="E15" s="1143">
        <v>314920114</v>
      </c>
      <c r="F15" s="1143">
        <v>21463</v>
      </c>
      <c r="G15" s="1143">
        <v>34058</v>
      </c>
      <c r="H15" s="1143">
        <v>391072436</v>
      </c>
      <c r="I15" s="1143">
        <v>5148</v>
      </c>
      <c r="J15" s="1143">
        <v>9763</v>
      </c>
      <c r="K15" s="1143">
        <v>64088750</v>
      </c>
      <c r="L15" s="1143">
        <v>27080</v>
      </c>
      <c r="M15" s="1143">
        <v>49857</v>
      </c>
      <c r="N15" s="1143">
        <v>770081300</v>
      </c>
      <c r="O15" s="59">
        <v>3</v>
      </c>
    </row>
    <row r="16" spans="1:15" ht="23.1" customHeight="1">
      <c r="A16" s="64">
        <v>6</v>
      </c>
      <c r="B16" s="291" t="s">
        <v>1068</v>
      </c>
      <c r="C16" s="1408">
        <v>150</v>
      </c>
      <c r="D16" s="1144">
        <v>2083</v>
      </c>
      <c r="E16" s="1143">
        <v>76668202</v>
      </c>
      <c r="F16" s="1143">
        <v>7725</v>
      </c>
      <c r="G16" s="1143">
        <v>11636</v>
      </c>
      <c r="H16" s="1143">
        <v>123700916</v>
      </c>
      <c r="I16" s="1143">
        <v>2022</v>
      </c>
      <c r="J16" s="1143">
        <v>3729</v>
      </c>
      <c r="K16" s="1143">
        <v>22334870</v>
      </c>
      <c r="L16" s="1143">
        <v>9897</v>
      </c>
      <c r="M16" s="1143">
        <v>17448</v>
      </c>
      <c r="N16" s="1143">
        <v>222703988</v>
      </c>
      <c r="O16" s="59">
        <v>6</v>
      </c>
    </row>
    <row r="17" spans="1:15" ht="23.1" customHeight="1">
      <c r="A17" s="64">
        <v>7</v>
      </c>
      <c r="B17" s="291" t="s">
        <v>1069</v>
      </c>
      <c r="C17" s="1415">
        <v>98</v>
      </c>
      <c r="D17" s="1402">
        <v>1072</v>
      </c>
      <c r="E17" s="1382">
        <v>53027550</v>
      </c>
      <c r="F17" s="1382">
        <v>7050</v>
      </c>
      <c r="G17" s="1382">
        <v>11151</v>
      </c>
      <c r="H17" s="1382">
        <v>116991480</v>
      </c>
      <c r="I17" s="1382">
        <v>1798</v>
      </c>
      <c r="J17" s="1382">
        <v>3218</v>
      </c>
      <c r="K17" s="1382">
        <v>21542990</v>
      </c>
      <c r="L17" s="1382">
        <v>8946</v>
      </c>
      <c r="M17" s="1382">
        <v>15441</v>
      </c>
      <c r="N17" s="1382">
        <v>191562020</v>
      </c>
      <c r="O17" s="59">
        <v>7</v>
      </c>
    </row>
    <row r="18" spans="1:15" ht="23.1" customHeight="1">
      <c r="A18" s="61">
        <v>8</v>
      </c>
      <c r="B18" s="290" t="s">
        <v>1070</v>
      </c>
      <c r="C18" s="1413">
        <v>370</v>
      </c>
      <c r="D18" s="1414">
        <v>5932</v>
      </c>
      <c r="E18" s="1383">
        <v>231076530</v>
      </c>
      <c r="F18" s="1383">
        <v>13799</v>
      </c>
      <c r="G18" s="1383">
        <v>21460</v>
      </c>
      <c r="H18" s="1383">
        <v>234070133</v>
      </c>
      <c r="I18" s="1383">
        <v>3973</v>
      </c>
      <c r="J18" s="1383">
        <v>7533</v>
      </c>
      <c r="K18" s="1383">
        <v>49240380</v>
      </c>
      <c r="L18" s="1383">
        <v>18142</v>
      </c>
      <c r="M18" s="1383">
        <v>34925</v>
      </c>
      <c r="N18" s="1383">
        <v>514387043</v>
      </c>
      <c r="O18" s="63">
        <v>8</v>
      </c>
    </row>
    <row r="19" spans="1:15" ht="23.1" customHeight="1">
      <c r="A19" s="64">
        <v>9</v>
      </c>
      <c r="B19" s="291" t="s">
        <v>1071</v>
      </c>
      <c r="C19" s="1408">
        <v>103</v>
      </c>
      <c r="D19" s="1144">
        <v>1893</v>
      </c>
      <c r="E19" s="1143">
        <v>56069690</v>
      </c>
      <c r="F19" s="1143">
        <v>4455</v>
      </c>
      <c r="G19" s="1143">
        <v>7196</v>
      </c>
      <c r="H19" s="1143">
        <v>76066600</v>
      </c>
      <c r="I19" s="1143">
        <v>1034</v>
      </c>
      <c r="J19" s="1143">
        <v>1909</v>
      </c>
      <c r="K19" s="1143">
        <v>12350270</v>
      </c>
      <c r="L19" s="1143">
        <v>5592</v>
      </c>
      <c r="M19" s="1143">
        <v>10998</v>
      </c>
      <c r="N19" s="1143">
        <v>144486560</v>
      </c>
      <c r="O19" s="59">
        <v>9</v>
      </c>
    </row>
    <row r="20" spans="1:15" ht="23.1" customHeight="1">
      <c r="A20" s="64">
        <v>10</v>
      </c>
      <c r="B20" s="291" t="s">
        <v>1072</v>
      </c>
      <c r="C20" s="1408">
        <v>113</v>
      </c>
      <c r="D20" s="1144">
        <v>1452</v>
      </c>
      <c r="E20" s="1143">
        <v>58125470</v>
      </c>
      <c r="F20" s="1143">
        <v>5614</v>
      </c>
      <c r="G20" s="1143">
        <v>9207</v>
      </c>
      <c r="H20" s="1143">
        <v>104921310</v>
      </c>
      <c r="I20" s="1143">
        <v>1381</v>
      </c>
      <c r="J20" s="1143">
        <v>2602</v>
      </c>
      <c r="K20" s="1143">
        <v>16147040</v>
      </c>
      <c r="L20" s="1143">
        <v>7108</v>
      </c>
      <c r="M20" s="1143">
        <v>13261</v>
      </c>
      <c r="N20" s="1143">
        <v>179193820</v>
      </c>
      <c r="O20" s="59">
        <v>10</v>
      </c>
    </row>
    <row r="21" spans="1:15" s="103" customFormat="1" ht="23.1" customHeight="1">
      <c r="A21" s="66">
        <v>11</v>
      </c>
      <c r="B21" s="178" t="s">
        <v>1073</v>
      </c>
      <c r="C21" s="1416">
        <v>137</v>
      </c>
      <c r="D21" s="1417">
        <v>1890</v>
      </c>
      <c r="E21" s="1024">
        <v>85255660</v>
      </c>
      <c r="F21" s="1024">
        <v>5352</v>
      </c>
      <c r="G21" s="1024">
        <v>8728</v>
      </c>
      <c r="H21" s="1024">
        <v>98724770</v>
      </c>
      <c r="I21" s="1024">
        <v>1321</v>
      </c>
      <c r="J21" s="1024">
        <v>2586</v>
      </c>
      <c r="K21" s="1024">
        <v>15284900</v>
      </c>
      <c r="L21" s="1024">
        <v>6810</v>
      </c>
      <c r="M21" s="1024">
        <v>13204</v>
      </c>
      <c r="N21" s="1024">
        <v>199265330</v>
      </c>
      <c r="O21" s="67">
        <v>11</v>
      </c>
    </row>
    <row r="22" spans="1:15" s="103" customFormat="1" ht="23.1" customHeight="1">
      <c r="A22" s="66">
        <v>12</v>
      </c>
      <c r="B22" s="178" t="s">
        <v>1074</v>
      </c>
      <c r="C22" s="1386">
        <v>137</v>
      </c>
      <c r="D22" s="1418">
        <v>2023</v>
      </c>
      <c r="E22" s="1384">
        <v>81357238</v>
      </c>
      <c r="F22" s="1384">
        <v>7583</v>
      </c>
      <c r="G22" s="1384">
        <v>12385</v>
      </c>
      <c r="H22" s="1384">
        <v>138410184</v>
      </c>
      <c r="I22" s="1384">
        <v>1913</v>
      </c>
      <c r="J22" s="1384">
        <v>3924</v>
      </c>
      <c r="K22" s="1384">
        <v>23248550</v>
      </c>
      <c r="L22" s="1384">
        <v>9633</v>
      </c>
      <c r="M22" s="1384">
        <v>18332</v>
      </c>
      <c r="N22" s="1384">
        <v>243015972</v>
      </c>
      <c r="O22" s="67">
        <v>12</v>
      </c>
    </row>
    <row r="23" spans="1:15" s="103" customFormat="1" ht="23.1" customHeight="1">
      <c r="A23" s="70">
        <v>14</v>
      </c>
      <c r="B23" s="98" t="s">
        <v>1075</v>
      </c>
      <c r="C23" s="1419">
        <v>220</v>
      </c>
      <c r="D23" s="1420">
        <v>3104</v>
      </c>
      <c r="E23" s="1385">
        <v>115612510</v>
      </c>
      <c r="F23" s="1385">
        <v>8615</v>
      </c>
      <c r="G23" s="1385">
        <v>13550</v>
      </c>
      <c r="H23" s="1385">
        <v>134388030</v>
      </c>
      <c r="I23" s="1385">
        <v>2469</v>
      </c>
      <c r="J23" s="1385">
        <v>4664</v>
      </c>
      <c r="K23" s="1385">
        <v>29157290</v>
      </c>
      <c r="L23" s="1385">
        <v>11304</v>
      </c>
      <c r="M23" s="1385">
        <v>21318</v>
      </c>
      <c r="N23" s="1385">
        <v>279157830</v>
      </c>
      <c r="O23" s="71">
        <v>14</v>
      </c>
    </row>
    <row r="24" spans="1:15" s="103" customFormat="1" ht="23.1" customHeight="1">
      <c r="A24" s="66">
        <v>15</v>
      </c>
      <c r="B24" s="178" t="s">
        <v>1076</v>
      </c>
      <c r="C24" s="1416">
        <v>182</v>
      </c>
      <c r="D24" s="1417">
        <v>2366</v>
      </c>
      <c r="E24" s="1024">
        <v>115511762</v>
      </c>
      <c r="F24" s="1024">
        <v>8476</v>
      </c>
      <c r="G24" s="1024">
        <v>13190</v>
      </c>
      <c r="H24" s="1024">
        <v>148114810</v>
      </c>
      <c r="I24" s="1024">
        <v>2525</v>
      </c>
      <c r="J24" s="1024">
        <v>4798</v>
      </c>
      <c r="K24" s="1024">
        <v>28172410</v>
      </c>
      <c r="L24" s="1024">
        <v>11183</v>
      </c>
      <c r="M24" s="1024">
        <v>20354</v>
      </c>
      <c r="N24" s="1024">
        <v>291798982</v>
      </c>
      <c r="O24" s="67">
        <v>15</v>
      </c>
    </row>
    <row r="25" spans="1:15" s="103" customFormat="1" ht="23.1" customHeight="1">
      <c r="A25" s="66">
        <v>16</v>
      </c>
      <c r="B25" s="178" t="s">
        <v>1077</v>
      </c>
      <c r="C25" s="1416">
        <v>62</v>
      </c>
      <c r="D25" s="1417">
        <v>717</v>
      </c>
      <c r="E25" s="1024">
        <v>39090470</v>
      </c>
      <c r="F25" s="1024">
        <v>5368</v>
      </c>
      <c r="G25" s="1024">
        <v>8813</v>
      </c>
      <c r="H25" s="1024">
        <v>94976630</v>
      </c>
      <c r="I25" s="1024">
        <v>1430</v>
      </c>
      <c r="J25" s="1024">
        <v>2543</v>
      </c>
      <c r="K25" s="1024">
        <v>16573590</v>
      </c>
      <c r="L25" s="1024">
        <v>6860</v>
      </c>
      <c r="M25" s="1024">
        <v>12073</v>
      </c>
      <c r="N25" s="1024">
        <v>150640690</v>
      </c>
      <c r="O25" s="67">
        <v>16</v>
      </c>
    </row>
    <row r="26" spans="1:15" s="103" customFormat="1" ht="23.1" customHeight="1">
      <c r="A26" s="66">
        <v>17</v>
      </c>
      <c r="B26" s="178" t="s">
        <v>1078</v>
      </c>
      <c r="C26" s="1416">
        <v>193</v>
      </c>
      <c r="D26" s="1417">
        <v>2773</v>
      </c>
      <c r="E26" s="1024">
        <v>97001590</v>
      </c>
      <c r="F26" s="1024">
        <v>7610</v>
      </c>
      <c r="G26" s="1024">
        <v>12227</v>
      </c>
      <c r="H26" s="1024">
        <v>115051970</v>
      </c>
      <c r="I26" s="1024">
        <v>1827</v>
      </c>
      <c r="J26" s="1024">
        <v>3406</v>
      </c>
      <c r="K26" s="1024">
        <v>21106710</v>
      </c>
      <c r="L26" s="1024">
        <v>9630</v>
      </c>
      <c r="M26" s="1024">
        <v>18406</v>
      </c>
      <c r="N26" s="1024">
        <v>233160270</v>
      </c>
      <c r="O26" s="67">
        <v>17</v>
      </c>
    </row>
    <row r="27" spans="1:15" s="103" customFormat="1" ht="23.1" customHeight="1">
      <c r="A27" s="66">
        <v>18</v>
      </c>
      <c r="B27" s="178" t="s">
        <v>1079</v>
      </c>
      <c r="C27" s="1386">
        <v>315</v>
      </c>
      <c r="D27" s="1418">
        <v>4855</v>
      </c>
      <c r="E27" s="1384">
        <v>182915320</v>
      </c>
      <c r="F27" s="1384">
        <v>11239</v>
      </c>
      <c r="G27" s="1384">
        <v>18068</v>
      </c>
      <c r="H27" s="1384">
        <v>177078570</v>
      </c>
      <c r="I27" s="1384">
        <v>2736</v>
      </c>
      <c r="J27" s="1384">
        <v>5532</v>
      </c>
      <c r="K27" s="1384">
        <v>33671220</v>
      </c>
      <c r="L27" s="1384">
        <v>14290</v>
      </c>
      <c r="M27" s="1384">
        <v>28455</v>
      </c>
      <c r="N27" s="1384">
        <v>393665110</v>
      </c>
      <c r="O27" s="67">
        <v>18</v>
      </c>
    </row>
    <row r="28" spans="1:15" s="103" customFormat="1" ht="23.1" customHeight="1">
      <c r="A28" s="72">
        <v>19</v>
      </c>
      <c r="B28" s="98" t="s">
        <v>1080</v>
      </c>
      <c r="C28" s="1419">
        <v>235</v>
      </c>
      <c r="D28" s="1420">
        <v>2985</v>
      </c>
      <c r="E28" s="1385">
        <v>136183080</v>
      </c>
      <c r="F28" s="1385">
        <v>10885</v>
      </c>
      <c r="G28" s="1385">
        <v>17673</v>
      </c>
      <c r="H28" s="1385">
        <v>178551520</v>
      </c>
      <c r="I28" s="1385">
        <v>2879</v>
      </c>
      <c r="J28" s="1385">
        <v>5262</v>
      </c>
      <c r="K28" s="1385">
        <v>33366520</v>
      </c>
      <c r="L28" s="1385">
        <v>13999</v>
      </c>
      <c r="M28" s="1385">
        <v>25920</v>
      </c>
      <c r="N28" s="1385">
        <v>348101120</v>
      </c>
      <c r="O28" s="73">
        <v>19</v>
      </c>
    </row>
    <row r="29" spans="1:15" s="103" customFormat="1" ht="23.1" customHeight="1">
      <c r="A29" s="66">
        <v>21</v>
      </c>
      <c r="B29" s="178" t="s">
        <v>1081</v>
      </c>
      <c r="C29" s="1416">
        <v>159</v>
      </c>
      <c r="D29" s="1417">
        <v>2817</v>
      </c>
      <c r="E29" s="1024">
        <v>114104820</v>
      </c>
      <c r="F29" s="1024">
        <v>7683</v>
      </c>
      <c r="G29" s="1024">
        <v>11754</v>
      </c>
      <c r="H29" s="1024">
        <v>123146070</v>
      </c>
      <c r="I29" s="1024">
        <v>1968</v>
      </c>
      <c r="J29" s="1024">
        <v>4097</v>
      </c>
      <c r="K29" s="1024">
        <v>24579740</v>
      </c>
      <c r="L29" s="1024">
        <v>9810</v>
      </c>
      <c r="M29" s="1024">
        <v>18668</v>
      </c>
      <c r="N29" s="1024">
        <v>261830630</v>
      </c>
      <c r="O29" s="67">
        <v>21</v>
      </c>
    </row>
    <row r="30" spans="1:15" s="103" customFormat="1" ht="23.1" customHeight="1">
      <c r="A30" s="66">
        <v>22</v>
      </c>
      <c r="B30" s="178" t="s">
        <v>1082</v>
      </c>
      <c r="C30" s="1416">
        <v>371</v>
      </c>
      <c r="D30" s="1417">
        <v>6004</v>
      </c>
      <c r="E30" s="1024">
        <v>227180780</v>
      </c>
      <c r="F30" s="1024">
        <v>12864</v>
      </c>
      <c r="G30" s="1024">
        <v>20172</v>
      </c>
      <c r="H30" s="1024">
        <v>206542350</v>
      </c>
      <c r="I30" s="1024">
        <v>3676</v>
      </c>
      <c r="J30" s="1024">
        <v>7203</v>
      </c>
      <c r="K30" s="1024">
        <v>43161840</v>
      </c>
      <c r="L30" s="1024">
        <v>16911</v>
      </c>
      <c r="M30" s="1024">
        <v>33379</v>
      </c>
      <c r="N30" s="1024">
        <v>476884970</v>
      </c>
      <c r="O30" s="67">
        <v>22</v>
      </c>
    </row>
    <row r="31" spans="1:15" s="103" customFormat="1" ht="23.1" customHeight="1">
      <c r="A31" s="66">
        <v>23</v>
      </c>
      <c r="B31" s="178" t="s">
        <v>1083</v>
      </c>
      <c r="C31" s="1416">
        <v>107</v>
      </c>
      <c r="D31" s="1417">
        <v>1487</v>
      </c>
      <c r="E31" s="1024">
        <v>66038650</v>
      </c>
      <c r="F31" s="1024">
        <v>3564</v>
      </c>
      <c r="G31" s="1024">
        <v>5706</v>
      </c>
      <c r="H31" s="1024">
        <v>50806210</v>
      </c>
      <c r="I31" s="1024">
        <v>843</v>
      </c>
      <c r="J31" s="1024">
        <v>1574</v>
      </c>
      <c r="K31" s="1024">
        <v>9998530</v>
      </c>
      <c r="L31" s="1024">
        <v>4514</v>
      </c>
      <c r="M31" s="1024">
        <v>8767</v>
      </c>
      <c r="N31" s="1024">
        <v>126843390</v>
      </c>
      <c r="O31" s="67">
        <v>23</v>
      </c>
    </row>
    <row r="32" spans="1:15" s="103" customFormat="1" ht="23.1" customHeight="1">
      <c r="A32" s="66">
        <v>24</v>
      </c>
      <c r="B32" s="178" t="s">
        <v>1084</v>
      </c>
      <c r="C32" s="1386">
        <v>60</v>
      </c>
      <c r="D32" s="1418">
        <v>666</v>
      </c>
      <c r="E32" s="1384">
        <v>40480110</v>
      </c>
      <c r="F32" s="1384">
        <v>3857</v>
      </c>
      <c r="G32" s="1384">
        <v>6150</v>
      </c>
      <c r="H32" s="1384">
        <v>58767430</v>
      </c>
      <c r="I32" s="1384">
        <v>1071</v>
      </c>
      <c r="J32" s="1384">
        <v>1941</v>
      </c>
      <c r="K32" s="1384">
        <v>10998340</v>
      </c>
      <c r="L32" s="1384">
        <v>4988</v>
      </c>
      <c r="M32" s="1384">
        <v>8757</v>
      </c>
      <c r="N32" s="1384">
        <v>110245880</v>
      </c>
      <c r="O32" s="67">
        <v>24</v>
      </c>
    </row>
    <row r="33" spans="1:15" s="103" customFormat="1" ht="23.1" customHeight="1">
      <c r="A33" s="70">
        <v>25</v>
      </c>
      <c r="B33" s="62" t="s">
        <v>1085</v>
      </c>
      <c r="C33" s="1416">
        <v>157</v>
      </c>
      <c r="D33" s="1420">
        <v>2187</v>
      </c>
      <c r="E33" s="1385">
        <v>86335633</v>
      </c>
      <c r="F33" s="1385">
        <v>8012</v>
      </c>
      <c r="G33" s="1385">
        <v>12031</v>
      </c>
      <c r="H33" s="1385">
        <v>146724912</v>
      </c>
      <c r="I33" s="1385">
        <v>2271</v>
      </c>
      <c r="J33" s="1385">
        <v>4327</v>
      </c>
      <c r="K33" s="1385">
        <v>25366110</v>
      </c>
      <c r="L33" s="1385">
        <v>10440</v>
      </c>
      <c r="M33" s="1385">
        <v>18545</v>
      </c>
      <c r="N33" s="1385">
        <v>258426655</v>
      </c>
      <c r="O33" s="71">
        <v>25</v>
      </c>
    </row>
    <row r="34" spans="1:15" s="103" customFormat="1" ht="23.1" customHeight="1">
      <c r="A34" s="66">
        <v>27</v>
      </c>
      <c r="B34" s="65" t="s">
        <v>1086</v>
      </c>
      <c r="C34" s="1416">
        <v>94</v>
      </c>
      <c r="D34" s="1417">
        <v>1211</v>
      </c>
      <c r="E34" s="1024">
        <v>53856960</v>
      </c>
      <c r="F34" s="1024">
        <v>4374</v>
      </c>
      <c r="G34" s="1024">
        <v>8982</v>
      </c>
      <c r="H34" s="1024">
        <v>76722199</v>
      </c>
      <c r="I34" s="1024">
        <v>1341</v>
      </c>
      <c r="J34" s="1024">
        <v>2436</v>
      </c>
      <c r="K34" s="1024">
        <v>17005150</v>
      </c>
      <c r="L34" s="1024">
        <v>5809</v>
      </c>
      <c r="M34" s="1024">
        <v>12629</v>
      </c>
      <c r="N34" s="1024">
        <v>147584309</v>
      </c>
      <c r="O34" s="67">
        <v>27</v>
      </c>
    </row>
    <row r="35" spans="1:15" s="103" customFormat="1" ht="23.1" customHeight="1">
      <c r="A35" s="66">
        <v>28</v>
      </c>
      <c r="B35" s="65" t="s">
        <v>1087</v>
      </c>
      <c r="C35" s="1416">
        <v>70</v>
      </c>
      <c r="D35" s="1417">
        <v>954</v>
      </c>
      <c r="E35" s="1024">
        <v>48644100</v>
      </c>
      <c r="F35" s="1024">
        <v>2297</v>
      </c>
      <c r="G35" s="1024">
        <v>3761</v>
      </c>
      <c r="H35" s="1024">
        <v>35748960</v>
      </c>
      <c r="I35" s="1024">
        <v>655</v>
      </c>
      <c r="J35" s="1024">
        <v>1318</v>
      </c>
      <c r="K35" s="1024">
        <v>8099310</v>
      </c>
      <c r="L35" s="1024">
        <v>3022</v>
      </c>
      <c r="M35" s="1024">
        <v>6033</v>
      </c>
      <c r="N35" s="1024">
        <v>92492370</v>
      </c>
      <c r="O35" s="67">
        <v>28</v>
      </c>
    </row>
    <row r="36" spans="1:15" s="103" customFormat="1" ht="23.1" customHeight="1">
      <c r="A36" s="66">
        <v>29</v>
      </c>
      <c r="B36" s="65" t="s">
        <v>1088</v>
      </c>
      <c r="C36" s="1416">
        <v>79</v>
      </c>
      <c r="D36" s="1417">
        <v>1314</v>
      </c>
      <c r="E36" s="1024">
        <v>52554200</v>
      </c>
      <c r="F36" s="1024">
        <v>2870</v>
      </c>
      <c r="G36" s="1024">
        <v>4378</v>
      </c>
      <c r="H36" s="1024">
        <v>50383630</v>
      </c>
      <c r="I36" s="1024">
        <v>764</v>
      </c>
      <c r="J36" s="1024">
        <v>1421</v>
      </c>
      <c r="K36" s="1024">
        <v>9391770</v>
      </c>
      <c r="L36" s="1024">
        <v>3713</v>
      </c>
      <c r="M36" s="1024">
        <v>7113</v>
      </c>
      <c r="N36" s="1024">
        <v>112329600</v>
      </c>
      <c r="O36" s="67">
        <v>29</v>
      </c>
    </row>
    <row r="37" spans="1:15" s="103" customFormat="1" ht="23.1" customHeight="1">
      <c r="A37" s="66">
        <v>30</v>
      </c>
      <c r="B37" s="178" t="s">
        <v>1089</v>
      </c>
      <c r="C37" s="1386">
        <v>175</v>
      </c>
      <c r="D37" s="1418">
        <v>3050</v>
      </c>
      <c r="E37" s="1384">
        <v>111481730</v>
      </c>
      <c r="F37" s="1384">
        <v>6280</v>
      </c>
      <c r="G37" s="1384">
        <v>9114</v>
      </c>
      <c r="H37" s="1384">
        <v>87959031</v>
      </c>
      <c r="I37" s="1384">
        <v>1892</v>
      </c>
      <c r="J37" s="1384">
        <v>3389</v>
      </c>
      <c r="K37" s="1384">
        <v>21560220</v>
      </c>
      <c r="L37" s="1384">
        <v>8347</v>
      </c>
      <c r="M37" s="1384">
        <v>15553</v>
      </c>
      <c r="N37" s="1384">
        <v>221000981</v>
      </c>
      <c r="O37" s="67">
        <v>30</v>
      </c>
    </row>
    <row r="38" spans="1:15" s="103" customFormat="1" ht="23.1" customHeight="1">
      <c r="A38" s="70">
        <v>31</v>
      </c>
      <c r="B38" s="98" t="s">
        <v>1090</v>
      </c>
      <c r="C38" s="1419">
        <v>51</v>
      </c>
      <c r="D38" s="1420">
        <v>403</v>
      </c>
      <c r="E38" s="1385">
        <v>21810851</v>
      </c>
      <c r="F38" s="1385">
        <v>1936</v>
      </c>
      <c r="G38" s="1385">
        <v>2969</v>
      </c>
      <c r="H38" s="1385">
        <v>44400550</v>
      </c>
      <c r="I38" s="1385">
        <v>505</v>
      </c>
      <c r="J38" s="1385">
        <v>914</v>
      </c>
      <c r="K38" s="1385">
        <v>5846680</v>
      </c>
      <c r="L38" s="1385">
        <v>2492</v>
      </c>
      <c r="M38" s="1385">
        <v>4286</v>
      </c>
      <c r="N38" s="1385">
        <v>72058081</v>
      </c>
      <c r="O38" s="71">
        <v>31</v>
      </c>
    </row>
    <row r="39" spans="1:15" s="103" customFormat="1" ht="23.1" customHeight="1">
      <c r="A39" s="66">
        <v>32</v>
      </c>
      <c r="B39" s="178" t="s">
        <v>1091</v>
      </c>
      <c r="C39" s="1416">
        <v>210</v>
      </c>
      <c r="D39" s="1417">
        <v>3058</v>
      </c>
      <c r="E39" s="1024">
        <v>124414193</v>
      </c>
      <c r="F39" s="1024">
        <v>9268</v>
      </c>
      <c r="G39" s="1024">
        <v>14115</v>
      </c>
      <c r="H39" s="1024">
        <v>132059300</v>
      </c>
      <c r="I39" s="1024">
        <v>2425</v>
      </c>
      <c r="J39" s="1024">
        <v>4646</v>
      </c>
      <c r="K39" s="1024">
        <v>29444140</v>
      </c>
      <c r="L39" s="1024">
        <v>11903</v>
      </c>
      <c r="M39" s="1024">
        <v>21819</v>
      </c>
      <c r="N39" s="1024">
        <v>285917633</v>
      </c>
      <c r="O39" s="67">
        <v>32</v>
      </c>
    </row>
    <row r="40" spans="1:15" s="103" customFormat="1" ht="23.1" customHeight="1">
      <c r="A40" s="66">
        <v>33</v>
      </c>
      <c r="B40" s="178" t="s">
        <v>1092</v>
      </c>
      <c r="C40" s="1416">
        <v>96</v>
      </c>
      <c r="D40" s="1417">
        <v>1378</v>
      </c>
      <c r="E40" s="1024">
        <v>50754440</v>
      </c>
      <c r="F40" s="1024">
        <v>4453</v>
      </c>
      <c r="G40" s="1024">
        <v>8182</v>
      </c>
      <c r="H40" s="1024">
        <v>92561867</v>
      </c>
      <c r="I40" s="1024">
        <v>1180</v>
      </c>
      <c r="J40" s="1024">
        <v>2175</v>
      </c>
      <c r="K40" s="1024">
        <v>12729410</v>
      </c>
      <c r="L40" s="1024">
        <v>5729</v>
      </c>
      <c r="M40" s="1024">
        <v>11735</v>
      </c>
      <c r="N40" s="1024">
        <v>156045717</v>
      </c>
      <c r="O40" s="67">
        <v>33</v>
      </c>
    </row>
    <row r="41" spans="1:15" s="103" customFormat="1" ht="23.1" customHeight="1">
      <c r="A41" s="66">
        <v>34</v>
      </c>
      <c r="B41" s="178" t="s">
        <v>1093</v>
      </c>
      <c r="C41" s="1416">
        <v>67</v>
      </c>
      <c r="D41" s="1417">
        <v>968</v>
      </c>
      <c r="E41" s="1024">
        <v>36630720</v>
      </c>
      <c r="F41" s="1024">
        <v>2695</v>
      </c>
      <c r="G41" s="1024">
        <v>4422</v>
      </c>
      <c r="H41" s="1024">
        <v>46822420</v>
      </c>
      <c r="I41" s="1024">
        <v>812</v>
      </c>
      <c r="J41" s="1024">
        <v>1633</v>
      </c>
      <c r="K41" s="1024">
        <v>9226840</v>
      </c>
      <c r="L41" s="1024">
        <v>3574</v>
      </c>
      <c r="M41" s="1024">
        <v>7023</v>
      </c>
      <c r="N41" s="1024">
        <v>92679980</v>
      </c>
      <c r="O41" s="67">
        <v>34</v>
      </c>
    </row>
    <row r="42" spans="1:15" s="103" customFormat="1" ht="23.1" customHeight="1">
      <c r="A42" s="66">
        <v>35</v>
      </c>
      <c r="B42" s="178" t="s">
        <v>1094</v>
      </c>
      <c r="C42" s="1386">
        <v>122</v>
      </c>
      <c r="D42" s="1418">
        <v>1623</v>
      </c>
      <c r="E42" s="1384">
        <v>83797640</v>
      </c>
      <c r="F42" s="1384">
        <v>4257</v>
      </c>
      <c r="G42" s="1384">
        <v>6122</v>
      </c>
      <c r="H42" s="1384">
        <v>55312730</v>
      </c>
      <c r="I42" s="1384">
        <v>1238</v>
      </c>
      <c r="J42" s="1384">
        <v>2536</v>
      </c>
      <c r="K42" s="1384">
        <v>15886880</v>
      </c>
      <c r="L42" s="1384">
        <v>5617</v>
      </c>
      <c r="M42" s="1384">
        <v>10281</v>
      </c>
      <c r="N42" s="1384">
        <v>154997250</v>
      </c>
      <c r="O42" s="67">
        <v>35</v>
      </c>
    </row>
    <row r="43" spans="1:15" s="103" customFormat="1" ht="23.1" customHeight="1">
      <c r="A43" s="72">
        <v>36</v>
      </c>
      <c r="B43" s="98" t="s">
        <v>1095</v>
      </c>
      <c r="C43" s="1419">
        <v>97</v>
      </c>
      <c r="D43" s="1420">
        <v>1236</v>
      </c>
      <c r="E43" s="1385">
        <v>60347580</v>
      </c>
      <c r="F43" s="1385">
        <v>4261</v>
      </c>
      <c r="G43" s="1385">
        <v>6951</v>
      </c>
      <c r="H43" s="1385">
        <v>71435460</v>
      </c>
      <c r="I43" s="1385">
        <v>1046</v>
      </c>
      <c r="J43" s="1385">
        <v>1934</v>
      </c>
      <c r="K43" s="1385">
        <v>12225670</v>
      </c>
      <c r="L43" s="1385">
        <v>5404</v>
      </c>
      <c r="M43" s="1385">
        <v>10121</v>
      </c>
      <c r="N43" s="1385">
        <v>144008710</v>
      </c>
      <c r="O43" s="73">
        <v>36</v>
      </c>
    </row>
    <row r="44" spans="1:15" s="103" customFormat="1" ht="23.1" customHeight="1">
      <c r="A44" s="66">
        <v>37</v>
      </c>
      <c r="B44" s="178" t="s">
        <v>1096</v>
      </c>
      <c r="C44" s="1416">
        <v>156</v>
      </c>
      <c r="D44" s="1417">
        <v>1879</v>
      </c>
      <c r="E44" s="1024">
        <v>100607545</v>
      </c>
      <c r="F44" s="1024">
        <v>6412</v>
      </c>
      <c r="G44" s="1024">
        <v>9508</v>
      </c>
      <c r="H44" s="1024">
        <v>113294542</v>
      </c>
      <c r="I44" s="1024">
        <v>1891</v>
      </c>
      <c r="J44" s="1024">
        <v>3612</v>
      </c>
      <c r="K44" s="1024">
        <v>21740830</v>
      </c>
      <c r="L44" s="1024">
        <v>8459</v>
      </c>
      <c r="M44" s="1024">
        <v>14999</v>
      </c>
      <c r="N44" s="1024">
        <v>235642917</v>
      </c>
      <c r="O44" s="67">
        <v>37</v>
      </c>
    </row>
    <row r="45" spans="1:15" s="103" customFormat="1" ht="23.1" customHeight="1">
      <c r="A45" s="66">
        <v>38</v>
      </c>
      <c r="B45" s="178" t="s">
        <v>1097</v>
      </c>
      <c r="C45" s="1416">
        <v>105</v>
      </c>
      <c r="D45" s="1417">
        <v>1754</v>
      </c>
      <c r="E45" s="1024">
        <v>62626610</v>
      </c>
      <c r="F45" s="1024">
        <v>3474</v>
      </c>
      <c r="G45" s="1024">
        <v>5694</v>
      </c>
      <c r="H45" s="1024">
        <v>54447590</v>
      </c>
      <c r="I45" s="1024">
        <v>949</v>
      </c>
      <c r="J45" s="1024">
        <v>1787</v>
      </c>
      <c r="K45" s="1024">
        <v>11167640</v>
      </c>
      <c r="L45" s="1024">
        <v>4528</v>
      </c>
      <c r="M45" s="1024">
        <v>9235</v>
      </c>
      <c r="N45" s="1024">
        <v>128241840</v>
      </c>
      <c r="O45" s="67">
        <v>38</v>
      </c>
    </row>
    <row r="46" spans="1:15" s="103" customFormat="1" ht="23.1" customHeight="1">
      <c r="A46" s="66">
        <v>39</v>
      </c>
      <c r="B46" s="178" t="s">
        <v>1098</v>
      </c>
      <c r="C46" s="1416">
        <v>57</v>
      </c>
      <c r="D46" s="1417">
        <v>1058</v>
      </c>
      <c r="E46" s="1024">
        <v>30079170</v>
      </c>
      <c r="F46" s="1024">
        <v>1884</v>
      </c>
      <c r="G46" s="1024">
        <v>2925</v>
      </c>
      <c r="H46" s="1024">
        <v>26456630</v>
      </c>
      <c r="I46" s="1024">
        <v>504</v>
      </c>
      <c r="J46" s="1024">
        <v>910</v>
      </c>
      <c r="K46" s="1024">
        <v>6178880</v>
      </c>
      <c r="L46" s="1024">
        <v>2445</v>
      </c>
      <c r="M46" s="1024">
        <v>4893</v>
      </c>
      <c r="N46" s="1024">
        <v>62714680</v>
      </c>
      <c r="O46" s="67">
        <v>39</v>
      </c>
    </row>
    <row r="47" spans="1:15" s="103" customFormat="1" ht="23.1" customHeight="1">
      <c r="A47" s="66">
        <v>42</v>
      </c>
      <c r="B47" s="178" t="s">
        <v>1099</v>
      </c>
      <c r="C47" s="1386">
        <v>34</v>
      </c>
      <c r="D47" s="1418">
        <v>373</v>
      </c>
      <c r="E47" s="1384">
        <v>20636250</v>
      </c>
      <c r="F47" s="1384">
        <v>1656</v>
      </c>
      <c r="G47" s="1384">
        <v>2521</v>
      </c>
      <c r="H47" s="1384">
        <v>31339378</v>
      </c>
      <c r="I47" s="1384">
        <v>473</v>
      </c>
      <c r="J47" s="1384">
        <v>891</v>
      </c>
      <c r="K47" s="1384">
        <v>5497530</v>
      </c>
      <c r="L47" s="1384">
        <v>2163</v>
      </c>
      <c r="M47" s="1384">
        <v>3785</v>
      </c>
      <c r="N47" s="1384">
        <v>57473158</v>
      </c>
      <c r="O47" s="67">
        <v>42</v>
      </c>
    </row>
    <row r="48" spans="1:15" s="103" customFormat="1" ht="23.1" customHeight="1">
      <c r="A48" s="70">
        <v>43</v>
      </c>
      <c r="B48" s="62" t="s">
        <v>1100</v>
      </c>
      <c r="C48" s="1416">
        <v>117</v>
      </c>
      <c r="D48" s="1420">
        <v>1313</v>
      </c>
      <c r="E48" s="1385">
        <v>61115060</v>
      </c>
      <c r="F48" s="1385">
        <v>6019</v>
      </c>
      <c r="G48" s="1385">
        <v>9230</v>
      </c>
      <c r="H48" s="1385">
        <v>76212000</v>
      </c>
      <c r="I48" s="1385">
        <v>1513</v>
      </c>
      <c r="J48" s="1385">
        <v>2675</v>
      </c>
      <c r="K48" s="1385">
        <v>16835700</v>
      </c>
      <c r="L48" s="1385">
        <v>7649</v>
      </c>
      <c r="M48" s="1385">
        <v>13218</v>
      </c>
      <c r="N48" s="1385">
        <v>154162760</v>
      </c>
      <c r="O48" s="71">
        <v>43</v>
      </c>
    </row>
    <row r="49" spans="1:15" s="103" customFormat="1" ht="23.1" customHeight="1">
      <c r="A49" s="66">
        <v>44</v>
      </c>
      <c r="B49" s="65" t="s">
        <v>1101</v>
      </c>
      <c r="C49" s="1416">
        <v>44</v>
      </c>
      <c r="D49" s="1417">
        <v>418</v>
      </c>
      <c r="E49" s="1024">
        <v>17262620</v>
      </c>
      <c r="F49" s="1024">
        <v>2173</v>
      </c>
      <c r="G49" s="1024">
        <v>4011</v>
      </c>
      <c r="H49" s="1024">
        <v>42483202</v>
      </c>
      <c r="I49" s="1024">
        <v>584</v>
      </c>
      <c r="J49" s="1024">
        <v>1010</v>
      </c>
      <c r="K49" s="1024">
        <v>6336255</v>
      </c>
      <c r="L49" s="1024">
        <v>2801</v>
      </c>
      <c r="M49" s="1024">
        <v>5439</v>
      </c>
      <c r="N49" s="1024">
        <v>66082077</v>
      </c>
      <c r="O49" s="67">
        <v>44</v>
      </c>
    </row>
    <row r="50" spans="1:15" s="103" customFormat="1" ht="23.1" customHeight="1">
      <c r="A50" s="66">
        <v>45</v>
      </c>
      <c r="B50" s="65" t="s">
        <v>1102</v>
      </c>
      <c r="C50" s="1416">
        <v>20</v>
      </c>
      <c r="D50" s="1417">
        <v>242</v>
      </c>
      <c r="E50" s="1024">
        <v>14371200</v>
      </c>
      <c r="F50" s="1024">
        <v>1198</v>
      </c>
      <c r="G50" s="1024">
        <v>1698</v>
      </c>
      <c r="H50" s="1024">
        <v>14438850</v>
      </c>
      <c r="I50" s="1024">
        <v>467</v>
      </c>
      <c r="J50" s="1024">
        <v>824</v>
      </c>
      <c r="K50" s="1024">
        <v>5745720</v>
      </c>
      <c r="L50" s="1024">
        <v>1685</v>
      </c>
      <c r="M50" s="1024">
        <v>2764</v>
      </c>
      <c r="N50" s="1024">
        <v>34555770</v>
      </c>
      <c r="O50" s="67">
        <v>45</v>
      </c>
    </row>
    <row r="51" spans="1:15" s="103" customFormat="1" ht="23.1" customHeight="1">
      <c r="A51" s="66">
        <v>46</v>
      </c>
      <c r="B51" s="65" t="s">
        <v>1103</v>
      </c>
      <c r="C51" s="1416">
        <v>217</v>
      </c>
      <c r="D51" s="1417">
        <v>2447</v>
      </c>
      <c r="E51" s="1024">
        <v>63660760</v>
      </c>
      <c r="F51" s="1024">
        <v>4023</v>
      </c>
      <c r="G51" s="1024">
        <v>6567</v>
      </c>
      <c r="H51" s="1024">
        <v>112577151</v>
      </c>
      <c r="I51" s="1024">
        <v>1068</v>
      </c>
      <c r="J51" s="1024">
        <v>2025</v>
      </c>
      <c r="K51" s="1024">
        <v>12123450</v>
      </c>
      <c r="L51" s="1024">
        <v>5308</v>
      </c>
      <c r="M51" s="1024">
        <v>11039</v>
      </c>
      <c r="N51" s="1024">
        <v>188361361</v>
      </c>
      <c r="O51" s="67">
        <v>46</v>
      </c>
    </row>
    <row r="52" spans="1:15" s="103" customFormat="1" ht="23.1" customHeight="1">
      <c r="A52" s="75">
        <v>47</v>
      </c>
      <c r="B52" s="76" t="s">
        <v>1104</v>
      </c>
      <c r="C52" s="1386">
        <v>77</v>
      </c>
      <c r="D52" s="1418">
        <v>1342</v>
      </c>
      <c r="E52" s="1384">
        <v>39559430</v>
      </c>
      <c r="F52" s="1384">
        <v>4143</v>
      </c>
      <c r="G52" s="1384">
        <v>6447</v>
      </c>
      <c r="H52" s="1384">
        <v>76376790</v>
      </c>
      <c r="I52" s="1384">
        <v>1033</v>
      </c>
      <c r="J52" s="1384">
        <v>1972</v>
      </c>
      <c r="K52" s="1384">
        <v>11946750</v>
      </c>
      <c r="L52" s="1384">
        <v>5253</v>
      </c>
      <c r="M52" s="1384">
        <v>9761</v>
      </c>
      <c r="N52" s="1384">
        <v>127882970</v>
      </c>
      <c r="O52" s="77">
        <v>47</v>
      </c>
    </row>
    <row r="53" spans="1:15" s="125" customFormat="1" ht="23.1" customHeight="1">
      <c r="A53" s="78">
        <v>49</v>
      </c>
      <c r="B53" s="178" t="s">
        <v>1105</v>
      </c>
      <c r="C53" s="1416">
        <v>13</v>
      </c>
      <c r="D53" s="1417">
        <v>159</v>
      </c>
      <c r="E53" s="1024">
        <v>5974810</v>
      </c>
      <c r="F53" s="1024">
        <v>1210</v>
      </c>
      <c r="G53" s="1024">
        <v>2054</v>
      </c>
      <c r="H53" s="1024">
        <v>15228580</v>
      </c>
      <c r="I53" s="1024">
        <v>307</v>
      </c>
      <c r="J53" s="1024">
        <v>588</v>
      </c>
      <c r="K53" s="1024">
        <v>3429120</v>
      </c>
      <c r="L53" s="1024">
        <v>1530</v>
      </c>
      <c r="M53" s="1024">
        <v>2801</v>
      </c>
      <c r="N53" s="1024">
        <v>24632510</v>
      </c>
      <c r="O53" s="79">
        <v>49</v>
      </c>
    </row>
    <row r="54" spans="1:15" s="125" customFormat="1" ht="23.1" customHeight="1">
      <c r="A54" s="66">
        <v>50</v>
      </c>
      <c r="B54" s="178" t="s">
        <v>1106</v>
      </c>
      <c r="C54" s="1416">
        <v>20</v>
      </c>
      <c r="D54" s="1417">
        <v>141</v>
      </c>
      <c r="E54" s="1024">
        <v>11056130</v>
      </c>
      <c r="F54" s="1024">
        <v>1389</v>
      </c>
      <c r="G54" s="1024">
        <v>2213</v>
      </c>
      <c r="H54" s="1024">
        <v>25533470</v>
      </c>
      <c r="I54" s="1024">
        <v>434</v>
      </c>
      <c r="J54" s="1024">
        <v>844</v>
      </c>
      <c r="K54" s="1024">
        <v>5306550</v>
      </c>
      <c r="L54" s="1024">
        <v>1843</v>
      </c>
      <c r="M54" s="1024">
        <v>3198</v>
      </c>
      <c r="N54" s="1024">
        <v>41896150</v>
      </c>
      <c r="O54" s="67">
        <v>50</v>
      </c>
    </row>
    <row r="55" spans="1:15" s="125" customFormat="1" ht="23.1" customHeight="1">
      <c r="A55" s="66">
        <v>51</v>
      </c>
      <c r="B55" s="178" t="s">
        <v>1107</v>
      </c>
      <c r="C55" s="1416">
        <v>52</v>
      </c>
      <c r="D55" s="1417">
        <v>859</v>
      </c>
      <c r="E55" s="1024">
        <v>25994730</v>
      </c>
      <c r="F55" s="1024">
        <v>3676</v>
      </c>
      <c r="G55" s="1024">
        <v>5247</v>
      </c>
      <c r="H55" s="1024">
        <v>49762630</v>
      </c>
      <c r="I55" s="1024">
        <v>1070</v>
      </c>
      <c r="J55" s="1024">
        <v>2022</v>
      </c>
      <c r="K55" s="1024">
        <v>10664850</v>
      </c>
      <c r="L55" s="1024">
        <v>4798</v>
      </c>
      <c r="M55" s="1024">
        <v>8128</v>
      </c>
      <c r="N55" s="1024">
        <v>86422210</v>
      </c>
      <c r="O55" s="67">
        <v>51</v>
      </c>
    </row>
    <row r="56" spans="1:15" s="125" customFormat="1" ht="23.1" customHeight="1">
      <c r="A56" s="66">
        <v>52</v>
      </c>
      <c r="B56" s="178" t="s">
        <v>1108</v>
      </c>
      <c r="C56" s="1416">
        <v>43</v>
      </c>
      <c r="D56" s="1417">
        <v>960</v>
      </c>
      <c r="E56" s="1024">
        <v>28504910</v>
      </c>
      <c r="F56" s="1024">
        <v>1418</v>
      </c>
      <c r="G56" s="1024">
        <v>2305</v>
      </c>
      <c r="H56" s="1024">
        <v>27786100</v>
      </c>
      <c r="I56" s="1024">
        <v>490</v>
      </c>
      <c r="J56" s="1024">
        <v>901</v>
      </c>
      <c r="K56" s="1024">
        <v>6018220</v>
      </c>
      <c r="L56" s="1024">
        <v>1951</v>
      </c>
      <c r="M56" s="1024">
        <v>4166</v>
      </c>
      <c r="N56" s="1024">
        <v>62309230</v>
      </c>
      <c r="O56" s="67">
        <v>52</v>
      </c>
    </row>
    <row r="57" spans="1:15" s="125" customFormat="1" ht="23.1" customHeight="1" thickBot="1">
      <c r="A57" s="81">
        <v>54</v>
      </c>
      <c r="B57" s="179" t="s">
        <v>1109</v>
      </c>
      <c r="C57" s="1388">
        <v>14</v>
      </c>
      <c r="D57" s="1421">
        <v>217</v>
      </c>
      <c r="E57" s="1389">
        <v>10520530</v>
      </c>
      <c r="F57" s="1389">
        <v>1141</v>
      </c>
      <c r="G57" s="1389">
        <v>2014</v>
      </c>
      <c r="H57" s="1389">
        <v>19362680</v>
      </c>
      <c r="I57" s="1389">
        <v>332</v>
      </c>
      <c r="J57" s="1389">
        <v>581</v>
      </c>
      <c r="K57" s="1389">
        <v>3481390</v>
      </c>
      <c r="L57" s="1389">
        <v>1487</v>
      </c>
      <c r="M57" s="1389">
        <v>2812</v>
      </c>
      <c r="N57" s="1389">
        <v>33364600</v>
      </c>
      <c r="O57" s="83">
        <v>54</v>
      </c>
    </row>
    <row r="58" spans="1:15" ht="23.1" customHeight="1">
      <c r="A58" s="61">
        <v>55</v>
      </c>
      <c r="B58" s="290" t="s">
        <v>1110</v>
      </c>
      <c r="C58" s="1413">
        <v>40</v>
      </c>
      <c r="D58" s="1414">
        <v>458</v>
      </c>
      <c r="E58" s="1383">
        <v>26930240</v>
      </c>
      <c r="F58" s="1383">
        <v>1931</v>
      </c>
      <c r="G58" s="1383">
        <v>2980</v>
      </c>
      <c r="H58" s="1383">
        <v>32435330</v>
      </c>
      <c r="I58" s="1383">
        <v>613</v>
      </c>
      <c r="J58" s="1383">
        <v>1238</v>
      </c>
      <c r="K58" s="1383">
        <v>6802900</v>
      </c>
      <c r="L58" s="1383">
        <v>2584</v>
      </c>
      <c r="M58" s="1383">
        <v>4676</v>
      </c>
      <c r="N58" s="1383">
        <v>66168470</v>
      </c>
      <c r="O58" s="63">
        <v>55</v>
      </c>
    </row>
    <row r="59" spans="1:15" ht="23.1" customHeight="1">
      <c r="A59" s="64">
        <v>56</v>
      </c>
      <c r="B59" s="291" t="s">
        <v>1111</v>
      </c>
      <c r="C59" s="1408">
        <v>27</v>
      </c>
      <c r="D59" s="1144">
        <v>304</v>
      </c>
      <c r="E59" s="1143">
        <v>12414550</v>
      </c>
      <c r="F59" s="1143">
        <v>1273</v>
      </c>
      <c r="G59" s="1143">
        <v>1770</v>
      </c>
      <c r="H59" s="1143">
        <v>17513080</v>
      </c>
      <c r="I59" s="1143">
        <v>332</v>
      </c>
      <c r="J59" s="1143">
        <v>556</v>
      </c>
      <c r="K59" s="1143">
        <v>2915610</v>
      </c>
      <c r="L59" s="1143">
        <v>1632</v>
      </c>
      <c r="M59" s="1143">
        <v>2630</v>
      </c>
      <c r="N59" s="1143">
        <v>32843240</v>
      </c>
      <c r="O59" s="59">
        <v>56</v>
      </c>
    </row>
    <row r="60" spans="1:15" ht="23.1" customHeight="1">
      <c r="A60" s="64">
        <v>57</v>
      </c>
      <c r="B60" s="291" t="s">
        <v>1112</v>
      </c>
      <c r="C60" s="1408">
        <v>21</v>
      </c>
      <c r="D60" s="1144">
        <v>353</v>
      </c>
      <c r="E60" s="1143">
        <v>9898100</v>
      </c>
      <c r="F60" s="1143">
        <v>950</v>
      </c>
      <c r="G60" s="1143">
        <v>1348</v>
      </c>
      <c r="H60" s="1143">
        <v>10229360</v>
      </c>
      <c r="I60" s="1143">
        <v>240</v>
      </c>
      <c r="J60" s="1143">
        <v>412</v>
      </c>
      <c r="K60" s="1143">
        <v>2704110</v>
      </c>
      <c r="L60" s="1143">
        <v>1211</v>
      </c>
      <c r="M60" s="1143">
        <v>2113</v>
      </c>
      <c r="N60" s="1143">
        <v>22831570</v>
      </c>
      <c r="O60" s="59">
        <v>57</v>
      </c>
    </row>
    <row r="61" spans="1:15" ht="23.1" customHeight="1">
      <c r="A61" s="64">
        <v>58</v>
      </c>
      <c r="B61" s="291" t="s">
        <v>1113</v>
      </c>
      <c r="C61" s="1408">
        <v>26</v>
      </c>
      <c r="D61" s="1144">
        <v>294</v>
      </c>
      <c r="E61" s="1143">
        <v>12158030</v>
      </c>
      <c r="F61" s="1143">
        <v>1103</v>
      </c>
      <c r="G61" s="1143">
        <v>1736</v>
      </c>
      <c r="H61" s="1143">
        <v>14613210</v>
      </c>
      <c r="I61" s="1143">
        <v>330</v>
      </c>
      <c r="J61" s="1143">
        <v>644</v>
      </c>
      <c r="K61" s="1143">
        <v>4090650</v>
      </c>
      <c r="L61" s="1143">
        <v>1459</v>
      </c>
      <c r="M61" s="1143">
        <v>2674</v>
      </c>
      <c r="N61" s="1143">
        <v>30861890</v>
      </c>
      <c r="O61" s="59">
        <v>58</v>
      </c>
    </row>
    <row r="62" spans="1:15" ht="23.1" customHeight="1">
      <c r="A62" s="64">
        <v>59</v>
      </c>
      <c r="B62" s="291" t="s">
        <v>1114</v>
      </c>
      <c r="C62" s="1415">
        <v>9</v>
      </c>
      <c r="D62" s="1402">
        <v>134</v>
      </c>
      <c r="E62" s="1382">
        <v>3122120</v>
      </c>
      <c r="F62" s="1382">
        <v>725</v>
      </c>
      <c r="G62" s="1382">
        <v>1047</v>
      </c>
      <c r="H62" s="1382">
        <v>8554580</v>
      </c>
      <c r="I62" s="1382">
        <v>235</v>
      </c>
      <c r="J62" s="1382">
        <v>406</v>
      </c>
      <c r="K62" s="1382">
        <v>2630080</v>
      </c>
      <c r="L62" s="1382">
        <v>969</v>
      </c>
      <c r="M62" s="1382">
        <v>1587</v>
      </c>
      <c r="N62" s="1382">
        <v>14306780</v>
      </c>
      <c r="O62" s="59">
        <v>59</v>
      </c>
    </row>
    <row r="63" spans="1:15" ht="23.1" customHeight="1">
      <c r="A63" s="61">
        <v>61</v>
      </c>
      <c r="B63" s="290" t="s">
        <v>1115</v>
      </c>
      <c r="C63" s="1413">
        <v>26</v>
      </c>
      <c r="D63" s="1414">
        <v>397</v>
      </c>
      <c r="E63" s="1383">
        <v>15226160</v>
      </c>
      <c r="F63" s="1383">
        <v>1284</v>
      </c>
      <c r="G63" s="1383">
        <v>1779</v>
      </c>
      <c r="H63" s="1383">
        <v>23792940</v>
      </c>
      <c r="I63" s="1383">
        <v>454</v>
      </c>
      <c r="J63" s="1383">
        <v>816</v>
      </c>
      <c r="K63" s="1383">
        <v>4459280</v>
      </c>
      <c r="L63" s="1383">
        <v>1764</v>
      </c>
      <c r="M63" s="1383">
        <v>2992</v>
      </c>
      <c r="N63" s="1383">
        <v>43478380</v>
      </c>
      <c r="O63" s="63">
        <v>61</v>
      </c>
    </row>
    <row r="64" spans="1:15" ht="23.1" customHeight="1">
      <c r="A64" s="64">
        <v>65</v>
      </c>
      <c r="B64" s="291" t="s">
        <v>1116</v>
      </c>
      <c r="C64" s="1408">
        <v>4</v>
      </c>
      <c r="D64" s="1144">
        <v>14</v>
      </c>
      <c r="E64" s="1143">
        <v>1210896</v>
      </c>
      <c r="F64" s="1143">
        <v>480</v>
      </c>
      <c r="G64" s="1143">
        <v>594</v>
      </c>
      <c r="H64" s="1143">
        <v>6043175</v>
      </c>
      <c r="I64" s="1143">
        <v>193</v>
      </c>
      <c r="J64" s="1143">
        <v>413</v>
      </c>
      <c r="K64" s="1143">
        <v>1916010</v>
      </c>
      <c r="L64" s="1143">
        <v>677</v>
      </c>
      <c r="M64" s="1143">
        <v>1021</v>
      </c>
      <c r="N64" s="1143">
        <v>9170081</v>
      </c>
      <c r="O64" s="59">
        <v>65</v>
      </c>
    </row>
    <row r="65" spans="1:15" ht="23.1" customHeight="1">
      <c r="A65" s="64">
        <v>66</v>
      </c>
      <c r="B65" s="291" t="s">
        <v>1117</v>
      </c>
      <c r="C65" s="1408">
        <v>21</v>
      </c>
      <c r="D65" s="1144">
        <v>123</v>
      </c>
      <c r="E65" s="1143">
        <v>7248710</v>
      </c>
      <c r="F65" s="1143">
        <v>1169</v>
      </c>
      <c r="G65" s="1143">
        <v>1863</v>
      </c>
      <c r="H65" s="1143">
        <v>18101120</v>
      </c>
      <c r="I65" s="1143">
        <v>297</v>
      </c>
      <c r="J65" s="1143">
        <v>547</v>
      </c>
      <c r="K65" s="1143">
        <v>2700090</v>
      </c>
      <c r="L65" s="1143">
        <v>1487</v>
      </c>
      <c r="M65" s="1143">
        <v>2533</v>
      </c>
      <c r="N65" s="1143">
        <v>28049920</v>
      </c>
      <c r="O65" s="59">
        <v>66</v>
      </c>
    </row>
    <row r="66" spans="1:15" s="103" customFormat="1" ht="23.1" customHeight="1">
      <c r="A66" s="66">
        <v>68</v>
      </c>
      <c r="B66" s="178" t="s">
        <v>1118</v>
      </c>
      <c r="C66" s="1416">
        <v>38</v>
      </c>
      <c r="D66" s="1417">
        <v>816</v>
      </c>
      <c r="E66" s="1024">
        <v>13946820</v>
      </c>
      <c r="F66" s="1024">
        <v>965</v>
      </c>
      <c r="G66" s="1024">
        <v>1490</v>
      </c>
      <c r="H66" s="1024">
        <v>16304810</v>
      </c>
      <c r="I66" s="1024">
        <v>297</v>
      </c>
      <c r="J66" s="1024">
        <v>581</v>
      </c>
      <c r="K66" s="1024">
        <v>3563990</v>
      </c>
      <c r="L66" s="1024">
        <v>1300</v>
      </c>
      <c r="M66" s="1024">
        <v>2887</v>
      </c>
      <c r="N66" s="1024">
        <v>33815620</v>
      </c>
      <c r="O66" s="67">
        <v>68</v>
      </c>
    </row>
    <row r="67" spans="1:15" s="103" customFormat="1" ht="23.1" customHeight="1">
      <c r="A67" s="66">
        <v>70</v>
      </c>
      <c r="B67" s="178" t="s">
        <v>1119</v>
      </c>
      <c r="C67" s="1386">
        <v>65</v>
      </c>
      <c r="D67" s="1418">
        <v>1013</v>
      </c>
      <c r="E67" s="1384">
        <v>40406700</v>
      </c>
      <c r="F67" s="1384">
        <v>2420</v>
      </c>
      <c r="G67" s="1384">
        <v>3952</v>
      </c>
      <c r="H67" s="1384">
        <v>41858370</v>
      </c>
      <c r="I67" s="1384">
        <v>483</v>
      </c>
      <c r="J67" s="1384">
        <v>989</v>
      </c>
      <c r="K67" s="1384">
        <v>5968390</v>
      </c>
      <c r="L67" s="1384">
        <v>2968</v>
      </c>
      <c r="M67" s="1384">
        <v>5954</v>
      </c>
      <c r="N67" s="1384">
        <v>88233460</v>
      </c>
      <c r="O67" s="67">
        <v>70</v>
      </c>
    </row>
    <row r="68" spans="1:15" s="103" customFormat="1" ht="23.1" customHeight="1">
      <c r="A68" s="70">
        <v>78</v>
      </c>
      <c r="B68" s="98" t="s">
        <v>1120</v>
      </c>
      <c r="C68" s="1419">
        <v>60</v>
      </c>
      <c r="D68" s="1420">
        <v>556</v>
      </c>
      <c r="E68" s="1385">
        <v>26938920</v>
      </c>
      <c r="F68" s="1385">
        <v>2865</v>
      </c>
      <c r="G68" s="1385">
        <v>3937</v>
      </c>
      <c r="H68" s="1385">
        <v>40225910</v>
      </c>
      <c r="I68" s="1385">
        <v>672</v>
      </c>
      <c r="J68" s="1385">
        <v>1350</v>
      </c>
      <c r="K68" s="1385">
        <v>8133680</v>
      </c>
      <c r="L68" s="1385">
        <v>3597</v>
      </c>
      <c r="M68" s="1385">
        <v>5843</v>
      </c>
      <c r="N68" s="1385">
        <v>75298510</v>
      </c>
      <c r="O68" s="71">
        <v>78</v>
      </c>
    </row>
    <row r="69" spans="1:15" s="103" customFormat="1" ht="23.1" customHeight="1">
      <c r="A69" s="66">
        <v>84</v>
      </c>
      <c r="B69" s="178" t="s">
        <v>1121</v>
      </c>
      <c r="C69" s="1416">
        <v>68</v>
      </c>
      <c r="D69" s="1417">
        <v>932</v>
      </c>
      <c r="E69" s="1024">
        <v>47674540</v>
      </c>
      <c r="F69" s="1024">
        <v>2206</v>
      </c>
      <c r="G69" s="1024">
        <v>3635</v>
      </c>
      <c r="H69" s="1024">
        <v>30697240</v>
      </c>
      <c r="I69" s="1024">
        <v>558</v>
      </c>
      <c r="J69" s="1024">
        <v>1009</v>
      </c>
      <c r="K69" s="1024">
        <v>6677850</v>
      </c>
      <c r="L69" s="1024">
        <v>2832</v>
      </c>
      <c r="M69" s="1024">
        <v>5576</v>
      </c>
      <c r="N69" s="1024">
        <v>85049630</v>
      </c>
      <c r="O69" s="67">
        <v>84</v>
      </c>
    </row>
    <row r="70" spans="1:15" s="103" customFormat="1" ht="23.1" customHeight="1">
      <c r="A70" s="66">
        <v>85</v>
      </c>
      <c r="B70" s="178" t="s">
        <v>1122</v>
      </c>
      <c r="C70" s="1416">
        <v>82</v>
      </c>
      <c r="D70" s="1417">
        <v>777</v>
      </c>
      <c r="E70" s="1024">
        <v>39371460</v>
      </c>
      <c r="F70" s="1024">
        <v>3386</v>
      </c>
      <c r="G70" s="1024">
        <v>4993</v>
      </c>
      <c r="H70" s="1024">
        <v>53941640</v>
      </c>
      <c r="I70" s="1024">
        <v>950</v>
      </c>
      <c r="J70" s="1024">
        <v>1734</v>
      </c>
      <c r="K70" s="1024">
        <v>11028700</v>
      </c>
      <c r="L70" s="1024">
        <v>4418</v>
      </c>
      <c r="M70" s="1024">
        <v>7504</v>
      </c>
      <c r="N70" s="1024">
        <v>104341800</v>
      </c>
      <c r="O70" s="67">
        <v>85</v>
      </c>
    </row>
    <row r="71" spans="1:15" s="103" customFormat="1" ht="23.1" customHeight="1">
      <c r="A71" s="66">
        <v>89</v>
      </c>
      <c r="B71" s="178" t="s">
        <v>1123</v>
      </c>
      <c r="C71" s="1416">
        <v>57</v>
      </c>
      <c r="D71" s="1417">
        <v>768</v>
      </c>
      <c r="E71" s="1024">
        <v>23610290</v>
      </c>
      <c r="F71" s="1024">
        <v>3020</v>
      </c>
      <c r="G71" s="1024">
        <v>4895</v>
      </c>
      <c r="H71" s="1024">
        <v>50259120</v>
      </c>
      <c r="I71" s="1024">
        <v>720</v>
      </c>
      <c r="J71" s="1024">
        <v>1343</v>
      </c>
      <c r="K71" s="1024">
        <v>8629520</v>
      </c>
      <c r="L71" s="1024">
        <v>3797</v>
      </c>
      <c r="M71" s="1024">
        <v>7006</v>
      </c>
      <c r="N71" s="1024">
        <v>82498930</v>
      </c>
      <c r="O71" s="67">
        <v>89</v>
      </c>
    </row>
    <row r="72" spans="1:15" s="103" customFormat="1" ht="23.1" customHeight="1">
      <c r="A72" s="66">
        <v>90</v>
      </c>
      <c r="B72" s="178" t="s">
        <v>1124</v>
      </c>
      <c r="C72" s="1386">
        <v>90</v>
      </c>
      <c r="D72" s="1418">
        <v>1468</v>
      </c>
      <c r="E72" s="1384">
        <v>53895440</v>
      </c>
      <c r="F72" s="1384">
        <v>3422</v>
      </c>
      <c r="G72" s="1384">
        <v>5130</v>
      </c>
      <c r="H72" s="1384">
        <v>55795690</v>
      </c>
      <c r="I72" s="1384">
        <v>788</v>
      </c>
      <c r="J72" s="1384">
        <v>1527</v>
      </c>
      <c r="K72" s="1384">
        <v>9207970</v>
      </c>
      <c r="L72" s="1384">
        <v>4300</v>
      </c>
      <c r="M72" s="1384">
        <v>8125</v>
      </c>
      <c r="N72" s="1384">
        <v>118899100</v>
      </c>
      <c r="O72" s="67">
        <v>90</v>
      </c>
    </row>
    <row r="73" spans="1:15" s="103" customFormat="1" ht="23.1" customHeight="1">
      <c r="A73" s="72">
        <v>91</v>
      </c>
      <c r="B73" s="98" t="s">
        <v>1125</v>
      </c>
      <c r="C73" s="1419">
        <v>83</v>
      </c>
      <c r="D73" s="1420">
        <v>605</v>
      </c>
      <c r="E73" s="1385">
        <v>12634270</v>
      </c>
      <c r="F73" s="1385">
        <v>1837</v>
      </c>
      <c r="G73" s="1385">
        <v>3063</v>
      </c>
      <c r="H73" s="1385">
        <v>36358600</v>
      </c>
      <c r="I73" s="1385">
        <v>597</v>
      </c>
      <c r="J73" s="1385">
        <v>1082</v>
      </c>
      <c r="K73" s="1385">
        <v>6799940</v>
      </c>
      <c r="L73" s="1385">
        <v>2517</v>
      </c>
      <c r="M73" s="1385">
        <v>4750</v>
      </c>
      <c r="N73" s="1385">
        <v>55792810</v>
      </c>
      <c r="O73" s="73">
        <v>91</v>
      </c>
    </row>
    <row r="74" spans="1:15" s="103" customFormat="1" ht="23.1" customHeight="1">
      <c r="A74" s="66">
        <v>92</v>
      </c>
      <c r="B74" s="178" t="s">
        <v>1126</v>
      </c>
      <c r="C74" s="1416">
        <v>123</v>
      </c>
      <c r="D74" s="1417">
        <v>1756</v>
      </c>
      <c r="E74" s="1024">
        <v>63007080</v>
      </c>
      <c r="F74" s="1024">
        <v>3513</v>
      </c>
      <c r="G74" s="1024">
        <v>5723</v>
      </c>
      <c r="H74" s="1024">
        <v>65997620</v>
      </c>
      <c r="I74" s="1024">
        <v>976</v>
      </c>
      <c r="J74" s="1024">
        <v>1774</v>
      </c>
      <c r="K74" s="1024">
        <v>10392410</v>
      </c>
      <c r="L74" s="1024">
        <v>4612</v>
      </c>
      <c r="M74" s="1024">
        <v>9253</v>
      </c>
      <c r="N74" s="1024">
        <v>139397110</v>
      </c>
      <c r="O74" s="67">
        <v>92</v>
      </c>
    </row>
    <row r="75" spans="1:15" s="103" customFormat="1" ht="23.1" customHeight="1">
      <c r="A75" s="66">
        <v>94</v>
      </c>
      <c r="B75" s="178" t="s">
        <v>1127</v>
      </c>
      <c r="C75" s="1416">
        <v>1167</v>
      </c>
      <c r="D75" s="1417">
        <v>16841</v>
      </c>
      <c r="E75" s="1024">
        <v>684285091</v>
      </c>
      <c r="F75" s="1024">
        <v>49593</v>
      </c>
      <c r="G75" s="1024">
        <v>81676</v>
      </c>
      <c r="H75" s="1024">
        <v>799657048</v>
      </c>
      <c r="I75" s="1024">
        <v>12879</v>
      </c>
      <c r="J75" s="1024">
        <v>24483</v>
      </c>
      <c r="K75" s="1024">
        <v>158709590</v>
      </c>
      <c r="L75" s="1024">
        <v>63639</v>
      </c>
      <c r="M75" s="1024">
        <v>123000</v>
      </c>
      <c r="N75" s="1024">
        <v>1642651729</v>
      </c>
      <c r="O75" s="67">
        <v>94</v>
      </c>
    </row>
    <row r="76" spans="1:15" s="103" customFormat="1" ht="23.1" customHeight="1">
      <c r="A76" s="66">
        <v>301</v>
      </c>
      <c r="B76" s="178" t="s">
        <v>1128</v>
      </c>
      <c r="C76" s="1416" t="s">
        <v>760</v>
      </c>
      <c r="D76" s="1417" t="s">
        <v>760</v>
      </c>
      <c r="E76" s="1024" t="s">
        <v>760</v>
      </c>
      <c r="F76" s="1024" t="s">
        <v>760</v>
      </c>
      <c r="G76" s="1024" t="s">
        <v>760</v>
      </c>
      <c r="H76" s="1024" t="s">
        <v>760</v>
      </c>
      <c r="I76" s="1024" t="s">
        <v>760</v>
      </c>
      <c r="J76" s="1024" t="s">
        <v>760</v>
      </c>
      <c r="K76" s="1024" t="s">
        <v>760</v>
      </c>
      <c r="L76" s="1024" t="s">
        <v>760</v>
      </c>
      <c r="M76" s="1024" t="s">
        <v>760</v>
      </c>
      <c r="N76" s="1024" t="s">
        <v>760</v>
      </c>
      <c r="O76" s="67">
        <v>301</v>
      </c>
    </row>
    <row r="77" spans="1:15" s="103" customFormat="1" ht="23.1" customHeight="1">
      <c r="A77" s="66">
        <v>302</v>
      </c>
      <c r="B77" s="178" t="s">
        <v>1129</v>
      </c>
      <c r="C77" s="1386" t="s">
        <v>760</v>
      </c>
      <c r="D77" s="1418" t="s">
        <v>760</v>
      </c>
      <c r="E77" s="1384" t="s">
        <v>760</v>
      </c>
      <c r="F77" s="1384" t="s">
        <v>760</v>
      </c>
      <c r="G77" s="1384" t="s">
        <v>760</v>
      </c>
      <c r="H77" s="1384" t="s">
        <v>760</v>
      </c>
      <c r="I77" s="1384" t="s">
        <v>760</v>
      </c>
      <c r="J77" s="1384" t="s">
        <v>760</v>
      </c>
      <c r="K77" s="1384" t="s">
        <v>760</v>
      </c>
      <c r="L77" s="1384" t="s">
        <v>760</v>
      </c>
      <c r="M77" s="1384" t="s">
        <v>760</v>
      </c>
      <c r="N77" s="1384" t="s">
        <v>760</v>
      </c>
      <c r="O77" s="67">
        <v>302</v>
      </c>
    </row>
    <row r="78" spans="1:15" s="103" customFormat="1" ht="23.1" customHeight="1">
      <c r="A78" s="70">
        <v>303</v>
      </c>
      <c r="B78" s="62" t="s">
        <v>1130</v>
      </c>
      <c r="C78" s="1416" t="s">
        <v>760</v>
      </c>
      <c r="D78" s="1420" t="s">
        <v>760</v>
      </c>
      <c r="E78" s="1385" t="s">
        <v>760</v>
      </c>
      <c r="F78" s="1385" t="s">
        <v>760</v>
      </c>
      <c r="G78" s="1385" t="s">
        <v>760</v>
      </c>
      <c r="H78" s="1385" t="s">
        <v>760</v>
      </c>
      <c r="I78" s="1385" t="s">
        <v>760</v>
      </c>
      <c r="J78" s="1385" t="s">
        <v>760</v>
      </c>
      <c r="K78" s="1385" t="s">
        <v>760</v>
      </c>
      <c r="L78" s="1385" t="s">
        <v>760</v>
      </c>
      <c r="M78" s="1385" t="s">
        <v>760</v>
      </c>
      <c r="N78" s="1385" t="s">
        <v>760</v>
      </c>
      <c r="O78" s="71">
        <v>303</v>
      </c>
    </row>
    <row r="79" spans="1:15" s="103" customFormat="1" ht="23.1" customHeight="1">
      <c r="A79" s="66">
        <v>304</v>
      </c>
      <c r="B79" s="65" t="s">
        <v>1131</v>
      </c>
      <c r="C79" s="1416" t="s">
        <v>760</v>
      </c>
      <c r="D79" s="1417" t="s">
        <v>760</v>
      </c>
      <c r="E79" s="1024" t="s">
        <v>760</v>
      </c>
      <c r="F79" s="1024" t="s">
        <v>760</v>
      </c>
      <c r="G79" s="1024" t="s">
        <v>760</v>
      </c>
      <c r="H79" s="1024" t="s">
        <v>760</v>
      </c>
      <c r="I79" s="1024" t="s">
        <v>760</v>
      </c>
      <c r="J79" s="1024" t="s">
        <v>760</v>
      </c>
      <c r="K79" s="1024" t="s">
        <v>760</v>
      </c>
      <c r="L79" s="1024" t="s">
        <v>760</v>
      </c>
      <c r="M79" s="1024" t="s">
        <v>760</v>
      </c>
      <c r="N79" s="1024" t="s">
        <v>760</v>
      </c>
      <c r="O79" s="67">
        <v>304</v>
      </c>
    </row>
    <row r="80" spans="1:15" s="103" customFormat="1" ht="23.1" customHeight="1">
      <c r="A80" s="66">
        <v>305</v>
      </c>
      <c r="B80" s="65" t="s">
        <v>1132</v>
      </c>
      <c r="C80" s="1416" t="s">
        <v>760</v>
      </c>
      <c r="D80" s="1417" t="s">
        <v>760</v>
      </c>
      <c r="E80" s="1024" t="s">
        <v>760</v>
      </c>
      <c r="F80" s="1024" t="s">
        <v>760</v>
      </c>
      <c r="G80" s="1024" t="s">
        <v>760</v>
      </c>
      <c r="H80" s="1024" t="s">
        <v>760</v>
      </c>
      <c r="I80" s="1024" t="s">
        <v>760</v>
      </c>
      <c r="J80" s="1024" t="s">
        <v>760</v>
      </c>
      <c r="K80" s="1024" t="s">
        <v>760</v>
      </c>
      <c r="L80" s="1024" t="s">
        <v>760</v>
      </c>
      <c r="M80" s="1024" t="s">
        <v>760</v>
      </c>
      <c r="N80" s="1024" t="s">
        <v>760</v>
      </c>
      <c r="O80" s="67">
        <v>305</v>
      </c>
    </row>
    <row r="81" spans="1:15" s="103" customFormat="1" ht="23.1" customHeight="1">
      <c r="A81" s="66">
        <v>306</v>
      </c>
      <c r="B81" s="65" t="s">
        <v>1133</v>
      </c>
      <c r="C81" s="1416" t="s">
        <v>760</v>
      </c>
      <c r="D81" s="1417" t="s">
        <v>760</v>
      </c>
      <c r="E81" s="1024" t="s">
        <v>760</v>
      </c>
      <c r="F81" s="1024" t="s">
        <v>760</v>
      </c>
      <c r="G81" s="1024" t="s">
        <v>760</v>
      </c>
      <c r="H81" s="1024" t="s">
        <v>760</v>
      </c>
      <c r="I81" s="1024" t="s">
        <v>760</v>
      </c>
      <c r="J81" s="1024" t="s">
        <v>760</v>
      </c>
      <c r="K81" s="1024" t="s">
        <v>760</v>
      </c>
      <c r="L81" s="1024" t="s">
        <v>760</v>
      </c>
      <c r="M81" s="1024" t="s">
        <v>760</v>
      </c>
      <c r="N81" s="1024" t="s">
        <v>760</v>
      </c>
      <c r="O81" s="67">
        <v>306</v>
      </c>
    </row>
    <row r="82" spans="1:15" s="103" customFormat="1" ht="23.1" customHeight="1">
      <c r="A82" s="66"/>
      <c r="B82" s="178"/>
      <c r="C82" s="1386"/>
      <c r="D82" s="1418"/>
      <c r="E82" s="1384"/>
      <c r="F82" s="1384"/>
      <c r="G82" s="1384"/>
      <c r="H82" s="1384"/>
      <c r="I82" s="1384"/>
      <c r="J82" s="1384"/>
      <c r="K82" s="1384"/>
      <c r="L82" s="1384"/>
      <c r="M82" s="1384"/>
      <c r="N82" s="1384"/>
      <c r="O82" s="67"/>
    </row>
    <row r="83" spans="1:15" s="103" customFormat="1" ht="23.1" customHeight="1">
      <c r="A83" s="70"/>
      <c r="B83" s="98"/>
      <c r="C83" s="1419"/>
      <c r="D83" s="1420"/>
      <c r="E83" s="1385"/>
      <c r="F83" s="1385"/>
      <c r="G83" s="1385"/>
      <c r="H83" s="1385"/>
      <c r="I83" s="1385"/>
      <c r="J83" s="1385"/>
      <c r="K83" s="1385"/>
      <c r="L83" s="1385"/>
      <c r="M83" s="1385"/>
      <c r="N83" s="1385"/>
      <c r="O83" s="71"/>
    </row>
    <row r="84" spans="1:15" s="103" customFormat="1" ht="23.1" customHeight="1">
      <c r="A84" s="66"/>
      <c r="B84" s="178"/>
      <c r="C84" s="1416"/>
      <c r="D84" s="1417"/>
      <c r="E84" s="1024"/>
      <c r="F84" s="1024"/>
      <c r="G84" s="1024"/>
      <c r="H84" s="1024"/>
      <c r="I84" s="1024"/>
      <c r="J84" s="1024"/>
      <c r="K84" s="1024"/>
      <c r="L84" s="1024"/>
      <c r="M84" s="1024"/>
      <c r="N84" s="1024"/>
      <c r="O84" s="67"/>
    </row>
    <row r="85" spans="1:15" s="103" customFormat="1" ht="23.1" customHeight="1">
      <c r="A85" s="66"/>
      <c r="B85" s="178"/>
      <c r="C85" s="1416"/>
      <c r="D85" s="1417"/>
      <c r="E85" s="1024"/>
      <c r="F85" s="1024"/>
      <c r="G85" s="1024"/>
      <c r="H85" s="1024"/>
      <c r="I85" s="1024"/>
      <c r="J85" s="1024"/>
      <c r="K85" s="1024"/>
      <c r="L85" s="1024"/>
      <c r="M85" s="1024"/>
      <c r="N85" s="1024"/>
      <c r="O85" s="67"/>
    </row>
    <row r="86" spans="1:15" s="103" customFormat="1" ht="23.1" customHeight="1">
      <c r="A86" s="66"/>
      <c r="B86" s="178"/>
      <c r="C86" s="1416"/>
      <c r="D86" s="1417"/>
      <c r="E86" s="1024"/>
      <c r="F86" s="1024"/>
      <c r="G86" s="1024"/>
      <c r="H86" s="1024"/>
      <c r="I86" s="1024"/>
      <c r="J86" s="1024"/>
      <c r="K86" s="1024"/>
      <c r="L86" s="1024"/>
      <c r="M86" s="1024"/>
      <c r="N86" s="1024"/>
      <c r="O86" s="67"/>
    </row>
    <row r="87" spans="1:15" s="103" customFormat="1" ht="23.1" customHeight="1">
      <c r="A87" s="66"/>
      <c r="B87" s="178"/>
      <c r="C87" s="1386"/>
      <c r="D87" s="1418"/>
      <c r="E87" s="1384"/>
      <c r="F87" s="1384"/>
      <c r="G87" s="1384"/>
      <c r="H87" s="1384"/>
      <c r="I87" s="1384"/>
      <c r="J87" s="1384"/>
      <c r="K87" s="1384"/>
      <c r="L87" s="1384"/>
      <c r="M87" s="1384"/>
      <c r="N87" s="1384"/>
      <c r="O87" s="67"/>
    </row>
    <row r="88" spans="1:15" s="103" customFormat="1" ht="23.1" customHeight="1">
      <c r="A88" s="72"/>
      <c r="B88" s="98"/>
      <c r="C88" s="1419"/>
      <c r="D88" s="1420"/>
      <c r="E88" s="1385"/>
      <c r="F88" s="1385"/>
      <c r="G88" s="1385"/>
      <c r="H88" s="1385"/>
      <c r="I88" s="1385"/>
      <c r="J88" s="1385"/>
      <c r="K88" s="1385"/>
      <c r="L88" s="1385"/>
      <c r="M88" s="1385"/>
      <c r="N88" s="1385"/>
      <c r="O88" s="73"/>
    </row>
    <row r="89" spans="1:15" s="103" customFormat="1" ht="23.1" customHeight="1">
      <c r="A89" s="66"/>
      <c r="B89" s="178"/>
      <c r="C89" s="1416"/>
      <c r="D89" s="1417"/>
      <c r="E89" s="1024"/>
      <c r="F89" s="1024"/>
      <c r="G89" s="1024"/>
      <c r="H89" s="1024"/>
      <c r="I89" s="1024"/>
      <c r="J89" s="1024"/>
      <c r="K89" s="1024"/>
      <c r="L89" s="1024"/>
      <c r="M89" s="1024"/>
      <c r="N89" s="1024"/>
      <c r="O89" s="67"/>
    </row>
    <row r="90" spans="1:15" s="103" customFormat="1" ht="23.1" customHeight="1">
      <c r="A90" s="66"/>
      <c r="B90" s="178"/>
      <c r="C90" s="1416"/>
      <c r="D90" s="1417"/>
      <c r="E90" s="1024"/>
      <c r="F90" s="1024"/>
      <c r="G90" s="1024"/>
      <c r="H90" s="1024"/>
      <c r="I90" s="1024"/>
      <c r="J90" s="1024"/>
      <c r="K90" s="1024"/>
      <c r="L90" s="1024"/>
      <c r="M90" s="1024"/>
      <c r="N90" s="1024"/>
      <c r="O90" s="67"/>
    </row>
    <row r="91" spans="1:15" s="103" customFormat="1" ht="23.1" customHeight="1">
      <c r="A91" s="66"/>
      <c r="B91" s="178"/>
      <c r="C91" s="1416"/>
      <c r="D91" s="1417"/>
      <c r="E91" s="1024"/>
      <c r="F91" s="1024"/>
      <c r="G91" s="1024"/>
      <c r="H91" s="1024"/>
      <c r="I91" s="1024"/>
      <c r="J91" s="1024"/>
      <c r="K91" s="1024"/>
      <c r="L91" s="1024"/>
      <c r="M91" s="1024"/>
      <c r="N91" s="1024"/>
      <c r="O91" s="67"/>
    </row>
    <row r="92" spans="1:15" s="103" customFormat="1" ht="23.1" customHeight="1">
      <c r="A92" s="66"/>
      <c r="B92" s="178"/>
      <c r="C92" s="1386"/>
      <c r="D92" s="1418"/>
      <c r="E92" s="1384"/>
      <c r="F92" s="1384"/>
      <c r="G92" s="1384"/>
      <c r="H92" s="1384"/>
      <c r="I92" s="1384"/>
      <c r="J92" s="1384"/>
      <c r="K92" s="1384"/>
      <c r="L92" s="1384"/>
      <c r="M92" s="1384"/>
      <c r="N92" s="1384"/>
      <c r="O92" s="67"/>
    </row>
    <row r="93" spans="1:15" s="103" customFormat="1" ht="23.1" customHeight="1">
      <c r="A93" s="70"/>
      <c r="B93" s="62"/>
      <c r="C93" s="1416"/>
      <c r="D93" s="1420"/>
      <c r="E93" s="1385"/>
      <c r="F93" s="1385"/>
      <c r="G93" s="1385"/>
      <c r="H93" s="1385"/>
      <c r="I93" s="1385"/>
      <c r="J93" s="1385"/>
      <c r="K93" s="1385"/>
      <c r="L93" s="1385"/>
      <c r="M93" s="1385"/>
      <c r="N93" s="1385"/>
      <c r="O93" s="71"/>
    </row>
    <row r="94" spans="1:15" s="103" customFormat="1" ht="23.1" customHeight="1">
      <c r="A94" s="66"/>
      <c r="B94" s="65"/>
      <c r="C94" s="1416"/>
      <c r="D94" s="1417"/>
      <c r="E94" s="1024"/>
      <c r="F94" s="1024"/>
      <c r="G94" s="1024"/>
      <c r="H94" s="1024"/>
      <c r="I94" s="1024"/>
      <c r="J94" s="1024"/>
      <c r="K94" s="1024"/>
      <c r="L94" s="1024"/>
      <c r="M94" s="1024"/>
      <c r="N94" s="1024"/>
      <c r="O94" s="67"/>
    </row>
    <row r="95" spans="1:15" s="103" customFormat="1" ht="23.1" customHeight="1">
      <c r="A95" s="66"/>
      <c r="B95" s="65"/>
      <c r="C95" s="1416"/>
      <c r="D95" s="1417"/>
      <c r="E95" s="1024"/>
      <c r="F95" s="1024"/>
      <c r="G95" s="1024"/>
      <c r="H95" s="1024"/>
      <c r="I95" s="1024"/>
      <c r="J95" s="1024"/>
      <c r="K95" s="1024"/>
      <c r="L95" s="1024"/>
      <c r="M95" s="1024"/>
      <c r="N95" s="1024"/>
      <c r="O95" s="67"/>
    </row>
    <row r="96" spans="1:15" s="103" customFormat="1" ht="23.1" customHeight="1">
      <c r="A96" s="66"/>
      <c r="B96" s="65"/>
      <c r="C96" s="1416"/>
      <c r="D96" s="1417"/>
      <c r="E96" s="1024"/>
      <c r="F96" s="1024"/>
      <c r="G96" s="1024"/>
      <c r="H96" s="1024"/>
      <c r="I96" s="1024"/>
      <c r="J96" s="1024"/>
      <c r="K96" s="1024"/>
      <c r="L96" s="1024"/>
      <c r="M96" s="1024"/>
      <c r="N96" s="1024"/>
      <c r="O96" s="67"/>
    </row>
    <row r="97" spans="1:15" s="103" customFormat="1" ht="23.1" customHeight="1">
      <c r="A97" s="75"/>
      <c r="B97" s="76"/>
      <c r="C97" s="1386"/>
      <c r="D97" s="1418"/>
      <c r="E97" s="1384"/>
      <c r="F97" s="1384"/>
      <c r="G97" s="1384"/>
      <c r="H97" s="1384"/>
      <c r="I97" s="1384"/>
      <c r="J97" s="1384"/>
      <c r="K97" s="1384"/>
      <c r="L97" s="1384"/>
      <c r="M97" s="1384"/>
      <c r="N97" s="1384"/>
      <c r="O97" s="77"/>
    </row>
    <row r="98" spans="1:15" s="103" customFormat="1" ht="23.1" customHeight="1">
      <c r="A98" s="70"/>
      <c r="B98" s="62"/>
      <c r="C98" s="1416"/>
      <c r="D98" s="1420"/>
      <c r="E98" s="1385"/>
      <c r="F98" s="1385"/>
      <c r="G98" s="1385"/>
      <c r="H98" s="1385"/>
      <c r="I98" s="1385"/>
      <c r="J98" s="1385"/>
      <c r="K98" s="1385"/>
      <c r="L98" s="1385"/>
      <c r="M98" s="1385"/>
      <c r="N98" s="1385"/>
      <c r="O98" s="71"/>
    </row>
    <row r="99" spans="1:15" s="103" customFormat="1" ht="23.1" customHeight="1">
      <c r="A99" s="66"/>
      <c r="B99" s="65"/>
      <c r="C99" s="1416"/>
      <c r="D99" s="1417"/>
      <c r="E99" s="1024"/>
      <c r="F99" s="1024"/>
      <c r="G99" s="1024"/>
      <c r="H99" s="1024"/>
      <c r="I99" s="1024"/>
      <c r="J99" s="1024"/>
      <c r="K99" s="1024"/>
      <c r="L99" s="1024"/>
      <c r="M99" s="1024"/>
      <c r="N99" s="1024"/>
      <c r="O99" s="67"/>
    </row>
    <row r="100" spans="1:15" s="103" customFormat="1" ht="23.1" customHeight="1">
      <c r="A100" s="66"/>
      <c r="B100" s="65"/>
      <c r="C100" s="1416"/>
      <c r="D100" s="1417"/>
      <c r="E100" s="1024"/>
      <c r="F100" s="1024"/>
      <c r="G100" s="1024"/>
      <c r="H100" s="1024"/>
      <c r="I100" s="1024"/>
      <c r="J100" s="1024"/>
      <c r="K100" s="1024"/>
      <c r="L100" s="1024"/>
      <c r="M100" s="1024"/>
      <c r="N100" s="1024"/>
      <c r="O100" s="67"/>
    </row>
    <row r="101" spans="1:15" s="103" customFormat="1" ht="23.1" customHeight="1">
      <c r="A101" s="66"/>
      <c r="B101" s="65"/>
      <c r="C101" s="1416"/>
      <c r="D101" s="1417"/>
      <c r="E101" s="1024"/>
      <c r="F101" s="1024"/>
      <c r="G101" s="1024"/>
      <c r="H101" s="1024"/>
      <c r="I101" s="1024"/>
      <c r="J101" s="1024"/>
      <c r="K101" s="1024"/>
      <c r="L101" s="1024"/>
      <c r="M101" s="1024"/>
      <c r="N101" s="1024"/>
      <c r="O101" s="67"/>
    </row>
    <row r="102" spans="1:15" s="103" customFormat="1" ht="23.1" customHeight="1">
      <c r="A102" s="75"/>
      <c r="B102" s="76"/>
      <c r="C102" s="1386"/>
      <c r="D102" s="1418"/>
      <c r="E102" s="1384"/>
      <c r="F102" s="1384"/>
      <c r="G102" s="1384"/>
      <c r="H102" s="1384"/>
      <c r="I102" s="1384"/>
      <c r="J102" s="1384"/>
      <c r="K102" s="1384"/>
      <c r="L102" s="1384"/>
      <c r="M102" s="1384"/>
      <c r="N102" s="1384"/>
      <c r="O102" s="77"/>
    </row>
    <row r="103" spans="1:15" s="125" customFormat="1" ht="23.1" customHeight="1">
      <c r="A103" s="78"/>
      <c r="B103" s="178"/>
      <c r="C103" s="1416"/>
      <c r="D103" s="1417"/>
      <c r="E103" s="1024"/>
      <c r="F103" s="1024"/>
      <c r="G103" s="1024"/>
      <c r="H103" s="1024"/>
      <c r="I103" s="1024"/>
      <c r="J103" s="1024"/>
      <c r="K103" s="1024"/>
      <c r="L103" s="1024"/>
      <c r="M103" s="1024"/>
      <c r="N103" s="1024"/>
      <c r="O103" s="79"/>
    </row>
    <row r="104" spans="1:15" s="125" customFormat="1" ht="23.1" customHeight="1">
      <c r="A104" s="66"/>
      <c r="B104" s="178"/>
      <c r="C104" s="1416"/>
      <c r="D104" s="1417"/>
      <c r="E104" s="1024"/>
      <c r="F104" s="1024"/>
      <c r="G104" s="1024"/>
      <c r="H104" s="1024"/>
      <c r="I104" s="1024"/>
      <c r="J104" s="1024"/>
      <c r="K104" s="1024"/>
      <c r="L104" s="1024"/>
      <c r="M104" s="1024"/>
      <c r="N104" s="1024"/>
      <c r="O104" s="67"/>
    </row>
    <row r="105" spans="1:15" s="125" customFormat="1" ht="23.1" customHeight="1">
      <c r="A105" s="66"/>
      <c r="B105" s="178"/>
      <c r="C105" s="1416"/>
      <c r="D105" s="1417"/>
      <c r="E105" s="1024"/>
      <c r="F105" s="1024"/>
      <c r="G105" s="1024"/>
      <c r="H105" s="1024"/>
      <c r="I105" s="1024"/>
      <c r="J105" s="1024"/>
      <c r="K105" s="1024"/>
      <c r="L105" s="1024"/>
      <c r="M105" s="1024"/>
      <c r="N105" s="1024"/>
      <c r="O105" s="67"/>
    </row>
    <row r="106" spans="1:15" s="125" customFormat="1" ht="23.1" customHeight="1">
      <c r="A106" s="66"/>
      <c r="B106" s="178"/>
      <c r="C106" s="1416"/>
      <c r="D106" s="1417"/>
      <c r="E106" s="1024"/>
      <c r="F106" s="1024"/>
      <c r="G106" s="1024"/>
      <c r="H106" s="1024"/>
      <c r="I106" s="1024"/>
      <c r="J106" s="1024"/>
      <c r="K106" s="1024"/>
      <c r="L106" s="1024"/>
      <c r="M106" s="1024"/>
      <c r="N106" s="1024"/>
      <c r="O106" s="67"/>
    </row>
    <row r="107" spans="1:15" s="125" customFormat="1" ht="23.1" customHeight="1" thickBot="1">
      <c r="A107" s="81"/>
      <c r="B107" s="179"/>
      <c r="C107" s="1388"/>
      <c r="D107" s="1421"/>
      <c r="E107" s="1389"/>
      <c r="F107" s="1389"/>
      <c r="G107" s="1389"/>
      <c r="H107" s="1389"/>
      <c r="I107" s="1389"/>
      <c r="J107" s="1389"/>
      <c r="K107" s="1389"/>
      <c r="L107" s="1389"/>
      <c r="M107" s="1389"/>
      <c r="N107" s="1389"/>
      <c r="O107" s="83"/>
    </row>
  </sheetData>
  <phoneticPr fontId="2"/>
  <pageMargins left="0.86614173228346458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in="2" max="14" man="1"/>
  </rowBreaks>
  <colBreaks count="1" manualBreakCount="1">
    <brk id="8" max="101" man="1"/>
  </col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O107"/>
  <sheetViews>
    <sheetView showGridLines="0" view="pageBreakPreview" zoomScale="55" zoomScaleNormal="75" zoomScaleSheetLayoutView="50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27.6" customHeight="1"/>
  <cols>
    <col min="1" max="1" width="5.875" style="8" customWidth="1"/>
    <col min="2" max="4" width="16.625" style="6" customWidth="1"/>
    <col min="5" max="5" width="23.625" style="6" customWidth="1"/>
    <col min="6" max="7" width="16.625" style="6" customWidth="1"/>
    <col min="8" max="8" width="23.625" style="6" customWidth="1"/>
    <col min="9" max="10" width="18.625" style="6" customWidth="1"/>
    <col min="11" max="11" width="23.625" style="6" customWidth="1"/>
    <col min="12" max="13" width="18.625" style="6" customWidth="1"/>
    <col min="14" max="14" width="23.625" style="6" customWidth="1"/>
    <col min="15" max="15" width="5.875" style="151" customWidth="1"/>
    <col min="16" max="16" width="18.625" style="6" customWidth="1"/>
    <col min="17" max="17" width="23.625" style="6" customWidth="1"/>
    <col min="18" max="16384" width="9" style="6"/>
  </cols>
  <sheetData>
    <row r="1" spans="1:15" ht="30.95" customHeight="1">
      <c r="A1" s="398" t="s">
        <v>227</v>
      </c>
      <c r="B1" s="103"/>
      <c r="C1" s="103"/>
      <c r="D1" s="103"/>
      <c r="E1" s="103"/>
      <c r="F1" s="103"/>
      <c r="G1" s="103"/>
      <c r="H1" s="103"/>
      <c r="N1" s="8"/>
      <c r="O1" s="6"/>
    </row>
    <row r="2" spans="1:15" s="86" customFormat="1" ht="22.5" customHeight="1" thickBot="1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209" t="s">
        <v>574</v>
      </c>
      <c r="O2" s="87"/>
    </row>
    <row r="3" spans="1:15" s="121" customFormat="1" ht="24.95" customHeight="1">
      <c r="A3" s="13" t="s">
        <v>549</v>
      </c>
      <c r="B3" s="14"/>
      <c r="C3" s="267" t="s">
        <v>649</v>
      </c>
      <c r="D3" s="267"/>
      <c r="E3" s="268"/>
      <c r="F3" s="266" t="s">
        <v>228</v>
      </c>
      <c r="G3" s="267"/>
      <c r="H3" s="268"/>
      <c r="I3" s="266" t="s">
        <v>650</v>
      </c>
      <c r="J3" s="267"/>
      <c r="K3" s="268"/>
      <c r="L3" s="266" t="s">
        <v>651</v>
      </c>
      <c r="M3" s="267"/>
      <c r="N3" s="285"/>
      <c r="O3" s="210" t="s">
        <v>549</v>
      </c>
    </row>
    <row r="4" spans="1:15" s="121" customFormat="1" ht="24.95" customHeight="1">
      <c r="A4" s="22" t="s">
        <v>550</v>
      </c>
      <c r="B4" s="23"/>
      <c r="C4" s="270"/>
      <c r="D4" s="270"/>
      <c r="E4" s="271"/>
      <c r="F4" s="269"/>
      <c r="G4" s="270"/>
      <c r="H4" s="271"/>
      <c r="I4" s="269"/>
      <c r="J4" s="270"/>
      <c r="K4" s="271"/>
      <c r="L4" s="269"/>
      <c r="M4" s="270"/>
      <c r="N4" s="286"/>
      <c r="O4" s="212" t="s">
        <v>550</v>
      </c>
    </row>
    <row r="5" spans="1:15" s="121" customFormat="1" ht="24.95" customHeight="1">
      <c r="A5" s="22" t="s">
        <v>551</v>
      </c>
      <c r="B5" s="23" t="s">
        <v>512</v>
      </c>
      <c r="C5" s="91"/>
      <c r="D5" s="92"/>
      <c r="E5" s="92"/>
      <c r="F5" s="92"/>
      <c r="G5" s="92"/>
      <c r="H5" s="92"/>
      <c r="I5" s="92"/>
      <c r="J5" s="92"/>
      <c r="K5" s="92"/>
      <c r="L5" s="92"/>
      <c r="M5" s="92"/>
      <c r="N5" s="287"/>
      <c r="O5" s="212" t="s">
        <v>551</v>
      </c>
    </row>
    <row r="6" spans="1:15" s="121" customFormat="1" ht="24.95" customHeight="1">
      <c r="A6" s="22" t="s">
        <v>552</v>
      </c>
      <c r="B6" s="23"/>
      <c r="C6" s="94" t="s">
        <v>535</v>
      </c>
      <c r="D6" s="93" t="s">
        <v>911</v>
      </c>
      <c r="E6" s="93" t="s">
        <v>542</v>
      </c>
      <c r="F6" s="93" t="s">
        <v>913</v>
      </c>
      <c r="G6" s="93" t="s">
        <v>912</v>
      </c>
      <c r="H6" s="93" t="s">
        <v>542</v>
      </c>
      <c r="I6" s="93" t="s">
        <v>535</v>
      </c>
      <c r="J6" s="93" t="s">
        <v>544</v>
      </c>
      <c r="K6" s="93" t="s">
        <v>542</v>
      </c>
      <c r="L6" s="93" t="s">
        <v>535</v>
      </c>
      <c r="M6" s="93" t="s">
        <v>544</v>
      </c>
      <c r="N6" s="213" t="s">
        <v>542</v>
      </c>
      <c r="O6" s="212" t="s">
        <v>552</v>
      </c>
    </row>
    <row r="7" spans="1:15" s="125" customFormat="1" ht="24.95" customHeight="1" thickBot="1">
      <c r="A7" s="49" t="s">
        <v>553</v>
      </c>
      <c r="B7" s="50"/>
      <c r="C7" s="288"/>
      <c r="D7" s="272"/>
      <c r="E7" s="272"/>
      <c r="F7" s="272"/>
      <c r="G7" s="272"/>
      <c r="H7" s="272"/>
      <c r="I7" s="272"/>
      <c r="J7" s="272"/>
      <c r="K7" s="272"/>
      <c r="L7" s="272"/>
      <c r="M7" s="272"/>
      <c r="N7" s="289"/>
      <c r="O7" s="48" t="s">
        <v>553</v>
      </c>
    </row>
    <row r="8" spans="1:15" s="121" customFormat="1" ht="30" customHeight="1">
      <c r="A8" s="22"/>
      <c r="B8" s="30" t="s">
        <v>1136</v>
      </c>
      <c r="C8" s="1406" t="s">
        <v>760</v>
      </c>
      <c r="D8" s="1406" t="s">
        <v>760</v>
      </c>
      <c r="E8" s="1406" t="s">
        <v>760</v>
      </c>
      <c r="F8" s="1406" t="s">
        <v>760</v>
      </c>
      <c r="G8" s="1406" t="s">
        <v>760</v>
      </c>
      <c r="H8" s="1406" t="s">
        <v>760</v>
      </c>
      <c r="I8" s="1407" t="s">
        <v>760</v>
      </c>
      <c r="J8" s="1406" t="s">
        <v>760</v>
      </c>
      <c r="K8" s="1406" t="s">
        <v>760</v>
      </c>
      <c r="L8" s="1406" t="s">
        <v>760</v>
      </c>
      <c r="M8" s="1406" t="s">
        <v>760</v>
      </c>
      <c r="N8" s="1406" t="s">
        <v>760</v>
      </c>
      <c r="O8" s="57"/>
    </row>
    <row r="9" spans="1:15" s="121" customFormat="1" ht="30" customHeight="1">
      <c r="A9" s="22"/>
      <c r="B9" s="30" t="s">
        <v>1137</v>
      </c>
      <c r="C9" s="1144">
        <v>234421</v>
      </c>
      <c r="D9" s="1143">
        <v>282547</v>
      </c>
      <c r="E9" s="1143">
        <v>3014295817</v>
      </c>
      <c r="F9" s="1143">
        <v>7693</v>
      </c>
      <c r="G9" s="1143">
        <v>301514</v>
      </c>
      <c r="H9" s="1143">
        <v>197461242</v>
      </c>
      <c r="I9" s="1143">
        <v>1026</v>
      </c>
      <c r="J9" s="1143">
        <v>7151</v>
      </c>
      <c r="K9" s="1143">
        <v>79719300</v>
      </c>
      <c r="L9" s="1143">
        <v>696958</v>
      </c>
      <c r="M9" s="1143">
        <v>874060</v>
      </c>
      <c r="N9" s="1397">
        <v>15130274750</v>
      </c>
      <c r="O9" s="59"/>
    </row>
    <row r="10" spans="1:15" s="121" customFormat="1" ht="30" customHeight="1">
      <c r="A10" s="22"/>
      <c r="B10" s="30" t="s">
        <v>1138</v>
      </c>
      <c r="C10" s="1410" t="s">
        <v>760</v>
      </c>
      <c r="D10" s="1410" t="s">
        <v>760</v>
      </c>
      <c r="E10" s="1410" t="s">
        <v>760</v>
      </c>
      <c r="F10" s="1410" t="s">
        <v>760</v>
      </c>
      <c r="G10" s="1410" t="s">
        <v>760</v>
      </c>
      <c r="H10" s="1410" t="s">
        <v>760</v>
      </c>
      <c r="I10" s="1411" t="s">
        <v>760</v>
      </c>
      <c r="J10" s="1410" t="s">
        <v>760</v>
      </c>
      <c r="K10" s="1410" t="s">
        <v>760</v>
      </c>
      <c r="L10" s="1410" t="s">
        <v>760</v>
      </c>
      <c r="M10" s="1410" t="s">
        <v>760</v>
      </c>
      <c r="N10" s="1410" t="s">
        <v>760</v>
      </c>
      <c r="O10" s="59"/>
    </row>
    <row r="11" spans="1:15" s="121" customFormat="1" ht="30" customHeight="1">
      <c r="A11" s="22"/>
      <c r="B11" s="30" t="s">
        <v>1139</v>
      </c>
      <c r="C11" s="1144">
        <v>209705</v>
      </c>
      <c r="D11" s="1143">
        <v>253330</v>
      </c>
      <c r="E11" s="1143">
        <v>2685355853</v>
      </c>
      <c r="F11" s="1143">
        <v>6925</v>
      </c>
      <c r="G11" s="1143">
        <v>271914</v>
      </c>
      <c r="H11" s="1143">
        <v>177850857</v>
      </c>
      <c r="I11" s="1143">
        <v>931</v>
      </c>
      <c r="J11" s="1143">
        <v>6706</v>
      </c>
      <c r="K11" s="1143">
        <v>74736320</v>
      </c>
      <c r="L11" s="1143">
        <v>622147</v>
      </c>
      <c r="M11" s="1143">
        <v>782268</v>
      </c>
      <c r="N11" s="1397">
        <v>13602491575</v>
      </c>
      <c r="O11" s="59"/>
    </row>
    <row r="12" spans="1:15" s="121" customFormat="1" ht="30" customHeight="1">
      <c r="A12" s="122"/>
      <c r="B12" s="150" t="s">
        <v>1140</v>
      </c>
      <c r="C12" s="1402">
        <v>24716</v>
      </c>
      <c r="D12" s="1402">
        <v>29217</v>
      </c>
      <c r="E12" s="1402">
        <v>328939964</v>
      </c>
      <c r="F12" s="1402">
        <v>768</v>
      </c>
      <c r="G12" s="1402">
        <v>29600</v>
      </c>
      <c r="H12" s="1402">
        <v>19610385</v>
      </c>
      <c r="I12" s="1382">
        <v>95</v>
      </c>
      <c r="J12" s="1402">
        <v>445</v>
      </c>
      <c r="K12" s="1402">
        <v>4982980</v>
      </c>
      <c r="L12" s="1402">
        <v>74811</v>
      </c>
      <c r="M12" s="1402">
        <v>91792</v>
      </c>
      <c r="N12" s="1402">
        <v>1527783175</v>
      </c>
      <c r="O12" s="141"/>
    </row>
    <row r="13" spans="1:15" ht="23.1" customHeight="1">
      <c r="A13" s="61">
        <v>1</v>
      </c>
      <c r="B13" s="96" t="s">
        <v>1065</v>
      </c>
      <c r="C13" s="1414">
        <v>10504</v>
      </c>
      <c r="D13" s="1383">
        <v>12726</v>
      </c>
      <c r="E13" s="1383">
        <v>141890380</v>
      </c>
      <c r="F13" s="1383">
        <v>336</v>
      </c>
      <c r="G13" s="1383">
        <v>13701</v>
      </c>
      <c r="H13" s="1383">
        <v>8878447</v>
      </c>
      <c r="I13" s="1383">
        <v>44</v>
      </c>
      <c r="J13" s="1383">
        <v>260</v>
      </c>
      <c r="K13" s="1383">
        <v>2677180</v>
      </c>
      <c r="L13" s="1383">
        <v>29927</v>
      </c>
      <c r="M13" s="1383">
        <v>37540</v>
      </c>
      <c r="N13" s="1422">
        <v>648348034</v>
      </c>
      <c r="O13" s="63">
        <v>1</v>
      </c>
    </row>
    <row r="14" spans="1:15" ht="23.1" customHeight="1">
      <c r="A14" s="64">
        <v>2</v>
      </c>
      <c r="B14" s="97" t="s">
        <v>1066</v>
      </c>
      <c r="C14" s="1144">
        <v>9908</v>
      </c>
      <c r="D14" s="1143">
        <v>12030</v>
      </c>
      <c r="E14" s="1143">
        <v>139341760</v>
      </c>
      <c r="F14" s="1143">
        <v>321</v>
      </c>
      <c r="G14" s="1143">
        <v>10953</v>
      </c>
      <c r="H14" s="1143">
        <v>7346517</v>
      </c>
      <c r="I14" s="1143">
        <v>39</v>
      </c>
      <c r="J14" s="1143">
        <v>347</v>
      </c>
      <c r="K14" s="1143">
        <v>4158640</v>
      </c>
      <c r="L14" s="1143">
        <v>31669</v>
      </c>
      <c r="M14" s="1143">
        <v>38913</v>
      </c>
      <c r="N14" s="1397">
        <v>642745827</v>
      </c>
      <c r="O14" s="59">
        <v>2</v>
      </c>
    </row>
    <row r="15" spans="1:15" ht="23.1" customHeight="1">
      <c r="A15" s="64">
        <v>3</v>
      </c>
      <c r="B15" s="97" t="s">
        <v>1067</v>
      </c>
      <c r="C15" s="1144">
        <v>13765</v>
      </c>
      <c r="D15" s="1143">
        <v>16473</v>
      </c>
      <c r="E15" s="1143">
        <v>169259519</v>
      </c>
      <c r="F15" s="1143">
        <v>436</v>
      </c>
      <c r="G15" s="1143">
        <v>14102</v>
      </c>
      <c r="H15" s="1143">
        <v>9655154</v>
      </c>
      <c r="I15" s="1143">
        <v>123</v>
      </c>
      <c r="J15" s="1143">
        <v>853</v>
      </c>
      <c r="K15" s="1143">
        <v>9256680</v>
      </c>
      <c r="L15" s="1143">
        <v>40968</v>
      </c>
      <c r="M15" s="1143">
        <v>50710</v>
      </c>
      <c r="N15" s="1397">
        <v>958252653</v>
      </c>
      <c r="O15" s="59">
        <v>3</v>
      </c>
    </row>
    <row r="16" spans="1:15" ht="23.1" customHeight="1">
      <c r="A16" s="64">
        <v>6</v>
      </c>
      <c r="B16" s="97" t="s">
        <v>1068</v>
      </c>
      <c r="C16" s="1144">
        <v>4934</v>
      </c>
      <c r="D16" s="1143">
        <v>5954</v>
      </c>
      <c r="E16" s="1143">
        <v>56290278</v>
      </c>
      <c r="F16" s="1143">
        <v>142</v>
      </c>
      <c r="G16" s="1143">
        <v>5322</v>
      </c>
      <c r="H16" s="1143">
        <v>3369550</v>
      </c>
      <c r="I16" s="1143">
        <v>-2</v>
      </c>
      <c r="J16" s="1143">
        <v>-20</v>
      </c>
      <c r="K16" s="1143">
        <v>-240240</v>
      </c>
      <c r="L16" s="1143">
        <v>14829</v>
      </c>
      <c r="M16" s="1143">
        <v>17428</v>
      </c>
      <c r="N16" s="1397">
        <v>282123576</v>
      </c>
      <c r="O16" s="59">
        <v>6</v>
      </c>
    </row>
    <row r="17" spans="1:15" ht="23.1" customHeight="1">
      <c r="A17" s="64">
        <v>7</v>
      </c>
      <c r="B17" s="97" t="s">
        <v>1069</v>
      </c>
      <c r="C17" s="1402">
        <v>3959</v>
      </c>
      <c r="D17" s="1382">
        <v>4849</v>
      </c>
      <c r="E17" s="1382">
        <v>53384920</v>
      </c>
      <c r="F17" s="1382">
        <v>89</v>
      </c>
      <c r="G17" s="1382">
        <v>2556</v>
      </c>
      <c r="H17" s="1382">
        <v>1694704</v>
      </c>
      <c r="I17" s="1382">
        <v>2</v>
      </c>
      <c r="J17" s="1382">
        <v>14</v>
      </c>
      <c r="K17" s="1382">
        <v>180060</v>
      </c>
      <c r="L17" s="1382">
        <v>12907</v>
      </c>
      <c r="M17" s="1382">
        <v>15455</v>
      </c>
      <c r="N17" s="1423">
        <v>246821704</v>
      </c>
      <c r="O17" s="59">
        <v>7</v>
      </c>
    </row>
    <row r="18" spans="1:15" ht="23.1" customHeight="1">
      <c r="A18" s="61">
        <v>8</v>
      </c>
      <c r="B18" s="96" t="s">
        <v>1070</v>
      </c>
      <c r="C18" s="1414">
        <v>9483</v>
      </c>
      <c r="D18" s="1383">
        <v>11061</v>
      </c>
      <c r="E18" s="1383">
        <v>111537940</v>
      </c>
      <c r="F18" s="1383">
        <v>343</v>
      </c>
      <c r="G18" s="1383">
        <v>14584</v>
      </c>
      <c r="H18" s="1383">
        <v>9434608</v>
      </c>
      <c r="I18" s="1383">
        <v>30</v>
      </c>
      <c r="J18" s="1383">
        <v>198</v>
      </c>
      <c r="K18" s="1383">
        <v>2142990</v>
      </c>
      <c r="L18" s="1383">
        <v>27655</v>
      </c>
      <c r="M18" s="1383">
        <v>35123</v>
      </c>
      <c r="N18" s="1422">
        <v>637502581</v>
      </c>
      <c r="O18" s="63">
        <v>8</v>
      </c>
    </row>
    <row r="19" spans="1:15" ht="23.1" customHeight="1">
      <c r="A19" s="64">
        <v>9</v>
      </c>
      <c r="B19" s="97" t="s">
        <v>1071</v>
      </c>
      <c r="C19" s="1144">
        <v>2359</v>
      </c>
      <c r="D19" s="1143">
        <v>2801</v>
      </c>
      <c r="E19" s="1143">
        <v>27524380</v>
      </c>
      <c r="F19" s="1143">
        <v>102</v>
      </c>
      <c r="G19" s="1143">
        <v>5339</v>
      </c>
      <c r="H19" s="1143">
        <v>3570273</v>
      </c>
      <c r="I19" s="1143">
        <v>0</v>
      </c>
      <c r="J19" s="1143">
        <v>0</v>
      </c>
      <c r="K19" s="1143">
        <v>0</v>
      </c>
      <c r="L19" s="1143">
        <v>7951</v>
      </c>
      <c r="M19" s="1143">
        <v>10998</v>
      </c>
      <c r="N19" s="1397">
        <v>175581213</v>
      </c>
      <c r="O19" s="59">
        <v>9</v>
      </c>
    </row>
    <row r="20" spans="1:15" ht="23.1" customHeight="1">
      <c r="A20" s="64">
        <v>10</v>
      </c>
      <c r="B20" s="97" t="s">
        <v>1072</v>
      </c>
      <c r="C20" s="1144">
        <v>3238</v>
      </c>
      <c r="D20" s="1143">
        <v>4128</v>
      </c>
      <c r="E20" s="1143">
        <v>44542430</v>
      </c>
      <c r="F20" s="1143">
        <v>99</v>
      </c>
      <c r="G20" s="1143">
        <v>3383</v>
      </c>
      <c r="H20" s="1143">
        <v>2253407</v>
      </c>
      <c r="I20" s="1143">
        <v>22</v>
      </c>
      <c r="J20" s="1143">
        <v>224</v>
      </c>
      <c r="K20" s="1143">
        <v>2163060</v>
      </c>
      <c r="L20" s="1143">
        <v>10368</v>
      </c>
      <c r="M20" s="1143">
        <v>13485</v>
      </c>
      <c r="N20" s="1397">
        <v>228152717</v>
      </c>
      <c r="O20" s="59">
        <v>10</v>
      </c>
    </row>
    <row r="21" spans="1:15" ht="23.1" customHeight="1">
      <c r="A21" s="64">
        <v>11</v>
      </c>
      <c r="B21" s="97" t="s">
        <v>1073</v>
      </c>
      <c r="C21" s="1144">
        <v>3581</v>
      </c>
      <c r="D21" s="1143">
        <v>4560</v>
      </c>
      <c r="E21" s="1143">
        <v>48360370</v>
      </c>
      <c r="F21" s="1143">
        <v>132</v>
      </c>
      <c r="G21" s="1143">
        <v>5138</v>
      </c>
      <c r="H21" s="1143">
        <v>3464144</v>
      </c>
      <c r="I21" s="1143">
        <v>13</v>
      </c>
      <c r="J21" s="1143">
        <v>63</v>
      </c>
      <c r="K21" s="1143">
        <v>611150</v>
      </c>
      <c r="L21" s="1143">
        <v>10404</v>
      </c>
      <c r="M21" s="1143">
        <v>13267</v>
      </c>
      <c r="N21" s="1397">
        <v>251700994</v>
      </c>
      <c r="O21" s="59">
        <v>11</v>
      </c>
    </row>
    <row r="22" spans="1:15" ht="23.1" customHeight="1">
      <c r="A22" s="64">
        <v>12</v>
      </c>
      <c r="B22" s="97" t="s">
        <v>1074</v>
      </c>
      <c r="C22" s="1402">
        <v>4580</v>
      </c>
      <c r="D22" s="1382">
        <v>5490</v>
      </c>
      <c r="E22" s="1382">
        <v>66874050</v>
      </c>
      <c r="F22" s="1382">
        <v>126</v>
      </c>
      <c r="G22" s="1382">
        <v>4867</v>
      </c>
      <c r="H22" s="1382">
        <v>3319489</v>
      </c>
      <c r="I22" s="1382">
        <v>14</v>
      </c>
      <c r="J22" s="1382">
        <v>62</v>
      </c>
      <c r="K22" s="1382">
        <v>721340</v>
      </c>
      <c r="L22" s="1382">
        <v>14227</v>
      </c>
      <c r="M22" s="1382">
        <v>18394</v>
      </c>
      <c r="N22" s="1423">
        <v>313930851</v>
      </c>
      <c r="O22" s="59">
        <v>12</v>
      </c>
    </row>
    <row r="23" spans="1:15" ht="23.1" customHeight="1">
      <c r="A23" s="61">
        <v>14</v>
      </c>
      <c r="B23" s="96" t="s">
        <v>1075</v>
      </c>
      <c r="C23" s="1414">
        <v>5851</v>
      </c>
      <c r="D23" s="1383">
        <v>6950</v>
      </c>
      <c r="E23" s="1383">
        <v>69503090</v>
      </c>
      <c r="F23" s="1383">
        <v>190</v>
      </c>
      <c r="G23" s="1383">
        <v>6999</v>
      </c>
      <c r="H23" s="1383">
        <v>4700287</v>
      </c>
      <c r="I23" s="1383">
        <v>35</v>
      </c>
      <c r="J23" s="1383">
        <v>547</v>
      </c>
      <c r="K23" s="1383">
        <v>6903540</v>
      </c>
      <c r="L23" s="1383">
        <v>17190</v>
      </c>
      <c r="M23" s="1383">
        <v>21865</v>
      </c>
      <c r="N23" s="1422">
        <v>360264747</v>
      </c>
      <c r="O23" s="63">
        <v>14</v>
      </c>
    </row>
    <row r="24" spans="1:15" ht="23.1" customHeight="1">
      <c r="A24" s="64">
        <v>15</v>
      </c>
      <c r="B24" s="97" t="s">
        <v>1076</v>
      </c>
      <c r="C24" s="1144">
        <v>6368</v>
      </c>
      <c r="D24" s="1143">
        <v>7649</v>
      </c>
      <c r="E24" s="1143">
        <v>79805130</v>
      </c>
      <c r="F24" s="1143">
        <v>171</v>
      </c>
      <c r="G24" s="1143">
        <v>5317</v>
      </c>
      <c r="H24" s="1143">
        <v>3651153</v>
      </c>
      <c r="I24" s="1143">
        <v>34</v>
      </c>
      <c r="J24" s="1143">
        <v>182</v>
      </c>
      <c r="K24" s="1143">
        <v>2174140</v>
      </c>
      <c r="L24" s="1143">
        <v>17585</v>
      </c>
      <c r="M24" s="1143">
        <v>20536</v>
      </c>
      <c r="N24" s="1397">
        <v>377429405</v>
      </c>
      <c r="O24" s="59">
        <v>15</v>
      </c>
    </row>
    <row r="25" spans="1:15" ht="23.1" customHeight="1">
      <c r="A25" s="64">
        <v>16</v>
      </c>
      <c r="B25" s="97" t="s">
        <v>1077</v>
      </c>
      <c r="C25" s="1144">
        <v>2986</v>
      </c>
      <c r="D25" s="1143">
        <v>3686</v>
      </c>
      <c r="E25" s="1143">
        <v>30737270</v>
      </c>
      <c r="F25" s="1143">
        <v>62</v>
      </c>
      <c r="G25" s="1143">
        <v>1775</v>
      </c>
      <c r="H25" s="1143">
        <v>1188747</v>
      </c>
      <c r="I25" s="1143">
        <v>24</v>
      </c>
      <c r="J25" s="1143">
        <v>272</v>
      </c>
      <c r="K25" s="1143">
        <v>3895340</v>
      </c>
      <c r="L25" s="1143">
        <v>9870</v>
      </c>
      <c r="M25" s="1143">
        <v>12345</v>
      </c>
      <c r="N25" s="1397">
        <v>186462047</v>
      </c>
      <c r="O25" s="59">
        <v>16</v>
      </c>
    </row>
    <row r="26" spans="1:15" s="103" customFormat="1" ht="23.1" customHeight="1">
      <c r="A26" s="66">
        <v>17</v>
      </c>
      <c r="B26" s="65" t="s">
        <v>1078</v>
      </c>
      <c r="C26" s="1417">
        <v>5229</v>
      </c>
      <c r="D26" s="1024">
        <v>6217</v>
      </c>
      <c r="E26" s="1024">
        <v>53917340</v>
      </c>
      <c r="F26" s="1024">
        <v>190</v>
      </c>
      <c r="G26" s="1024">
        <v>7654</v>
      </c>
      <c r="H26" s="1024">
        <v>5168806</v>
      </c>
      <c r="I26" s="1024">
        <v>7</v>
      </c>
      <c r="J26" s="1024">
        <v>103</v>
      </c>
      <c r="K26" s="1024">
        <v>1151330</v>
      </c>
      <c r="L26" s="1024">
        <v>14866</v>
      </c>
      <c r="M26" s="1024">
        <v>18509</v>
      </c>
      <c r="N26" s="1424">
        <v>293397746</v>
      </c>
      <c r="O26" s="67">
        <v>17</v>
      </c>
    </row>
    <row r="27" spans="1:15" s="103" customFormat="1" ht="23.1" customHeight="1">
      <c r="A27" s="66">
        <v>18</v>
      </c>
      <c r="B27" s="65" t="s">
        <v>1079</v>
      </c>
      <c r="C27" s="1418">
        <v>7173</v>
      </c>
      <c r="D27" s="1384">
        <v>8631</v>
      </c>
      <c r="E27" s="1384">
        <v>92931450</v>
      </c>
      <c r="F27" s="1384">
        <v>288</v>
      </c>
      <c r="G27" s="1384">
        <v>12434</v>
      </c>
      <c r="H27" s="1384">
        <v>8282823</v>
      </c>
      <c r="I27" s="1384">
        <v>2</v>
      </c>
      <c r="J27" s="1384">
        <v>8</v>
      </c>
      <c r="K27" s="1384">
        <v>112930</v>
      </c>
      <c r="L27" s="1384">
        <v>21465</v>
      </c>
      <c r="M27" s="1384">
        <v>28463</v>
      </c>
      <c r="N27" s="1425">
        <v>494992313</v>
      </c>
      <c r="O27" s="67">
        <v>18</v>
      </c>
    </row>
    <row r="28" spans="1:15" s="103" customFormat="1" ht="23.1" customHeight="1">
      <c r="A28" s="70">
        <v>19</v>
      </c>
      <c r="B28" s="62" t="s">
        <v>1080</v>
      </c>
      <c r="C28" s="1420">
        <v>7415</v>
      </c>
      <c r="D28" s="1385">
        <v>8959</v>
      </c>
      <c r="E28" s="1385">
        <v>102601710</v>
      </c>
      <c r="F28" s="1385">
        <v>214</v>
      </c>
      <c r="G28" s="1385">
        <v>7488</v>
      </c>
      <c r="H28" s="1385">
        <v>5000300</v>
      </c>
      <c r="I28" s="1385">
        <v>14</v>
      </c>
      <c r="J28" s="1385">
        <v>15</v>
      </c>
      <c r="K28" s="1385">
        <v>200630</v>
      </c>
      <c r="L28" s="1385">
        <v>21428</v>
      </c>
      <c r="M28" s="1385">
        <v>25935</v>
      </c>
      <c r="N28" s="1426">
        <v>455903760</v>
      </c>
      <c r="O28" s="71">
        <v>19</v>
      </c>
    </row>
    <row r="29" spans="1:15" s="103" customFormat="1" ht="23.1" customHeight="1">
      <c r="A29" s="66">
        <v>21</v>
      </c>
      <c r="B29" s="65" t="s">
        <v>1081</v>
      </c>
      <c r="C29" s="1417">
        <v>4758</v>
      </c>
      <c r="D29" s="1024">
        <v>5671</v>
      </c>
      <c r="E29" s="1024">
        <v>61683980</v>
      </c>
      <c r="F29" s="1024">
        <v>145</v>
      </c>
      <c r="G29" s="1024">
        <v>6609</v>
      </c>
      <c r="H29" s="1024">
        <v>4395540</v>
      </c>
      <c r="I29" s="1024">
        <v>33</v>
      </c>
      <c r="J29" s="1024">
        <v>264</v>
      </c>
      <c r="K29" s="1024">
        <v>2607730</v>
      </c>
      <c r="L29" s="1024">
        <v>14601</v>
      </c>
      <c r="M29" s="1024">
        <v>18932</v>
      </c>
      <c r="N29" s="1424">
        <v>330517880</v>
      </c>
      <c r="O29" s="67">
        <v>21</v>
      </c>
    </row>
    <row r="30" spans="1:15" s="103" customFormat="1" ht="23.1" customHeight="1">
      <c r="A30" s="66">
        <v>22</v>
      </c>
      <c r="B30" s="65" t="s">
        <v>1082</v>
      </c>
      <c r="C30" s="1417">
        <v>8887</v>
      </c>
      <c r="D30" s="1024">
        <v>10559</v>
      </c>
      <c r="E30" s="1024">
        <v>116377330</v>
      </c>
      <c r="F30" s="1024">
        <v>339</v>
      </c>
      <c r="G30" s="1024">
        <v>15829</v>
      </c>
      <c r="H30" s="1024">
        <v>10738972</v>
      </c>
      <c r="I30" s="1024">
        <v>25</v>
      </c>
      <c r="J30" s="1024">
        <v>175</v>
      </c>
      <c r="K30" s="1024">
        <v>1977950</v>
      </c>
      <c r="L30" s="1024">
        <v>25823</v>
      </c>
      <c r="M30" s="1024">
        <v>33554</v>
      </c>
      <c r="N30" s="1424">
        <v>605979222</v>
      </c>
      <c r="O30" s="67">
        <v>22</v>
      </c>
    </row>
    <row r="31" spans="1:15" s="103" customFormat="1" ht="23.1" customHeight="1">
      <c r="A31" s="66">
        <v>23</v>
      </c>
      <c r="B31" s="65" t="s">
        <v>1083</v>
      </c>
      <c r="C31" s="1417">
        <v>2280</v>
      </c>
      <c r="D31" s="1024">
        <v>2771</v>
      </c>
      <c r="E31" s="1024">
        <v>26759270</v>
      </c>
      <c r="F31" s="1024">
        <v>103</v>
      </c>
      <c r="G31" s="1024">
        <v>3782</v>
      </c>
      <c r="H31" s="1024">
        <v>2503444</v>
      </c>
      <c r="I31" s="1024">
        <v>38</v>
      </c>
      <c r="J31" s="1024">
        <v>214</v>
      </c>
      <c r="K31" s="1024">
        <v>2230180</v>
      </c>
      <c r="L31" s="1024">
        <v>6832</v>
      </c>
      <c r="M31" s="1024">
        <v>8981</v>
      </c>
      <c r="N31" s="1424">
        <v>158336284</v>
      </c>
      <c r="O31" s="67">
        <v>23</v>
      </c>
    </row>
    <row r="32" spans="1:15" s="103" customFormat="1" ht="23.1" customHeight="1">
      <c r="A32" s="66">
        <v>24</v>
      </c>
      <c r="B32" s="65" t="s">
        <v>1084</v>
      </c>
      <c r="C32" s="1418">
        <v>2642</v>
      </c>
      <c r="D32" s="1384">
        <v>3148</v>
      </c>
      <c r="E32" s="1384">
        <v>35629510</v>
      </c>
      <c r="F32" s="1384">
        <v>59</v>
      </c>
      <c r="G32" s="1384">
        <v>1831</v>
      </c>
      <c r="H32" s="1384">
        <v>1096864</v>
      </c>
      <c r="I32" s="1384">
        <v>12</v>
      </c>
      <c r="J32" s="1384">
        <v>47</v>
      </c>
      <c r="K32" s="1384">
        <v>674050</v>
      </c>
      <c r="L32" s="1384">
        <v>7642</v>
      </c>
      <c r="M32" s="1384">
        <v>8804</v>
      </c>
      <c r="N32" s="1425">
        <v>147646304</v>
      </c>
      <c r="O32" s="67">
        <v>24</v>
      </c>
    </row>
    <row r="33" spans="1:15" s="103" customFormat="1" ht="23.1" customHeight="1">
      <c r="A33" s="72">
        <v>25</v>
      </c>
      <c r="B33" s="62" t="s">
        <v>1085</v>
      </c>
      <c r="C33" s="1420">
        <v>5483</v>
      </c>
      <c r="D33" s="1385">
        <v>6655</v>
      </c>
      <c r="E33" s="1385">
        <v>73655566</v>
      </c>
      <c r="F33" s="1385">
        <v>154</v>
      </c>
      <c r="G33" s="1385">
        <v>5637</v>
      </c>
      <c r="H33" s="1385">
        <v>3681498</v>
      </c>
      <c r="I33" s="1385">
        <v>20</v>
      </c>
      <c r="J33" s="1385">
        <v>123</v>
      </c>
      <c r="K33" s="1385">
        <v>1234890</v>
      </c>
      <c r="L33" s="1385">
        <v>15943</v>
      </c>
      <c r="M33" s="1385">
        <v>18668</v>
      </c>
      <c r="N33" s="1426">
        <v>336998609</v>
      </c>
      <c r="O33" s="73">
        <v>25</v>
      </c>
    </row>
    <row r="34" spans="1:15" s="103" customFormat="1" ht="23.1" customHeight="1">
      <c r="A34" s="66">
        <v>27</v>
      </c>
      <c r="B34" s="65" t="s">
        <v>1086</v>
      </c>
      <c r="C34" s="1417">
        <v>3108</v>
      </c>
      <c r="D34" s="1024">
        <v>3985</v>
      </c>
      <c r="E34" s="1024">
        <v>37785740</v>
      </c>
      <c r="F34" s="1024">
        <v>93</v>
      </c>
      <c r="G34" s="1024">
        <v>3229</v>
      </c>
      <c r="H34" s="1024">
        <v>2162256</v>
      </c>
      <c r="I34" s="1024">
        <v>0</v>
      </c>
      <c r="J34" s="1024">
        <v>0</v>
      </c>
      <c r="K34" s="1024">
        <v>0</v>
      </c>
      <c r="L34" s="1024">
        <v>8917</v>
      </c>
      <c r="M34" s="1024">
        <v>12629</v>
      </c>
      <c r="N34" s="1424">
        <v>187532305</v>
      </c>
      <c r="O34" s="67">
        <v>27</v>
      </c>
    </row>
    <row r="35" spans="1:15" s="103" customFormat="1" ht="23.1" customHeight="1">
      <c r="A35" s="66">
        <v>28</v>
      </c>
      <c r="B35" s="65" t="s">
        <v>1087</v>
      </c>
      <c r="C35" s="1417">
        <v>1692</v>
      </c>
      <c r="D35" s="1024">
        <v>2144</v>
      </c>
      <c r="E35" s="1024">
        <v>20089590</v>
      </c>
      <c r="F35" s="1024">
        <v>66</v>
      </c>
      <c r="G35" s="1024">
        <v>2335</v>
      </c>
      <c r="H35" s="1024">
        <v>1546493</v>
      </c>
      <c r="I35" s="1024">
        <v>5</v>
      </c>
      <c r="J35" s="1024">
        <v>58</v>
      </c>
      <c r="K35" s="1024">
        <v>832840</v>
      </c>
      <c r="L35" s="1024">
        <v>4719</v>
      </c>
      <c r="M35" s="1024">
        <v>6091</v>
      </c>
      <c r="N35" s="1424">
        <v>114961293</v>
      </c>
      <c r="O35" s="67">
        <v>28</v>
      </c>
    </row>
    <row r="36" spans="1:15" s="103" customFormat="1" ht="23.1" customHeight="1">
      <c r="A36" s="66">
        <v>29</v>
      </c>
      <c r="B36" s="65" t="s">
        <v>1088</v>
      </c>
      <c r="C36" s="1417">
        <v>1906</v>
      </c>
      <c r="D36" s="1024">
        <v>2307</v>
      </c>
      <c r="E36" s="1024">
        <v>38156330</v>
      </c>
      <c r="F36" s="1024">
        <v>78</v>
      </c>
      <c r="G36" s="1024">
        <v>3618</v>
      </c>
      <c r="H36" s="1024">
        <v>2385853</v>
      </c>
      <c r="I36" s="1024">
        <v>1</v>
      </c>
      <c r="J36" s="1024">
        <v>6</v>
      </c>
      <c r="K36" s="1024">
        <v>61000</v>
      </c>
      <c r="L36" s="1024">
        <v>5620</v>
      </c>
      <c r="M36" s="1024">
        <v>7119</v>
      </c>
      <c r="N36" s="1424">
        <v>152932783</v>
      </c>
      <c r="O36" s="67">
        <v>29</v>
      </c>
    </row>
    <row r="37" spans="1:15" s="103" customFormat="1" ht="23.1" customHeight="1">
      <c r="A37" s="66">
        <v>30</v>
      </c>
      <c r="B37" s="65" t="s">
        <v>1089</v>
      </c>
      <c r="C37" s="1418">
        <v>4262</v>
      </c>
      <c r="D37" s="1384">
        <v>4954</v>
      </c>
      <c r="E37" s="1384">
        <v>60104976</v>
      </c>
      <c r="F37" s="1384">
        <v>169</v>
      </c>
      <c r="G37" s="1384">
        <v>8018</v>
      </c>
      <c r="H37" s="1384">
        <v>5382412</v>
      </c>
      <c r="I37" s="1384">
        <v>8</v>
      </c>
      <c r="J37" s="1384">
        <v>49</v>
      </c>
      <c r="K37" s="1384">
        <v>362430</v>
      </c>
      <c r="L37" s="1384">
        <v>12617</v>
      </c>
      <c r="M37" s="1384">
        <v>15602</v>
      </c>
      <c r="N37" s="1425">
        <v>286850799</v>
      </c>
      <c r="O37" s="67">
        <v>30</v>
      </c>
    </row>
    <row r="38" spans="1:15" s="103" customFormat="1" ht="23.1" customHeight="1">
      <c r="A38" s="70">
        <v>31</v>
      </c>
      <c r="B38" s="62" t="s">
        <v>1090</v>
      </c>
      <c r="C38" s="1420">
        <v>1071</v>
      </c>
      <c r="D38" s="1385">
        <v>1347</v>
      </c>
      <c r="E38" s="1385">
        <v>12717460</v>
      </c>
      <c r="F38" s="1385">
        <v>46</v>
      </c>
      <c r="G38" s="1385">
        <v>987</v>
      </c>
      <c r="H38" s="1385">
        <v>669812</v>
      </c>
      <c r="I38" s="1385">
        <v>0</v>
      </c>
      <c r="J38" s="1385">
        <v>0</v>
      </c>
      <c r="K38" s="1385">
        <v>0</v>
      </c>
      <c r="L38" s="1385">
        <v>3563</v>
      </c>
      <c r="M38" s="1385">
        <v>4286</v>
      </c>
      <c r="N38" s="1426">
        <v>85445353</v>
      </c>
      <c r="O38" s="71">
        <v>31</v>
      </c>
    </row>
    <row r="39" spans="1:15" s="103" customFormat="1" ht="23.1" customHeight="1">
      <c r="A39" s="66">
        <v>32</v>
      </c>
      <c r="B39" s="65" t="s">
        <v>1091</v>
      </c>
      <c r="C39" s="1417">
        <v>5993</v>
      </c>
      <c r="D39" s="1024">
        <v>6983</v>
      </c>
      <c r="E39" s="1024">
        <v>71768829</v>
      </c>
      <c r="F39" s="1024">
        <v>194</v>
      </c>
      <c r="G39" s="1024">
        <v>7139</v>
      </c>
      <c r="H39" s="1024">
        <v>4802816</v>
      </c>
      <c r="I39" s="1024">
        <v>30</v>
      </c>
      <c r="J39" s="1024">
        <v>136</v>
      </c>
      <c r="K39" s="1024">
        <v>1349380</v>
      </c>
      <c r="L39" s="1024">
        <v>17926</v>
      </c>
      <c r="M39" s="1024">
        <v>21955</v>
      </c>
      <c r="N39" s="1424">
        <v>363838658</v>
      </c>
      <c r="O39" s="67">
        <v>32</v>
      </c>
    </row>
    <row r="40" spans="1:15" s="103" customFormat="1" ht="23.1" customHeight="1">
      <c r="A40" s="66">
        <v>33</v>
      </c>
      <c r="B40" s="65" t="s">
        <v>1092</v>
      </c>
      <c r="C40" s="1417">
        <v>2816</v>
      </c>
      <c r="D40" s="1024">
        <v>3431</v>
      </c>
      <c r="E40" s="1024">
        <v>28331370</v>
      </c>
      <c r="F40" s="1024">
        <v>92</v>
      </c>
      <c r="G40" s="1024">
        <v>3720</v>
      </c>
      <c r="H40" s="1024">
        <v>2552247</v>
      </c>
      <c r="I40" s="1024">
        <v>3</v>
      </c>
      <c r="J40" s="1024">
        <v>26</v>
      </c>
      <c r="K40" s="1024">
        <v>331840</v>
      </c>
      <c r="L40" s="1024">
        <v>8548</v>
      </c>
      <c r="M40" s="1024">
        <v>11761</v>
      </c>
      <c r="N40" s="1424">
        <v>187261174</v>
      </c>
      <c r="O40" s="67">
        <v>33</v>
      </c>
    </row>
    <row r="41" spans="1:15" s="103" customFormat="1" ht="23.1" customHeight="1">
      <c r="A41" s="66">
        <v>34</v>
      </c>
      <c r="B41" s="65" t="s">
        <v>1093</v>
      </c>
      <c r="C41" s="1417">
        <v>1850</v>
      </c>
      <c r="D41" s="1024">
        <v>2221</v>
      </c>
      <c r="E41" s="1024">
        <v>23653120</v>
      </c>
      <c r="F41" s="1024">
        <v>58</v>
      </c>
      <c r="G41" s="1024">
        <v>1993</v>
      </c>
      <c r="H41" s="1024">
        <v>1317596</v>
      </c>
      <c r="I41" s="1024">
        <v>2</v>
      </c>
      <c r="J41" s="1024">
        <v>22</v>
      </c>
      <c r="K41" s="1024">
        <v>206500</v>
      </c>
      <c r="L41" s="1024">
        <v>5426</v>
      </c>
      <c r="M41" s="1024">
        <v>7045</v>
      </c>
      <c r="N41" s="1424">
        <v>117857196</v>
      </c>
      <c r="O41" s="67">
        <v>34</v>
      </c>
    </row>
    <row r="42" spans="1:15" s="103" customFormat="1" ht="23.1" customHeight="1">
      <c r="A42" s="66">
        <v>35</v>
      </c>
      <c r="B42" s="65" t="s">
        <v>1094</v>
      </c>
      <c r="C42" s="1418">
        <v>3113</v>
      </c>
      <c r="D42" s="1384">
        <v>3783</v>
      </c>
      <c r="E42" s="1384">
        <v>32596430</v>
      </c>
      <c r="F42" s="1384">
        <v>113</v>
      </c>
      <c r="G42" s="1384">
        <v>3943</v>
      </c>
      <c r="H42" s="1384">
        <v>2728683</v>
      </c>
      <c r="I42" s="1384">
        <v>12</v>
      </c>
      <c r="J42" s="1384">
        <v>81</v>
      </c>
      <c r="K42" s="1384">
        <v>841370</v>
      </c>
      <c r="L42" s="1384">
        <v>8742</v>
      </c>
      <c r="M42" s="1384">
        <v>10362</v>
      </c>
      <c r="N42" s="1425">
        <v>191163733</v>
      </c>
      <c r="O42" s="67">
        <v>35</v>
      </c>
    </row>
    <row r="43" spans="1:15" s="103" customFormat="1" ht="23.1" customHeight="1">
      <c r="A43" s="70">
        <v>36</v>
      </c>
      <c r="B43" s="62" t="s">
        <v>1095</v>
      </c>
      <c r="C43" s="1420">
        <v>3138</v>
      </c>
      <c r="D43" s="1385">
        <v>4023</v>
      </c>
      <c r="E43" s="1385">
        <v>38388490</v>
      </c>
      <c r="F43" s="1385">
        <v>90</v>
      </c>
      <c r="G43" s="1385">
        <v>3172</v>
      </c>
      <c r="H43" s="1385">
        <v>2063532</v>
      </c>
      <c r="I43" s="1385">
        <v>14</v>
      </c>
      <c r="J43" s="1385">
        <v>60</v>
      </c>
      <c r="K43" s="1385">
        <v>728980</v>
      </c>
      <c r="L43" s="1385">
        <v>8556</v>
      </c>
      <c r="M43" s="1385">
        <v>10181</v>
      </c>
      <c r="N43" s="1426">
        <v>185189712</v>
      </c>
      <c r="O43" s="71">
        <v>36</v>
      </c>
    </row>
    <row r="44" spans="1:15" s="103" customFormat="1" ht="23.1" customHeight="1">
      <c r="A44" s="66">
        <v>37</v>
      </c>
      <c r="B44" s="65" t="s">
        <v>1096</v>
      </c>
      <c r="C44" s="1417">
        <v>4582</v>
      </c>
      <c r="D44" s="1024">
        <v>5424</v>
      </c>
      <c r="E44" s="1024">
        <v>57056475</v>
      </c>
      <c r="F44" s="1024">
        <v>146</v>
      </c>
      <c r="G44" s="1024">
        <v>4321</v>
      </c>
      <c r="H44" s="1024">
        <v>2838419</v>
      </c>
      <c r="I44" s="1024">
        <v>36</v>
      </c>
      <c r="J44" s="1024">
        <v>120</v>
      </c>
      <c r="K44" s="1024">
        <v>1256640</v>
      </c>
      <c r="L44" s="1024">
        <v>13077</v>
      </c>
      <c r="M44" s="1024">
        <v>15119</v>
      </c>
      <c r="N44" s="1424">
        <v>296794451</v>
      </c>
      <c r="O44" s="67">
        <v>37</v>
      </c>
    </row>
    <row r="45" spans="1:15" s="103" customFormat="1" ht="23.1" customHeight="1">
      <c r="A45" s="66">
        <v>38</v>
      </c>
      <c r="B45" s="65" t="s">
        <v>1097</v>
      </c>
      <c r="C45" s="1417">
        <v>2574</v>
      </c>
      <c r="D45" s="1024">
        <v>3040</v>
      </c>
      <c r="E45" s="1024">
        <v>31070990</v>
      </c>
      <c r="F45" s="1024">
        <v>98</v>
      </c>
      <c r="G45" s="1024">
        <v>4270</v>
      </c>
      <c r="H45" s="1024">
        <v>2784278</v>
      </c>
      <c r="I45" s="1024">
        <v>20</v>
      </c>
      <c r="J45" s="1024">
        <v>195</v>
      </c>
      <c r="K45" s="1024">
        <v>2001250</v>
      </c>
      <c r="L45" s="1024">
        <v>7122</v>
      </c>
      <c r="M45" s="1024">
        <v>9430</v>
      </c>
      <c r="N45" s="1424">
        <v>164098358</v>
      </c>
      <c r="O45" s="67">
        <v>38</v>
      </c>
    </row>
    <row r="46" spans="1:15" s="103" customFormat="1" ht="23.1" customHeight="1">
      <c r="A46" s="66">
        <v>39</v>
      </c>
      <c r="B46" s="65" t="s">
        <v>1098</v>
      </c>
      <c r="C46" s="1417">
        <v>1206</v>
      </c>
      <c r="D46" s="1024">
        <v>1382</v>
      </c>
      <c r="E46" s="1024">
        <v>20705870</v>
      </c>
      <c r="F46" s="1024">
        <v>56</v>
      </c>
      <c r="G46" s="1024">
        <v>2984</v>
      </c>
      <c r="H46" s="1024">
        <v>2114535</v>
      </c>
      <c r="I46" s="1024">
        <v>0</v>
      </c>
      <c r="J46" s="1024">
        <v>0</v>
      </c>
      <c r="K46" s="1024">
        <v>0</v>
      </c>
      <c r="L46" s="1024">
        <v>3651</v>
      </c>
      <c r="M46" s="1024">
        <v>4893</v>
      </c>
      <c r="N46" s="1424">
        <v>85535085</v>
      </c>
      <c r="O46" s="67">
        <v>39</v>
      </c>
    </row>
    <row r="47" spans="1:15" s="103" customFormat="1" ht="23.1" customHeight="1">
      <c r="A47" s="66">
        <v>42</v>
      </c>
      <c r="B47" s="76" t="s">
        <v>1099</v>
      </c>
      <c r="C47" s="1418">
        <v>1198</v>
      </c>
      <c r="D47" s="1384">
        <v>1376</v>
      </c>
      <c r="E47" s="1384">
        <v>18773920</v>
      </c>
      <c r="F47" s="1384">
        <v>32</v>
      </c>
      <c r="G47" s="1384">
        <v>811</v>
      </c>
      <c r="H47" s="1384">
        <v>536800</v>
      </c>
      <c r="I47" s="1384">
        <v>0</v>
      </c>
      <c r="J47" s="1384">
        <v>0</v>
      </c>
      <c r="K47" s="1384">
        <v>0</v>
      </c>
      <c r="L47" s="1384">
        <v>3361</v>
      </c>
      <c r="M47" s="1384">
        <v>3785</v>
      </c>
      <c r="N47" s="1425">
        <v>76783878</v>
      </c>
      <c r="O47" s="67">
        <v>42</v>
      </c>
    </row>
    <row r="48" spans="1:15" s="103" customFormat="1" ht="23.1" customHeight="1">
      <c r="A48" s="70">
        <v>43</v>
      </c>
      <c r="B48" s="65" t="s">
        <v>1100</v>
      </c>
      <c r="C48" s="1420">
        <v>4107</v>
      </c>
      <c r="D48" s="1385">
        <v>4806</v>
      </c>
      <c r="E48" s="1385">
        <v>48926140</v>
      </c>
      <c r="F48" s="1385">
        <v>111</v>
      </c>
      <c r="G48" s="1385">
        <v>3470</v>
      </c>
      <c r="H48" s="1385">
        <v>2285817</v>
      </c>
      <c r="I48" s="1385">
        <v>38</v>
      </c>
      <c r="J48" s="1385">
        <v>124</v>
      </c>
      <c r="K48" s="1385">
        <v>1446580</v>
      </c>
      <c r="L48" s="1385">
        <v>11794</v>
      </c>
      <c r="M48" s="1385">
        <v>13342</v>
      </c>
      <c r="N48" s="1426">
        <v>206821297</v>
      </c>
      <c r="O48" s="71">
        <v>43</v>
      </c>
    </row>
    <row r="49" spans="1:15" s="103" customFormat="1" ht="23.1" customHeight="1">
      <c r="A49" s="66">
        <v>44</v>
      </c>
      <c r="B49" s="65" t="s">
        <v>1101</v>
      </c>
      <c r="C49" s="1417">
        <v>1584</v>
      </c>
      <c r="D49" s="1024">
        <v>1885</v>
      </c>
      <c r="E49" s="1024">
        <v>27350974</v>
      </c>
      <c r="F49" s="1024">
        <v>38</v>
      </c>
      <c r="G49" s="1024">
        <v>900</v>
      </c>
      <c r="H49" s="1024">
        <v>529864</v>
      </c>
      <c r="I49" s="1024">
        <v>0</v>
      </c>
      <c r="J49" s="1024">
        <v>0</v>
      </c>
      <c r="K49" s="1024">
        <v>0</v>
      </c>
      <c r="L49" s="1024">
        <v>4385</v>
      </c>
      <c r="M49" s="1024">
        <v>5439</v>
      </c>
      <c r="N49" s="1424">
        <v>93962915</v>
      </c>
      <c r="O49" s="67">
        <v>44</v>
      </c>
    </row>
    <row r="50" spans="1:15" s="103" customFormat="1" ht="23.1" customHeight="1">
      <c r="A50" s="66">
        <v>45</v>
      </c>
      <c r="B50" s="65" t="s">
        <v>1102</v>
      </c>
      <c r="C50" s="1417">
        <v>683</v>
      </c>
      <c r="D50" s="1024">
        <v>811</v>
      </c>
      <c r="E50" s="1024">
        <v>18155310</v>
      </c>
      <c r="F50" s="1024">
        <v>18</v>
      </c>
      <c r="G50" s="1024">
        <v>536</v>
      </c>
      <c r="H50" s="1024">
        <v>380311</v>
      </c>
      <c r="I50" s="1024">
        <v>0</v>
      </c>
      <c r="J50" s="1024">
        <v>0</v>
      </c>
      <c r="K50" s="1024">
        <v>0</v>
      </c>
      <c r="L50" s="1024">
        <v>2368</v>
      </c>
      <c r="M50" s="1024">
        <v>2764</v>
      </c>
      <c r="N50" s="1424">
        <v>53091391</v>
      </c>
      <c r="O50" s="67">
        <v>45</v>
      </c>
    </row>
    <row r="51" spans="1:15" s="103" customFormat="1" ht="23.1" customHeight="1">
      <c r="A51" s="66">
        <v>46</v>
      </c>
      <c r="B51" s="65" t="s">
        <v>1103</v>
      </c>
      <c r="C51" s="1417">
        <v>2830</v>
      </c>
      <c r="D51" s="1024">
        <v>3420</v>
      </c>
      <c r="E51" s="1024">
        <v>36913240</v>
      </c>
      <c r="F51" s="1024">
        <v>116</v>
      </c>
      <c r="G51" s="1024">
        <v>10422</v>
      </c>
      <c r="H51" s="1024">
        <v>4401286</v>
      </c>
      <c r="I51" s="1024">
        <v>17</v>
      </c>
      <c r="J51" s="1024">
        <v>65</v>
      </c>
      <c r="K51" s="1024">
        <v>779240</v>
      </c>
      <c r="L51" s="1024">
        <v>8155</v>
      </c>
      <c r="M51" s="1024">
        <v>11104</v>
      </c>
      <c r="N51" s="1424">
        <v>230455127</v>
      </c>
      <c r="O51" s="67">
        <v>46</v>
      </c>
    </row>
    <row r="52" spans="1:15" s="103" customFormat="1" ht="23.1" customHeight="1">
      <c r="A52" s="75">
        <v>47</v>
      </c>
      <c r="B52" s="76" t="s">
        <v>1104</v>
      </c>
      <c r="C52" s="1418">
        <v>2523</v>
      </c>
      <c r="D52" s="1384">
        <v>2969</v>
      </c>
      <c r="E52" s="1384">
        <v>42293040</v>
      </c>
      <c r="F52" s="1384">
        <v>75</v>
      </c>
      <c r="G52" s="1384">
        <v>3778</v>
      </c>
      <c r="H52" s="1384">
        <v>2408238</v>
      </c>
      <c r="I52" s="1384">
        <v>4</v>
      </c>
      <c r="J52" s="1384">
        <v>54</v>
      </c>
      <c r="K52" s="1384">
        <v>605900</v>
      </c>
      <c r="L52" s="1384">
        <v>7780</v>
      </c>
      <c r="M52" s="1384">
        <v>9815</v>
      </c>
      <c r="N52" s="1425">
        <v>173190148</v>
      </c>
      <c r="O52" s="77">
        <v>47</v>
      </c>
    </row>
    <row r="53" spans="1:15" s="125" customFormat="1" ht="23.1" customHeight="1">
      <c r="A53" s="78">
        <v>49</v>
      </c>
      <c r="B53" s="65" t="s">
        <v>1105</v>
      </c>
      <c r="C53" s="1420">
        <v>738</v>
      </c>
      <c r="D53" s="1385">
        <v>847</v>
      </c>
      <c r="E53" s="1385">
        <v>7302660</v>
      </c>
      <c r="F53" s="1385">
        <v>13</v>
      </c>
      <c r="G53" s="1385">
        <v>392</v>
      </c>
      <c r="H53" s="1385">
        <v>256145</v>
      </c>
      <c r="I53" s="1385">
        <v>12</v>
      </c>
      <c r="J53" s="1385">
        <v>12</v>
      </c>
      <c r="K53" s="1385">
        <v>212100</v>
      </c>
      <c r="L53" s="1385">
        <v>2280</v>
      </c>
      <c r="M53" s="1385">
        <v>2813</v>
      </c>
      <c r="N53" s="1426">
        <v>32403415</v>
      </c>
      <c r="O53" s="79">
        <v>49</v>
      </c>
    </row>
    <row r="54" spans="1:15" s="125" customFormat="1" ht="23.1" customHeight="1">
      <c r="A54" s="66">
        <v>50</v>
      </c>
      <c r="B54" s="65" t="s">
        <v>1106</v>
      </c>
      <c r="C54" s="1417">
        <v>951</v>
      </c>
      <c r="D54" s="1024">
        <v>1117</v>
      </c>
      <c r="E54" s="1024">
        <v>9827050</v>
      </c>
      <c r="F54" s="1024">
        <v>19</v>
      </c>
      <c r="G54" s="1024">
        <v>338</v>
      </c>
      <c r="H54" s="1024">
        <v>230896</v>
      </c>
      <c r="I54" s="1024">
        <v>1</v>
      </c>
      <c r="J54" s="1024">
        <v>23</v>
      </c>
      <c r="K54" s="1024">
        <v>427910</v>
      </c>
      <c r="L54" s="1024">
        <v>2795</v>
      </c>
      <c r="M54" s="1024">
        <v>3221</v>
      </c>
      <c r="N54" s="1424">
        <v>52382006</v>
      </c>
      <c r="O54" s="67">
        <v>50</v>
      </c>
    </row>
    <row r="55" spans="1:15" s="125" customFormat="1" ht="23.1" customHeight="1">
      <c r="A55" s="66">
        <v>51</v>
      </c>
      <c r="B55" s="65" t="s">
        <v>1107</v>
      </c>
      <c r="C55" s="1417">
        <v>2285</v>
      </c>
      <c r="D55" s="1024">
        <v>2664</v>
      </c>
      <c r="E55" s="1024">
        <v>24472040</v>
      </c>
      <c r="F55" s="1024">
        <v>45</v>
      </c>
      <c r="G55" s="1024">
        <v>2157</v>
      </c>
      <c r="H55" s="1024">
        <v>1444331</v>
      </c>
      <c r="I55" s="1024">
        <v>7</v>
      </c>
      <c r="J55" s="1024">
        <v>37</v>
      </c>
      <c r="K55" s="1024">
        <v>309280</v>
      </c>
      <c r="L55" s="1024">
        <v>7090</v>
      </c>
      <c r="M55" s="1024">
        <v>8165</v>
      </c>
      <c r="N55" s="1424">
        <v>112647861</v>
      </c>
      <c r="O55" s="67">
        <v>51</v>
      </c>
    </row>
    <row r="56" spans="1:15" s="125" customFormat="1" ht="23.1" customHeight="1">
      <c r="A56" s="66">
        <v>52</v>
      </c>
      <c r="B56" s="65" t="s">
        <v>1108</v>
      </c>
      <c r="C56" s="1417">
        <v>645</v>
      </c>
      <c r="D56" s="1024">
        <v>820</v>
      </c>
      <c r="E56" s="1024">
        <v>7155340</v>
      </c>
      <c r="F56" s="1024">
        <v>43</v>
      </c>
      <c r="G56" s="1024">
        <v>2716</v>
      </c>
      <c r="H56" s="1024">
        <v>1794548</v>
      </c>
      <c r="I56" s="1024">
        <v>0</v>
      </c>
      <c r="J56" s="1024">
        <v>0</v>
      </c>
      <c r="K56" s="1024">
        <v>0</v>
      </c>
      <c r="L56" s="1024">
        <v>2596</v>
      </c>
      <c r="M56" s="1024">
        <v>4166</v>
      </c>
      <c r="N56" s="1424">
        <v>71259118</v>
      </c>
      <c r="O56" s="67">
        <v>52</v>
      </c>
    </row>
    <row r="57" spans="1:15" s="125" customFormat="1" ht="23.1" customHeight="1" thickBot="1">
      <c r="A57" s="81">
        <v>54</v>
      </c>
      <c r="B57" s="82" t="s">
        <v>1109</v>
      </c>
      <c r="C57" s="1421">
        <v>768</v>
      </c>
      <c r="D57" s="1389">
        <v>923</v>
      </c>
      <c r="E57" s="1389">
        <v>7655230</v>
      </c>
      <c r="F57" s="1389">
        <v>14</v>
      </c>
      <c r="G57" s="1389">
        <v>569</v>
      </c>
      <c r="H57" s="1389">
        <v>380292</v>
      </c>
      <c r="I57" s="1389">
        <v>8</v>
      </c>
      <c r="J57" s="1389">
        <v>30</v>
      </c>
      <c r="K57" s="1389">
        <v>346460</v>
      </c>
      <c r="L57" s="1389">
        <v>2263</v>
      </c>
      <c r="M57" s="1389">
        <v>2842</v>
      </c>
      <c r="N57" s="1427">
        <v>41746582</v>
      </c>
      <c r="O57" s="83">
        <v>54</v>
      </c>
    </row>
    <row r="58" spans="1:15" ht="23.1" customHeight="1">
      <c r="A58" s="61">
        <v>55</v>
      </c>
      <c r="B58" s="96" t="s">
        <v>1110</v>
      </c>
      <c r="C58" s="1414">
        <v>1290</v>
      </c>
      <c r="D58" s="1383">
        <v>1531</v>
      </c>
      <c r="E58" s="1383">
        <v>16857640</v>
      </c>
      <c r="F58" s="1383">
        <v>33</v>
      </c>
      <c r="G58" s="1383">
        <v>857</v>
      </c>
      <c r="H58" s="1383">
        <v>605564</v>
      </c>
      <c r="I58" s="1383">
        <v>7</v>
      </c>
      <c r="J58" s="1383">
        <v>28</v>
      </c>
      <c r="K58" s="1383">
        <v>342580</v>
      </c>
      <c r="L58" s="1383">
        <v>3881</v>
      </c>
      <c r="M58" s="1383">
        <v>4704</v>
      </c>
      <c r="N58" s="1422">
        <v>83974254</v>
      </c>
      <c r="O58" s="63">
        <v>55</v>
      </c>
    </row>
    <row r="59" spans="1:15" ht="23.1" customHeight="1">
      <c r="A59" s="64">
        <v>56</v>
      </c>
      <c r="B59" s="97" t="s">
        <v>1111</v>
      </c>
      <c r="C59" s="1144">
        <v>864</v>
      </c>
      <c r="D59" s="1143">
        <v>991</v>
      </c>
      <c r="E59" s="1143">
        <v>12367050</v>
      </c>
      <c r="F59" s="1143">
        <v>27</v>
      </c>
      <c r="G59" s="1143">
        <v>672</v>
      </c>
      <c r="H59" s="1143">
        <v>467359</v>
      </c>
      <c r="I59" s="1143">
        <v>0</v>
      </c>
      <c r="J59" s="1143">
        <v>0</v>
      </c>
      <c r="K59" s="1143">
        <v>0</v>
      </c>
      <c r="L59" s="1143">
        <v>2496</v>
      </c>
      <c r="M59" s="1143">
        <v>2630</v>
      </c>
      <c r="N59" s="1397">
        <v>45677649</v>
      </c>
      <c r="O59" s="59">
        <v>56</v>
      </c>
    </row>
    <row r="60" spans="1:15" ht="23.1" customHeight="1">
      <c r="A60" s="64">
        <v>57</v>
      </c>
      <c r="B60" s="97" t="s">
        <v>1112</v>
      </c>
      <c r="C60" s="1144">
        <v>647</v>
      </c>
      <c r="D60" s="1143">
        <v>789</v>
      </c>
      <c r="E60" s="1143">
        <v>10301930</v>
      </c>
      <c r="F60" s="1143">
        <v>21</v>
      </c>
      <c r="G60" s="1143">
        <v>971</v>
      </c>
      <c r="H60" s="1143">
        <v>653412</v>
      </c>
      <c r="I60" s="1143">
        <v>0</v>
      </c>
      <c r="J60" s="1143">
        <v>0</v>
      </c>
      <c r="K60" s="1143">
        <v>0</v>
      </c>
      <c r="L60" s="1143">
        <v>1858</v>
      </c>
      <c r="M60" s="1143">
        <v>2113</v>
      </c>
      <c r="N60" s="1397">
        <v>33786912</v>
      </c>
      <c r="O60" s="59">
        <v>57</v>
      </c>
    </row>
    <row r="61" spans="1:15" ht="23.1" customHeight="1">
      <c r="A61" s="64">
        <v>58</v>
      </c>
      <c r="B61" s="97" t="s">
        <v>1113</v>
      </c>
      <c r="C61" s="1144">
        <v>592</v>
      </c>
      <c r="D61" s="1143">
        <v>592</v>
      </c>
      <c r="E61" s="1143">
        <v>6620900</v>
      </c>
      <c r="F61" s="1143">
        <v>26</v>
      </c>
      <c r="G61" s="1143">
        <v>783</v>
      </c>
      <c r="H61" s="1143">
        <v>539954</v>
      </c>
      <c r="I61" s="1143">
        <v>0</v>
      </c>
      <c r="J61" s="1143">
        <v>0</v>
      </c>
      <c r="K61" s="1143">
        <v>0</v>
      </c>
      <c r="L61" s="1143">
        <v>2051</v>
      </c>
      <c r="M61" s="1143">
        <v>2674</v>
      </c>
      <c r="N61" s="1397">
        <v>38022744</v>
      </c>
      <c r="O61" s="59">
        <v>58</v>
      </c>
    </row>
    <row r="62" spans="1:15" ht="23.1" customHeight="1">
      <c r="A62" s="64">
        <v>59</v>
      </c>
      <c r="B62" s="97" t="s">
        <v>1114</v>
      </c>
      <c r="C62" s="1402">
        <v>507</v>
      </c>
      <c r="D62" s="1382">
        <v>650</v>
      </c>
      <c r="E62" s="1382">
        <v>5581340</v>
      </c>
      <c r="F62" s="1382">
        <v>9</v>
      </c>
      <c r="G62" s="1382">
        <v>348</v>
      </c>
      <c r="H62" s="1382">
        <v>181028</v>
      </c>
      <c r="I62" s="1382">
        <v>0</v>
      </c>
      <c r="J62" s="1382">
        <v>0</v>
      </c>
      <c r="K62" s="1382">
        <v>0</v>
      </c>
      <c r="L62" s="1382">
        <v>1476</v>
      </c>
      <c r="M62" s="1382">
        <v>1587</v>
      </c>
      <c r="N62" s="1423">
        <v>20069148</v>
      </c>
      <c r="O62" s="59">
        <v>59</v>
      </c>
    </row>
    <row r="63" spans="1:15" ht="23.1" customHeight="1">
      <c r="A63" s="61">
        <v>61</v>
      </c>
      <c r="B63" s="96" t="s">
        <v>1115</v>
      </c>
      <c r="C63" s="1414">
        <v>759</v>
      </c>
      <c r="D63" s="1383">
        <v>911</v>
      </c>
      <c r="E63" s="1383">
        <v>9125230</v>
      </c>
      <c r="F63" s="1383">
        <v>25</v>
      </c>
      <c r="G63" s="1383">
        <v>1101</v>
      </c>
      <c r="H63" s="1383">
        <v>688923</v>
      </c>
      <c r="I63" s="1383">
        <v>24</v>
      </c>
      <c r="J63" s="1383">
        <v>147</v>
      </c>
      <c r="K63" s="1383">
        <v>1549590</v>
      </c>
      <c r="L63" s="1383">
        <v>2547</v>
      </c>
      <c r="M63" s="1383">
        <v>3139</v>
      </c>
      <c r="N63" s="1422">
        <v>54842123</v>
      </c>
      <c r="O63" s="63">
        <v>61</v>
      </c>
    </row>
    <row r="64" spans="1:15" ht="23.1" customHeight="1">
      <c r="A64" s="64">
        <v>65</v>
      </c>
      <c r="B64" s="97" t="s">
        <v>1116</v>
      </c>
      <c r="C64" s="1144">
        <v>315</v>
      </c>
      <c r="D64" s="1143">
        <v>364</v>
      </c>
      <c r="E64" s="1143">
        <v>3180110</v>
      </c>
      <c r="F64" s="1143">
        <v>4</v>
      </c>
      <c r="G64" s="1143">
        <v>24</v>
      </c>
      <c r="H64" s="1143">
        <v>10763</v>
      </c>
      <c r="I64" s="1143">
        <v>0</v>
      </c>
      <c r="J64" s="1143">
        <v>0</v>
      </c>
      <c r="K64" s="1143">
        <v>0</v>
      </c>
      <c r="L64" s="1143">
        <v>992</v>
      </c>
      <c r="M64" s="1143">
        <v>1021</v>
      </c>
      <c r="N64" s="1397">
        <v>12360954</v>
      </c>
      <c r="O64" s="59">
        <v>65</v>
      </c>
    </row>
    <row r="65" spans="1:15" ht="23.1" customHeight="1">
      <c r="A65" s="64">
        <v>66</v>
      </c>
      <c r="B65" s="97" t="s">
        <v>1117</v>
      </c>
      <c r="C65" s="1144">
        <v>906</v>
      </c>
      <c r="D65" s="1143">
        <v>1047</v>
      </c>
      <c r="E65" s="1143">
        <v>14010760</v>
      </c>
      <c r="F65" s="1143">
        <v>18</v>
      </c>
      <c r="G65" s="1143">
        <v>276</v>
      </c>
      <c r="H65" s="1143">
        <v>181670</v>
      </c>
      <c r="I65" s="1143">
        <v>2</v>
      </c>
      <c r="J65" s="1143">
        <v>5</v>
      </c>
      <c r="K65" s="1143">
        <v>59690</v>
      </c>
      <c r="L65" s="1143">
        <v>2395</v>
      </c>
      <c r="M65" s="1143">
        <v>2538</v>
      </c>
      <c r="N65" s="1397">
        <v>42302040</v>
      </c>
      <c r="O65" s="59">
        <v>66</v>
      </c>
    </row>
    <row r="66" spans="1:15" ht="23.1" customHeight="1">
      <c r="A66" s="64">
        <v>68</v>
      </c>
      <c r="B66" s="97" t="s">
        <v>1118</v>
      </c>
      <c r="C66" s="1144">
        <v>611</v>
      </c>
      <c r="D66" s="1143">
        <v>726</v>
      </c>
      <c r="E66" s="1143">
        <v>8045970</v>
      </c>
      <c r="F66" s="1143">
        <v>33</v>
      </c>
      <c r="G66" s="1143">
        <v>2260</v>
      </c>
      <c r="H66" s="1143">
        <v>1467878</v>
      </c>
      <c r="I66" s="1143">
        <v>0</v>
      </c>
      <c r="J66" s="1143">
        <v>0</v>
      </c>
      <c r="K66" s="1143">
        <v>0</v>
      </c>
      <c r="L66" s="1143">
        <v>1911</v>
      </c>
      <c r="M66" s="1143">
        <v>2887</v>
      </c>
      <c r="N66" s="1397">
        <v>43329468</v>
      </c>
      <c r="O66" s="59">
        <v>68</v>
      </c>
    </row>
    <row r="67" spans="1:15" ht="23.1" customHeight="1">
      <c r="A67" s="64">
        <v>70</v>
      </c>
      <c r="B67" s="97" t="s">
        <v>1119</v>
      </c>
      <c r="C67" s="1402">
        <v>1629</v>
      </c>
      <c r="D67" s="1382">
        <v>1929</v>
      </c>
      <c r="E67" s="1382">
        <v>22236730</v>
      </c>
      <c r="F67" s="1382">
        <v>65</v>
      </c>
      <c r="G67" s="1382">
        <v>2671</v>
      </c>
      <c r="H67" s="1382">
        <v>1730331</v>
      </c>
      <c r="I67" s="1382">
        <v>0</v>
      </c>
      <c r="J67" s="1382">
        <v>0</v>
      </c>
      <c r="K67" s="1382">
        <v>0</v>
      </c>
      <c r="L67" s="1382">
        <v>4597</v>
      </c>
      <c r="M67" s="1382">
        <v>5954</v>
      </c>
      <c r="N67" s="1423">
        <v>112200521</v>
      </c>
      <c r="O67" s="59">
        <v>70</v>
      </c>
    </row>
    <row r="68" spans="1:15" ht="23.1" customHeight="1">
      <c r="A68" s="61">
        <v>78</v>
      </c>
      <c r="B68" s="96" t="s">
        <v>1120</v>
      </c>
      <c r="C68" s="1414">
        <v>2104</v>
      </c>
      <c r="D68" s="1383">
        <v>2444</v>
      </c>
      <c r="E68" s="1383">
        <v>25766530</v>
      </c>
      <c r="F68" s="1383">
        <v>55</v>
      </c>
      <c r="G68" s="1383">
        <v>1078</v>
      </c>
      <c r="H68" s="1383">
        <v>699690</v>
      </c>
      <c r="I68" s="1383">
        <v>0</v>
      </c>
      <c r="J68" s="1383">
        <v>0</v>
      </c>
      <c r="K68" s="1383">
        <v>0</v>
      </c>
      <c r="L68" s="1383">
        <v>5701</v>
      </c>
      <c r="M68" s="1383">
        <v>5843</v>
      </c>
      <c r="N68" s="1422">
        <v>101764730</v>
      </c>
      <c r="O68" s="63">
        <v>78</v>
      </c>
    </row>
    <row r="69" spans="1:15" ht="23.1" customHeight="1">
      <c r="A69" s="64">
        <v>84</v>
      </c>
      <c r="B69" s="97" t="s">
        <v>1121</v>
      </c>
      <c r="C69" s="1144">
        <v>1333</v>
      </c>
      <c r="D69" s="1143">
        <v>1661</v>
      </c>
      <c r="E69" s="1143">
        <v>14212200</v>
      </c>
      <c r="F69" s="1143">
        <v>64</v>
      </c>
      <c r="G69" s="1143">
        <v>2349</v>
      </c>
      <c r="H69" s="1143">
        <v>1579741</v>
      </c>
      <c r="I69" s="1143">
        <v>0</v>
      </c>
      <c r="J69" s="1143">
        <v>0</v>
      </c>
      <c r="K69" s="1143">
        <v>0</v>
      </c>
      <c r="L69" s="1143">
        <v>4165</v>
      </c>
      <c r="M69" s="1143">
        <v>5576</v>
      </c>
      <c r="N69" s="1397">
        <v>100841571</v>
      </c>
      <c r="O69" s="59">
        <v>84</v>
      </c>
    </row>
    <row r="70" spans="1:15" ht="23.1" customHeight="1">
      <c r="A70" s="64">
        <v>85</v>
      </c>
      <c r="B70" s="97" t="s">
        <v>1122</v>
      </c>
      <c r="C70" s="1144">
        <v>2181</v>
      </c>
      <c r="D70" s="1143">
        <v>2547</v>
      </c>
      <c r="E70" s="1143">
        <v>32906410</v>
      </c>
      <c r="F70" s="1143">
        <v>76</v>
      </c>
      <c r="G70" s="1143">
        <v>1899</v>
      </c>
      <c r="H70" s="1143">
        <v>1282340</v>
      </c>
      <c r="I70" s="1143">
        <v>33</v>
      </c>
      <c r="J70" s="1143">
        <v>175</v>
      </c>
      <c r="K70" s="1143">
        <v>1783610</v>
      </c>
      <c r="L70" s="1143">
        <v>6632</v>
      </c>
      <c r="M70" s="1143">
        <v>7679</v>
      </c>
      <c r="N70" s="1397">
        <v>140314160</v>
      </c>
      <c r="O70" s="59">
        <v>85</v>
      </c>
    </row>
    <row r="71" spans="1:15" s="103" customFormat="1" ht="23.1" customHeight="1">
      <c r="A71" s="66">
        <v>89</v>
      </c>
      <c r="B71" s="65" t="s">
        <v>1123</v>
      </c>
      <c r="C71" s="1417">
        <v>1758</v>
      </c>
      <c r="D71" s="1024">
        <v>2156</v>
      </c>
      <c r="E71" s="1024">
        <v>22107670</v>
      </c>
      <c r="F71" s="1024">
        <v>52</v>
      </c>
      <c r="G71" s="1024">
        <v>1996</v>
      </c>
      <c r="H71" s="1024">
        <v>1348244</v>
      </c>
      <c r="I71" s="1024">
        <v>24</v>
      </c>
      <c r="J71" s="1024">
        <v>151</v>
      </c>
      <c r="K71" s="1024">
        <v>1532710</v>
      </c>
      <c r="L71" s="1024">
        <v>5579</v>
      </c>
      <c r="M71" s="1024">
        <v>7157</v>
      </c>
      <c r="N71" s="1424">
        <v>107487554</v>
      </c>
      <c r="O71" s="67">
        <v>89</v>
      </c>
    </row>
    <row r="72" spans="1:15" s="103" customFormat="1" ht="23.1" customHeight="1">
      <c r="A72" s="66">
        <v>90</v>
      </c>
      <c r="B72" s="65" t="s">
        <v>1124</v>
      </c>
      <c r="C72" s="1418">
        <v>1800</v>
      </c>
      <c r="D72" s="1384">
        <v>2122</v>
      </c>
      <c r="E72" s="1384">
        <v>22810780</v>
      </c>
      <c r="F72" s="1384">
        <v>77</v>
      </c>
      <c r="G72" s="1384">
        <v>3354</v>
      </c>
      <c r="H72" s="1384">
        <v>2109654</v>
      </c>
      <c r="I72" s="1384">
        <v>22</v>
      </c>
      <c r="J72" s="1384">
        <v>117</v>
      </c>
      <c r="K72" s="1384">
        <v>1207150</v>
      </c>
      <c r="L72" s="1384">
        <v>6122</v>
      </c>
      <c r="M72" s="1384">
        <v>8242</v>
      </c>
      <c r="N72" s="1425">
        <v>145026684</v>
      </c>
      <c r="O72" s="67">
        <v>90</v>
      </c>
    </row>
    <row r="73" spans="1:15" s="103" customFormat="1" ht="23.1" customHeight="1">
      <c r="A73" s="70">
        <v>91</v>
      </c>
      <c r="B73" s="62" t="s">
        <v>1125</v>
      </c>
      <c r="C73" s="1420">
        <v>1301</v>
      </c>
      <c r="D73" s="1385">
        <v>1635</v>
      </c>
      <c r="E73" s="1385">
        <v>16424400</v>
      </c>
      <c r="F73" s="1385">
        <v>33</v>
      </c>
      <c r="G73" s="1385">
        <v>1453</v>
      </c>
      <c r="H73" s="1385">
        <v>1026696</v>
      </c>
      <c r="I73" s="1385">
        <v>12</v>
      </c>
      <c r="J73" s="1385">
        <v>46</v>
      </c>
      <c r="K73" s="1385">
        <v>528220</v>
      </c>
      <c r="L73" s="1385">
        <v>3830</v>
      </c>
      <c r="M73" s="1385">
        <v>4796</v>
      </c>
      <c r="N73" s="1426">
        <v>73772126</v>
      </c>
      <c r="O73" s="71">
        <v>91</v>
      </c>
    </row>
    <row r="74" spans="1:15" s="103" customFormat="1" ht="23.1" customHeight="1">
      <c r="A74" s="66">
        <v>92</v>
      </c>
      <c r="B74" s="65" t="s">
        <v>1126</v>
      </c>
      <c r="C74" s="1417">
        <v>2200</v>
      </c>
      <c r="D74" s="1024">
        <v>2824</v>
      </c>
      <c r="E74" s="1024">
        <v>35208970</v>
      </c>
      <c r="F74" s="1024">
        <v>110</v>
      </c>
      <c r="G74" s="1024">
        <v>4434</v>
      </c>
      <c r="H74" s="1024">
        <v>3006544</v>
      </c>
      <c r="I74" s="1024">
        <v>27</v>
      </c>
      <c r="J74" s="1024">
        <v>507</v>
      </c>
      <c r="K74" s="1024">
        <v>5750640</v>
      </c>
      <c r="L74" s="1024">
        <v>6839</v>
      </c>
      <c r="M74" s="1024">
        <v>9760</v>
      </c>
      <c r="N74" s="1424">
        <v>183363264</v>
      </c>
      <c r="O74" s="67">
        <v>92</v>
      </c>
    </row>
    <row r="75" spans="1:15" s="103" customFormat="1" ht="23.1" customHeight="1">
      <c r="A75" s="66">
        <v>94</v>
      </c>
      <c r="B75" s="65" t="s">
        <v>1127</v>
      </c>
      <c r="C75" s="1417">
        <v>32618</v>
      </c>
      <c r="D75" s="1024">
        <v>39998</v>
      </c>
      <c r="E75" s="1024">
        <v>412672910</v>
      </c>
      <c r="F75" s="1024">
        <v>1101</v>
      </c>
      <c r="G75" s="1024">
        <v>43870</v>
      </c>
      <c r="H75" s="1024">
        <v>28489264</v>
      </c>
      <c r="I75" s="1024">
        <v>128</v>
      </c>
      <c r="J75" s="1024">
        <v>926</v>
      </c>
      <c r="K75" s="1024">
        <v>10031840</v>
      </c>
      <c r="L75" s="1024">
        <v>96385</v>
      </c>
      <c r="M75" s="1024">
        <v>123926</v>
      </c>
      <c r="N75" s="1424">
        <v>2093845743</v>
      </c>
      <c r="O75" s="67">
        <v>94</v>
      </c>
    </row>
    <row r="76" spans="1:15" s="103" customFormat="1" ht="23.1" customHeight="1">
      <c r="A76" s="66">
        <v>301</v>
      </c>
      <c r="B76" s="65" t="s">
        <v>1128</v>
      </c>
      <c r="C76" s="1417" t="s">
        <v>760</v>
      </c>
      <c r="D76" s="1024" t="s">
        <v>760</v>
      </c>
      <c r="E76" s="1024" t="s">
        <v>760</v>
      </c>
      <c r="F76" s="1024" t="s">
        <v>760</v>
      </c>
      <c r="G76" s="1024" t="s">
        <v>760</v>
      </c>
      <c r="H76" s="1024" t="s">
        <v>760</v>
      </c>
      <c r="I76" s="1024" t="s">
        <v>760</v>
      </c>
      <c r="J76" s="1024" t="s">
        <v>760</v>
      </c>
      <c r="K76" s="1024" t="s">
        <v>760</v>
      </c>
      <c r="L76" s="1024" t="s">
        <v>760</v>
      </c>
      <c r="M76" s="1024" t="s">
        <v>760</v>
      </c>
      <c r="N76" s="1424" t="s">
        <v>760</v>
      </c>
      <c r="O76" s="67">
        <v>301</v>
      </c>
    </row>
    <row r="77" spans="1:15" s="103" customFormat="1" ht="23.1" customHeight="1">
      <c r="A77" s="66">
        <v>302</v>
      </c>
      <c r="B77" s="65" t="s">
        <v>1129</v>
      </c>
      <c r="C77" s="1418" t="s">
        <v>760</v>
      </c>
      <c r="D77" s="1384" t="s">
        <v>760</v>
      </c>
      <c r="E77" s="1384" t="s">
        <v>760</v>
      </c>
      <c r="F77" s="1384" t="s">
        <v>760</v>
      </c>
      <c r="G77" s="1384" t="s">
        <v>760</v>
      </c>
      <c r="H77" s="1384" t="s">
        <v>760</v>
      </c>
      <c r="I77" s="1384" t="s">
        <v>760</v>
      </c>
      <c r="J77" s="1384" t="s">
        <v>760</v>
      </c>
      <c r="K77" s="1384" t="s">
        <v>760</v>
      </c>
      <c r="L77" s="1384" t="s">
        <v>760</v>
      </c>
      <c r="M77" s="1384" t="s">
        <v>760</v>
      </c>
      <c r="N77" s="1425" t="s">
        <v>760</v>
      </c>
      <c r="O77" s="67">
        <v>302</v>
      </c>
    </row>
    <row r="78" spans="1:15" s="103" customFormat="1" ht="23.1" customHeight="1">
      <c r="A78" s="72">
        <v>303</v>
      </c>
      <c r="B78" s="62" t="s">
        <v>1130</v>
      </c>
      <c r="C78" s="1420" t="s">
        <v>760</v>
      </c>
      <c r="D78" s="1385" t="s">
        <v>760</v>
      </c>
      <c r="E78" s="1385" t="s">
        <v>760</v>
      </c>
      <c r="F78" s="1385" t="s">
        <v>760</v>
      </c>
      <c r="G78" s="1385" t="s">
        <v>760</v>
      </c>
      <c r="H78" s="1385" t="s">
        <v>760</v>
      </c>
      <c r="I78" s="1385" t="s">
        <v>760</v>
      </c>
      <c r="J78" s="1385" t="s">
        <v>760</v>
      </c>
      <c r="K78" s="1385" t="s">
        <v>760</v>
      </c>
      <c r="L78" s="1385" t="s">
        <v>760</v>
      </c>
      <c r="M78" s="1385" t="s">
        <v>760</v>
      </c>
      <c r="N78" s="1426" t="s">
        <v>760</v>
      </c>
      <c r="O78" s="73">
        <v>303</v>
      </c>
    </row>
    <row r="79" spans="1:15" s="103" customFormat="1" ht="23.1" customHeight="1">
      <c r="A79" s="66">
        <v>304</v>
      </c>
      <c r="B79" s="65" t="s">
        <v>1131</v>
      </c>
      <c r="C79" s="1417" t="s">
        <v>760</v>
      </c>
      <c r="D79" s="1024" t="s">
        <v>760</v>
      </c>
      <c r="E79" s="1024" t="s">
        <v>760</v>
      </c>
      <c r="F79" s="1024" t="s">
        <v>760</v>
      </c>
      <c r="G79" s="1024" t="s">
        <v>760</v>
      </c>
      <c r="H79" s="1024" t="s">
        <v>760</v>
      </c>
      <c r="I79" s="1024" t="s">
        <v>760</v>
      </c>
      <c r="J79" s="1024" t="s">
        <v>760</v>
      </c>
      <c r="K79" s="1024" t="s">
        <v>760</v>
      </c>
      <c r="L79" s="1024" t="s">
        <v>760</v>
      </c>
      <c r="M79" s="1024" t="s">
        <v>760</v>
      </c>
      <c r="N79" s="1424" t="s">
        <v>760</v>
      </c>
      <c r="O79" s="67">
        <v>304</v>
      </c>
    </row>
    <row r="80" spans="1:15" s="103" customFormat="1" ht="23.1" customHeight="1">
      <c r="A80" s="66">
        <v>305</v>
      </c>
      <c r="B80" s="65" t="s">
        <v>1132</v>
      </c>
      <c r="C80" s="1417" t="s">
        <v>760</v>
      </c>
      <c r="D80" s="1024" t="s">
        <v>760</v>
      </c>
      <c r="E80" s="1024" t="s">
        <v>760</v>
      </c>
      <c r="F80" s="1024" t="s">
        <v>760</v>
      </c>
      <c r="G80" s="1024" t="s">
        <v>760</v>
      </c>
      <c r="H80" s="1024" t="s">
        <v>760</v>
      </c>
      <c r="I80" s="1024" t="s">
        <v>760</v>
      </c>
      <c r="J80" s="1024" t="s">
        <v>760</v>
      </c>
      <c r="K80" s="1024" t="s">
        <v>760</v>
      </c>
      <c r="L80" s="1024" t="s">
        <v>760</v>
      </c>
      <c r="M80" s="1024" t="s">
        <v>760</v>
      </c>
      <c r="N80" s="1424" t="s">
        <v>760</v>
      </c>
      <c r="O80" s="67">
        <v>305</v>
      </c>
    </row>
    <row r="81" spans="1:15" s="103" customFormat="1" ht="23.1" customHeight="1">
      <c r="A81" s="66">
        <v>306</v>
      </c>
      <c r="B81" s="65" t="s">
        <v>1133</v>
      </c>
      <c r="C81" s="1417" t="s">
        <v>760</v>
      </c>
      <c r="D81" s="1024" t="s">
        <v>760</v>
      </c>
      <c r="E81" s="1024" t="s">
        <v>760</v>
      </c>
      <c r="F81" s="1024" t="s">
        <v>760</v>
      </c>
      <c r="G81" s="1024" t="s">
        <v>760</v>
      </c>
      <c r="H81" s="1024" t="s">
        <v>760</v>
      </c>
      <c r="I81" s="1024" t="s">
        <v>760</v>
      </c>
      <c r="J81" s="1024" t="s">
        <v>760</v>
      </c>
      <c r="K81" s="1024" t="s">
        <v>760</v>
      </c>
      <c r="L81" s="1024" t="s">
        <v>760</v>
      </c>
      <c r="M81" s="1024" t="s">
        <v>760</v>
      </c>
      <c r="N81" s="1424" t="s">
        <v>760</v>
      </c>
      <c r="O81" s="67">
        <v>306</v>
      </c>
    </row>
    <row r="82" spans="1:15" s="103" customFormat="1" ht="23.1" customHeight="1">
      <c r="A82" s="66"/>
      <c r="B82" s="65"/>
      <c r="C82" s="1418"/>
      <c r="D82" s="1384"/>
      <c r="E82" s="1384"/>
      <c r="F82" s="1384"/>
      <c r="G82" s="1384"/>
      <c r="H82" s="1384"/>
      <c r="I82" s="1384"/>
      <c r="J82" s="1384"/>
      <c r="K82" s="1384"/>
      <c r="L82" s="1384"/>
      <c r="M82" s="1384"/>
      <c r="N82" s="1425"/>
      <c r="O82" s="67"/>
    </row>
    <row r="83" spans="1:15" s="103" customFormat="1" ht="23.1" customHeight="1">
      <c r="A83" s="70"/>
      <c r="B83" s="62"/>
      <c r="C83" s="1420"/>
      <c r="D83" s="1385"/>
      <c r="E83" s="1385"/>
      <c r="F83" s="1385"/>
      <c r="G83" s="1385"/>
      <c r="H83" s="1385"/>
      <c r="I83" s="1385"/>
      <c r="J83" s="1385"/>
      <c r="K83" s="1385"/>
      <c r="L83" s="1385"/>
      <c r="M83" s="1385"/>
      <c r="N83" s="1426"/>
      <c r="O83" s="71"/>
    </row>
    <row r="84" spans="1:15" s="103" customFormat="1" ht="23.1" customHeight="1">
      <c r="A84" s="66"/>
      <c r="B84" s="65"/>
      <c r="C84" s="1417"/>
      <c r="D84" s="1024"/>
      <c r="E84" s="1024"/>
      <c r="F84" s="1024"/>
      <c r="G84" s="1024"/>
      <c r="H84" s="1024"/>
      <c r="I84" s="1024"/>
      <c r="J84" s="1024"/>
      <c r="K84" s="1024"/>
      <c r="L84" s="1024"/>
      <c r="M84" s="1024"/>
      <c r="N84" s="1424"/>
      <c r="O84" s="67"/>
    </row>
    <row r="85" spans="1:15" s="103" customFormat="1" ht="23.1" customHeight="1">
      <c r="A85" s="66"/>
      <c r="B85" s="65"/>
      <c r="C85" s="1417"/>
      <c r="D85" s="1024"/>
      <c r="E85" s="1024"/>
      <c r="F85" s="1024"/>
      <c r="G85" s="1024"/>
      <c r="H85" s="1024"/>
      <c r="I85" s="1024"/>
      <c r="J85" s="1024"/>
      <c r="K85" s="1024"/>
      <c r="L85" s="1024"/>
      <c r="M85" s="1024"/>
      <c r="N85" s="1424"/>
      <c r="O85" s="67"/>
    </row>
    <row r="86" spans="1:15" s="103" customFormat="1" ht="23.1" customHeight="1">
      <c r="A86" s="66"/>
      <c r="B86" s="65"/>
      <c r="C86" s="1417"/>
      <c r="D86" s="1024"/>
      <c r="E86" s="1024"/>
      <c r="F86" s="1024"/>
      <c r="G86" s="1024"/>
      <c r="H86" s="1024"/>
      <c r="I86" s="1024"/>
      <c r="J86" s="1024"/>
      <c r="K86" s="1024"/>
      <c r="L86" s="1024"/>
      <c r="M86" s="1024"/>
      <c r="N86" s="1424"/>
      <c r="O86" s="67"/>
    </row>
    <row r="87" spans="1:15" s="103" customFormat="1" ht="23.1" customHeight="1">
      <c r="A87" s="66"/>
      <c r="B87" s="65"/>
      <c r="C87" s="1418"/>
      <c r="D87" s="1384"/>
      <c r="E87" s="1384"/>
      <c r="F87" s="1384"/>
      <c r="G87" s="1384"/>
      <c r="H87" s="1384"/>
      <c r="I87" s="1384"/>
      <c r="J87" s="1384"/>
      <c r="K87" s="1384"/>
      <c r="L87" s="1384"/>
      <c r="M87" s="1384"/>
      <c r="N87" s="1425"/>
      <c r="O87" s="67"/>
    </row>
    <row r="88" spans="1:15" s="103" customFormat="1" ht="23.1" customHeight="1">
      <c r="A88" s="70"/>
      <c r="B88" s="62"/>
      <c r="C88" s="1420"/>
      <c r="D88" s="1385"/>
      <c r="E88" s="1385"/>
      <c r="F88" s="1385"/>
      <c r="G88" s="1385"/>
      <c r="H88" s="1385"/>
      <c r="I88" s="1385"/>
      <c r="J88" s="1385"/>
      <c r="K88" s="1385"/>
      <c r="L88" s="1385"/>
      <c r="M88" s="1385"/>
      <c r="N88" s="1426"/>
      <c r="O88" s="71"/>
    </row>
    <row r="89" spans="1:15" s="103" customFormat="1" ht="23.1" customHeight="1">
      <c r="A89" s="66"/>
      <c r="B89" s="65"/>
      <c r="C89" s="1417"/>
      <c r="D89" s="1024"/>
      <c r="E89" s="1024"/>
      <c r="F89" s="1024"/>
      <c r="G89" s="1024"/>
      <c r="H89" s="1024"/>
      <c r="I89" s="1024"/>
      <c r="J89" s="1024"/>
      <c r="K89" s="1024"/>
      <c r="L89" s="1024"/>
      <c r="M89" s="1024"/>
      <c r="N89" s="1424"/>
      <c r="O89" s="67"/>
    </row>
    <row r="90" spans="1:15" s="103" customFormat="1" ht="23.1" customHeight="1">
      <c r="A90" s="66"/>
      <c r="B90" s="65"/>
      <c r="C90" s="1417"/>
      <c r="D90" s="1024"/>
      <c r="E90" s="1024"/>
      <c r="F90" s="1024"/>
      <c r="G90" s="1024"/>
      <c r="H90" s="1024"/>
      <c r="I90" s="1024"/>
      <c r="J90" s="1024"/>
      <c r="K90" s="1024"/>
      <c r="L90" s="1024"/>
      <c r="M90" s="1024"/>
      <c r="N90" s="1424"/>
      <c r="O90" s="67"/>
    </row>
    <row r="91" spans="1:15" s="103" customFormat="1" ht="23.1" customHeight="1">
      <c r="A91" s="66"/>
      <c r="B91" s="65"/>
      <c r="C91" s="1417"/>
      <c r="D91" s="1024"/>
      <c r="E91" s="1024"/>
      <c r="F91" s="1024"/>
      <c r="G91" s="1024"/>
      <c r="H91" s="1024"/>
      <c r="I91" s="1024"/>
      <c r="J91" s="1024"/>
      <c r="K91" s="1024"/>
      <c r="L91" s="1024"/>
      <c r="M91" s="1024"/>
      <c r="N91" s="1424"/>
      <c r="O91" s="67"/>
    </row>
    <row r="92" spans="1:15" s="103" customFormat="1" ht="23.1" customHeight="1">
      <c r="A92" s="66"/>
      <c r="B92" s="76"/>
      <c r="C92" s="1418"/>
      <c r="D92" s="1384"/>
      <c r="E92" s="1384"/>
      <c r="F92" s="1384"/>
      <c r="G92" s="1384"/>
      <c r="H92" s="1384"/>
      <c r="I92" s="1384"/>
      <c r="J92" s="1384"/>
      <c r="K92" s="1384"/>
      <c r="L92" s="1384"/>
      <c r="M92" s="1384"/>
      <c r="N92" s="1425"/>
      <c r="O92" s="67"/>
    </row>
    <row r="93" spans="1:15" s="103" customFormat="1" ht="23.1" customHeight="1">
      <c r="A93" s="70"/>
      <c r="B93" s="65"/>
      <c r="C93" s="1420"/>
      <c r="D93" s="1385"/>
      <c r="E93" s="1385"/>
      <c r="F93" s="1385"/>
      <c r="G93" s="1385"/>
      <c r="H93" s="1385"/>
      <c r="I93" s="1385"/>
      <c r="J93" s="1385"/>
      <c r="K93" s="1385"/>
      <c r="L93" s="1385"/>
      <c r="M93" s="1385"/>
      <c r="N93" s="1426"/>
      <c r="O93" s="71"/>
    </row>
    <row r="94" spans="1:15" s="103" customFormat="1" ht="23.1" customHeight="1">
      <c r="A94" s="66"/>
      <c r="B94" s="65"/>
      <c r="C94" s="1417"/>
      <c r="D94" s="1024"/>
      <c r="E94" s="1024"/>
      <c r="F94" s="1024"/>
      <c r="G94" s="1024"/>
      <c r="H94" s="1024"/>
      <c r="I94" s="1024"/>
      <c r="J94" s="1024"/>
      <c r="K94" s="1024"/>
      <c r="L94" s="1024"/>
      <c r="M94" s="1024"/>
      <c r="N94" s="1424"/>
      <c r="O94" s="67"/>
    </row>
    <row r="95" spans="1:15" s="103" customFormat="1" ht="23.1" customHeight="1">
      <c r="A95" s="66"/>
      <c r="B95" s="65"/>
      <c r="C95" s="1417"/>
      <c r="D95" s="1024"/>
      <c r="E95" s="1024"/>
      <c r="F95" s="1024"/>
      <c r="G95" s="1024"/>
      <c r="H95" s="1024"/>
      <c r="I95" s="1024"/>
      <c r="J95" s="1024"/>
      <c r="K95" s="1024"/>
      <c r="L95" s="1024"/>
      <c r="M95" s="1024"/>
      <c r="N95" s="1424"/>
      <c r="O95" s="67"/>
    </row>
    <row r="96" spans="1:15" s="103" customFormat="1" ht="23.1" customHeight="1">
      <c r="A96" s="66"/>
      <c r="B96" s="65"/>
      <c r="C96" s="1417"/>
      <c r="D96" s="1024"/>
      <c r="E96" s="1024"/>
      <c r="F96" s="1024"/>
      <c r="G96" s="1024"/>
      <c r="H96" s="1024"/>
      <c r="I96" s="1024"/>
      <c r="J96" s="1024"/>
      <c r="K96" s="1024"/>
      <c r="L96" s="1024"/>
      <c r="M96" s="1024"/>
      <c r="N96" s="1424"/>
      <c r="O96" s="67"/>
    </row>
    <row r="97" spans="1:15" s="103" customFormat="1" ht="23.1" customHeight="1">
      <c r="A97" s="75"/>
      <c r="B97" s="76"/>
      <c r="C97" s="1418"/>
      <c r="D97" s="1384"/>
      <c r="E97" s="1384"/>
      <c r="F97" s="1384"/>
      <c r="G97" s="1384"/>
      <c r="H97" s="1384"/>
      <c r="I97" s="1384"/>
      <c r="J97" s="1384"/>
      <c r="K97" s="1384"/>
      <c r="L97" s="1384"/>
      <c r="M97" s="1384"/>
      <c r="N97" s="1425"/>
      <c r="O97" s="77"/>
    </row>
    <row r="98" spans="1:15" s="103" customFormat="1" ht="23.1" customHeight="1">
      <c r="A98" s="70"/>
      <c r="B98" s="65"/>
      <c r="C98" s="1420"/>
      <c r="D98" s="1385"/>
      <c r="E98" s="1385"/>
      <c r="F98" s="1385"/>
      <c r="G98" s="1385"/>
      <c r="H98" s="1385"/>
      <c r="I98" s="1385"/>
      <c r="J98" s="1385"/>
      <c r="K98" s="1385"/>
      <c r="L98" s="1385"/>
      <c r="M98" s="1385"/>
      <c r="N98" s="1426"/>
      <c r="O98" s="71"/>
    </row>
    <row r="99" spans="1:15" s="103" customFormat="1" ht="23.1" customHeight="1">
      <c r="A99" s="66"/>
      <c r="B99" s="65"/>
      <c r="C99" s="1417"/>
      <c r="D99" s="1024"/>
      <c r="E99" s="1024"/>
      <c r="F99" s="1024"/>
      <c r="G99" s="1024"/>
      <c r="H99" s="1024"/>
      <c r="I99" s="1024"/>
      <c r="J99" s="1024"/>
      <c r="K99" s="1024"/>
      <c r="L99" s="1024"/>
      <c r="M99" s="1024"/>
      <c r="N99" s="1424"/>
      <c r="O99" s="67"/>
    </row>
    <row r="100" spans="1:15" s="103" customFormat="1" ht="23.1" customHeight="1">
      <c r="A100" s="66"/>
      <c r="B100" s="65"/>
      <c r="C100" s="1417"/>
      <c r="D100" s="1024"/>
      <c r="E100" s="1024"/>
      <c r="F100" s="1024"/>
      <c r="G100" s="1024"/>
      <c r="H100" s="1024"/>
      <c r="I100" s="1024"/>
      <c r="J100" s="1024"/>
      <c r="K100" s="1024"/>
      <c r="L100" s="1024"/>
      <c r="M100" s="1024"/>
      <c r="N100" s="1424"/>
      <c r="O100" s="67"/>
    </row>
    <row r="101" spans="1:15" s="103" customFormat="1" ht="23.1" customHeight="1">
      <c r="A101" s="66"/>
      <c r="B101" s="65"/>
      <c r="C101" s="1417"/>
      <c r="D101" s="1024"/>
      <c r="E101" s="1024"/>
      <c r="F101" s="1024"/>
      <c r="G101" s="1024"/>
      <c r="H101" s="1024"/>
      <c r="I101" s="1024"/>
      <c r="J101" s="1024"/>
      <c r="K101" s="1024"/>
      <c r="L101" s="1024"/>
      <c r="M101" s="1024"/>
      <c r="N101" s="1424"/>
      <c r="O101" s="67"/>
    </row>
    <row r="102" spans="1:15" s="103" customFormat="1" ht="23.1" customHeight="1">
      <c r="A102" s="75"/>
      <c r="B102" s="76"/>
      <c r="C102" s="1418"/>
      <c r="D102" s="1384"/>
      <c r="E102" s="1384"/>
      <c r="F102" s="1384"/>
      <c r="G102" s="1384"/>
      <c r="H102" s="1384"/>
      <c r="I102" s="1384"/>
      <c r="J102" s="1384"/>
      <c r="K102" s="1384"/>
      <c r="L102" s="1384"/>
      <c r="M102" s="1384"/>
      <c r="N102" s="1425"/>
      <c r="O102" s="77"/>
    </row>
    <row r="103" spans="1:15" s="125" customFormat="1" ht="23.1" customHeight="1">
      <c r="A103" s="78"/>
      <c r="B103" s="65"/>
      <c r="C103" s="1420"/>
      <c r="D103" s="1385"/>
      <c r="E103" s="1385"/>
      <c r="F103" s="1385"/>
      <c r="G103" s="1385"/>
      <c r="H103" s="1385"/>
      <c r="I103" s="1385"/>
      <c r="J103" s="1385"/>
      <c r="K103" s="1385"/>
      <c r="L103" s="1385"/>
      <c r="M103" s="1385"/>
      <c r="N103" s="1426"/>
      <c r="O103" s="79"/>
    </row>
    <row r="104" spans="1:15" s="125" customFormat="1" ht="23.1" customHeight="1">
      <c r="A104" s="66"/>
      <c r="B104" s="65"/>
      <c r="C104" s="1417"/>
      <c r="D104" s="1024"/>
      <c r="E104" s="1024"/>
      <c r="F104" s="1024"/>
      <c r="G104" s="1024"/>
      <c r="H104" s="1024"/>
      <c r="I104" s="1024"/>
      <c r="J104" s="1024"/>
      <c r="K104" s="1024"/>
      <c r="L104" s="1024"/>
      <c r="M104" s="1024"/>
      <c r="N104" s="1424"/>
      <c r="O104" s="67"/>
    </row>
    <row r="105" spans="1:15" s="125" customFormat="1" ht="23.1" customHeight="1">
      <c r="A105" s="66"/>
      <c r="B105" s="65"/>
      <c r="C105" s="1417"/>
      <c r="D105" s="1024"/>
      <c r="E105" s="1024"/>
      <c r="F105" s="1024"/>
      <c r="G105" s="1024"/>
      <c r="H105" s="1024"/>
      <c r="I105" s="1024"/>
      <c r="J105" s="1024"/>
      <c r="K105" s="1024"/>
      <c r="L105" s="1024"/>
      <c r="M105" s="1024"/>
      <c r="N105" s="1424"/>
      <c r="O105" s="67"/>
    </row>
    <row r="106" spans="1:15" s="125" customFormat="1" ht="23.1" customHeight="1">
      <c r="A106" s="66"/>
      <c r="B106" s="65"/>
      <c r="C106" s="1417"/>
      <c r="D106" s="1024"/>
      <c r="E106" s="1024"/>
      <c r="F106" s="1024"/>
      <c r="G106" s="1024"/>
      <c r="H106" s="1024"/>
      <c r="I106" s="1024"/>
      <c r="J106" s="1024"/>
      <c r="K106" s="1024"/>
      <c r="L106" s="1024"/>
      <c r="M106" s="1024"/>
      <c r="N106" s="1424"/>
      <c r="O106" s="67"/>
    </row>
    <row r="107" spans="1:15" s="125" customFormat="1" ht="23.1" customHeight="1" thickBot="1">
      <c r="A107" s="81"/>
      <c r="B107" s="82"/>
      <c r="C107" s="1421"/>
      <c r="D107" s="1389"/>
      <c r="E107" s="1389"/>
      <c r="F107" s="1389"/>
      <c r="G107" s="1389"/>
      <c r="H107" s="1389"/>
      <c r="I107" s="1389"/>
      <c r="J107" s="1389"/>
      <c r="K107" s="1389"/>
      <c r="L107" s="1389"/>
      <c r="M107" s="1389"/>
      <c r="N107" s="1427"/>
      <c r="O107" s="83"/>
    </row>
  </sheetData>
  <phoneticPr fontId="2"/>
  <pageMargins left="0.86614173228346458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4" man="1"/>
  </rowBreaks>
  <colBreaks count="1" manualBreakCount="1">
    <brk id="8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A1:Q254"/>
  <sheetViews>
    <sheetView view="pageBreakPreview" zoomScale="75" zoomScaleNormal="100" workbookViewId="0"/>
  </sheetViews>
  <sheetFormatPr defaultRowHeight="16.5" customHeight="1"/>
  <cols>
    <col min="1" max="1" width="9.625" style="314" customWidth="1"/>
    <col min="2" max="2" width="9.25" style="314" bestFit="1" customWidth="1"/>
    <col min="3" max="3" width="10.875" style="314" bestFit="1" customWidth="1"/>
    <col min="4" max="4" width="9.875" style="314" bestFit="1" customWidth="1"/>
    <col min="5" max="5" width="10.875" style="314" bestFit="1" customWidth="1"/>
    <col min="6" max="7" width="9.25" style="314" bestFit="1" customWidth="1"/>
    <col min="8" max="9" width="9.125" style="314" bestFit="1" customWidth="1"/>
    <col min="10" max="17" width="10.75" style="314" customWidth="1"/>
    <col min="18" max="16384" width="9" style="315"/>
  </cols>
  <sheetData>
    <row r="1" spans="1:17" ht="16.5" customHeight="1">
      <c r="A1" s="594" t="s">
        <v>152</v>
      </c>
      <c r="B1" s="595"/>
      <c r="C1" s="596"/>
      <c r="D1" s="596"/>
      <c r="E1" s="595"/>
      <c r="F1" s="596"/>
      <c r="G1" s="596"/>
      <c r="H1" s="596"/>
      <c r="I1" s="596"/>
      <c r="J1" s="596"/>
      <c r="K1" s="596"/>
      <c r="L1" s="596"/>
      <c r="M1" s="596"/>
      <c r="N1" s="596"/>
      <c r="O1" s="596"/>
      <c r="P1" s="596"/>
      <c r="Q1" s="701"/>
    </row>
    <row r="2" spans="1:17" ht="16.5" customHeight="1">
      <c r="A2" s="597"/>
      <c r="B2" s="595"/>
      <c r="C2" s="596"/>
      <c r="D2" s="596"/>
      <c r="E2" s="595"/>
      <c r="F2" s="596"/>
      <c r="G2" s="596"/>
      <c r="H2" s="596"/>
      <c r="I2" s="596"/>
      <c r="J2" s="596"/>
      <c r="K2" s="596"/>
      <c r="L2" s="596"/>
      <c r="M2" s="596"/>
      <c r="N2" s="596"/>
      <c r="O2" s="596"/>
      <c r="P2" s="596"/>
      <c r="Q2" s="701"/>
    </row>
    <row r="3" spans="1:17" s="316" customFormat="1" ht="18" customHeight="1" thickBot="1">
      <c r="A3" s="591" t="s">
        <v>972</v>
      </c>
      <c r="B3" s="592"/>
      <c r="C3" s="593"/>
      <c r="D3" s="593"/>
      <c r="E3" s="592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  <c r="Q3" s="702"/>
    </row>
    <row r="4" spans="1:17" s="316" customFormat="1" ht="16.5" customHeight="1">
      <c r="A4" s="317"/>
      <c r="B4" s="2209" t="s">
        <v>973</v>
      </c>
      <c r="C4" s="2210"/>
      <c r="D4" s="2210"/>
      <c r="E4" s="2210"/>
      <c r="F4" s="2210"/>
      <c r="G4" s="2210"/>
      <c r="H4" s="2210"/>
      <c r="I4" s="2211"/>
      <c r="J4" s="2209" t="s">
        <v>974</v>
      </c>
      <c r="K4" s="2215"/>
      <c r="L4" s="2215"/>
      <c r="M4" s="2215"/>
      <c r="N4" s="2215"/>
      <c r="O4" s="2215"/>
      <c r="P4" s="2215"/>
      <c r="Q4" s="2216"/>
    </row>
    <row r="5" spans="1:17" s="316" customFormat="1" ht="16.5" customHeight="1">
      <c r="A5" s="673" t="s">
        <v>153</v>
      </c>
      <c r="B5" s="318" t="s">
        <v>975</v>
      </c>
      <c r="C5" s="319"/>
      <c r="D5" s="319"/>
      <c r="E5" s="319"/>
      <c r="F5" s="320" t="s">
        <v>976</v>
      </c>
      <c r="G5" s="319"/>
      <c r="H5" s="319"/>
      <c r="I5" s="674"/>
      <c r="J5" s="318" t="s">
        <v>977</v>
      </c>
      <c r="K5" s="319"/>
      <c r="L5" s="319"/>
      <c r="M5" s="319"/>
      <c r="N5" s="2206" t="s">
        <v>978</v>
      </c>
      <c r="O5" s="2207"/>
      <c r="P5" s="2207"/>
      <c r="Q5" s="2208"/>
    </row>
    <row r="6" spans="1:17" s="316" customFormat="1" ht="16.5" customHeight="1" thickBot="1">
      <c r="A6" s="675"/>
      <c r="B6" s="321" t="s">
        <v>539</v>
      </c>
      <c r="C6" s="322" t="s">
        <v>540</v>
      </c>
      <c r="D6" s="322" t="s">
        <v>541</v>
      </c>
      <c r="E6" s="322" t="s">
        <v>511</v>
      </c>
      <c r="F6" s="322" t="s">
        <v>539</v>
      </c>
      <c r="G6" s="322" t="s">
        <v>540</v>
      </c>
      <c r="H6" s="322" t="s">
        <v>541</v>
      </c>
      <c r="I6" s="676" t="s">
        <v>511</v>
      </c>
      <c r="J6" s="321" t="s">
        <v>539</v>
      </c>
      <c r="K6" s="322" t="s">
        <v>540</v>
      </c>
      <c r="L6" s="322" t="s">
        <v>541</v>
      </c>
      <c r="M6" s="322" t="s">
        <v>511</v>
      </c>
      <c r="N6" s="322" t="s">
        <v>539</v>
      </c>
      <c r="O6" s="322" t="s">
        <v>540</v>
      </c>
      <c r="P6" s="322" t="s">
        <v>541</v>
      </c>
      <c r="Q6" s="323" t="s">
        <v>511</v>
      </c>
    </row>
    <row r="7" spans="1:17" s="316" customFormat="1" ht="16.5" customHeight="1">
      <c r="A7" s="317"/>
      <c r="B7" s="324"/>
      <c r="C7" s="325"/>
      <c r="D7" s="325"/>
      <c r="E7" s="325"/>
      <c r="F7" s="325"/>
      <c r="G7" s="325"/>
      <c r="H7" s="325"/>
      <c r="I7" s="677"/>
      <c r="J7" s="324"/>
      <c r="K7" s="325"/>
      <c r="L7" s="325"/>
      <c r="M7" s="325"/>
      <c r="N7" s="325"/>
      <c r="O7" s="325"/>
      <c r="P7" s="325"/>
      <c r="Q7" s="326"/>
    </row>
    <row r="8" spans="1:17" s="316" customFormat="1" ht="16.5" customHeight="1">
      <c r="A8" s="299" t="s">
        <v>1033</v>
      </c>
      <c r="B8" s="678">
        <v>17.132999999999999</v>
      </c>
      <c r="C8" s="679">
        <v>740.95100000000002</v>
      </c>
      <c r="D8" s="679">
        <v>172.953</v>
      </c>
      <c r="E8" s="680">
        <v>931.03700000000003</v>
      </c>
      <c r="F8" s="681">
        <v>15.02</v>
      </c>
      <c r="G8" s="681">
        <v>1.64</v>
      </c>
      <c r="H8" s="681">
        <v>2.06</v>
      </c>
      <c r="I8" s="682">
        <v>1.97</v>
      </c>
      <c r="J8" s="683">
        <v>35286</v>
      </c>
      <c r="K8" s="684">
        <v>8145</v>
      </c>
      <c r="L8" s="684">
        <v>6113</v>
      </c>
      <c r="M8" s="684">
        <v>11564</v>
      </c>
      <c r="N8" s="684">
        <v>90812</v>
      </c>
      <c r="O8" s="684">
        <v>99148</v>
      </c>
      <c r="P8" s="684">
        <v>21785</v>
      </c>
      <c r="Q8" s="685">
        <v>211745</v>
      </c>
    </row>
    <row r="9" spans="1:17" s="316" customFormat="1" ht="16.5" customHeight="1">
      <c r="A9" s="299" t="s">
        <v>1034</v>
      </c>
      <c r="B9" s="678">
        <v>17.401</v>
      </c>
      <c r="C9" s="679">
        <v>750.67100000000005</v>
      </c>
      <c r="D9" s="679">
        <v>179.10400000000001</v>
      </c>
      <c r="E9" s="680">
        <v>947.17499999999995</v>
      </c>
      <c r="F9" s="681">
        <v>14.86</v>
      </c>
      <c r="G9" s="681">
        <v>1.62</v>
      </c>
      <c r="H9" s="681">
        <v>2.0099999999999998</v>
      </c>
      <c r="I9" s="682">
        <v>1.94</v>
      </c>
      <c r="J9" s="683">
        <v>36117</v>
      </c>
      <c r="K9" s="684">
        <v>8370</v>
      </c>
      <c r="L9" s="684">
        <v>6155</v>
      </c>
      <c r="M9" s="684">
        <v>11837</v>
      </c>
      <c r="N9" s="684">
        <v>93394</v>
      </c>
      <c r="O9" s="684">
        <v>102053</v>
      </c>
      <c r="P9" s="684">
        <v>22212</v>
      </c>
      <c r="Q9" s="685">
        <v>217658</v>
      </c>
    </row>
    <row r="10" spans="1:17" s="316" customFormat="1" ht="16.5" customHeight="1">
      <c r="A10" s="299" t="s">
        <v>1035</v>
      </c>
      <c r="B10" s="678">
        <v>17.666</v>
      </c>
      <c r="C10" s="679">
        <v>761.85400000000004</v>
      </c>
      <c r="D10" s="679">
        <v>185.59</v>
      </c>
      <c r="E10" s="680">
        <v>965.10900000000004</v>
      </c>
      <c r="F10" s="681">
        <v>14.7</v>
      </c>
      <c r="G10" s="681">
        <v>1.61</v>
      </c>
      <c r="H10" s="681">
        <v>1.97</v>
      </c>
      <c r="I10" s="682">
        <v>1.92</v>
      </c>
      <c r="J10" s="683">
        <v>37075</v>
      </c>
      <c r="K10" s="684">
        <v>8617</v>
      </c>
      <c r="L10" s="684">
        <v>6256</v>
      </c>
      <c r="M10" s="684">
        <v>12145</v>
      </c>
      <c r="N10" s="684">
        <v>96289</v>
      </c>
      <c r="O10" s="684">
        <v>105584</v>
      </c>
      <c r="P10" s="684">
        <v>22856</v>
      </c>
      <c r="Q10" s="685">
        <v>224729</v>
      </c>
    </row>
    <row r="11" spans="1:17" s="316" customFormat="1" ht="16.5" customHeight="1">
      <c r="A11" s="299" t="s">
        <v>1029</v>
      </c>
      <c r="B11" s="678">
        <v>18.146999999999998</v>
      </c>
      <c r="C11" s="679">
        <v>777.05499999999995</v>
      </c>
      <c r="D11" s="679">
        <v>189.761</v>
      </c>
      <c r="E11" s="680">
        <v>984.96299999999997</v>
      </c>
      <c r="F11" s="681">
        <v>14.62</v>
      </c>
      <c r="G11" s="681">
        <v>1.59</v>
      </c>
      <c r="H11" s="681">
        <v>1.92</v>
      </c>
      <c r="I11" s="682">
        <v>1.89</v>
      </c>
      <c r="J11" s="683">
        <v>37785</v>
      </c>
      <c r="K11" s="684">
        <v>8951</v>
      </c>
      <c r="L11" s="684">
        <v>6337</v>
      </c>
      <c r="M11" s="684">
        <v>12541</v>
      </c>
      <c r="N11" s="684">
        <v>100279</v>
      </c>
      <c r="O11" s="684">
        <v>110574</v>
      </c>
      <c r="P11" s="684">
        <v>23135</v>
      </c>
      <c r="Q11" s="685">
        <v>233988</v>
      </c>
    </row>
    <row r="12" spans="1:17" s="316" customFormat="1" ht="16.5" customHeight="1" thickBot="1">
      <c r="A12" s="300" t="s">
        <v>1037</v>
      </c>
      <c r="B12" s="686">
        <v>18.402000000000001</v>
      </c>
      <c r="C12" s="687">
        <v>785.63099999999997</v>
      </c>
      <c r="D12" s="687">
        <v>191.94200000000001</v>
      </c>
      <c r="E12" s="688">
        <v>995.97400000000005</v>
      </c>
      <c r="F12" s="689">
        <v>14.62</v>
      </c>
      <c r="G12" s="689">
        <v>1.58</v>
      </c>
      <c r="H12" s="689">
        <v>1.88</v>
      </c>
      <c r="I12" s="690">
        <v>1.88</v>
      </c>
      <c r="J12" s="691">
        <v>38089</v>
      </c>
      <c r="K12" s="692">
        <v>9088</v>
      </c>
      <c r="L12" s="692">
        <v>6433</v>
      </c>
      <c r="M12" s="692">
        <v>12739</v>
      </c>
      <c r="N12" s="692">
        <v>102452</v>
      </c>
      <c r="O12" s="692">
        <v>112968</v>
      </c>
      <c r="P12" s="692">
        <v>23262</v>
      </c>
      <c r="Q12" s="693">
        <v>238681</v>
      </c>
    </row>
    <row r="13" spans="1:17" s="316" customFormat="1" ht="16.5" customHeight="1">
      <c r="A13" s="703"/>
      <c r="B13" s="704"/>
      <c r="C13" s="704"/>
      <c r="D13" s="704"/>
      <c r="E13" s="704"/>
      <c r="F13" s="704"/>
      <c r="G13" s="704"/>
      <c r="H13" s="704"/>
      <c r="I13" s="704"/>
      <c r="J13" s="704"/>
      <c r="K13" s="703"/>
      <c r="L13" s="704"/>
      <c r="M13" s="705"/>
      <c r="N13" s="705"/>
      <c r="O13" s="706" t="s">
        <v>154</v>
      </c>
      <c r="P13" s="705"/>
      <c r="Q13" s="704"/>
    </row>
    <row r="14" spans="1:17" s="316" customFormat="1" ht="3" customHeight="1">
      <c r="A14" s="587"/>
      <c r="B14" s="588"/>
      <c r="C14" s="588"/>
      <c r="D14" s="588"/>
      <c r="E14" s="588"/>
      <c r="F14" s="588"/>
      <c r="G14" s="588"/>
      <c r="H14" s="588"/>
      <c r="I14" s="588"/>
      <c r="J14" s="588"/>
      <c r="K14" s="587"/>
      <c r="L14" s="588"/>
      <c r="M14" s="589"/>
      <c r="N14" s="589"/>
      <c r="O14" s="590"/>
      <c r="P14" s="589"/>
      <c r="Q14" s="588"/>
    </row>
    <row r="15" spans="1:17" s="316" customFormat="1" ht="16.5" customHeight="1">
      <c r="A15" s="587"/>
      <c r="B15" s="588"/>
      <c r="C15" s="588"/>
      <c r="D15" s="588"/>
      <c r="E15" s="588"/>
      <c r="F15" s="588"/>
      <c r="G15" s="588"/>
      <c r="H15" s="588"/>
      <c r="I15" s="588"/>
      <c r="J15" s="588"/>
      <c r="K15" s="588"/>
      <c r="L15" s="588"/>
      <c r="M15" s="589"/>
      <c r="N15" s="589"/>
      <c r="O15" s="590" t="s">
        <v>981</v>
      </c>
      <c r="P15" s="589"/>
      <c r="Q15" s="589"/>
    </row>
    <row r="16" spans="1:17" s="316" customFormat="1" ht="18" customHeight="1" thickBot="1">
      <c r="A16" s="591" t="s">
        <v>979</v>
      </c>
      <c r="B16" s="592"/>
      <c r="C16" s="592"/>
      <c r="D16" s="593"/>
      <c r="E16" s="593"/>
      <c r="F16" s="593"/>
      <c r="G16" s="593"/>
      <c r="H16" s="593"/>
      <c r="I16" s="593"/>
      <c r="J16" s="593"/>
      <c r="K16" s="593"/>
      <c r="L16" s="593"/>
      <c r="M16" s="593"/>
      <c r="N16" s="593"/>
      <c r="O16" s="593"/>
      <c r="P16" s="593"/>
      <c r="Q16" s="593"/>
    </row>
    <row r="17" spans="1:17" s="316" customFormat="1" ht="16.5" customHeight="1">
      <c r="A17" s="317"/>
      <c r="B17" s="2212" t="s">
        <v>973</v>
      </c>
      <c r="C17" s="2210"/>
      <c r="D17" s="2210"/>
      <c r="E17" s="2210"/>
      <c r="F17" s="2210"/>
      <c r="G17" s="2210"/>
      <c r="H17" s="2210"/>
      <c r="I17" s="2213"/>
      <c r="J17" s="2212" t="s">
        <v>974</v>
      </c>
      <c r="K17" s="2215"/>
      <c r="L17" s="2215"/>
      <c r="M17" s="2215"/>
      <c r="N17" s="2215"/>
      <c r="O17" s="2215"/>
      <c r="P17" s="2215"/>
      <c r="Q17" s="2216"/>
    </row>
    <row r="18" spans="1:17" s="316" customFormat="1" ht="16.5" customHeight="1">
      <c r="A18" s="673" t="s">
        <v>153</v>
      </c>
      <c r="B18" s="327" t="s">
        <v>975</v>
      </c>
      <c r="C18" s="319"/>
      <c r="D18" s="319"/>
      <c r="E18" s="319"/>
      <c r="F18" s="320" t="s">
        <v>976</v>
      </c>
      <c r="G18" s="319"/>
      <c r="H18" s="319"/>
      <c r="I18" s="328"/>
      <c r="J18" s="327" t="s">
        <v>977</v>
      </c>
      <c r="K18" s="319"/>
      <c r="L18" s="319"/>
      <c r="M18" s="319"/>
      <c r="N18" s="2206" t="s">
        <v>978</v>
      </c>
      <c r="O18" s="2207"/>
      <c r="P18" s="2207"/>
      <c r="Q18" s="2208"/>
    </row>
    <row r="19" spans="1:17" s="316" customFormat="1" ht="16.5" customHeight="1" thickBot="1">
      <c r="A19" s="694"/>
      <c r="B19" s="329" t="s">
        <v>539</v>
      </c>
      <c r="C19" s="322" t="s">
        <v>540</v>
      </c>
      <c r="D19" s="322" t="s">
        <v>541</v>
      </c>
      <c r="E19" s="322" t="s">
        <v>511</v>
      </c>
      <c r="F19" s="322" t="s">
        <v>539</v>
      </c>
      <c r="G19" s="322" t="s">
        <v>540</v>
      </c>
      <c r="H19" s="322" t="s">
        <v>541</v>
      </c>
      <c r="I19" s="323" t="s">
        <v>511</v>
      </c>
      <c r="J19" s="329" t="s">
        <v>539</v>
      </c>
      <c r="K19" s="322" t="s">
        <v>540</v>
      </c>
      <c r="L19" s="322" t="s">
        <v>541</v>
      </c>
      <c r="M19" s="322" t="s">
        <v>511</v>
      </c>
      <c r="N19" s="322" t="s">
        <v>539</v>
      </c>
      <c r="O19" s="322" t="s">
        <v>540</v>
      </c>
      <c r="P19" s="322" t="s">
        <v>541</v>
      </c>
      <c r="Q19" s="323" t="s">
        <v>511</v>
      </c>
    </row>
    <row r="20" spans="1:17" s="316" customFormat="1" ht="16.5" customHeight="1">
      <c r="A20" s="317"/>
      <c r="B20" s="330"/>
      <c r="C20" s="331"/>
      <c r="D20" s="331"/>
      <c r="E20" s="331"/>
      <c r="F20" s="332"/>
      <c r="G20" s="332"/>
      <c r="H20" s="332"/>
      <c r="I20" s="333"/>
      <c r="J20" s="334"/>
      <c r="K20" s="335"/>
      <c r="L20" s="335"/>
      <c r="M20" s="335"/>
      <c r="N20" s="335"/>
      <c r="O20" s="335"/>
      <c r="P20" s="335"/>
      <c r="Q20" s="336"/>
    </row>
    <row r="21" spans="1:17" s="316" customFormat="1" ht="16.5" customHeight="1">
      <c r="A21" s="299" t="s">
        <v>1033</v>
      </c>
      <c r="B21" s="695">
        <v>20.106000000000002</v>
      </c>
      <c r="C21" s="679">
        <v>908.71</v>
      </c>
      <c r="D21" s="679">
        <v>221.32</v>
      </c>
      <c r="E21" s="679">
        <v>1150.136</v>
      </c>
      <c r="F21" s="681">
        <v>14.14</v>
      </c>
      <c r="G21" s="681">
        <v>1.65</v>
      </c>
      <c r="H21" s="681">
        <v>2.09</v>
      </c>
      <c r="I21" s="696">
        <v>1.95</v>
      </c>
      <c r="J21" s="697">
        <v>40851</v>
      </c>
      <c r="K21" s="684">
        <v>9271</v>
      </c>
      <c r="L21" s="684">
        <v>5925</v>
      </c>
      <c r="M21" s="684">
        <v>12574</v>
      </c>
      <c r="N21" s="684">
        <v>116117</v>
      </c>
      <c r="O21" s="684">
        <v>139116</v>
      </c>
      <c r="P21" s="684">
        <v>27464</v>
      </c>
      <c r="Q21" s="685">
        <v>282696</v>
      </c>
    </row>
    <row r="22" spans="1:17" s="316" customFormat="1" ht="16.5" customHeight="1">
      <c r="A22" s="299" t="s">
        <v>1034</v>
      </c>
      <c r="B22" s="695">
        <v>20.198</v>
      </c>
      <c r="C22" s="679">
        <v>895.33199999999999</v>
      </c>
      <c r="D22" s="679">
        <v>224.078</v>
      </c>
      <c r="E22" s="679">
        <v>1139.6079999999999</v>
      </c>
      <c r="F22" s="681">
        <v>14.04</v>
      </c>
      <c r="G22" s="681">
        <v>1.63</v>
      </c>
      <c r="H22" s="681">
        <v>2.0499999999999998</v>
      </c>
      <c r="I22" s="696">
        <v>1.93</v>
      </c>
      <c r="J22" s="697">
        <v>40892</v>
      </c>
      <c r="K22" s="684">
        <v>9562</v>
      </c>
      <c r="L22" s="684">
        <v>5953</v>
      </c>
      <c r="M22" s="684">
        <v>12844</v>
      </c>
      <c r="N22" s="684">
        <v>115990</v>
      </c>
      <c r="O22" s="684">
        <v>139677</v>
      </c>
      <c r="P22" s="684">
        <v>27312</v>
      </c>
      <c r="Q22" s="685">
        <v>282979</v>
      </c>
    </row>
    <row r="23" spans="1:17" s="316" customFormat="1" ht="16.5" customHeight="1">
      <c r="A23" s="299" t="s">
        <v>1022</v>
      </c>
      <c r="B23" s="695">
        <v>20.106000000000002</v>
      </c>
      <c r="C23" s="679">
        <v>896.32500000000005</v>
      </c>
      <c r="D23" s="679">
        <v>231.72399999999999</v>
      </c>
      <c r="E23" s="679">
        <v>1148.155</v>
      </c>
      <c r="F23" s="681">
        <v>14.34</v>
      </c>
      <c r="G23" s="681">
        <v>1.62</v>
      </c>
      <c r="H23" s="681">
        <v>1.98</v>
      </c>
      <c r="I23" s="696">
        <v>1.92</v>
      </c>
      <c r="J23" s="697">
        <v>40244</v>
      </c>
      <c r="K23" s="684">
        <v>9752</v>
      </c>
      <c r="L23" s="684">
        <v>6038</v>
      </c>
      <c r="M23" s="684">
        <v>12971</v>
      </c>
      <c r="N23" s="684">
        <v>116013</v>
      </c>
      <c r="O23" s="684">
        <v>141791</v>
      </c>
      <c r="P23" s="684">
        <v>27712</v>
      </c>
      <c r="Q23" s="685">
        <v>285516</v>
      </c>
    </row>
    <row r="24" spans="1:17" s="316" customFormat="1" ht="16.5" customHeight="1">
      <c r="A24" s="299" t="s">
        <v>1036</v>
      </c>
      <c r="B24" s="695">
        <v>20.908000000000001</v>
      </c>
      <c r="C24" s="679">
        <v>915.71699999999998</v>
      </c>
      <c r="D24" s="679">
        <v>240.09399999999999</v>
      </c>
      <c r="E24" s="679">
        <v>1176.7190000000001</v>
      </c>
      <c r="F24" s="681">
        <v>14.39</v>
      </c>
      <c r="G24" s="681">
        <v>1.61</v>
      </c>
      <c r="H24" s="681">
        <v>1.93</v>
      </c>
      <c r="I24" s="696">
        <v>1.9</v>
      </c>
      <c r="J24" s="697">
        <v>40063</v>
      </c>
      <c r="K24" s="684">
        <v>10107</v>
      </c>
      <c r="L24" s="684">
        <v>6157</v>
      </c>
      <c r="M24" s="684">
        <v>13320</v>
      </c>
      <c r="N24" s="684">
        <v>120557</v>
      </c>
      <c r="O24" s="684">
        <v>148805</v>
      </c>
      <c r="P24" s="684">
        <v>28528</v>
      </c>
      <c r="Q24" s="685">
        <v>297889</v>
      </c>
    </row>
    <row r="25" spans="1:17" s="316" customFormat="1" ht="16.5" customHeight="1" thickBot="1">
      <c r="A25" s="300" t="s">
        <v>1037</v>
      </c>
      <c r="B25" s="698">
        <v>20.762</v>
      </c>
      <c r="C25" s="687">
        <v>889.08299999999997</v>
      </c>
      <c r="D25" s="687">
        <v>236.02600000000001</v>
      </c>
      <c r="E25" s="687">
        <v>1145.8710000000001</v>
      </c>
      <c r="F25" s="689">
        <v>14.13</v>
      </c>
      <c r="G25" s="689">
        <v>1.59</v>
      </c>
      <c r="H25" s="689">
        <v>1.89</v>
      </c>
      <c r="I25" s="699">
        <v>1.88</v>
      </c>
      <c r="J25" s="700">
        <v>40374</v>
      </c>
      <c r="K25" s="692">
        <v>10461</v>
      </c>
      <c r="L25" s="692">
        <v>6216</v>
      </c>
      <c r="M25" s="692">
        <v>13656</v>
      </c>
      <c r="N25" s="692">
        <v>118406</v>
      </c>
      <c r="O25" s="692">
        <v>147784</v>
      </c>
      <c r="P25" s="692">
        <v>27752</v>
      </c>
      <c r="Q25" s="693">
        <v>293942</v>
      </c>
    </row>
    <row r="26" spans="1:17" s="316" customFormat="1" ht="16.5" customHeight="1">
      <c r="A26" s="703"/>
      <c r="B26" s="703"/>
      <c r="C26" s="703"/>
      <c r="D26" s="703"/>
      <c r="E26" s="703"/>
      <c r="F26" s="703"/>
      <c r="G26" s="703"/>
      <c r="H26" s="703"/>
      <c r="I26" s="703"/>
      <c r="J26" s="703"/>
      <c r="K26" s="703"/>
      <c r="L26" s="703"/>
      <c r="M26" s="703"/>
      <c r="N26" s="703"/>
      <c r="O26" s="705"/>
      <c r="P26" s="707" t="s">
        <v>982</v>
      </c>
      <c r="Q26" s="704"/>
    </row>
    <row r="27" spans="1:17" s="316" customFormat="1" ht="3.75" customHeight="1">
      <c r="A27" s="587"/>
      <c r="B27" s="587"/>
      <c r="C27" s="587"/>
      <c r="D27" s="587"/>
      <c r="E27" s="587"/>
      <c r="F27" s="587"/>
      <c r="G27" s="587"/>
      <c r="H27" s="587"/>
      <c r="I27" s="587"/>
      <c r="J27" s="587"/>
      <c r="K27" s="587"/>
      <c r="L27" s="587"/>
      <c r="M27" s="587"/>
      <c r="N27" s="708"/>
      <c r="O27" s="589"/>
      <c r="P27" s="709"/>
      <c r="Q27" s="588"/>
    </row>
    <row r="28" spans="1:17" s="316" customFormat="1" ht="16.5" customHeight="1">
      <c r="A28" s="587"/>
      <c r="B28" s="587"/>
      <c r="C28" s="587"/>
      <c r="D28" s="587"/>
      <c r="E28" s="587"/>
      <c r="F28" s="587"/>
      <c r="G28" s="587"/>
      <c r="H28" s="587"/>
      <c r="I28" s="587"/>
      <c r="J28" s="587"/>
      <c r="K28" s="587"/>
      <c r="L28" s="587"/>
      <c r="M28" s="587"/>
      <c r="N28" s="589"/>
      <c r="O28" s="590"/>
      <c r="P28" s="589"/>
      <c r="Q28" s="588"/>
    </row>
    <row r="29" spans="1:17" s="316" customFormat="1" ht="18" hidden="1" customHeight="1">
      <c r="A29" s="1607"/>
      <c r="B29" s="587"/>
      <c r="C29" s="587"/>
      <c r="D29" s="587"/>
      <c r="E29" s="587"/>
      <c r="F29" s="587"/>
      <c r="G29" s="587"/>
      <c r="H29" s="587"/>
      <c r="I29" s="587"/>
      <c r="J29" s="587"/>
      <c r="K29" s="587"/>
      <c r="L29" s="587"/>
      <c r="M29" s="587"/>
      <c r="N29" s="587"/>
      <c r="O29" s="587"/>
      <c r="P29" s="587"/>
      <c r="Q29" s="587"/>
    </row>
    <row r="30" spans="1:17" s="316" customFormat="1" ht="16.5" hidden="1" customHeight="1">
      <c r="A30" s="587"/>
      <c r="B30" s="2214"/>
      <c r="C30" s="2214"/>
      <c r="D30" s="2214"/>
      <c r="E30" s="2214"/>
      <c r="F30" s="2214"/>
      <c r="G30" s="2214"/>
      <c r="H30" s="2214"/>
      <c r="I30" s="2214"/>
      <c r="J30" s="2214"/>
      <c r="K30" s="2217"/>
      <c r="L30" s="2217"/>
      <c r="M30" s="2217"/>
      <c r="N30" s="2217"/>
      <c r="O30" s="2217"/>
      <c r="P30" s="2217"/>
      <c r="Q30" s="2217"/>
    </row>
    <row r="31" spans="1:17" s="316" customFormat="1" ht="16.5" hidden="1" customHeight="1">
      <c r="A31" s="1609"/>
      <c r="B31" s="1610"/>
      <c r="C31" s="1610"/>
      <c r="D31" s="1610"/>
      <c r="E31" s="1610"/>
      <c r="F31" s="1610"/>
      <c r="G31" s="1610"/>
      <c r="H31" s="1610"/>
      <c r="I31" s="1610"/>
      <c r="J31" s="1610"/>
      <c r="K31" s="1610"/>
      <c r="L31" s="1610"/>
      <c r="M31" s="1610"/>
      <c r="N31" s="2214"/>
      <c r="O31" s="2214"/>
      <c r="P31" s="2214"/>
      <c r="Q31" s="2214"/>
    </row>
    <row r="32" spans="1:17" s="316" customFormat="1" ht="16.5" hidden="1" customHeight="1">
      <c r="A32" s="587"/>
      <c r="B32" s="1608"/>
      <c r="C32" s="1608"/>
      <c r="D32" s="1608"/>
      <c r="E32" s="1608"/>
      <c r="F32" s="1608"/>
      <c r="G32" s="1608"/>
      <c r="H32" s="1608"/>
      <c r="I32" s="1608"/>
      <c r="J32" s="1608"/>
      <c r="K32" s="1608"/>
      <c r="L32" s="1608"/>
      <c r="M32" s="1608"/>
      <c r="N32" s="1608"/>
      <c r="O32" s="1608"/>
      <c r="P32" s="1608"/>
      <c r="Q32" s="1608"/>
    </row>
    <row r="33" spans="1:17" s="316" customFormat="1" ht="16.5" hidden="1" customHeight="1">
      <c r="A33" s="587"/>
      <c r="B33" s="1611"/>
      <c r="C33" s="1611"/>
      <c r="D33" s="1611"/>
      <c r="E33" s="1611"/>
      <c r="F33" s="1612"/>
      <c r="G33" s="1612"/>
      <c r="H33" s="1612"/>
      <c r="I33" s="1612"/>
      <c r="J33" s="1613"/>
      <c r="K33" s="1613"/>
      <c r="L33" s="1613"/>
      <c r="M33" s="1613"/>
      <c r="N33" s="1613"/>
      <c r="O33" s="1613"/>
      <c r="P33" s="1613"/>
      <c r="Q33" s="1613"/>
    </row>
    <row r="34" spans="1:17" s="316" customFormat="1" ht="16.5" hidden="1" customHeight="1">
      <c r="A34" s="1614"/>
      <c r="B34" s="1611" t="s">
        <v>760</v>
      </c>
      <c r="C34" s="1611" t="s">
        <v>760</v>
      </c>
      <c r="D34" s="1611" t="s">
        <v>760</v>
      </c>
      <c r="E34" s="1611" t="s">
        <v>760</v>
      </c>
      <c r="F34" s="1612" t="s">
        <v>760</v>
      </c>
      <c r="G34" s="1612" t="s">
        <v>760</v>
      </c>
      <c r="H34" s="1612" t="s">
        <v>760</v>
      </c>
      <c r="I34" s="1612" t="s">
        <v>760</v>
      </c>
      <c r="J34" s="1613" t="s">
        <v>760</v>
      </c>
      <c r="K34" s="1613" t="s">
        <v>760</v>
      </c>
      <c r="L34" s="1613" t="s">
        <v>760</v>
      </c>
      <c r="M34" s="1613" t="s">
        <v>760</v>
      </c>
      <c r="N34" s="1613" t="s">
        <v>760</v>
      </c>
      <c r="O34" s="1613" t="s">
        <v>760</v>
      </c>
      <c r="P34" s="1613" t="s">
        <v>760</v>
      </c>
      <c r="Q34" s="1613" t="s">
        <v>760</v>
      </c>
    </row>
    <row r="35" spans="1:17" s="316" customFormat="1" ht="16.5" hidden="1" customHeight="1">
      <c r="A35" s="1614"/>
      <c r="B35" s="1615" t="s">
        <v>760</v>
      </c>
      <c r="C35" s="1615" t="s">
        <v>760</v>
      </c>
      <c r="D35" s="1615" t="s">
        <v>760</v>
      </c>
      <c r="E35" s="1615" t="s">
        <v>760</v>
      </c>
      <c r="F35" s="1615" t="s">
        <v>760</v>
      </c>
      <c r="G35" s="1615" t="s">
        <v>760</v>
      </c>
      <c r="H35" s="1615" t="s">
        <v>760</v>
      </c>
      <c r="I35" s="1616" t="s">
        <v>760</v>
      </c>
      <c r="J35" s="1617" t="s">
        <v>760</v>
      </c>
      <c r="K35" s="1617" t="s">
        <v>760</v>
      </c>
      <c r="L35" s="1617" t="s">
        <v>760</v>
      </c>
      <c r="M35" s="1617" t="s">
        <v>760</v>
      </c>
      <c r="N35" s="1617" t="s">
        <v>760</v>
      </c>
      <c r="O35" s="1617" t="s">
        <v>760</v>
      </c>
      <c r="P35" s="1617" t="s">
        <v>760</v>
      </c>
      <c r="Q35" s="1617" t="s">
        <v>760</v>
      </c>
    </row>
    <row r="36" spans="1:17" s="316" customFormat="1" ht="16.5" hidden="1" customHeight="1">
      <c r="A36" s="1614"/>
      <c r="B36" s="1615" t="s">
        <v>760</v>
      </c>
      <c r="C36" s="1615" t="s">
        <v>760</v>
      </c>
      <c r="D36" s="1615" t="s">
        <v>760</v>
      </c>
      <c r="E36" s="1615" t="s">
        <v>760</v>
      </c>
      <c r="F36" s="1615" t="s">
        <v>760</v>
      </c>
      <c r="G36" s="1615" t="s">
        <v>760</v>
      </c>
      <c r="H36" s="1615" t="s">
        <v>760</v>
      </c>
      <c r="I36" s="1616" t="s">
        <v>760</v>
      </c>
      <c r="J36" s="1617" t="s">
        <v>760</v>
      </c>
      <c r="K36" s="1617" t="s">
        <v>760</v>
      </c>
      <c r="L36" s="1617" t="s">
        <v>760</v>
      </c>
      <c r="M36" s="1617" t="s">
        <v>760</v>
      </c>
      <c r="N36" s="1617" t="s">
        <v>760</v>
      </c>
      <c r="O36" s="1617" t="s">
        <v>760</v>
      </c>
      <c r="P36" s="1617" t="s">
        <v>760</v>
      </c>
      <c r="Q36" s="1617" t="s">
        <v>760</v>
      </c>
    </row>
    <row r="37" spans="1:17" s="316" customFormat="1" ht="16.5" hidden="1" customHeight="1">
      <c r="A37" s="1614"/>
      <c r="B37" s="1615" t="s">
        <v>760</v>
      </c>
      <c r="C37" s="1615" t="s">
        <v>760</v>
      </c>
      <c r="D37" s="1615" t="s">
        <v>760</v>
      </c>
      <c r="E37" s="1615" t="s">
        <v>760</v>
      </c>
      <c r="F37" s="1615" t="s">
        <v>760</v>
      </c>
      <c r="G37" s="1615" t="s">
        <v>760</v>
      </c>
      <c r="H37" s="1615" t="s">
        <v>760</v>
      </c>
      <c r="I37" s="1616" t="s">
        <v>760</v>
      </c>
      <c r="J37" s="1617" t="s">
        <v>760</v>
      </c>
      <c r="K37" s="1617" t="s">
        <v>760</v>
      </c>
      <c r="L37" s="1617" t="s">
        <v>760</v>
      </c>
      <c r="M37" s="1617" t="s">
        <v>760</v>
      </c>
      <c r="N37" s="1617" t="s">
        <v>760</v>
      </c>
      <c r="O37" s="1617" t="s">
        <v>760</v>
      </c>
      <c r="P37" s="1617" t="s">
        <v>760</v>
      </c>
      <c r="Q37" s="1617" t="s">
        <v>760</v>
      </c>
    </row>
    <row r="38" spans="1:17" s="316" customFormat="1" ht="16.5" hidden="1" customHeight="1">
      <c r="A38" s="1614"/>
      <c r="B38" s="1618" t="s">
        <v>760</v>
      </c>
      <c r="C38" s="1618" t="s">
        <v>760</v>
      </c>
      <c r="D38" s="1618" t="s">
        <v>760</v>
      </c>
      <c r="E38" s="1618" t="s">
        <v>760</v>
      </c>
      <c r="F38" s="1618" t="s">
        <v>760</v>
      </c>
      <c r="G38" s="1618" t="s">
        <v>760</v>
      </c>
      <c r="H38" s="1618" t="s">
        <v>760</v>
      </c>
      <c r="I38" s="1618" t="s">
        <v>760</v>
      </c>
      <c r="J38" s="1618" t="s">
        <v>760</v>
      </c>
      <c r="K38" s="1618" t="s">
        <v>760</v>
      </c>
      <c r="L38" s="1618" t="s">
        <v>760</v>
      </c>
      <c r="M38" s="1618" t="s">
        <v>760</v>
      </c>
      <c r="N38" s="1618" t="s">
        <v>760</v>
      </c>
      <c r="O38" s="1618" t="s">
        <v>760</v>
      </c>
      <c r="P38" s="1618" t="s">
        <v>760</v>
      </c>
      <c r="Q38" s="1618" t="s">
        <v>760</v>
      </c>
    </row>
    <row r="39" spans="1:17" s="316" customFormat="1" ht="16.5" hidden="1" customHeight="1">
      <c r="A39" s="587"/>
      <c r="B39" s="587"/>
      <c r="C39" s="587"/>
      <c r="D39" s="587"/>
      <c r="E39" s="587"/>
      <c r="F39" s="587"/>
      <c r="G39" s="587"/>
      <c r="H39" s="587"/>
      <c r="I39" s="587"/>
      <c r="J39" s="587"/>
      <c r="K39" s="587"/>
      <c r="L39" s="587"/>
      <c r="M39" s="587"/>
      <c r="N39" s="589"/>
      <c r="O39" s="589"/>
      <c r="P39" s="1619"/>
      <c r="Q39" s="587"/>
    </row>
    <row r="40" spans="1:17" s="316" customFormat="1" ht="3" customHeight="1">
      <c r="A40" s="587"/>
      <c r="B40" s="587"/>
      <c r="C40" s="587"/>
      <c r="D40" s="587"/>
      <c r="E40" s="587"/>
      <c r="F40" s="587"/>
      <c r="G40" s="587"/>
      <c r="H40" s="587"/>
      <c r="I40" s="587"/>
      <c r="J40" s="587"/>
      <c r="K40" s="587"/>
      <c r="L40" s="587"/>
      <c r="M40" s="587"/>
      <c r="N40" s="589"/>
      <c r="O40" s="710"/>
      <c r="P40" s="709"/>
      <c r="Q40" s="587"/>
    </row>
    <row r="41" spans="1:17" s="316" customFormat="1" ht="16.5" customHeight="1">
      <c r="A41" s="587"/>
      <c r="B41" s="587"/>
      <c r="C41" s="587"/>
      <c r="D41" s="587"/>
      <c r="E41" s="587"/>
      <c r="F41" s="587"/>
      <c r="G41" s="587"/>
      <c r="H41" s="587"/>
      <c r="I41" s="587"/>
      <c r="J41" s="587"/>
      <c r="K41" s="587"/>
      <c r="L41" s="587"/>
      <c r="M41" s="587"/>
      <c r="N41" s="587"/>
      <c r="O41" s="587"/>
      <c r="P41" s="587"/>
      <c r="Q41" s="587"/>
    </row>
    <row r="42" spans="1:17" s="316" customFormat="1" ht="18" customHeight="1" thickBot="1">
      <c r="A42" s="591" t="s">
        <v>980</v>
      </c>
      <c r="B42" s="592"/>
      <c r="C42" s="592"/>
      <c r="D42" s="592"/>
      <c r="E42" s="592"/>
      <c r="F42" s="592"/>
      <c r="G42" s="592"/>
      <c r="H42" s="592"/>
      <c r="I42" s="592"/>
      <c r="J42" s="592"/>
      <c r="K42" s="592"/>
      <c r="L42" s="592"/>
      <c r="M42" s="592"/>
      <c r="N42" s="592"/>
      <c r="O42" s="592"/>
      <c r="P42" s="592"/>
      <c r="Q42" s="592"/>
    </row>
    <row r="43" spans="1:17" s="316" customFormat="1" ht="16.5" customHeight="1">
      <c r="A43" s="317"/>
      <c r="B43" s="2212" t="s">
        <v>155</v>
      </c>
      <c r="C43" s="2210"/>
      <c r="D43" s="2210"/>
      <c r="E43" s="2210"/>
      <c r="F43" s="2210"/>
      <c r="G43" s="2210"/>
      <c r="H43" s="2210"/>
      <c r="I43" s="2213"/>
      <c r="J43" s="2212" t="s">
        <v>155</v>
      </c>
      <c r="K43" s="2210"/>
      <c r="L43" s="2210"/>
      <c r="M43" s="2210"/>
      <c r="N43" s="2210"/>
      <c r="O43" s="2210"/>
      <c r="P43" s="2210"/>
      <c r="Q43" s="2213"/>
    </row>
    <row r="44" spans="1:17" s="316" customFormat="1" ht="16.5" customHeight="1">
      <c r="A44" s="673" t="s">
        <v>153</v>
      </c>
      <c r="B44" s="327" t="s">
        <v>975</v>
      </c>
      <c r="C44" s="319"/>
      <c r="D44" s="319"/>
      <c r="E44" s="319"/>
      <c r="F44" s="320" t="s">
        <v>976</v>
      </c>
      <c r="G44" s="319"/>
      <c r="H44" s="319"/>
      <c r="I44" s="328"/>
      <c r="J44" s="327" t="s">
        <v>977</v>
      </c>
      <c r="K44" s="319"/>
      <c r="L44" s="319"/>
      <c r="M44" s="319"/>
      <c r="N44" s="2206" t="s">
        <v>978</v>
      </c>
      <c r="O44" s="2207"/>
      <c r="P44" s="2207"/>
      <c r="Q44" s="2208"/>
    </row>
    <row r="45" spans="1:17" s="316" customFormat="1" ht="16.5" customHeight="1" thickBot="1">
      <c r="A45" s="694"/>
      <c r="B45" s="329" t="s">
        <v>539</v>
      </c>
      <c r="C45" s="322" t="s">
        <v>540</v>
      </c>
      <c r="D45" s="322" t="s">
        <v>541</v>
      </c>
      <c r="E45" s="322" t="s">
        <v>511</v>
      </c>
      <c r="F45" s="322" t="s">
        <v>539</v>
      </c>
      <c r="G45" s="322" t="s">
        <v>540</v>
      </c>
      <c r="H45" s="322" t="s">
        <v>541</v>
      </c>
      <c r="I45" s="323" t="s">
        <v>511</v>
      </c>
      <c r="J45" s="329" t="s">
        <v>539</v>
      </c>
      <c r="K45" s="322" t="s">
        <v>540</v>
      </c>
      <c r="L45" s="322" t="s">
        <v>541</v>
      </c>
      <c r="M45" s="322" t="s">
        <v>511</v>
      </c>
      <c r="N45" s="322" t="s">
        <v>539</v>
      </c>
      <c r="O45" s="322" t="s">
        <v>540</v>
      </c>
      <c r="P45" s="322" t="s">
        <v>541</v>
      </c>
      <c r="Q45" s="323" t="s">
        <v>511</v>
      </c>
    </row>
    <row r="46" spans="1:17" s="316" customFormat="1" ht="16.5" customHeight="1">
      <c r="A46" s="317"/>
      <c r="B46" s="337"/>
      <c r="C46" s="331"/>
      <c r="D46" s="331"/>
      <c r="E46" s="331"/>
      <c r="F46" s="332"/>
      <c r="G46" s="332"/>
      <c r="H46" s="332"/>
      <c r="I46" s="333"/>
      <c r="J46" s="334"/>
      <c r="K46" s="335"/>
      <c r="L46" s="335"/>
      <c r="M46" s="335"/>
      <c r="N46" s="335"/>
      <c r="O46" s="335"/>
      <c r="P46" s="335"/>
      <c r="Q46" s="336"/>
    </row>
    <row r="47" spans="1:17" s="316" customFormat="1" ht="16.5" customHeight="1">
      <c r="A47" s="299" t="s">
        <v>1033</v>
      </c>
      <c r="B47" s="679">
        <v>17.274000000000001</v>
      </c>
      <c r="C47" s="679">
        <v>748.88</v>
      </c>
      <c r="D47" s="679">
        <v>175.238</v>
      </c>
      <c r="E47" s="679">
        <v>941.39200000000005</v>
      </c>
      <c r="F47" s="681">
        <v>14.97</v>
      </c>
      <c r="G47" s="681">
        <v>1.64</v>
      </c>
      <c r="H47" s="681">
        <v>2.06</v>
      </c>
      <c r="I47" s="696">
        <v>1.97</v>
      </c>
      <c r="J47" s="697">
        <v>35575</v>
      </c>
      <c r="K47" s="684">
        <v>8210</v>
      </c>
      <c r="L47" s="684">
        <v>6101</v>
      </c>
      <c r="M47" s="684">
        <v>11622</v>
      </c>
      <c r="N47" s="684">
        <v>92008</v>
      </c>
      <c r="O47" s="684">
        <v>101037</v>
      </c>
      <c r="P47" s="684">
        <v>22053</v>
      </c>
      <c r="Q47" s="685">
        <v>215099</v>
      </c>
    </row>
    <row r="48" spans="1:17" s="316" customFormat="1" ht="16.5" customHeight="1">
      <c r="A48" s="299" t="s">
        <v>1034</v>
      </c>
      <c r="B48" s="679">
        <v>17.524000000000001</v>
      </c>
      <c r="C48" s="679">
        <v>757.04100000000005</v>
      </c>
      <c r="D48" s="679">
        <v>181.084</v>
      </c>
      <c r="E48" s="679">
        <v>955.649</v>
      </c>
      <c r="F48" s="681">
        <v>14.82</v>
      </c>
      <c r="G48" s="681">
        <v>1.62</v>
      </c>
      <c r="H48" s="681">
        <v>2.02</v>
      </c>
      <c r="I48" s="696">
        <v>1.94</v>
      </c>
      <c r="J48" s="697">
        <v>36347</v>
      </c>
      <c r="K48" s="684">
        <v>8432</v>
      </c>
      <c r="L48" s="684">
        <v>6144</v>
      </c>
      <c r="M48" s="684">
        <v>11890</v>
      </c>
      <c r="N48" s="684">
        <v>94389</v>
      </c>
      <c r="O48" s="684">
        <v>103709</v>
      </c>
      <c r="P48" s="684">
        <v>22436</v>
      </c>
      <c r="Q48" s="685">
        <v>220535</v>
      </c>
    </row>
    <row r="49" spans="1:17" s="316" customFormat="1" ht="16.5" customHeight="1">
      <c r="A49" s="299" t="s">
        <v>1035</v>
      </c>
      <c r="B49" s="679">
        <v>17.757999999999999</v>
      </c>
      <c r="C49" s="679">
        <v>766.93299999999999</v>
      </c>
      <c r="D49" s="679">
        <v>187.333</v>
      </c>
      <c r="E49" s="679">
        <v>972.024</v>
      </c>
      <c r="F49" s="681">
        <v>14.69</v>
      </c>
      <c r="G49" s="681">
        <v>1.61</v>
      </c>
      <c r="H49" s="681">
        <v>1.97</v>
      </c>
      <c r="I49" s="696">
        <v>1.92</v>
      </c>
      <c r="J49" s="697">
        <v>37208</v>
      </c>
      <c r="K49" s="684">
        <v>8668</v>
      </c>
      <c r="L49" s="684">
        <v>6245</v>
      </c>
      <c r="M49" s="684">
        <v>12182</v>
      </c>
      <c r="N49" s="684">
        <v>97034</v>
      </c>
      <c r="O49" s="684">
        <v>106952</v>
      </c>
      <c r="P49" s="684">
        <v>23039</v>
      </c>
      <c r="Q49" s="685">
        <v>227025</v>
      </c>
    </row>
    <row r="50" spans="1:17" s="316" customFormat="1" ht="16.5" customHeight="1">
      <c r="A50" s="299" t="s">
        <v>1029</v>
      </c>
      <c r="B50" s="679">
        <v>18.228999999999999</v>
      </c>
      <c r="C50" s="679">
        <v>781.18799999999999</v>
      </c>
      <c r="D50" s="679">
        <v>191.261</v>
      </c>
      <c r="E50" s="679">
        <v>990.67899999999997</v>
      </c>
      <c r="F50" s="681">
        <v>14.62</v>
      </c>
      <c r="G50" s="681">
        <v>1.59</v>
      </c>
      <c r="H50" s="681">
        <v>1.92</v>
      </c>
      <c r="I50" s="696">
        <v>1.89</v>
      </c>
      <c r="J50" s="697">
        <v>37862</v>
      </c>
      <c r="K50" s="684">
        <v>8992</v>
      </c>
      <c r="L50" s="684">
        <v>6331</v>
      </c>
      <c r="M50" s="684">
        <v>12569</v>
      </c>
      <c r="N50" s="684">
        <v>100884</v>
      </c>
      <c r="O50" s="684">
        <v>111713</v>
      </c>
      <c r="P50" s="684">
        <v>23295</v>
      </c>
      <c r="Q50" s="685">
        <v>235893</v>
      </c>
    </row>
    <row r="51" spans="1:17" s="316" customFormat="1" ht="16.5" customHeight="1" thickBot="1">
      <c r="A51" s="300" t="s">
        <v>1037</v>
      </c>
      <c r="B51" s="687">
        <v>18.448</v>
      </c>
      <c r="C51" s="687">
        <v>787.65599999999995</v>
      </c>
      <c r="D51" s="687">
        <v>192.80500000000001</v>
      </c>
      <c r="E51" s="687">
        <v>998.90800000000002</v>
      </c>
      <c r="F51" s="689">
        <v>14.61</v>
      </c>
      <c r="G51" s="689">
        <v>1.58</v>
      </c>
      <c r="H51" s="689">
        <v>1.88</v>
      </c>
      <c r="I51" s="699">
        <v>1.88</v>
      </c>
      <c r="J51" s="700">
        <v>38138</v>
      </c>
      <c r="K51" s="692">
        <v>9119</v>
      </c>
      <c r="L51" s="692">
        <v>6428</v>
      </c>
      <c r="M51" s="692">
        <v>12760</v>
      </c>
      <c r="N51" s="692">
        <v>102764</v>
      </c>
      <c r="O51" s="692">
        <v>113649</v>
      </c>
      <c r="P51" s="692">
        <v>23350</v>
      </c>
      <c r="Q51" s="693">
        <v>239763</v>
      </c>
    </row>
    <row r="52" spans="1:17" s="711" customFormat="1" ht="16.5" customHeight="1">
      <c r="A52" s="215"/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5"/>
      <c r="M52" s="215"/>
      <c r="N52" s="215"/>
      <c r="O52" s="215"/>
      <c r="P52" s="215"/>
      <c r="Q52" s="215"/>
    </row>
    <row r="53" spans="1:17" s="316" customFormat="1" ht="16.5" customHeight="1">
      <c r="A53" s="182"/>
      <c r="B53" s="182"/>
      <c r="C53" s="182"/>
      <c r="D53" s="182"/>
      <c r="E53" s="182"/>
      <c r="F53" s="182"/>
      <c r="G53" s="182"/>
      <c r="H53" s="182"/>
      <c r="I53" s="182"/>
      <c r="J53" s="182"/>
      <c r="K53" s="182"/>
      <c r="L53" s="182"/>
      <c r="M53" s="182"/>
      <c r="N53" s="182"/>
      <c r="O53" s="182"/>
      <c r="P53" s="182"/>
      <c r="Q53" s="182"/>
    </row>
    <row r="54" spans="1:17" s="316" customFormat="1" ht="16.5" customHeight="1">
      <c r="A54" s="182"/>
      <c r="B54" s="18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Q54" s="182"/>
    </row>
    <row r="55" spans="1:17" s="316" customFormat="1" ht="16.5" customHeight="1">
      <c r="A55" s="182"/>
      <c r="B55" s="182"/>
      <c r="C55" s="182"/>
      <c r="D55" s="182"/>
      <c r="E55" s="182"/>
      <c r="F55" s="182"/>
      <c r="G55" s="182"/>
      <c r="H55" s="182"/>
      <c r="I55" s="182"/>
      <c r="J55" s="182"/>
      <c r="K55" s="182"/>
      <c r="L55" s="182"/>
      <c r="M55" s="182"/>
      <c r="N55" s="182"/>
      <c r="O55" s="182"/>
      <c r="P55" s="182"/>
      <c r="Q55" s="182"/>
    </row>
    <row r="56" spans="1:17" s="316" customFormat="1" ht="16.5" customHeight="1">
      <c r="A56" s="182"/>
      <c r="B56" s="182"/>
      <c r="C56" s="182"/>
      <c r="D56" s="182"/>
      <c r="E56" s="182"/>
      <c r="F56" s="182"/>
      <c r="G56" s="182"/>
      <c r="H56" s="182"/>
      <c r="I56" s="182"/>
      <c r="J56" s="182"/>
      <c r="K56" s="182"/>
      <c r="L56" s="182"/>
      <c r="M56" s="182"/>
      <c r="N56" s="182"/>
      <c r="O56" s="182"/>
      <c r="P56" s="182"/>
      <c r="Q56" s="182"/>
    </row>
    <row r="57" spans="1:17" s="316" customFormat="1" ht="16.5" customHeight="1">
      <c r="A57" s="182"/>
      <c r="B57" s="182"/>
      <c r="C57" s="182"/>
      <c r="D57" s="182"/>
      <c r="E57" s="182"/>
      <c r="F57" s="182"/>
      <c r="G57" s="182"/>
      <c r="H57" s="182"/>
      <c r="I57" s="182"/>
      <c r="J57" s="182"/>
      <c r="K57" s="182"/>
      <c r="L57" s="182"/>
      <c r="M57" s="182"/>
      <c r="N57" s="182"/>
      <c r="O57" s="182"/>
      <c r="P57" s="182"/>
      <c r="Q57" s="182"/>
    </row>
    <row r="58" spans="1:17" s="316" customFormat="1" ht="16.5" customHeight="1">
      <c r="A58" s="182"/>
      <c r="B58" s="182"/>
      <c r="C58" s="182"/>
      <c r="D58" s="182"/>
      <c r="E58" s="182"/>
      <c r="F58" s="182"/>
      <c r="G58" s="182"/>
      <c r="H58" s="182"/>
      <c r="I58" s="182"/>
      <c r="J58" s="182"/>
      <c r="K58" s="182"/>
      <c r="L58" s="182"/>
      <c r="M58" s="182"/>
      <c r="N58" s="182"/>
      <c r="O58" s="182"/>
      <c r="P58" s="182"/>
      <c r="Q58" s="182"/>
    </row>
    <row r="59" spans="1:17" s="316" customFormat="1" ht="16.5" customHeight="1">
      <c r="A59" s="182"/>
      <c r="B59" s="182"/>
      <c r="C59" s="182"/>
      <c r="D59" s="182"/>
      <c r="E59" s="182"/>
      <c r="F59" s="182"/>
      <c r="G59" s="182"/>
      <c r="H59" s="182"/>
      <c r="I59" s="182"/>
      <c r="J59" s="182"/>
      <c r="K59" s="182"/>
      <c r="L59" s="182"/>
      <c r="M59" s="182"/>
      <c r="N59" s="182"/>
      <c r="O59" s="182"/>
      <c r="P59" s="182"/>
      <c r="Q59" s="182"/>
    </row>
    <row r="60" spans="1:17" s="316" customFormat="1" ht="16.5" customHeight="1">
      <c r="A60" s="182"/>
      <c r="B60" s="182"/>
      <c r="C60" s="182"/>
      <c r="D60" s="182"/>
      <c r="E60" s="182"/>
      <c r="F60" s="182"/>
      <c r="G60" s="182"/>
      <c r="H60" s="182"/>
      <c r="I60" s="182"/>
      <c r="J60" s="182"/>
      <c r="K60" s="182"/>
      <c r="L60" s="182"/>
      <c r="M60" s="182"/>
      <c r="N60" s="182"/>
      <c r="O60" s="182"/>
      <c r="P60" s="182"/>
      <c r="Q60" s="182"/>
    </row>
    <row r="61" spans="1:17" s="316" customFormat="1" ht="16.5" customHeight="1">
      <c r="A61" s="182"/>
      <c r="B61" s="182"/>
      <c r="C61" s="182"/>
      <c r="D61" s="182"/>
      <c r="E61" s="182"/>
      <c r="F61" s="182"/>
      <c r="G61" s="182"/>
      <c r="H61" s="182"/>
      <c r="I61" s="182"/>
      <c r="J61" s="182"/>
      <c r="K61" s="182"/>
      <c r="L61" s="182"/>
      <c r="M61" s="182"/>
      <c r="N61" s="182"/>
      <c r="O61" s="182"/>
      <c r="P61" s="182"/>
      <c r="Q61" s="182"/>
    </row>
    <row r="62" spans="1:17" s="316" customFormat="1" ht="16.5" customHeight="1">
      <c r="A62" s="182"/>
      <c r="B62" s="182"/>
      <c r="C62" s="182"/>
      <c r="D62" s="182"/>
      <c r="E62" s="182"/>
      <c r="F62" s="182"/>
      <c r="G62" s="182"/>
      <c r="H62" s="182"/>
      <c r="I62" s="182"/>
      <c r="J62" s="182"/>
      <c r="K62" s="182"/>
      <c r="L62" s="182"/>
      <c r="M62" s="182"/>
      <c r="N62" s="182"/>
      <c r="O62" s="182"/>
      <c r="P62" s="182"/>
      <c r="Q62" s="182"/>
    </row>
    <row r="63" spans="1:17" s="316" customFormat="1" ht="16.5" customHeight="1">
      <c r="A63" s="182"/>
      <c r="B63" s="182"/>
      <c r="C63" s="182"/>
      <c r="D63" s="182"/>
      <c r="E63" s="182"/>
      <c r="F63" s="182"/>
      <c r="G63" s="182"/>
      <c r="H63" s="182"/>
      <c r="I63" s="182"/>
      <c r="J63" s="182"/>
      <c r="K63" s="182"/>
      <c r="L63" s="182"/>
      <c r="M63" s="182"/>
      <c r="N63" s="182"/>
      <c r="O63" s="182"/>
      <c r="P63" s="182"/>
      <c r="Q63" s="182"/>
    </row>
    <row r="64" spans="1:17" s="316" customFormat="1" ht="16.5" customHeight="1">
      <c r="A64" s="182"/>
      <c r="B64" s="182"/>
      <c r="C64" s="182"/>
      <c r="D64" s="182"/>
      <c r="E64" s="182"/>
      <c r="F64" s="182"/>
      <c r="G64" s="182"/>
      <c r="H64" s="182"/>
      <c r="I64" s="182"/>
      <c r="J64" s="182"/>
      <c r="K64" s="182"/>
      <c r="L64" s="182"/>
      <c r="M64" s="182"/>
      <c r="N64" s="182"/>
      <c r="O64" s="182"/>
      <c r="P64" s="182"/>
      <c r="Q64" s="182"/>
    </row>
    <row r="65" spans="1:17" s="316" customFormat="1" ht="16.5" customHeight="1">
      <c r="A65" s="182"/>
      <c r="B65" s="182"/>
      <c r="C65" s="182"/>
      <c r="D65" s="182"/>
      <c r="E65" s="182"/>
      <c r="F65" s="182"/>
      <c r="G65" s="182"/>
      <c r="H65" s="182"/>
      <c r="I65" s="182"/>
      <c r="J65" s="182"/>
      <c r="K65" s="182"/>
      <c r="L65" s="182"/>
      <c r="M65" s="182"/>
      <c r="N65" s="182"/>
      <c r="O65" s="182"/>
      <c r="P65" s="182"/>
      <c r="Q65" s="182"/>
    </row>
    <row r="66" spans="1:17" s="316" customFormat="1" ht="16.5" customHeight="1">
      <c r="A66" s="182"/>
      <c r="B66" s="182"/>
      <c r="C66" s="182"/>
      <c r="D66" s="182"/>
      <c r="E66" s="182"/>
      <c r="F66" s="182"/>
      <c r="G66" s="182"/>
      <c r="H66" s="182"/>
      <c r="I66" s="182"/>
      <c r="J66" s="182"/>
      <c r="K66" s="182"/>
      <c r="L66" s="182"/>
      <c r="M66" s="182"/>
      <c r="N66" s="182"/>
      <c r="O66" s="182"/>
      <c r="P66" s="182"/>
      <c r="Q66" s="182"/>
    </row>
    <row r="67" spans="1:17" s="316" customFormat="1" ht="16.5" customHeight="1">
      <c r="A67" s="182"/>
      <c r="B67" s="182"/>
      <c r="C67" s="182"/>
      <c r="D67" s="182"/>
      <c r="E67" s="182"/>
      <c r="F67" s="182"/>
      <c r="G67" s="182"/>
      <c r="H67" s="182"/>
      <c r="I67" s="182"/>
      <c r="J67" s="182"/>
      <c r="K67" s="182"/>
      <c r="L67" s="182"/>
      <c r="M67" s="182"/>
      <c r="N67" s="182"/>
      <c r="O67" s="182"/>
      <c r="P67" s="182"/>
      <c r="Q67" s="182"/>
    </row>
    <row r="68" spans="1:17" s="316" customFormat="1" ht="16.5" customHeight="1">
      <c r="A68" s="182"/>
      <c r="B68" s="182"/>
      <c r="C68" s="182"/>
      <c r="D68" s="182"/>
      <c r="E68" s="182"/>
      <c r="F68" s="182"/>
      <c r="G68" s="182"/>
      <c r="H68" s="182"/>
      <c r="I68" s="182"/>
      <c r="J68" s="182"/>
      <c r="K68" s="182"/>
      <c r="L68" s="182"/>
      <c r="M68" s="182"/>
      <c r="N68" s="182"/>
      <c r="O68" s="182"/>
      <c r="P68" s="182"/>
      <c r="Q68" s="182"/>
    </row>
    <row r="69" spans="1:17" s="316" customFormat="1" ht="16.5" customHeight="1">
      <c r="A69" s="182"/>
      <c r="B69" s="182"/>
      <c r="C69" s="182"/>
      <c r="D69" s="182"/>
      <c r="E69" s="182"/>
      <c r="F69" s="182"/>
      <c r="G69" s="182"/>
      <c r="H69" s="182"/>
      <c r="I69" s="182"/>
      <c r="J69" s="182"/>
      <c r="K69" s="182"/>
      <c r="L69" s="182"/>
      <c r="M69" s="182"/>
      <c r="N69" s="182"/>
      <c r="O69" s="182"/>
      <c r="P69" s="182"/>
      <c r="Q69" s="182"/>
    </row>
    <row r="70" spans="1:17" s="316" customFormat="1" ht="16.5" customHeight="1">
      <c r="A70" s="182"/>
      <c r="B70" s="182"/>
      <c r="C70" s="182"/>
      <c r="D70" s="182"/>
      <c r="E70" s="182"/>
      <c r="F70" s="182"/>
      <c r="G70" s="182"/>
      <c r="H70" s="182"/>
      <c r="I70" s="182"/>
      <c r="J70" s="182"/>
      <c r="K70" s="182"/>
      <c r="L70" s="182"/>
      <c r="M70" s="182"/>
      <c r="N70" s="182"/>
      <c r="O70" s="182"/>
      <c r="P70" s="182"/>
      <c r="Q70" s="182"/>
    </row>
    <row r="71" spans="1:17" s="316" customFormat="1" ht="16.5" customHeight="1">
      <c r="A71" s="182"/>
      <c r="B71" s="182"/>
      <c r="C71" s="182"/>
      <c r="D71" s="182"/>
      <c r="E71" s="182"/>
      <c r="F71" s="182"/>
      <c r="G71" s="182"/>
      <c r="H71" s="182"/>
      <c r="I71" s="182"/>
      <c r="J71" s="182"/>
      <c r="K71" s="182"/>
      <c r="L71" s="182"/>
      <c r="M71" s="182"/>
      <c r="N71" s="182"/>
      <c r="O71" s="182"/>
      <c r="P71" s="182"/>
      <c r="Q71" s="182"/>
    </row>
    <row r="72" spans="1:17" s="316" customFormat="1" ht="16.5" customHeight="1">
      <c r="A72" s="182"/>
      <c r="B72" s="182"/>
      <c r="C72" s="182"/>
      <c r="D72" s="182"/>
      <c r="E72" s="182"/>
      <c r="F72" s="182"/>
      <c r="G72" s="182"/>
      <c r="H72" s="182"/>
      <c r="I72" s="182"/>
      <c r="J72" s="182"/>
      <c r="K72" s="182"/>
      <c r="L72" s="182"/>
      <c r="M72" s="182"/>
      <c r="N72" s="182"/>
      <c r="O72" s="182"/>
      <c r="P72" s="182"/>
      <c r="Q72" s="182"/>
    </row>
    <row r="73" spans="1:17" s="316" customFormat="1" ht="16.5" customHeight="1">
      <c r="A73" s="182"/>
      <c r="B73" s="182"/>
      <c r="C73" s="182"/>
      <c r="D73" s="182"/>
      <c r="E73" s="182"/>
      <c r="F73" s="182"/>
      <c r="G73" s="182"/>
      <c r="H73" s="182"/>
      <c r="I73" s="182"/>
      <c r="J73" s="182"/>
      <c r="K73" s="182"/>
      <c r="L73" s="182"/>
      <c r="M73" s="182"/>
      <c r="N73" s="182"/>
      <c r="O73" s="182"/>
      <c r="P73" s="182"/>
      <c r="Q73" s="182"/>
    </row>
    <row r="74" spans="1:17" s="316" customFormat="1" ht="16.5" customHeight="1">
      <c r="A74" s="182"/>
      <c r="B74" s="182"/>
      <c r="C74" s="182"/>
      <c r="D74" s="182"/>
      <c r="E74" s="182"/>
      <c r="F74" s="182"/>
      <c r="G74" s="182"/>
      <c r="H74" s="182"/>
      <c r="I74" s="182"/>
      <c r="J74" s="182"/>
      <c r="K74" s="182"/>
      <c r="L74" s="182"/>
      <c r="M74" s="182"/>
      <c r="N74" s="182"/>
      <c r="O74" s="182"/>
      <c r="P74" s="182"/>
      <c r="Q74" s="182"/>
    </row>
    <row r="75" spans="1:17" s="316" customFormat="1" ht="16.5" customHeight="1">
      <c r="A75" s="182"/>
      <c r="B75" s="182"/>
      <c r="C75" s="182"/>
      <c r="D75" s="182"/>
      <c r="E75" s="182"/>
      <c r="F75" s="182"/>
      <c r="G75" s="182"/>
      <c r="H75" s="182"/>
      <c r="I75" s="182"/>
      <c r="J75" s="182"/>
      <c r="K75" s="182"/>
      <c r="L75" s="182"/>
      <c r="M75" s="182"/>
      <c r="N75" s="182"/>
      <c r="O75" s="182"/>
      <c r="P75" s="182"/>
      <c r="Q75" s="182"/>
    </row>
    <row r="76" spans="1:17" s="316" customFormat="1" ht="16.5" customHeight="1">
      <c r="A76" s="182"/>
      <c r="B76" s="182"/>
      <c r="C76" s="182"/>
      <c r="D76" s="182"/>
      <c r="E76" s="182"/>
      <c r="F76" s="182"/>
      <c r="G76" s="182"/>
      <c r="H76" s="182"/>
      <c r="I76" s="182"/>
      <c r="J76" s="182"/>
      <c r="K76" s="182"/>
      <c r="L76" s="182"/>
      <c r="M76" s="182"/>
      <c r="N76" s="182"/>
      <c r="O76" s="182"/>
      <c r="P76" s="182"/>
      <c r="Q76" s="182"/>
    </row>
    <row r="77" spans="1:17" s="316" customFormat="1" ht="16.5" customHeight="1">
      <c r="A77" s="182"/>
      <c r="B77" s="182"/>
      <c r="C77" s="182"/>
      <c r="D77" s="182"/>
      <c r="E77" s="182"/>
      <c r="F77" s="182"/>
      <c r="G77" s="182"/>
      <c r="H77" s="182"/>
      <c r="I77" s="182"/>
      <c r="J77" s="182"/>
      <c r="K77" s="182"/>
      <c r="L77" s="182"/>
      <c r="M77" s="182"/>
      <c r="N77" s="182"/>
      <c r="O77" s="182"/>
      <c r="P77" s="182"/>
      <c r="Q77" s="182"/>
    </row>
    <row r="78" spans="1:17" s="316" customFormat="1" ht="16.5" customHeight="1">
      <c r="A78" s="182"/>
      <c r="B78" s="182"/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</row>
    <row r="79" spans="1:17" s="316" customFormat="1" ht="16.5" customHeight="1">
      <c r="A79" s="182"/>
      <c r="B79" s="182"/>
      <c r="C79" s="182"/>
      <c r="D79" s="182"/>
      <c r="E79" s="182"/>
      <c r="F79" s="182"/>
      <c r="G79" s="182"/>
      <c r="H79" s="182"/>
      <c r="I79" s="182"/>
      <c r="J79" s="182"/>
      <c r="K79" s="182"/>
      <c r="L79" s="182"/>
      <c r="M79" s="182"/>
      <c r="N79" s="182"/>
      <c r="O79" s="182"/>
      <c r="P79" s="182"/>
      <c r="Q79" s="182"/>
    </row>
    <row r="80" spans="1:17" s="316" customFormat="1" ht="16.5" customHeight="1">
      <c r="A80" s="182"/>
      <c r="B80" s="182"/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</row>
    <row r="81" spans="1:17" s="316" customFormat="1" ht="16.5" customHeight="1">
      <c r="A81" s="182"/>
      <c r="B81" s="182"/>
      <c r="C81" s="182"/>
      <c r="D81" s="182"/>
      <c r="E81" s="182"/>
      <c r="F81" s="182"/>
      <c r="G81" s="182"/>
      <c r="H81" s="182"/>
      <c r="I81" s="182"/>
      <c r="J81" s="182"/>
      <c r="K81" s="182"/>
      <c r="L81" s="182"/>
      <c r="M81" s="182"/>
      <c r="N81" s="182"/>
      <c r="O81" s="182"/>
      <c r="P81" s="182"/>
      <c r="Q81" s="182"/>
    </row>
    <row r="82" spans="1:17" s="316" customFormat="1" ht="16.5" customHeight="1">
      <c r="A82" s="182"/>
      <c r="B82" s="182"/>
      <c r="C82" s="182"/>
      <c r="D82" s="182"/>
      <c r="E82" s="182"/>
      <c r="F82" s="182"/>
      <c r="G82" s="182"/>
      <c r="H82" s="182"/>
      <c r="I82" s="182"/>
      <c r="J82" s="182"/>
      <c r="K82" s="182"/>
      <c r="L82" s="182"/>
      <c r="M82" s="182"/>
      <c r="N82" s="182"/>
      <c r="O82" s="182"/>
      <c r="P82" s="182"/>
      <c r="Q82" s="182"/>
    </row>
    <row r="83" spans="1:17" s="316" customFormat="1" ht="16.5" customHeight="1">
      <c r="A83" s="182"/>
      <c r="B83" s="182"/>
      <c r="C83" s="182"/>
      <c r="D83" s="182"/>
      <c r="E83" s="182"/>
      <c r="F83" s="182"/>
      <c r="G83" s="182"/>
      <c r="H83" s="182"/>
      <c r="I83" s="182"/>
      <c r="J83" s="182"/>
      <c r="K83" s="182"/>
      <c r="L83" s="182"/>
      <c r="M83" s="182"/>
      <c r="N83" s="182"/>
      <c r="O83" s="182"/>
      <c r="P83" s="182"/>
      <c r="Q83" s="182"/>
    </row>
    <row r="84" spans="1:17" s="316" customFormat="1" ht="16.5" customHeight="1">
      <c r="A84" s="182"/>
      <c r="B84" s="182"/>
      <c r="C84" s="182"/>
      <c r="D84" s="182"/>
      <c r="E84" s="182"/>
      <c r="F84" s="182"/>
      <c r="G84" s="182"/>
      <c r="H84" s="182"/>
      <c r="I84" s="182"/>
      <c r="J84" s="182"/>
      <c r="K84" s="182"/>
      <c r="L84" s="182"/>
      <c r="M84" s="182"/>
      <c r="N84" s="182"/>
      <c r="O84" s="182"/>
      <c r="P84" s="182"/>
      <c r="Q84" s="182"/>
    </row>
    <row r="85" spans="1:17" s="316" customFormat="1" ht="16.5" customHeight="1">
      <c r="A85" s="182"/>
      <c r="B85" s="182"/>
      <c r="C85" s="182"/>
      <c r="D85" s="182"/>
      <c r="E85" s="182"/>
      <c r="F85" s="182"/>
      <c r="G85" s="182"/>
      <c r="H85" s="182"/>
      <c r="I85" s="182"/>
      <c r="J85" s="182"/>
      <c r="K85" s="182"/>
      <c r="L85" s="182"/>
      <c r="M85" s="182"/>
      <c r="N85" s="182"/>
      <c r="O85" s="182"/>
      <c r="P85" s="182"/>
      <c r="Q85" s="182"/>
    </row>
    <row r="86" spans="1:17" s="316" customFormat="1" ht="16.5" customHeight="1">
      <c r="A86" s="182"/>
      <c r="B86" s="182"/>
      <c r="C86" s="182"/>
      <c r="D86" s="182"/>
      <c r="E86" s="182"/>
      <c r="F86" s="182"/>
      <c r="G86" s="182"/>
      <c r="H86" s="182"/>
      <c r="I86" s="182"/>
      <c r="J86" s="182"/>
      <c r="K86" s="182"/>
      <c r="L86" s="182"/>
      <c r="M86" s="182"/>
      <c r="N86" s="182"/>
      <c r="O86" s="182"/>
      <c r="P86" s="182"/>
      <c r="Q86" s="182"/>
    </row>
    <row r="87" spans="1:17" s="316" customFormat="1" ht="16.5" customHeight="1">
      <c r="A87" s="182"/>
      <c r="B87" s="182"/>
      <c r="C87" s="182"/>
      <c r="D87" s="182"/>
      <c r="E87" s="182"/>
      <c r="F87" s="182"/>
      <c r="G87" s="182"/>
      <c r="H87" s="182"/>
      <c r="I87" s="182"/>
      <c r="J87" s="182"/>
      <c r="K87" s="182"/>
      <c r="L87" s="182"/>
      <c r="M87" s="182"/>
      <c r="N87" s="182"/>
      <c r="O87" s="182"/>
      <c r="P87" s="182"/>
      <c r="Q87" s="182"/>
    </row>
    <row r="88" spans="1:17" s="316" customFormat="1" ht="16.5" customHeight="1">
      <c r="A88" s="182"/>
      <c r="B88" s="182"/>
      <c r="C88" s="182"/>
      <c r="D88" s="182"/>
      <c r="E88" s="182"/>
      <c r="F88" s="182"/>
      <c r="G88" s="182"/>
      <c r="H88" s="182"/>
      <c r="I88" s="182"/>
      <c r="J88" s="182"/>
      <c r="K88" s="182"/>
      <c r="L88" s="182"/>
      <c r="M88" s="182"/>
      <c r="N88" s="182"/>
      <c r="O88" s="182"/>
      <c r="P88" s="182"/>
      <c r="Q88" s="182"/>
    </row>
    <row r="89" spans="1:17" s="316" customFormat="1" ht="16.5" customHeight="1">
      <c r="A89" s="182"/>
      <c r="B89" s="182"/>
      <c r="C89" s="182"/>
      <c r="D89" s="182"/>
      <c r="E89" s="182"/>
      <c r="F89" s="182"/>
      <c r="G89" s="182"/>
      <c r="H89" s="182"/>
      <c r="I89" s="182"/>
      <c r="J89" s="182"/>
      <c r="K89" s="182"/>
      <c r="L89" s="182"/>
      <c r="M89" s="182"/>
      <c r="N89" s="182"/>
      <c r="O89" s="182"/>
      <c r="P89" s="182"/>
      <c r="Q89" s="182"/>
    </row>
    <row r="90" spans="1:17" s="316" customFormat="1" ht="16.5" customHeight="1">
      <c r="A90" s="182"/>
      <c r="B90" s="182"/>
      <c r="C90" s="182"/>
      <c r="D90" s="182"/>
      <c r="E90" s="182"/>
      <c r="F90" s="182"/>
      <c r="G90" s="182"/>
      <c r="H90" s="182"/>
      <c r="I90" s="182"/>
      <c r="J90" s="182"/>
      <c r="K90" s="182"/>
      <c r="L90" s="182"/>
      <c r="M90" s="182"/>
      <c r="N90" s="182"/>
      <c r="O90" s="182"/>
      <c r="P90" s="182"/>
      <c r="Q90" s="182"/>
    </row>
    <row r="91" spans="1:17" s="316" customFormat="1" ht="16.5" customHeight="1">
      <c r="A91" s="182"/>
      <c r="B91" s="182"/>
      <c r="C91" s="182"/>
      <c r="D91" s="182"/>
      <c r="E91" s="182"/>
      <c r="F91" s="182"/>
      <c r="G91" s="182"/>
      <c r="H91" s="182"/>
      <c r="I91" s="182"/>
      <c r="J91" s="182"/>
      <c r="K91" s="182"/>
      <c r="L91" s="182"/>
      <c r="M91" s="182"/>
      <c r="N91" s="182"/>
      <c r="O91" s="182"/>
      <c r="P91" s="182"/>
      <c r="Q91" s="182"/>
    </row>
    <row r="92" spans="1:17" s="316" customFormat="1" ht="16.5" customHeight="1">
      <c r="A92" s="182"/>
      <c r="B92" s="182"/>
      <c r="C92" s="182"/>
      <c r="D92" s="182"/>
      <c r="E92" s="182"/>
      <c r="F92" s="182"/>
      <c r="G92" s="182"/>
      <c r="H92" s="182"/>
      <c r="I92" s="182"/>
      <c r="J92" s="182"/>
      <c r="K92" s="182"/>
      <c r="L92" s="182"/>
      <c r="M92" s="182"/>
      <c r="N92" s="182"/>
      <c r="O92" s="182"/>
      <c r="P92" s="182"/>
      <c r="Q92" s="182"/>
    </row>
    <row r="93" spans="1:17" s="316" customFormat="1" ht="16.5" customHeight="1">
      <c r="A93" s="182"/>
      <c r="B93" s="182"/>
      <c r="C93" s="182"/>
      <c r="D93" s="182"/>
      <c r="E93" s="182"/>
      <c r="F93" s="182"/>
      <c r="G93" s="182"/>
      <c r="H93" s="182"/>
      <c r="I93" s="182"/>
      <c r="J93" s="182"/>
      <c r="K93" s="182"/>
      <c r="L93" s="182"/>
      <c r="M93" s="182"/>
      <c r="N93" s="182"/>
      <c r="O93" s="182"/>
      <c r="P93" s="182"/>
      <c r="Q93" s="182"/>
    </row>
    <row r="94" spans="1:17" s="316" customFormat="1" ht="16.5" customHeight="1">
      <c r="A94" s="182"/>
      <c r="B94" s="182"/>
      <c r="C94" s="182"/>
      <c r="D94" s="182"/>
      <c r="E94" s="182"/>
      <c r="F94" s="182"/>
      <c r="G94" s="182"/>
      <c r="H94" s="182"/>
      <c r="I94" s="182"/>
      <c r="J94" s="182"/>
      <c r="K94" s="182"/>
      <c r="L94" s="182"/>
      <c r="M94" s="182"/>
      <c r="N94" s="182"/>
      <c r="O94" s="182"/>
      <c r="P94" s="182"/>
      <c r="Q94" s="182"/>
    </row>
    <row r="95" spans="1:17" s="316" customFormat="1" ht="16.5" customHeight="1">
      <c r="A95" s="182"/>
      <c r="B95" s="182"/>
      <c r="C95" s="182"/>
      <c r="D95" s="182"/>
      <c r="E95" s="182"/>
      <c r="F95" s="182"/>
      <c r="G95" s="182"/>
      <c r="H95" s="182"/>
      <c r="I95" s="182"/>
      <c r="J95" s="182"/>
      <c r="K95" s="182"/>
      <c r="L95" s="182"/>
      <c r="M95" s="182"/>
      <c r="N95" s="182"/>
      <c r="O95" s="182"/>
      <c r="P95" s="182"/>
      <c r="Q95" s="182"/>
    </row>
    <row r="96" spans="1:17" s="316" customFormat="1" ht="16.5" customHeight="1">
      <c r="A96" s="182"/>
      <c r="B96" s="182"/>
      <c r="C96" s="182"/>
      <c r="D96" s="182"/>
      <c r="E96" s="182"/>
      <c r="F96" s="182"/>
      <c r="G96" s="182"/>
      <c r="H96" s="182"/>
      <c r="I96" s="182"/>
      <c r="J96" s="182"/>
      <c r="K96" s="182"/>
      <c r="L96" s="182"/>
      <c r="M96" s="182"/>
      <c r="N96" s="182"/>
      <c r="O96" s="182"/>
      <c r="P96" s="182"/>
      <c r="Q96" s="182"/>
    </row>
    <row r="97" spans="1:17" s="316" customFormat="1" ht="16.5" customHeight="1">
      <c r="A97" s="182"/>
      <c r="B97" s="182"/>
      <c r="C97" s="182"/>
      <c r="D97" s="182"/>
      <c r="E97" s="182"/>
      <c r="F97" s="182"/>
      <c r="G97" s="182"/>
      <c r="H97" s="182"/>
      <c r="I97" s="182"/>
      <c r="J97" s="182"/>
      <c r="K97" s="182"/>
      <c r="L97" s="182"/>
      <c r="M97" s="182"/>
      <c r="N97" s="182"/>
      <c r="O97" s="182"/>
      <c r="P97" s="182"/>
      <c r="Q97" s="182"/>
    </row>
    <row r="98" spans="1:17" s="316" customFormat="1" ht="16.5" customHeight="1">
      <c r="A98" s="182"/>
      <c r="B98" s="182"/>
      <c r="C98" s="182"/>
      <c r="D98" s="182"/>
      <c r="E98" s="182"/>
      <c r="F98" s="182"/>
      <c r="G98" s="182"/>
      <c r="H98" s="182"/>
      <c r="I98" s="182"/>
      <c r="J98" s="182"/>
      <c r="K98" s="182"/>
      <c r="L98" s="182"/>
      <c r="M98" s="182"/>
      <c r="N98" s="182"/>
      <c r="O98" s="182"/>
      <c r="P98" s="182"/>
      <c r="Q98" s="182"/>
    </row>
    <row r="99" spans="1:17" s="316" customFormat="1" ht="16.5" customHeight="1">
      <c r="A99" s="182"/>
      <c r="B99" s="182"/>
      <c r="C99" s="182"/>
      <c r="D99" s="182"/>
      <c r="E99" s="182"/>
      <c r="F99" s="182"/>
      <c r="G99" s="182"/>
      <c r="H99" s="182"/>
      <c r="I99" s="182"/>
      <c r="J99" s="182"/>
      <c r="K99" s="182"/>
      <c r="L99" s="182"/>
      <c r="M99" s="182"/>
      <c r="N99" s="182"/>
      <c r="O99" s="182"/>
      <c r="P99" s="182"/>
      <c r="Q99" s="182"/>
    </row>
    <row r="100" spans="1:17" s="316" customFormat="1" ht="16.5" customHeight="1">
      <c r="A100" s="182"/>
      <c r="B100" s="182"/>
      <c r="C100" s="182"/>
      <c r="D100" s="182"/>
      <c r="E100" s="182"/>
      <c r="F100" s="182"/>
      <c r="G100" s="182"/>
      <c r="H100" s="182"/>
      <c r="I100" s="182"/>
      <c r="J100" s="182"/>
      <c r="K100" s="182"/>
      <c r="L100" s="182"/>
      <c r="M100" s="182"/>
      <c r="N100" s="182"/>
      <c r="O100" s="182"/>
      <c r="P100" s="182"/>
      <c r="Q100" s="182"/>
    </row>
    <row r="101" spans="1:17" s="316" customFormat="1" ht="16.5" customHeight="1">
      <c r="A101" s="182"/>
      <c r="B101" s="182"/>
      <c r="C101" s="182"/>
      <c r="D101" s="182"/>
      <c r="E101" s="182"/>
      <c r="F101" s="182"/>
      <c r="G101" s="182"/>
      <c r="H101" s="182"/>
      <c r="I101" s="182"/>
      <c r="J101" s="182"/>
      <c r="K101" s="182"/>
      <c r="L101" s="182"/>
      <c r="M101" s="182"/>
      <c r="N101" s="182"/>
      <c r="O101" s="182"/>
      <c r="P101" s="182"/>
      <c r="Q101" s="182"/>
    </row>
    <row r="102" spans="1:17" s="316" customFormat="1" ht="16.5" customHeight="1">
      <c r="A102" s="182"/>
      <c r="B102" s="182"/>
      <c r="C102" s="182"/>
      <c r="D102" s="182"/>
      <c r="E102" s="182"/>
      <c r="F102" s="182"/>
      <c r="G102" s="182"/>
      <c r="H102" s="182"/>
      <c r="I102" s="182"/>
      <c r="J102" s="182"/>
      <c r="K102" s="182"/>
      <c r="L102" s="182"/>
      <c r="M102" s="182"/>
      <c r="N102" s="182"/>
      <c r="O102" s="182"/>
      <c r="P102" s="182"/>
      <c r="Q102" s="182"/>
    </row>
    <row r="103" spans="1:17" s="316" customFormat="1" ht="16.5" customHeight="1">
      <c r="A103" s="182"/>
      <c r="B103" s="182"/>
      <c r="C103" s="182"/>
      <c r="D103" s="182"/>
      <c r="E103" s="182"/>
      <c r="F103" s="182"/>
      <c r="G103" s="182"/>
      <c r="H103" s="182"/>
      <c r="I103" s="182"/>
      <c r="J103" s="182"/>
      <c r="K103" s="182"/>
      <c r="L103" s="182"/>
      <c r="M103" s="182"/>
      <c r="N103" s="182"/>
      <c r="O103" s="182"/>
      <c r="P103" s="182"/>
      <c r="Q103" s="182"/>
    </row>
    <row r="104" spans="1:17" s="316" customFormat="1" ht="16.5" customHeight="1">
      <c r="A104" s="182"/>
      <c r="B104" s="182"/>
      <c r="C104" s="182"/>
      <c r="D104" s="182"/>
      <c r="E104" s="182"/>
      <c r="F104" s="182"/>
      <c r="G104" s="182"/>
      <c r="H104" s="182"/>
      <c r="I104" s="182"/>
      <c r="J104" s="182"/>
      <c r="K104" s="182"/>
      <c r="L104" s="182"/>
      <c r="M104" s="182"/>
      <c r="N104" s="182"/>
      <c r="O104" s="182"/>
      <c r="P104" s="182"/>
      <c r="Q104" s="182"/>
    </row>
    <row r="105" spans="1:17" s="316" customFormat="1" ht="16.5" customHeight="1">
      <c r="A105" s="182"/>
      <c r="B105" s="182"/>
      <c r="C105" s="182"/>
      <c r="D105" s="182"/>
      <c r="E105" s="182"/>
      <c r="F105" s="182"/>
      <c r="G105" s="182"/>
      <c r="H105" s="182"/>
      <c r="I105" s="182"/>
      <c r="J105" s="182"/>
      <c r="K105" s="182"/>
      <c r="L105" s="182"/>
      <c r="M105" s="182"/>
      <c r="N105" s="182"/>
      <c r="O105" s="182"/>
      <c r="P105" s="182"/>
      <c r="Q105" s="182"/>
    </row>
    <row r="106" spans="1:17" s="316" customFormat="1" ht="16.5" customHeight="1">
      <c r="A106" s="182"/>
      <c r="B106" s="182"/>
      <c r="C106" s="182"/>
      <c r="D106" s="182"/>
      <c r="E106" s="182"/>
      <c r="F106" s="182"/>
      <c r="G106" s="182"/>
      <c r="H106" s="182"/>
      <c r="I106" s="182"/>
      <c r="J106" s="182"/>
      <c r="K106" s="182"/>
      <c r="L106" s="182"/>
      <c r="M106" s="182"/>
      <c r="N106" s="182"/>
      <c r="O106" s="182"/>
      <c r="P106" s="182"/>
      <c r="Q106" s="182"/>
    </row>
    <row r="107" spans="1:17" s="316" customFormat="1" ht="16.5" customHeight="1">
      <c r="A107" s="182"/>
      <c r="B107" s="182"/>
      <c r="C107" s="182"/>
      <c r="D107" s="182"/>
      <c r="E107" s="182"/>
      <c r="F107" s="182"/>
      <c r="G107" s="182"/>
      <c r="H107" s="182"/>
      <c r="I107" s="182"/>
      <c r="J107" s="182"/>
      <c r="K107" s="182"/>
      <c r="L107" s="182"/>
      <c r="M107" s="182"/>
      <c r="N107" s="182"/>
      <c r="O107" s="182"/>
      <c r="P107" s="182"/>
      <c r="Q107" s="182"/>
    </row>
    <row r="108" spans="1:17" s="316" customFormat="1" ht="16.5" customHeight="1">
      <c r="A108" s="182"/>
      <c r="B108" s="182"/>
      <c r="C108" s="182"/>
      <c r="D108" s="182"/>
      <c r="E108" s="182"/>
      <c r="F108" s="182"/>
      <c r="G108" s="182"/>
      <c r="H108" s="182"/>
      <c r="I108" s="182"/>
      <c r="J108" s="182"/>
      <c r="K108" s="182"/>
      <c r="L108" s="182"/>
      <c r="M108" s="182"/>
      <c r="N108" s="182"/>
      <c r="O108" s="182"/>
      <c r="P108" s="182"/>
      <c r="Q108" s="182"/>
    </row>
    <row r="109" spans="1:17" s="316" customFormat="1" ht="16.5" customHeight="1">
      <c r="A109" s="182"/>
      <c r="B109" s="182"/>
      <c r="C109" s="182"/>
      <c r="D109" s="182"/>
      <c r="E109" s="182"/>
      <c r="F109" s="182"/>
      <c r="G109" s="182"/>
      <c r="H109" s="182"/>
      <c r="I109" s="182"/>
      <c r="J109" s="182"/>
      <c r="K109" s="182"/>
      <c r="L109" s="182"/>
      <c r="M109" s="182"/>
      <c r="N109" s="182"/>
      <c r="O109" s="182"/>
      <c r="P109" s="182"/>
      <c r="Q109" s="182"/>
    </row>
    <row r="110" spans="1:17" s="316" customFormat="1" ht="16.5" customHeight="1">
      <c r="A110" s="182"/>
      <c r="B110" s="182"/>
      <c r="C110" s="182"/>
      <c r="D110" s="182"/>
      <c r="E110" s="182"/>
      <c r="F110" s="182"/>
      <c r="G110" s="182"/>
      <c r="H110" s="182"/>
      <c r="I110" s="182"/>
      <c r="J110" s="182"/>
      <c r="K110" s="182"/>
      <c r="L110" s="182"/>
      <c r="M110" s="182"/>
      <c r="N110" s="182"/>
      <c r="O110" s="182"/>
      <c r="P110" s="182"/>
      <c r="Q110" s="182"/>
    </row>
    <row r="111" spans="1:17" s="316" customFormat="1" ht="16.5" customHeight="1">
      <c r="A111" s="182"/>
      <c r="B111" s="182"/>
      <c r="C111" s="182"/>
      <c r="D111" s="182"/>
      <c r="E111" s="182"/>
      <c r="F111" s="182"/>
      <c r="G111" s="182"/>
      <c r="H111" s="182"/>
      <c r="I111" s="182"/>
      <c r="J111" s="182"/>
      <c r="K111" s="182"/>
      <c r="L111" s="182"/>
      <c r="M111" s="182"/>
      <c r="N111" s="182"/>
      <c r="O111" s="182"/>
      <c r="P111" s="182"/>
      <c r="Q111" s="182"/>
    </row>
    <row r="112" spans="1:17" s="316" customFormat="1" ht="16.5" customHeight="1">
      <c r="A112" s="182"/>
      <c r="B112" s="182"/>
      <c r="C112" s="182"/>
      <c r="D112" s="182"/>
      <c r="E112" s="182"/>
      <c r="F112" s="182"/>
      <c r="G112" s="182"/>
      <c r="H112" s="182"/>
      <c r="I112" s="182"/>
      <c r="J112" s="182"/>
      <c r="K112" s="182"/>
      <c r="L112" s="182"/>
      <c r="M112" s="182"/>
      <c r="N112" s="182"/>
      <c r="O112" s="182"/>
      <c r="P112" s="182"/>
      <c r="Q112" s="182"/>
    </row>
    <row r="113" spans="1:17" s="316" customFormat="1" ht="16.5" customHeight="1">
      <c r="A113" s="182"/>
      <c r="B113" s="182"/>
      <c r="C113" s="182"/>
      <c r="D113" s="182"/>
      <c r="E113" s="182"/>
      <c r="F113" s="182"/>
      <c r="G113" s="182"/>
      <c r="H113" s="182"/>
      <c r="I113" s="182"/>
      <c r="J113" s="182"/>
      <c r="K113" s="182"/>
      <c r="L113" s="182"/>
      <c r="M113" s="182"/>
      <c r="N113" s="182"/>
      <c r="O113" s="182"/>
      <c r="P113" s="182"/>
      <c r="Q113" s="182"/>
    </row>
    <row r="114" spans="1:17" s="316" customFormat="1" ht="16.5" customHeight="1">
      <c r="A114" s="182"/>
      <c r="B114" s="182"/>
      <c r="C114" s="182"/>
      <c r="D114" s="182"/>
      <c r="E114" s="182"/>
      <c r="F114" s="182"/>
      <c r="G114" s="182"/>
      <c r="H114" s="182"/>
      <c r="I114" s="182"/>
      <c r="J114" s="182"/>
      <c r="K114" s="182"/>
      <c r="L114" s="182"/>
      <c r="M114" s="182"/>
      <c r="N114" s="182"/>
      <c r="O114" s="182"/>
      <c r="P114" s="182"/>
      <c r="Q114" s="182"/>
    </row>
    <row r="115" spans="1:17" s="316" customFormat="1" ht="16.5" customHeight="1">
      <c r="A115" s="182"/>
      <c r="B115" s="182"/>
      <c r="C115" s="182"/>
      <c r="D115" s="182"/>
      <c r="E115" s="182"/>
      <c r="F115" s="182"/>
      <c r="G115" s="182"/>
      <c r="H115" s="182"/>
      <c r="I115" s="182"/>
      <c r="J115" s="182"/>
      <c r="K115" s="182"/>
      <c r="L115" s="182"/>
      <c r="M115" s="182"/>
      <c r="N115" s="182"/>
      <c r="O115" s="182"/>
      <c r="P115" s="182"/>
      <c r="Q115" s="182"/>
    </row>
    <row r="116" spans="1:17" s="316" customFormat="1" ht="16.5" customHeight="1">
      <c r="A116" s="182"/>
      <c r="B116" s="182"/>
      <c r="C116" s="182"/>
      <c r="D116" s="182"/>
      <c r="E116" s="182"/>
      <c r="F116" s="182"/>
      <c r="G116" s="182"/>
      <c r="H116" s="182"/>
      <c r="I116" s="182"/>
      <c r="J116" s="182"/>
      <c r="K116" s="182"/>
      <c r="L116" s="182"/>
      <c r="M116" s="182"/>
      <c r="N116" s="182"/>
      <c r="O116" s="182"/>
      <c r="P116" s="182"/>
      <c r="Q116" s="182"/>
    </row>
    <row r="117" spans="1:17" s="316" customFormat="1" ht="16.5" customHeight="1">
      <c r="A117" s="182"/>
      <c r="B117" s="182"/>
      <c r="C117" s="182"/>
      <c r="D117" s="182"/>
      <c r="E117" s="182"/>
      <c r="F117" s="182"/>
      <c r="G117" s="182"/>
      <c r="H117" s="182"/>
      <c r="I117" s="182"/>
      <c r="J117" s="182"/>
      <c r="K117" s="182"/>
      <c r="L117" s="182"/>
      <c r="M117" s="182"/>
      <c r="N117" s="182"/>
      <c r="O117" s="182"/>
      <c r="P117" s="182"/>
      <c r="Q117" s="182"/>
    </row>
    <row r="118" spans="1:17" s="316" customFormat="1" ht="16.5" customHeight="1">
      <c r="A118" s="182"/>
      <c r="B118" s="182"/>
      <c r="C118" s="182"/>
      <c r="D118" s="182"/>
      <c r="E118" s="182"/>
      <c r="F118" s="182"/>
      <c r="G118" s="182"/>
      <c r="H118" s="182"/>
      <c r="I118" s="182"/>
      <c r="J118" s="182"/>
      <c r="K118" s="182"/>
      <c r="L118" s="182"/>
      <c r="M118" s="182"/>
      <c r="N118" s="182"/>
      <c r="O118" s="182"/>
      <c r="P118" s="182"/>
      <c r="Q118" s="182"/>
    </row>
    <row r="119" spans="1:17" s="316" customFormat="1" ht="16.5" customHeight="1">
      <c r="A119" s="182"/>
      <c r="B119" s="182"/>
      <c r="C119" s="182"/>
      <c r="D119" s="182"/>
      <c r="E119" s="182"/>
      <c r="F119" s="182"/>
      <c r="G119" s="182"/>
      <c r="H119" s="182"/>
      <c r="I119" s="182"/>
      <c r="J119" s="182"/>
      <c r="K119" s="182"/>
      <c r="L119" s="182"/>
      <c r="M119" s="182"/>
      <c r="N119" s="182"/>
      <c r="O119" s="182"/>
      <c r="P119" s="182"/>
      <c r="Q119" s="182"/>
    </row>
    <row r="120" spans="1:17" s="316" customFormat="1" ht="16.5" customHeight="1">
      <c r="A120" s="182"/>
      <c r="B120" s="182"/>
      <c r="C120" s="182"/>
      <c r="D120" s="182"/>
      <c r="E120" s="182"/>
      <c r="F120" s="182"/>
      <c r="G120" s="182"/>
      <c r="H120" s="182"/>
      <c r="I120" s="182"/>
      <c r="J120" s="182"/>
      <c r="K120" s="182"/>
      <c r="L120" s="182"/>
      <c r="M120" s="182"/>
      <c r="N120" s="182"/>
      <c r="O120" s="182"/>
      <c r="P120" s="182"/>
      <c r="Q120" s="182"/>
    </row>
    <row r="121" spans="1:17" s="316" customFormat="1" ht="16.5" customHeight="1">
      <c r="A121" s="182"/>
      <c r="B121" s="182"/>
      <c r="C121" s="182"/>
      <c r="D121" s="182"/>
      <c r="E121" s="182"/>
      <c r="F121" s="182"/>
      <c r="G121" s="182"/>
      <c r="H121" s="182"/>
      <c r="I121" s="182"/>
      <c r="J121" s="182"/>
      <c r="K121" s="182"/>
      <c r="L121" s="182"/>
      <c r="M121" s="182"/>
      <c r="N121" s="182"/>
      <c r="O121" s="182"/>
      <c r="P121" s="182"/>
      <c r="Q121" s="182"/>
    </row>
    <row r="122" spans="1:17" s="316" customFormat="1" ht="16.5" customHeight="1">
      <c r="A122" s="182"/>
      <c r="B122" s="182"/>
      <c r="C122" s="182"/>
      <c r="D122" s="182"/>
      <c r="E122" s="182"/>
      <c r="F122" s="182"/>
      <c r="G122" s="182"/>
      <c r="H122" s="182"/>
      <c r="I122" s="182"/>
      <c r="J122" s="182"/>
      <c r="K122" s="182"/>
      <c r="L122" s="182"/>
      <c r="M122" s="182"/>
      <c r="N122" s="182"/>
      <c r="O122" s="182"/>
      <c r="P122" s="182"/>
      <c r="Q122" s="182"/>
    </row>
    <row r="123" spans="1:17" s="316" customFormat="1" ht="16.5" customHeight="1">
      <c r="A123" s="182"/>
      <c r="B123" s="182"/>
      <c r="C123" s="182"/>
      <c r="D123" s="182"/>
      <c r="E123" s="182"/>
      <c r="F123" s="182"/>
      <c r="G123" s="182"/>
      <c r="H123" s="182"/>
      <c r="I123" s="182"/>
      <c r="J123" s="182"/>
      <c r="K123" s="182"/>
      <c r="L123" s="182"/>
      <c r="M123" s="182"/>
      <c r="N123" s="182"/>
      <c r="O123" s="182"/>
      <c r="P123" s="182"/>
      <c r="Q123" s="182"/>
    </row>
    <row r="124" spans="1:17" s="316" customFormat="1" ht="16.5" customHeight="1">
      <c r="A124" s="182"/>
      <c r="B124" s="182"/>
      <c r="C124" s="182"/>
      <c r="D124" s="182"/>
      <c r="E124" s="182"/>
      <c r="F124" s="182"/>
      <c r="G124" s="182"/>
      <c r="H124" s="182"/>
      <c r="I124" s="182"/>
      <c r="J124" s="182"/>
      <c r="K124" s="182"/>
      <c r="L124" s="182"/>
      <c r="M124" s="182"/>
      <c r="N124" s="182"/>
      <c r="O124" s="182"/>
      <c r="P124" s="182"/>
      <c r="Q124" s="182"/>
    </row>
    <row r="125" spans="1:17" s="316" customFormat="1" ht="16.5" customHeight="1">
      <c r="A125" s="182"/>
      <c r="B125" s="182"/>
      <c r="C125" s="182"/>
      <c r="D125" s="182"/>
      <c r="E125" s="182"/>
      <c r="F125" s="182"/>
      <c r="G125" s="182"/>
      <c r="H125" s="182"/>
      <c r="I125" s="182"/>
      <c r="J125" s="182"/>
      <c r="K125" s="182"/>
      <c r="L125" s="182"/>
      <c r="M125" s="182"/>
      <c r="N125" s="182"/>
      <c r="O125" s="182"/>
      <c r="P125" s="182"/>
      <c r="Q125" s="182"/>
    </row>
    <row r="126" spans="1:17" s="316" customFormat="1" ht="16.5" customHeight="1">
      <c r="A126" s="182"/>
      <c r="B126" s="182"/>
      <c r="C126" s="182"/>
      <c r="D126" s="182"/>
      <c r="E126" s="182"/>
      <c r="F126" s="182"/>
      <c r="G126" s="182"/>
      <c r="H126" s="182"/>
      <c r="I126" s="182"/>
      <c r="J126" s="182"/>
      <c r="K126" s="182"/>
      <c r="L126" s="182"/>
      <c r="M126" s="182"/>
      <c r="N126" s="182"/>
      <c r="O126" s="182"/>
      <c r="P126" s="182"/>
      <c r="Q126" s="182"/>
    </row>
    <row r="127" spans="1:17" s="316" customFormat="1" ht="16.5" customHeight="1">
      <c r="A127" s="182"/>
      <c r="B127" s="182"/>
      <c r="C127" s="182"/>
      <c r="D127" s="182"/>
      <c r="E127" s="182"/>
      <c r="F127" s="182"/>
      <c r="G127" s="182"/>
      <c r="H127" s="182"/>
      <c r="I127" s="182"/>
      <c r="J127" s="182"/>
      <c r="K127" s="182"/>
      <c r="L127" s="182"/>
      <c r="M127" s="182"/>
      <c r="N127" s="182"/>
      <c r="O127" s="182"/>
      <c r="P127" s="182"/>
      <c r="Q127" s="182"/>
    </row>
    <row r="128" spans="1:17" s="316" customFormat="1" ht="16.5" customHeight="1">
      <c r="A128" s="182"/>
      <c r="B128" s="182"/>
      <c r="C128" s="182"/>
      <c r="D128" s="182"/>
      <c r="E128" s="182"/>
      <c r="F128" s="182"/>
      <c r="G128" s="182"/>
      <c r="H128" s="182"/>
      <c r="I128" s="182"/>
      <c r="J128" s="182"/>
      <c r="K128" s="182"/>
      <c r="L128" s="182"/>
      <c r="M128" s="182"/>
      <c r="N128" s="182"/>
      <c r="O128" s="182"/>
      <c r="P128" s="182"/>
      <c r="Q128" s="182"/>
    </row>
    <row r="129" spans="1:17" s="316" customFormat="1" ht="16.5" customHeight="1">
      <c r="A129" s="182"/>
      <c r="B129" s="182"/>
      <c r="C129" s="182"/>
      <c r="D129" s="182"/>
      <c r="E129" s="182"/>
      <c r="F129" s="182"/>
      <c r="G129" s="182"/>
      <c r="H129" s="182"/>
      <c r="I129" s="182"/>
      <c r="J129" s="182"/>
      <c r="K129" s="182"/>
      <c r="L129" s="182"/>
      <c r="M129" s="182"/>
      <c r="N129" s="182"/>
      <c r="O129" s="182"/>
      <c r="P129" s="182"/>
      <c r="Q129" s="182"/>
    </row>
    <row r="130" spans="1:17" s="316" customFormat="1" ht="16.5" customHeight="1">
      <c r="A130" s="182"/>
      <c r="B130" s="182"/>
      <c r="C130" s="182"/>
      <c r="D130" s="182"/>
      <c r="E130" s="182"/>
      <c r="F130" s="182"/>
      <c r="G130" s="182"/>
      <c r="H130" s="182"/>
      <c r="I130" s="182"/>
      <c r="J130" s="182"/>
      <c r="K130" s="182"/>
      <c r="L130" s="182"/>
      <c r="M130" s="182"/>
      <c r="N130" s="182"/>
      <c r="O130" s="182"/>
      <c r="P130" s="182"/>
      <c r="Q130" s="182"/>
    </row>
    <row r="131" spans="1:17" s="316" customFormat="1" ht="16.5" customHeight="1">
      <c r="A131" s="182"/>
      <c r="B131" s="182"/>
      <c r="C131" s="182"/>
      <c r="D131" s="182"/>
      <c r="E131" s="182"/>
      <c r="F131" s="182"/>
      <c r="G131" s="182"/>
      <c r="H131" s="182"/>
      <c r="I131" s="182"/>
      <c r="J131" s="182"/>
      <c r="K131" s="182"/>
      <c r="L131" s="182"/>
      <c r="M131" s="182"/>
      <c r="N131" s="182"/>
      <c r="O131" s="182"/>
      <c r="P131" s="182"/>
      <c r="Q131" s="182"/>
    </row>
    <row r="132" spans="1:17" s="316" customFormat="1" ht="16.5" customHeight="1">
      <c r="A132" s="182"/>
      <c r="B132" s="182"/>
      <c r="C132" s="182"/>
      <c r="D132" s="182"/>
      <c r="E132" s="182"/>
      <c r="F132" s="182"/>
      <c r="G132" s="182"/>
      <c r="H132" s="182"/>
      <c r="I132" s="182"/>
      <c r="J132" s="182"/>
      <c r="K132" s="182"/>
      <c r="L132" s="182"/>
      <c r="M132" s="182"/>
      <c r="N132" s="182"/>
      <c r="O132" s="182"/>
      <c r="P132" s="182"/>
      <c r="Q132" s="182"/>
    </row>
    <row r="133" spans="1:17" s="316" customFormat="1" ht="16.5" customHeight="1">
      <c r="A133" s="182"/>
      <c r="B133" s="182"/>
      <c r="C133" s="182"/>
      <c r="D133" s="182"/>
      <c r="E133" s="182"/>
      <c r="F133" s="182"/>
      <c r="G133" s="182"/>
      <c r="H133" s="182"/>
      <c r="I133" s="182"/>
      <c r="J133" s="182"/>
      <c r="K133" s="182"/>
      <c r="L133" s="182"/>
      <c r="M133" s="182"/>
      <c r="N133" s="182"/>
      <c r="O133" s="182"/>
      <c r="P133" s="182"/>
      <c r="Q133" s="182"/>
    </row>
    <row r="134" spans="1:17" s="316" customFormat="1" ht="16.5" customHeight="1">
      <c r="A134" s="182"/>
      <c r="B134" s="182"/>
      <c r="C134" s="182"/>
      <c r="D134" s="182"/>
      <c r="E134" s="182"/>
      <c r="F134" s="182"/>
      <c r="G134" s="182"/>
      <c r="H134" s="182"/>
      <c r="I134" s="182"/>
      <c r="J134" s="182"/>
      <c r="K134" s="182"/>
      <c r="L134" s="182"/>
      <c r="M134" s="182"/>
      <c r="N134" s="182"/>
      <c r="O134" s="182"/>
      <c r="P134" s="182"/>
      <c r="Q134" s="182"/>
    </row>
    <row r="135" spans="1:17" s="316" customFormat="1" ht="16.5" customHeight="1">
      <c r="A135" s="182"/>
      <c r="B135" s="182"/>
      <c r="C135" s="182"/>
      <c r="D135" s="182"/>
      <c r="E135" s="182"/>
      <c r="F135" s="182"/>
      <c r="G135" s="182"/>
      <c r="H135" s="182"/>
      <c r="I135" s="182"/>
      <c r="J135" s="182"/>
      <c r="K135" s="182"/>
      <c r="L135" s="182"/>
      <c r="M135" s="182"/>
      <c r="N135" s="182"/>
      <c r="O135" s="182"/>
      <c r="P135" s="182"/>
      <c r="Q135" s="182"/>
    </row>
    <row r="136" spans="1:17" s="316" customFormat="1" ht="16.5" customHeight="1">
      <c r="A136" s="182"/>
      <c r="B136" s="182"/>
      <c r="C136" s="182"/>
      <c r="D136" s="182"/>
      <c r="E136" s="182"/>
      <c r="F136" s="182"/>
      <c r="G136" s="182"/>
      <c r="H136" s="182"/>
      <c r="I136" s="182"/>
      <c r="J136" s="182"/>
      <c r="K136" s="182"/>
      <c r="L136" s="182"/>
      <c r="M136" s="182"/>
      <c r="N136" s="182"/>
      <c r="O136" s="182"/>
      <c r="P136" s="182"/>
      <c r="Q136" s="182"/>
    </row>
    <row r="137" spans="1:17" s="316" customFormat="1" ht="16.5" customHeight="1">
      <c r="A137" s="182"/>
      <c r="B137" s="182"/>
      <c r="C137" s="182"/>
      <c r="D137" s="182"/>
      <c r="E137" s="182"/>
      <c r="F137" s="182"/>
      <c r="G137" s="182"/>
      <c r="H137" s="182"/>
      <c r="I137" s="182"/>
      <c r="J137" s="182"/>
      <c r="K137" s="182"/>
      <c r="L137" s="182"/>
      <c r="M137" s="182"/>
      <c r="N137" s="182"/>
      <c r="O137" s="182"/>
      <c r="P137" s="182"/>
      <c r="Q137" s="182"/>
    </row>
    <row r="138" spans="1:17" s="316" customFormat="1" ht="16.5" customHeight="1">
      <c r="A138" s="182"/>
      <c r="B138" s="182"/>
      <c r="C138" s="182"/>
      <c r="D138" s="182"/>
      <c r="E138" s="182"/>
      <c r="F138" s="182"/>
      <c r="G138" s="182"/>
      <c r="H138" s="182"/>
      <c r="I138" s="182"/>
      <c r="J138" s="182"/>
      <c r="K138" s="182"/>
      <c r="L138" s="182"/>
      <c r="M138" s="182"/>
      <c r="N138" s="182"/>
      <c r="O138" s="182"/>
      <c r="P138" s="182"/>
      <c r="Q138" s="182"/>
    </row>
    <row r="139" spans="1:17" s="316" customFormat="1" ht="16.5" customHeight="1">
      <c r="A139" s="182"/>
      <c r="B139" s="182"/>
      <c r="C139" s="182"/>
      <c r="D139" s="182"/>
      <c r="E139" s="182"/>
      <c r="F139" s="182"/>
      <c r="G139" s="182"/>
      <c r="H139" s="182"/>
      <c r="I139" s="182"/>
      <c r="J139" s="182"/>
      <c r="K139" s="182"/>
      <c r="L139" s="182"/>
      <c r="M139" s="182"/>
      <c r="N139" s="182"/>
      <c r="O139" s="182"/>
      <c r="P139" s="182"/>
      <c r="Q139" s="182"/>
    </row>
    <row r="140" spans="1:17" s="316" customFormat="1" ht="16.5" customHeight="1">
      <c r="A140" s="182"/>
      <c r="B140" s="182"/>
      <c r="C140" s="182"/>
      <c r="D140" s="182"/>
      <c r="E140" s="182"/>
      <c r="F140" s="182"/>
      <c r="G140" s="182"/>
      <c r="H140" s="182"/>
      <c r="I140" s="182"/>
      <c r="J140" s="182"/>
      <c r="K140" s="182"/>
      <c r="L140" s="182"/>
      <c r="M140" s="182"/>
      <c r="N140" s="182"/>
      <c r="O140" s="182"/>
      <c r="P140" s="182"/>
      <c r="Q140" s="182"/>
    </row>
    <row r="141" spans="1:17" s="316" customFormat="1" ht="16.5" customHeight="1">
      <c r="A141" s="182"/>
      <c r="B141" s="182"/>
      <c r="C141" s="182"/>
      <c r="D141" s="182"/>
      <c r="E141" s="182"/>
      <c r="F141" s="182"/>
      <c r="G141" s="182"/>
      <c r="H141" s="182"/>
      <c r="I141" s="182"/>
      <c r="J141" s="182"/>
      <c r="K141" s="182"/>
      <c r="L141" s="182"/>
      <c r="M141" s="182"/>
      <c r="N141" s="182"/>
      <c r="O141" s="182"/>
      <c r="P141" s="182"/>
      <c r="Q141" s="182"/>
    </row>
    <row r="142" spans="1:17" s="316" customFormat="1" ht="16.5" customHeight="1">
      <c r="A142" s="182"/>
      <c r="B142" s="182"/>
      <c r="C142" s="182"/>
      <c r="D142" s="182"/>
      <c r="E142" s="182"/>
      <c r="F142" s="182"/>
      <c r="G142" s="182"/>
      <c r="H142" s="182"/>
      <c r="I142" s="182"/>
      <c r="J142" s="182"/>
      <c r="K142" s="182"/>
      <c r="L142" s="182"/>
      <c r="M142" s="182"/>
      <c r="N142" s="182"/>
      <c r="O142" s="182"/>
      <c r="P142" s="182"/>
      <c r="Q142" s="182"/>
    </row>
    <row r="143" spans="1:17" s="316" customFormat="1" ht="16.5" customHeight="1">
      <c r="A143" s="182"/>
      <c r="B143" s="182"/>
      <c r="C143" s="182"/>
      <c r="D143" s="182"/>
      <c r="E143" s="182"/>
      <c r="F143" s="182"/>
      <c r="G143" s="182"/>
      <c r="H143" s="182"/>
      <c r="I143" s="182"/>
      <c r="J143" s="182"/>
      <c r="K143" s="182"/>
      <c r="L143" s="182"/>
      <c r="M143" s="182"/>
      <c r="N143" s="182"/>
      <c r="O143" s="182"/>
      <c r="P143" s="182"/>
      <c r="Q143" s="182"/>
    </row>
    <row r="144" spans="1:17" s="316" customFormat="1" ht="16.5" customHeight="1">
      <c r="A144" s="182"/>
      <c r="B144" s="182"/>
      <c r="C144" s="182"/>
      <c r="D144" s="182"/>
      <c r="E144" s="182"/>
      <c r="F144" s="182"/>
      <c r="G144" s="182"/>
      <c r="H144" s="182"/>
      <c r="I144" s="182"/>
      <c r="J144" s="182"/>
      <c r="K144" s="182"/>
      <c r="L144" s="182"/>
      <c r="M144" s="182"/>
      <c r="N144" s="182"/>
      <c r="O144" s="182"/>
      <c r="P144" s="182"/>
      <c r="Q144" s="182"/>
    </row>
    <row r="145" spans="1:17" s="316" customFormat="1" ht="16.5" customHeight="1">
      <c r="A145" s="182"/>
      <c r="B145" s="182"/>
      <c r="C145" s="182"/>
      <c r="D145" s="182"/>
      <c r="E145" s="182"/>
      <c r="F145" s="182"/>
      <c r="G145" s="182"/>
      <c r="H145" s="182"/>
      <c r="I145" s="182"/>
      <c r="J145" s="182"/>
      <c r="K145" s="182"/>
      <c r="L145" s="182"/>
      <c r="M145" s="182"/>
      <c r="N145" s="182"/>
      <c r="O145" s="182"/>
      <c r="P145" s="182"/>
      <c r="Q145" s="182"/>
    </row>
    <row r="146" spans="1:17" s="316" customFormat="1" ht="16.5" customHeight="1">
      <c r="A146" s="182"/>
      <c r="B146" s="182"/>
      <c r="C146" s="182"/>
      <c r="D146" s="182"/>
      <c r="E146" s="182"/>
      <c r="F146" s="182"/>
      <c r="G146" s="182"/>
      <c r="H146" s="182"/>
      <c r="I146" s="182"/>
      <c r="J146" s="182"/>
      <c r="K146" s="182"/>
      <c r="L146" s="182"/>
      <c r="M146" s="182"/>
      <c r="N146" s="182"/>
      <c r="O146" s="182"/>
      <c r="P146" s="182"/>
      <c r="Q146" s="182"/>
    </row>
    <row r="147" spans="1:17" s="316" customFormat="1" ht="16.5" customHeight="1">
      <c r="A147" s="182"/>
      <c r="B147" s="182"/>
      <c r="C147" s="182"/>
      <c r="D147" s="182"/>
      <c r="E147" s="182"/>
      <c r="F147" s="182"/>
      <c r="G147" s="182"/>
      <c r="H147" s="182"/>
      <c r="I147" s="182"/>
      <c r="J147" s="182"/>
      <c r="K147" s="182"/>
      <c r="L147" s="182"/>
      <c r="M147" s="182"/>
      <c r="N147" s="182"/>
      <c r="O147" s="182"/>
      <c r="P147" s="182"/>
      <c r="Q147" s="182"/>
    </row>
    <row r="148" spans="1:17" s="316" customFormat="1" ht="16.5" customHeight="1">
      <c r="A148" s="182"/>
      <c r="B148" s="182"/>
      <c r="C148" s="182"/>
      <c r="D148" s="182"/>
      <c r="E148" s="182"/>
      <c r="F148" s="182"/>
      <c r="G148" s="182"/>
      <c r="H148" s="182"/>
      <c r="I148" s="182"/>
      <c r="J148" s="182"/>
      <c r="K148" s="182"/>
      <c r="L148" s="182"/>
      <c r="M148" s="182"/>
      <c r="N148" s="182"/>
      <c r="O148" s="182"/>
      <c r="P148" s="182"/>
      <c r="Q148" s="182"/>
    </row>
    <row r="149" spans="1:17" s="316" customFormat="1" ht="16.5" customHeight="1">
      <c r="A149" s="182"/>
      <c r="B149" s="182"/>
      <c r="C149" s="182"/>
      <c r="D149" s="182"/>
      <c r="E149" s="182"/>
      <c r="F149" s="182"/>
      <c r="G149" s="182"/>
      <c r="H149" s="182"/>
      <c r="I149" s="182"/>
      <c r="J149" s="182"/>
      <c r="K149" s="182"/>
      <c r="L149" s="182"/>
      <c r="M149" s="182"/>
      <c r="N149" s="182"/>
      <c r="O149" s="182"/>
      <c r="P149" s="182"/>
      <c r="Q149" s="182"/>
    </row>
    <row r="150" spans="1:17" s="316" customFormat="1" ht="16.5" customHeight="1">
      <c r="A150" s="182"/>
      <c r="B150" s="182"/>
      <c r="C150" s="182"/>
      <c r="D150" s="182"/>
      <c r="E150" s="182"/>
      <c r="F150" s="182"/>
      <c r="G150" s="182"/>
      <c r="H150" s="182"/>
      <c r="I150" s="182"/>
      <c r="J150" s="182"/>
      <c r="K150" s="182"/>
      <c r="L150" s="182"/>
      <c r="M150" s="182"/>
      <c r="N150" s="182"/>
      <c r="O150" s="182"/>
      <c r="P150" s="182"/>
      <c r="Q150" s="182"/>
    </row>
    <row r="151" spans="1:17" s="316" customFormat="1" ht="16.5" customHeight="1">
      <c r="A151" s="182"/>
      <c r="B151" s="182"/>
      <c r="C151" s="182"/>
      <c r="D151" s="182"/>
      <c r="E151" s="182"/>
      <c r="F151" s="182"/>
      <c r="G151" s="182"/>
      <c r="H151" s="182"/>
      <c r="I151" s="182"/>
      <c r="J151" s="182"/>
      <c r="K151" s="182"/>
      <c r="L151" s="182"/>
      <c r="M151" s="182"/>
      <c r="N151" s="182"/>
      <c r="O151" s="182"/>
      <c r="P151" s="182"/>
      <c r="Q151" s="182"/>
    </row>
    <row r="152" spans="1:17" s="316" customFormat="1" ht="16.5" customHeight="1">
      <c r="A152" s="182"/>
      <c r="B152" s="182"/>
      <c r="C152" s="182"/>
      <c r="D152" s="182"/>
      <c r="E152" s="182"/>
      <c r="F152" s="182"/>
      <c r="G152" s="182"/>
      <c r="H152" s="182"/>
      <c r="I152" s="182"/>
      <c r="J152" s="182"/>
      <c r="K152" s="182"/>
      <c r="L152" s="182"/>
      <c r="M152" s="182"/>
      <c r="N152" s="182"/>
      <c r="O152" s="182"/>
      <c r="P152" s="182"/>
      <c r="Q152" s="182"/>
    </row>
    <row r="153" spans="1:17" s="316" customFormat="1" ht="16.5" customHeight="1">
      <c r="A153" s="182"/>
      <c r="B153" s="182"/>
      <c r="C153" s="182"/>
      <c r="D153" s="182"/>
      <c r="E153" s="182"/>
      <c r="F153" s="182"/>
      <c r="G153" s="182"/>
      <c r="H153" s="182"/>
      <c r="I153" s="182"/>
      <c r="J153" s="182"/>
      <c r="K153" s="182"/>
      <c r="L153" s="182"/>
      <c r="M153" s="182"/>
      <c r="N153" s="182"/>
      <c r="O153" s="182"/>
      <c r="P153" s="182"/>
      <c r="Q153" s="182"/>
    </row>
    <row r="154" spans="1:17" s="316" customFormat="1" ht="16.5" customHeight="1">
      <c r="A154" s="182"/>
      <c r="B154" s="182"/>
      <c r="C154" s="182"/>
      <c r="D154" s="182"/>
      <c r="E154" s="182"/>
      <c r="F154" s="182"/>
      <c r="G154" s="182"/>
      <c r="H154" s="182"/>
      <c r="I154" s="182"/>
      <c r="J154" s="182"/>
      <c r="K154" s="182"/>
      <c r="L154" s="182"/>
      <c r="M154" s="182"/>
      <c r="N154" s="182"/>
      <c r="O154" s="182"/>
      <c r="P154" s="182"/>
      <c r="Q154" s="182"/>
    </row>
    <row r="155" spans="1:17" s="316" customFormat="1" ht="16.5" customHeight="1">
      <c r="A155" s="182"/>
      <c r="B155" s="182"/>
      <c r="C155" s="182"/>
      <c r="D155" s="182"/>
      <c r="E155" s="182"/>
      <c r="F155" s="182"/>
      <c r="G155" s="182"/>
      <c r="H155" s="182"/>
      <c r="I155" s="182"/>
      <c r="J155" s="182"/>
      <c r="K155" s="182"/>
      <c r="L155" s="182"/>
      <c r="M155" s="182"/>
      <c r="N155" s="182"/>
      <c r="O155" s="182"/>
      <c r="P155" s="182"/>
      <c r="Q155" s="182"/>
    </row>
    <row r="156" spans="1:17" s="316" customFormat="1" ht="16.5" customHeight="1">
      <c r="A156" s="182"/>
      <c r="B156" s="182"/>
      <c r="C156" s="182"/>
      <c r="D156" s="182"/>
      <c r="E156" s="182"/>
      <c r="F156" s="182"/>
      <c r="G156" s="182"/>
      <c r="H156" s="182"/>
      <c r="I156" s="182"/>
      <c r="J156" s="182"/>
      <c r="K156" s="182"/>
      <c r="L156" s="182"/>
      <c r="M156" s="182"/>
      <c r="N156" s="182"/>
      <c r="O156" s="182"/>
      <c r="P156" s="182"/>
      <c r="Q156" s="182"/>
    </row>
    <row r="157" spans="1:17" s="316" customFormat="1" ht="16.5" customHeight="1">
      <c r="A157" s="182"/>
      <c r="B157" s="182"/>
      <c r="C157" s="182"/>
      <c r="D157" s="182"/>
      <c r="E157" s="182"/>
      <c r="F157" s="182"/>
      <c r="G157" s="182"/>
      <c r="H157" s="182"/>
      <c r="I157" s="182"/>
      <c r="J157" s="182"/>
      <c r="K157" s="182"/>
      <c r="L157" s="182"/>
      <c r="M157" s="182"/>
      <c r="N157" s="182"/>
      <c r="O157" s="182"/>
      <c r="P157" s="182"/>
      <c r="Q157" s="182"/>
    </row>
    <row r="158" spans="1:17" s="316" customFormat="1" ht="16.5" customHeight="1">
      <c r="A158" s="182"/>
      <c r="B158" s="182"/>
      <c r="C158" s="182"/>
      <c r="D158" s="182"/>
      <c r="E158" s="182"/>
      <c r="F158" s="182"/>
      <c r="G158" s="182"/>
      <c r="H158" s="182"/>
      <c r="I158" s="182"/>
      <c r="J158" s="182"/>
      <c r="K158" s="182"/>
      <c r="L158" s="182"/>
      <c r="M158" s="182"/>
      <c r="N158" s="182"/>
      <c r="O158" s="182"/>
      <c r="P158" s="182"/>
      <c r="Q158" s="182"/>
    </row>
    <row r="159" spans="1:17" s="316" customFormat="1" ht="16.5" customHeight="1">
      <c r="A159" s="182"/>
      <c r="B159" s="182"/>
      <c r="C159" s="182"/>
      <c r="D159" s="182"/>
      <c r="E159" s="182"/>
      <c r="F159" s="182"/>
      <c r="G159" s="182"/>
      <c r="H159" s="182"/>
      <c r="I159" s="182"/>
      <c r="J159" s="182"/>
      <c r="K159" s="182"/>
      <c r="L159" s="182"/>
      <c r="M159" s="182"/>
      <c r="N159" s="182"/>
      <c r="O159" s="182"/>
      <c r="P159" s="182"/>
      <c r="Q159" s="182"/>
    </row>
    <row r="160" spans="1:17" s="316" customFormat="1" ht="16.5" customHeight="1">
      <c r="A160" s="182"/>
      <c r="B160" s="182"/>
      <c r="C160" s="182"/>
      <c r="D160" s="182"/>
      <c r="E160" s="182"/>
      <c r="F160" s="182"/>
      <c r="G160" s="182"/>
      <c r="H160" s="182"/>
      <c r="I160" s="182"/>
      <c r="J160" s="182"/>
      <c r="K160" s="182"/>
      <c r="L160" s="182"/>
      <c r="M160" s="182"/>
      <c r="N160" s="182"/>
      <c r="O160" s="182"/>
      <c r="P160" s="182"/>
      <c r="Q160" s="182"/>
    </row>
    <row r="161" spans="1:17" s="316" customFormat="1" ht="16.5" customHeight="1">
      <c r="A161" s="182"/>
      <c r="B161" s="182"/>
      <c r="C161" s="182"/>
      <c r="D161" s="182"/>
      <c r="E161" s="182"/>
      <c r="F161" s="182"/>
      <c r="G161" s="182"/>
      <c r="H161" s="182"/>
      <c r="I161" s="182"/>
      <c r="J161" s="182"/>
      <c r="K161" s="182"/>
      <c r="L161" s="182"/>
      <c r="M161" s="182"/>
      <c r="N161" s="182"/>
      <c r="O161" s="182"/>
      <c r="P161" s="182"/>
      <c r="Q161" s="182"/>
    </row>
    <row r="162" spans="1:17" s="316" customFormat="1" ht="16.5" customHeight="1">
      <c r="A162" s="182"/>
      <c r="B162" s="182"/>
      <c r="C162" s="182"/>
      <c r="D162" s="182"/>
      <c r="E162" s="182"/>
      <c r="F162" s="182"/>
      <c r="G162" s="182"/>
      <c r="H162" s="182"/>
      <c r="I162" s="182"/>
      <c r="J162" s="182"/>
      <c r="K162" s="182"/>
      <c r="L162" s="182"/>
      <c r="M162" s="182"/>
      <c r="N162" s="182"/>
      <c r="O162" s="182"/>
      <c r="P162" s="182"/>
      <c r="Q162" s="182"/>
    </row>
    <row r="163" spans="1:17" s="316" customFormat="1" ht="16.5" customHeight="1">
      <c r="A163" s="182"/>
      <c r="B163" s="182"/>
      <c r="C163" s="182"/>
      <c r="D163" s="182"/>
      <c r="E163" s="182"/>
      <c r="F163" s="182"/>
      <c r="G163" s="182"/>
      <c r="H163" s="182"/>
      <c r="I163" s="182"/>
      <c r="J163" s="182"/>
      <c r="K163" s="182"/>
      <c r="L163" s="182"/>
      <c r="M163" s="182"/>
      <c r="N163" s="182"/>
      <c r="O163" s="182"/>
      <c r="P163" s="182"/>
      <c r="Q163" s="182"/>
    </row>
    <row r="164" spans="1:17" s="316" customFormat="1" ht="16.5" customHeight="1">
      <c r="A164" s="182"/>
      <c r="B164" s="182"/>
      <c r="C164" s="182"/>
      <c r="D164" s="182"/>
      <c r="E164" s="182"/>
      <c r="F164" s="182"/>
      <c r="G164" s="182"/>
      <c r="H164" s="182"/>
      <c r="I164" s="182"/>
      <c r="J164" s="182"/>
      <c r="K164" s="182"/>
      <c r="L164" s="182"/>
      <c r="M164" s="182"/>
      <c r="N164" s="182"/>
      <c r="O164" s="182"/>
      <c r="P164" s="182"/>
      <c r="Q164" s="182"/>
    </row>
    <row r="165" spans="1:17" s="316" customFormat="1" ht="16.5" customHeight="1">
      <c r="A165" s="182"/>
      <c r="B165" s="182"/>
      <c r="C165" s="182"/>
      <c r="D165" s="182"/>
      <c r="E165" s="182"/>
      <c r="F165" s="182"/>
      <c r="G165" s="182"/>
      <c r="H165" s="182"/>
      <c r="I165" s="182"/>
      <c r="J165" s="182"/>
      <c r="K165" s="182"/>
      <c r="L165" s="182"/>
      <c r="M165" s="182"/>
      <c r="N165" s="182"/>
      <c r="O165" s="182"/>
      <c r="P165" s="182"/>
      <c r="Q165" s="182"/>
    </row>
    <row r="166" spans="1:17" s="316" customFormat="1" ht="16.5" customHeight="1">
      <c r="A166" s="182"/>
      <c r="B166" s="182"/>
      <c r="C166" s="182"/>
      <c r="D166" s="182"/>
      <c r="E166" s="182"/>
      <c r="F166" s="182"/>
      <c r="G166" s="182"/>
      <c r="H166" s="182"/>
      <c r="I166" s="182"/>
      <c r="J166" s="182"/>
      <c r="K166" s="182"/>
      <c r="L166" s="182"/>
      <c r="M166" s="182"/>
      <c r="N166" s="182"/>
      <c r="O166" s="182"/>
      <c r="P166" s="182"/>
      <c r="Q166" s="182"/>
    </row>
    <row r="167" spans="1:17" s="316" customFormat="1" ht="16.5" customHeight="1">
      <c r="A167" s="182"/>
      <c r="B167" s="182"/>
      <c r="C167" s="182"/>
      <c r="D167" s="182"/>
      <c r="E167" s="182"/>
      <c r="F167" s="182"/>
      <c r="G167" s="182"/>
      <c r="H167" s="182"/>
      <c r="I167" s="182"/>
      <c r="J167" s="182"/>
      <c r="K167" s="182"/>
      <c r="L167" s="182"/>
      <c r="M167" s="182"/>
      <c r="N167" s="182"/>
      <c r="O167" s="182"/>
      <c r="P167" s="182"/>
      <c r="Q167" s="182"/>
    </row>
    <row r="168" spans="1:17" s="316" customFormat="1" ht="16.5" customHeight="1">
      <c r="A168" s="182"/>
      <c r="B168" s="182"/>
      <c r="C168" s="182"/>
      <c r="D168" s="182"/>
      <c r="E168" s="182"/>
      <c r="F168" s="182"/>
      <c r="G168" s="182"/>
      <c r="H168" s="182"/>
      <c r="I168" s="182"/>
      <c r="J168" s="182"/>
      <c r="K168" s="182"/>
      <c r="L168" s="182"/>
      <c r="M168" s="182"/>
      <c r="N168" s="182"/>
      <c r="O168" s="182"/>
      <c r="P168" s="182"/>
      <c r="Q168" s="182"/>
    </row>
    <row r="169" spans="1:17" s="316" customFormat="1" ht="16.5" customHeight="1">
      <c r="A169" s="182"/>
      <c r="B169" s="182"/>
      <c r="C169" s="182"/>
      <c r="D169" s="182"/>
      <c r="E169" s="182"/>
      <c r="F169" s="182"/>
      <c r="G169" s="182"/>
      <c r="H169" s="182"/>
      <c r="I169" s="182"/>
      <c r="J169" s="182"/>
      <c r="K169" s="182"/>
      <c r="L169" s="182"/>
      <c r="M169" s="182"/>
      <c r="N169" s="182"/>
      <c r="O169" s="182"/>
      <c r="P169" s="182"/>
      <c r="Q169" s="182"/>
    </row>
    <row r="170" spans="1:17" s="316" customFormat="1" ht="16.5" customHeight="1">
      <c r="A170" s="182"/>
      <c r="B170" s="182"/>
      <c r="C170" s="182"/>
      <c r="D170" s="182"/>
      <c r="E170" s="182"/>
      <c r="F170" s="182"/>
      <c r="G170" s="182"/>
      <c r="H170" s="182"/>
      <c r="I170" s="182"/>
      <c r="J170" s="182"/>
      <c r="K170" s="182"/>
      <c r="L170" s="182"/>
      <c r="M170" s="182"/>
      <c r="N170" s="182"/>
      <c r="O170" s="182"/>
      <c r="P170" s="182"/>
      <c r="Q170" s="182"/>
    </row>
    <row r="171" spans="1:17" s="316" customFormat="1" ht="16.5" customHeight="1">
      <c r="A171" s="182"/>
      <c r="B171" s="182"/>
      <c r="C171" s="182"/>
      <c r="D171" s="182"/>
      <c r="E171" s="182"/>
      <c r="F171" s="182"/>
      <c r="G171" s="182"/>
      <c r="H171" s="182"/>
      <c r="I171" s="182"/>
      <c r="J171" s="182"/>
      <c r="K171" s="182"/>
      <c r="L171" s="182"/>
      <c r="M171" s="182"/>
      <c r="N171" s="182"/>
      <c r="O171" s="182"/>
      <c r="P171" s="182"/>
      <c r="Q171" s="182"/>
    </row>
    <row r="172" spans="1:17" s="316" customFormat="1" ht="16.5" customHeight="1">
      <c r="A172" s="182"/>
      <c r="B172" s="182"/>
      <c r="C172" s="182"/>
      <c r="D172" s="182"/>
      <c r="E172" s="182"/>
      <c r="F172" s="182"/>
      <c r="G172" s="182"/>
      <c r="H172" s="182"/>
      <c r="I172" s="182"/>
      <c r="J172" s="182"/>
      <c r="K172" s="182"/>
      <c r="L172" s="182"/>
      <c r="M172" s="182"/>
      <c r="N172" s="182"/>
      <c r="O172" s="182"/>
      <c r="P172" s="182"/>
      <c r="Q172" s="182"/>
    </row>
    <row r="173" spans="1:17" s="316" customFormat="1" ht="16.5" customHeight="1">
      <c r="A173" s="182"/>
      <c r="B173" s="182"/>
      <c r="C173" s="182"/>
      <c r="D173" s="182"/>
      <c r="E173" s="182"/>
      <c r="F173" s="182"/>
      <c r="G173" s="182"/>
      <c r="H173" s="182"/>
      <c r="I173" s="182"/>
      <c r="J173" s="182"/>
      <c r="K173" s="182"/>
      <c r="L173" s="182"/>
      <c r="M173" s="182"/>
      <c r="N173" s="182"/>
      <c r="O173" s="182"/>
      <c r="P173" s="182"/>
      <c r="Q173" s="182"/>
    </row>
    <row r="174" spans="1:17" s="316" customFormat="1" ht="16.5" customHeight="1">
      <c r="A174" s="182"/>
      <c r="B174" s="182"/>
      <c r="C174" s="182"/>
      <c r="D174" s="182"/>
      <c r="E174" s="182"/>
      <c r="F174" s="182"/>
      <c r="G174" s="182"/>
      <c r="H174" s="182"/>
      <c r="I174" s="182"/>
      <c r="J174" s="182"/>
      <c r="K174" s="182"/>
      <c r="L174" s="182"/>
      <c r="M174" s="182"/>
      <c r="N174" s="182"/>
      <c r="O174" s="182"/>
      <c r="P174" s="182"/>
      <c r="Q174" s="182"/>
    </row>
    <row r="175" spans="1:17" s="316" customFormat="1" ht="16.5" customHeight="1">
      <c r="A175" s="182"/>
      <c r="B175" s="182"/>
      <c r="C175" s="182"/>
      <c r="D175" s="182"/>
      <c r="E175" s="182"/>
      <c r="F175" s="182"/>
      <c r="G175" s="182"/>
      <c r="H175" s="182"/>
      <c r="I175" s="182"/>
      <c r="J175" s="182"/>
      <c r="K175" s="182"/>
      <c r="L175" s="182"/>
      <c r="M175" s="182"/>
      <c r="N175" s="182"/>
      <c r="O175" s="182"/>
      <c r="P175" s="182"/>
      <c r="Q175" s="182"/>
    </row>
    <row r="176" spans="1:17" s="316" customFormat="1" ht="16.5" customHeight="1">
      <c r="A176" s="182"/>
      <c r="B176" s="182"/>
      <c r="C176" s="182"/>
      <c r="D176" s="182"/>
      <c r="E176" s="182"/>
      <c r="F176" s="182"/>
      <c r="G176" s="182"/>
      <c r="H176" s="182"/>
      <c r="I176" s="182"/>
      <c r="J176" s="182"/>
      <c r="K176" s="182"/>
      <c r="L176" s="182"/>
      <c r="M176" s="182"/>
      <c r="N176" s="182"/>
      <c r="O176" s="182"/>
      <c r="P176" s="182"/>
      <c r="Q176" s="182"/>
    </row>
    <row r="177" spans="1:17" s="316" customFormat="1" ht="16.5" customHeight="1">
      <c r="A177" s="182"/>
      <c r="B177" s="182"/>
      <c r="C177" s="182"/>
      <c r="D177" s="182"/>
      <c r="E177" s="182"/>
      <c r="F177" s="182"/>
      <c r="G177" s="182"/>
      <c r="H177" s="182"/>
      <c r="I177" s="182"/>
      <c r="J177" s="182"/>
      <c r="K177" s="182"/>
      <c r="L177" s="182"/>
      <c r="M177" s="182"/>
      <c r="N177" s="182"/>
      <c r="O177" s="182"/>
      <c r="P177" s="182"/>
      <c r="Q177" s="182"/>
    </row>
    <row r="178" spans="1:17" s="316" customFormat="1" ht="16.5" customHeight="1">
      <c r="A178" s="182"/>
      <c r="B178" s="182"/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</row>
    <row r="179" spans="1:17" s="316" customFormat="1" ht="16.5" customHeight="1">
      <c r="A179" s="182"/>
      <c r="B179" s="182"/>
      <c r="C179" s="182"/>
      <c r="D179" s="182"/>
      <c r="E179" s="182"/>
      <c r="F179" s="182"/>
      <c r="G179" s="182"/>
      <c r="H179" s="182"/>
      <c r="I179" s="182"/>
      <c r="J179" s="182"/>
      <c r="K179" s="182"/>
      <c r="L179" s="182"/>
      <c r="M179" s="182"/>
      <c r="N179" s="182"/>
      <c r="O179" s="182"/>
      <c r="P179" s="182"/>
      <c r="Q179" s="182"/>
    </row>
    <row r="180" spans="1:17" s="316" customFormat="1" ht="16.5" customHeight="1">
      <c r="A180" s="182"/>
      <c r="B180" s="182"/>
      <c r="C180" s="182"/>
      <c r="D180" s="182"/>
      <c r="E180" s="182"/>
      <c r="F180" s="182"/>
      <c r="G180" s="182"/>
      <c r="H180" s="182"/>
      <c r="I180" s="182"/>
      <c r="J180" s="182"/>
      <c r="K180" s="182"/>
      <c r="L180" s="182"/>
      <c r="M180" s="182"/>
      <c r="N180" s="182"/>
      <c r="O180" s="182"/>
      <c r="P180" s="182"/>
      <c r="Q180" s="182"/>
    </row>
    <row r="181" spans="1:17" s="316" customFormat="1" ht="16.5" customHeight="1">
      <c r="A181" s="182"/>
      <c r="B181" s="182"/>
      <c r="C181" s="182"/>
      <c r="D181" s="182"/>
      <c r="E181" s="182"/>
      <c r="F181" s="182"/>
      <c r="G181" s="182"/>
      <c r="H181" s="182"/>
      <c r="I181" s="182"/>
      <c r="J181" s="182"/>
      <c r="K181" s="182"/>
      <c r="L181" s="182"/>
      <c r="M181" s="182"/>
      <c r="N181" s="182"/>
      <c r="O181" s="182"/>
      <c r="P181" s="182"/>
      <c r="Q181" s="182"/>
    </row>
    <row r="182" spans="1:17" s="316" customFormat="1" ht="16.5" customHeight="1">
      <c r="A182" s="182"/>
      <c r="B182" s="182"/>
      <c r="C182" s="182"/>
      <c r="D182" s="182"/>
      <c r="E182" s="182"/>
      <c r="F182" s="182"/>
      <c r="G182" s="182"/>
      <c r="H182" s="182"/>
      <c r="I182" s="182"/>
      <c r="J182" s="182"/>
      <c r="K182" s="182"/>
      <c r="L182" s="182"/>
      <c r="M182" s="182"/>
      <c r="N182" s="182"/>
      <c r="O182" s="182"/>
      <c r="P182" s="182"/>
      <c r="Q182" s="182"/>
    </row>
    <row r="183" spans="1:17" s="316" customFormat="1" ht="16.5" customHeight="1">
      <c r="A183" s="182"/>
      <c r="B183" s="182"/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</row>
    <row r="184" spans="1:17" s="316" customFormat="1" ht="16.5" customHeight="1">
      <c r="A184" s="182"/>
      <c r="B184" s="182"/>
      <c r="C184" s="182"/>
      <c r="D184" s="182"/>
      <c r="E184" s="182"/>
      <c r="F184" s="182"/>
      <c r="G184" s="182"/>
      <c r="H184" s="182"/>
      <c r="I184" s="182"/>
      <c r="J184" s="182"/>
      <c r="K184" s="182"/>
      <c r="L184" s="182"/>
      <c r="M184" s="182"/>
      <c r="N184" s="182"/>
      <c r="O184" s="182"/>
      <c r="P184" s="182"/>
      <c r="Q184" s="182"/>
    </row>
    <row r="185" spans="1:17" s="316" customFormat="1" ht="16.5" customHeight="1">
      <c r="A185" s="182"/>
      <c r="B185" s="182"/>
      <c r="C185" s="182"/>
      <c r="D185" s="182"/>
      <c r="E185" s="182"/>
      <c r="F185" s="182"/>
      <c r="G185" s="182"/>
      <c r="H185" s="182"/>
      <c r="I185" s="182"/>
      <c r="J185" s="182"/>
      <c r="K185" s="182"/>
      <c r="L185" s="182"/>
      <c r="M185" s="182"/>
      <c r="N185" s="182"/>
      <c r="O185" s="182"/>
      <c r="P185" s="182"/>
      <c r="Q185" s="182"/>
    </row>
    <row r="186" spans="1:17" s="316" customFormat="1" ht="16.5" customHeight="1">
      <c r="A186" s="182"/>
      <c r="B186" s="182"/>
      <c r="C186" s="182"/>
      <c r="D186" s="182"/>
      <c r="E186" s="182"/>
      <c r="F186" s="182"/>
      <c r="G186" s="182"/>
      <c r="H186" s="182"/>
      <c r="I186" s="182"/>
      <c r="J186" s="182"/>
      <c r="K186" s="182"/>
      <c r="L186" s="182"/>
      <c r="M186" s="182"/>
      <c r="N186" s="182"/>
      <c r="O186" s="182"/>
      <c r="P186" s="182"/>
      <c r="Q186" s="182"/>
    </row>
    <row r="187" spans="1:17" s="316" customFormat="1" ht="16.5" customHeight="1">
      <c r="A187" s="182"/>
      <c r="B187" s="182"/>
      <c r="C187" s="182"/>
      <c r="D187" s="182"/>
      <c r="E187" s="182"/>
      <c r="F187" s="182"/>
      <c r="G187" s="182"/>
      <c r="H187" s="182"/>
      <c r="I187" s="182"/>
      <c r="J187" s="182"/>
      <c r="K187" s="182"/>
      <c r="L187" s="182"/>
      <c r="M187" s="182"/>
      <c r="N187" s="182"/>
      <c r="O187" s="182"/>
      <c r="P187" s="182"/>
      <c r="Q187" s="182"/>
    </row>
    <row r="188" spans="1:17" s="316" customFormat="1" ht="16.5" customHeight="1">
      <c r="A188" s="182"/>
      <c r="B188" s="182"/>
      <c r="C188" s="182"/>
      <c r="D188" s="182"/>
      <c r="E188" s="182"/>
      <c r="F188" s="182"/>
      <c r="G188" s="182"/>
      <c r="H188" s="182"/>
      <c r="I188" s="182"/>
      <c r="J188" s="182"/>
      <c r="K188" s="182"/>
      <c r="L188" s="182"/>
      <c r="M188" s="182"/>
      <c r="N188" s="182"/>
      <c r="O188" s="182"/>
      <c r="P188" s="182"/>
      <c r="Q188" s="182"/>
    </row>
    <row r="189" spans="1:17" s="316" customFormat="1" ht="16.5" customHeight="1">
      <c r="A189" s="182"/>
      <c r="B189" s="182"/>
      <c r="C189" s="182"/>
      <c r="D189" s="182"/>
      <c r="E189" s="182"/>
      <c r="F189" s="182"/>
      <c r="G189" s="182"/>
      <c r="H189" s="182"/>
      <c r="I189" s="182"/>
      <c r="J189" s="182"/>
      <c r="K189" s="182"/>
      <c r="L189" s="182"/>
      <c r="M189" s="182"/>
      <c r="N189" s="182"/>
      <c r="O189" s="182"/>
      <c r="P189" s="182"/>
      <c r="Q189" s="182"/>
    </row>
    <row r="190" spans="1:17" s="316" customFormat="1" ht="16.5" customHeight="1">
      <c r="A190" s="182"/>
      <c r="B190" s="182"/>
      <c r="C190" s="182"/>
      <c r="D190" s="182"/>
      <c r="E190" s="182"/>
      <c r="F190" s="182"/>
      <c r="G190" s="182"/>
      <c r="H190" s="182"/>
      <c r="I190" s="182"/>
      <c r="J190" s="182"/>
      <c r="K190" s="182"/>
      <c r="L190" s="182"/>
      <c r="M190" s="182"/>
      <c r="N190" s="182"/>
      <c r="O190" s="182"/>
      <c r="P190" s="182"/>
      <c r="Q190" s="182"/>
    </row>
    <row r="191" spans="1:17" s="316" customFormat="1" ht="16.5" customHeight="1">
      <c r="A191" s="182"/>
      <c r="B191" s="182"/>
      <c r="C191" s="182"/>
      <c r="D191" s="182"/>
      <c r="E191" s="182"/>
      <c r="F191" s="182"/>
      <c r="G191" s="182"/>
      <c r="H191" s="182"/>
      <c r="I191" s="182"/>
      <c r="J191" s="182"/>
      <c r="K191" s="182"/>
      <c r="L191" s="182"/>
      <c r="M191" s="182"/>
      <c r="N191" s="182"/>
      <c r="O191" s="182"/>
      <c r="P191" s="182"/>
      <c r="Q191" s="182"/>
    </row>
    <row r="192" spans="1:17" s="316" customFormat="1" ht="16.5" customHeight="1">
      <c r="A192" s="182"/>
      <c r="B192" s="182"/>
      <c r="C192" s="182"/>
      <c r="D192" s="182"/>
      <c r="E192" s="182"/>
      <c r="F192" s="182"/>
      <c r="G192" s="182"/>
      <c r="H192" s="182"/>
      <c r="I192" s="182"/>
      <c r="J192" s="182"/>
      <c r="K192" s="182"/>
      <c r="L192" s="182"/>
      <c r="M192" s="182"/>
      <c r="N192" s="182"/>
      <c r="O192" s="182"/>
      <c r="P192" s="182"/>
      <c r="Q192" s="182"/>
    </row>
    <row r="193" spans="1:17" s="316" customFormat="1" ht="16.5" customHeight="1">
      <c r="A193" s="182"/>
      <c r="B193" s="182"/>
      <c r="C193" s="182"/>
      <c r="D193" s="182"/>
      <c r="E193" s="182"/>
      <c r="F193" s="182"/>
      <c r="G193" s="182"/>
      <c r="H193" s="182"/>
      <c r="I193" s="182"/>
      <c r="J193" s="182"/>
      <c r="K193" s="182"/>
      <c r="L193" s="182"/>
      <c r="M193" s="182"/>
      <c r="N193" s="182"/>
      <c r="O193" s="182"/>
      <c r="P193" s="182"/>
      <c r="Q193" s="182"/>
    </row>
    <row r="194" spans="1:17" s="316" customFormat="1" ht="16.5" customHeight="1">
      <c r="A194" s="182"/>
      <c r="B194" s="182"/>
      <c r="C194" s="182"/>
      <c r="D194" s="182"/>
      <c r="E194" s="182"/>
      <c r="F194" s="182"/>
      <c r="G194" s="182"/>
      <c r="H194" s="182"/>
      <c r="I194" s="182"/>
      <c r="J194" s="182"/>
      <c r="K194" s="182"/>
      <c r="L194" s="182"/>
      <c r="M194" s="182"/>
      <c r="N194" s="182"/>
      <c r="O194" s="182"/>
      <c r="P194" s="182"/>
      <c r="Q194" s="182"/>
    </row>
    <row r="195" spans="1:17" s="316" customFormat="1" ht="16.5" customHeight="1">
      <c r="A195" s="182"/>
      <c r="B195" s="182"/>
      <c r="C195" s="182"/>
      <c r="D195" s="182"/>
      <c r="E195" s="182"/>
      <c r="F195" s="182"/>
      <c r="G195" s="182"/>
      <c r="H195" s="182"/>
      <c r="I195" s="182"/>
      <c r="J195" s="182"/>
      <c r="K195" s="182"/>
      <c r="L195" s="182"/>
      <c r="M195" s="182"/>
      <c r="N195" s="182"/>
      <c r="O195" s="182"/>
      <c r="P195" s="182"/>
      <c r="Q195" s="182"/>
    </row>
    <row r="196" spans="1:17" s="316" customFormat="1" ht="16.5" customHeight="1">
      <c r="A196" s="182"/>
      <c r="B196" s="182"/>
      <c r="C196" s="182"/>
      <c r="D196" s="182"/>
      <c r="E196" s="182"/>
      <c r="F196" s="182"/>
      <c r="G196" s="182"/>
      <c r="H196" s="182"/>
      <c r="I196" s="182"/>
      <c r="J196" s="182"/>
      <c r="K196" s="182"/>
      <c r="L196" s="182"/>
      <c r="M196" s="182"/>
      <c r="N196" s="182"/>
      <c r="O196" s="182"/>
      <c r="P196" s="182"/>
      <c r="Q196" s="182"/>
    </row>
    <row r="197" spans="1:17" s="316" customFormat="1" ht="16.5" customHeight="1">
      <c r="A197" s="182"/>
      <c r="B197" s="182"/>
      <c r="C197" s="182"/>
      <c r="D197" s="182"/>
      <c r="E197" s="182"/>
      <c r="F197" s="182"/>
      <c r="G197" s="182"/>
      <c r="H197" s="182"/>
      <c r="I197" s="182"/>
      <c r="J197" s="182"/>
      <c r="K197" s="182"/>
      <c r="L197" s="182"/>
      <c r="M197" s="182"/>
      <c r="N197" s="182"/>
      <c r="O197" s="182"/>
      <c r="P197" s="182"/>
      <c r="Q197" s="182"/>
    </row>
    <row r="198" spans="1:17" s="316" customFormat="1" ht="16.5" customHeight="1">
      <c r="A198" s="182"/>
      <c r="B198" s="182"/>
      <c r="C198" s="182"/>
      <c r="D198" s="182"/>
      <c r="E198" s="182"/>
      <c r="F198" s="182"/>
      <c r="G198" s="182"/>
      <c r="H198" s="182"/>
      <c r="I198" s="182"/>
      <c r="J198" s="182"/>
      <c r="K198" s="182"/>
      <c r="L198" s="182"/>
      <c r="M198" s="182"/>
      <c r="N198" s="182"/>
      <c r="O198" s="182"/>
      <c r="P198" s="182"/>
      <c r="Q198" s="182"/>
    </row>
    <row r="199" spans="1:17" s="316" customFormat="1" ht="16.5" customHeight="1">
      <c r="A199" s="182"/>
      <c r="B199" s="182"/>
      <c r="C199" s="182"/>
      <c r="D199" s="182"/>
      <c r="E199" s="182"/>
      <c r="F199" s="182"/>
      <c r="G199" s="182"/>
      <c r="H199" s="182"/>
      <c r="I199" s="182"/>
      <c r="J199" s="182"/>
      <c r="K199" s="182"/>
      <c r="L199" s="182"/>
      <c r="M199" s="182"/>
      <c r="N199" s="182"/>
      <c r="O199" s="182"/>
      <c r="P199" s="182"/>
      <c r="Q199" s="182"/>
    </row>
    <row r="200" spans="1:17" s="316" customFormat="1" ht="16.5" customHeight="1">
      <c r="A200" s="182"/>
      <c r="B200" s="182"/>
      <c r="C200" s="182"/>
      <c r="D200" s="182"/>
      <c r="E200" s="182"/>
      <c r="F200" s="182"/>
      <c r="G200" s="182"/>
      <c r="H200" s="182"/>
      <c r="I200" s="182"/>
      <c r="J200" s="182"/>
      <c r="K200" s="182"/>
      <c r="L200" s="182"/>
      <c r="M200" s="182"/>
      <c r="N200" s="182"/>
      <c r="O200" s="182"/>
      <c r="P200" s="182"/>
      <c r="Q200" s="182"/>
    </row>
    <row r="201" spans="1:17" s="316" customFormat="1" ht="16.5" customHeight="1">
      <c r="A201" s="182"/>
      <c r="B201" s="182"/>
      <c r="C201" s="182"/>
      <c r="D201" s="182"/>
      <c r="E201" s="182"/>
      <c r="F201" s="182"/>
      <c r="G201" s="182"/>
      <c r="H201" s="182"/>
      <c r="I201" s="182"/>
      <c r="J201" s="182"/>
      <c r="K201" s="182"/>
      <c r="L201" s="182"/>
      <c r="M201" s="182"/>
      <c r="N201" s="182"/>
      <c r="O201" s="182"/>
      <c r="P201" s="182"/>
      <c r="Q201" s="182"/>
    </row>
    <row r="202" spans="1:17" s="316" customFormat="1" ht="16.5" customHeight="1">
      <c r="A202" s="182"/>
      <c r="B202" s="182"/>
      <c r="C202" s="182"/>
      <c r="D202" s="182"/>
      <c r="E202" s="182"/>
      <c r="F202" s="182"/>
      <c r="G202" s="182"/>
      <c r="H202" s="182"/>
      <c r="I202" s="182"/>
      <c r="J202" s="182"/>
      <c r="K202" s="182"/>
      <c r="L202" s="182"/>
      <c r="M202" s="182"/>
      <c r="N202" s="182"/>
      <c r="O202" s="182"/>
      <c r="P202" s="182"/>
      <c r="Q202" s="182"/>
    </row>
    <row r="203" spans="1:17" s="316" customFormat="1" ht="16.5" customHeight="1">
      <c r="A203" s="182"/>
      <c r="B203" s="182"/>
      <c r="C203" s="182"/>
      <c r="D203" s="182"/>
      <c r="E203" s="182"/>
      <c r="F203" s="182"/>
      <c r="G203" s="182"/>
      <c r="H203" s="182"/>
      <c r="I203" s="182"/>
      <c r="J203" s="182"/>
      <c r="K203" s="182"/>
      <c r="L203" s="182"/>
      <c r="M203" s="182"/>
      <c r="N203" s="182"/>
      <c r="O203" s="182"/>
      <c r="P203" s="182"/>
      <c r="Q203" s="182"/>
    </row>
    <row r="204" spans="1:17" s="316" customFormat="1" ht="16.5" customHeight="1">
      <c r="A204" s="182"/>
      <c r="B204" s="182"/>
      <c r="C204" s="182"/>
      <c r="D204" s="182"/>
      <c r="E204" s="182"/>
      <c r="F204" s="182"/>
      <c r="G204" s="182"/>
      <c r="H204" s="182"/>
      <c r="I204" s="182"/>
      <c r="J204" s="182"/>
      <c r="K204" s="182"/>
      <c r="L204" s="182"/>
      <c r="M204" s="182"/>
      <c r="N204" s="182"/>
      <c r="O204" s="182"/>
      <c r="P204" s="182"/>
      <c r="Q204" s="182"/>
    </row>
    <row r="205" spans="1:17" s="316" customFormat="1" ht="16.5" customHeight="1">
      <c r="A205" s="182"/>
      <c r="B205" s="182"/>
      <c r="C205" s="182"/>
      <c r="D205" s="182"/>
      <c r="E205" s="182"/>
      <c r="F205" s="182"/>
      <c r="G205" s="182"/>
      <c r="H205" s="182"/>
      <c r="I205" s="182"/>
      <c r="J205" s="182"/>
      <c r="K205" s="182"/>
      <c r="L205" s="182"/>
      <c r="M205" s="182"/>
      <c r="N205" s="182"/>
      <c r="O205" s="182"/>
      <c r="P205" s="182"/>
      <c r="Q205" s="182"/>
    </row>
    <row r="206" spans="1:17" s="316" customFormat="1" ht="16.5" customHeight="1">
      <c r="A206" s="182"/>
      <c r="B206" s="182"/>
      <c r="C206" s="182"/>
      <c r="D206" s="182"/>
      <c r="E206" s="182"/>
      <c r="F206" s="182"/>
      <c r="G206" s="182"/>
      <c r="H206" s="182"/>
      <c r="I206" s="182"/>
      <c r="J206" s="182"/>
      <c r="K206" s="182"/>
      <c r="L206" s="182"/>
      <c r="M206" s="182"/>
      <c r="N206" s="182"/>
      <c r="O206" s="182"/>
      <c r="P206" s="182"/>
      <c r="Q206" s="182"/>
    </row>
    <row r="207" spans="1:17" s="316" customFormat="1" ht="16.5" customHeight="1">
      <c r="A207" s="182"/>
      <c r="B207" s="182"/>
      <c r="C207" s="182"/>
      <c r="D207" s="182"/>
      <c r="E207" s="182"/>
      <c r="F207" s="182"/>
      <c r="G207" s="182"/>
      <c r="H207" s="182"/>
      <c r="I207" s="182"/>
      <c r="J207" s="182"/>
      <c r="K207" s="182"/>
      <c r="L207" s="182"/>
      <c r="M207" s="182"/>
      <c r="N207" s="182"/>
      <c r="O207" s="182"/>
      <c r="P207" s="182"/>
      <c r="Q207" s="182"/>
    </row>
    <row r="208" spans="1:17" s="316" customFormat="1" ht="16.5" customHeight="1">
      <c r="A208" s="182"/>
      <c r="B208" s="182"/>
      <c r="C208" s="182"/>
      <c r="D208" s="182"/>
      <c r="E208" s="182"/>
      <c r="F208" s="182"/>
      <c r="G208" s="182"/>
      <c r="H208" s="182"/>
      <c r="I208" s="182"/>
      <c r="J208" s="182"/>
      <c r="K208" s="182"/>
      <c r="L208" s="182"/>
      <c r="M208" s="182"/>
      <c r="N208" s="182"/>
      <c r="O208" s="182"/>
      <c r="P208" s="182"/>
      <c r="Q208" s="182"/>
    </row>
    <row r="209" spans="1:17" s="316" customFormat="1" ht="16.5" customHeight="1">
      <c r="A209" s="182"/>
      <c r="B209" s="182"/>
      <c r="C209" s="182"/>
      <c r="D209" s="182"/>
      <c r="E209" s="182"/>
      <c r="F209" s="182"/>
      <c r="G209" s="182"/>
      <c r="H209" s="182"/>
      <c r="I209" s="182"/>
      <c r="J209" s="182"/>
      <c r="K209" s="182"/>
      <c r="L209" s="182"/>
      <c r="M209" s="182"/>
      <c r="N209" s="182"/>
      <c r="O209" s="182"/>
      <c r="P209" s="182"/>
      <c r="Q209" s="182"/>
    </row>
    <row r="210" spans="1:17" s="316" customFormat="1" ht="16.5" customHeight="1">
      <c r="A210" s="182"/>
      <c r="B210" s="182"/>
      <c r="C210" s="182"/>
      <c r="D210" s="182"/>
      <c r="E210" s="182"/>
      <c r="F210" s="182"/>
      <c r="G210" s="182"/>
      <c r="H210" s="182"/>
      <c r="I210" s="182"/>
      <c r="J210" s="182"/>
      <c r="K210" s="182"/>
      <c r="L210" s="182"/>
      <c r="M210" s="182"/>
      <c r="N210" s="182"/>
      <c r="O210" s="182"/>
      <c r="P210" s="182"/>
      <c r="Q210" s="182"/>
    </row>
    <row r="211" spans="1:17" s="316" customFormat="1" ht="16.5" customHeight="1">
      <c r="A211" s="182"/>
      <c r="B211" s="182"/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</row>
    <row r="212" spans="1:17" s="316" customFormat="1" ht="16.5" customHeight="1">
      <c r="A212" s="182"/>
      <c r="B212" s="182"/>
      <c r="C212" s="182"/>
      <c r="D212" s="182"/>
      <c r="E212" s="182"/>
      <c r="F212" s="182"/>
      <c r="G212" s="182"/>
      <c r="H212" s="182"/>
      <c r="I212" s="182"/>
      <c r="J212" s="182"/>
      <c r="K212" s="182"/>
      <c r="L212" s="182"/>
      <c r="M212" s="182"/>
      <c r="N212" s="182"/>
      <c r="O212" s="182"/>
      <c r="P212" s="182"/>
      <c r="Q212" s="182"/>
    </row>
    <row r="213" spans="1:17" s="316" customFormat="1" ht="16.5" customHeight="1">
      <c r="A213" s="182"/>
      <c r="B213" s="182"/>
      <c r="C213" s="182"/>
      <c r="D213" s="182"/>
      <c r="E213" s="182"/>
      <c r="F213" s="182"/>
      <c r="G213" s="182"/>
      <c r="H213" s="182"/>
      <c r="I213" s="182"/>
      <c r="J213" s="182"/>
      <c r="K213" s="182"/>
      <c r="L213" s="182"/>
      <c r="M213" s="182"/>
      <c r="N213" s="182"/>
      <c r="O213" s="182"/>
      <c r="P213" s="182"/>
      <c r="Q213" s="182"/>
    </row>
    <row r="214" spans="1:17" s="316" customFormat="1" ht="16.5" customHeight="1">
      <c r="A214" s="182"/>
      <c r="B214" s="182"/>
      <c r="C214" s="182"/>
      <c r="D214" s="182"/>
      <c r="E214" s="182"/>
      <c r="F214" s="182"/>
      <c r="G214" s="182"/>
      <c r="H214" s="182"/>
      <c r="I214" s="182"/>
      <c r="J214" s="182"/>
      <c r="K214" s="182"/>
      <c r="L214" s="182"/>
      <c r="M214" s="182"/>
      <c r="N214" s="182"/>
      <c r="O214" s="182"/>
      <c r="P214" s="182"/>
      <c r="Q214" s="182"/>
    </row>
    <row r="215" spans="1:17" s="316" customFormat="1" ht="16.5" customHeight="1">
      <c r="A215" s="182"/>
      <c r="B215" s="182"/>
      <c r="C215" s="182"/>
      <c r="D215" s="182"/>
      <c r="E215" s="182"/>
      <c r="F215" s="182"/>
      <c r="G215" s="182"/>
      <c r="H215" s="182"/>
      <c r="I215" s="182"/>
      <c r="J215" s="182"/>
      <c r="K215" s="182"/>
      <c r="L215" s="182"/>
      <c r="M215" s="182"/>
      <c r="N215" s="182"/>
      <c r="O215" s="182"/>
      <c r="P215" s="182"/>
      <c r="Q215" s="182"/>
    </row>
    <row r="216" spans="1:17" s="316" customFormat="1" ht="16.5" customHeight="1">
      <c r="A216" s="182"/>
      <c r="B216" s="182"/>
      <c r="C216" s="182"/>
      <c r="D216" s="182"/>
      <c r="E216" s="182"/>
      <c r="F216" s="182"/>
      <c r="G216" s="182"/>
      <c r="H216" s="182"/>
      <c r="I216" s="182"/>
      <c r="J216" s="182"/>
      <c r="K216" s="182"/>
      <c r="L216" s="182"/>
      <c r="M216" s="182"/>
      <c r="N216" s="182"/>
      <c r="O216" s="182"/>
      <c r="P216" s="182"/>
      <c r="Q216" s="182"/>
    </row>
    <row r="217" spans="1:17" s="316" customFormat="1" ht="16.5" customHeight="1">
      <c r="A217" s="182"/>
      <c r="B217" s="182"/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</row>
    <row r="218" spans="1:17" s="316" customFormat="1" ht="16.5" customHeight="1">
      <c r="A218" s="182"/>
      <c r="B218" s="182"/>
      <c r="C218" s="182"/>
      <c r="D218" s="182"/>
      <c r="E218" s="182"/>
      <c r="F218" s="182"/>
      <c r="G218" s="182"/>
      <c r="H218" s="182"/>
      <c r="I218" s="182"/>
      <c r="J218" s="182"/>
      <c r="K218" s="182"/>
      <c r="L218" s="182"/>
      <c r="M218" s="182"/>
      <c r="N218" s="182"/>
      <c r="O218" s="182"/>
      <c r="P218" s="182"/>
      <c r="Q218" s="182"/>
    </row>
    <row r="219" spans="1:17" s="316" customFormat="1" ht="16.5" customHeight="1">
      <c r="A219" s="182"/>
      <c r="B219" s="182"/>
      <c r="C219" s="182"/>
      <c r="D219" s="182"/>
      <c r="E219" s="182"/>
      <c r="F219" s="182"/>
      <c r="G219" s="182"/>
      <c r="H219" s="182"/>
      <c r="I219" s="182"/>
      <c r="J219" s="182"/>
      <c r="K219" s="182"/>
      <c r="L219" s="182"/>
      <c r="M219" s="182"/>
      <c r="N219" s="182"/>
      <c r="O219" s="182"/>
      <c r="P219" s="182"/>
      <c r="Q219" s="182"/>
    </row>
    <row r="220" spans="1:17" s="316" customFormat="1" ht="16.5" customHeight="1">
      <c r="A220" s="182"/>
      <c r="B220" s="182"/>
      <c r="C220" s="182"/>
      <c r="D220" s="182"/>
      <c r="E220" s="182"/>
      <c r="F220" s="182"/>
      <c r="G220" s="182"/>
      <c r="H220" s="182"/>
      <c r="I220" s="182"/>
      <c r="J220" s="182"/>
      <c r="K220" s="182"/>
      <c r="L220" s="182"/>
      <c r="M220" s="182"/>
      <c r="N220" s="182"/>
      <c r="O220" s="182"/>
      <c r="P220" s="182"/>
      <c r="Q220" s="182"/>
    </row>
    <row r="221" spans="1:17" s="316" customFormat="1" ht="16.5" customHeight="1">
      <c r="A221" s="182"/>
      <c r="B221" s="182"/>
      <c r="C221" s="182"/>
      <c r="D221" s="182"/>
      <c r="E221" s="182"/>
      <c r="F221" s="182"/>
      <c r="G221" s="182"/>
      <c r="H221" s="182"/>
      <c r="I221" s="182"/>
      <c r="J221" s="182"/>
      <c r="K221" s="182"/>
      <c r="L221" s="182"/>
      <c r="M221" s="182"/>
      <c r="N221" s="182"/>
      <c r="O221" s="182"/>
      <c r="P221" s="182"/>
      <c r="Q221" s="182"/>
    </row>
    <row r="222" spans="1:17" s="316" customFormat="1" ht="16.5" customHeight="1">
      <c r="A222" s="182"/>
      <c r="B222" s="182"/>
      <c r="C222" s="182"/>
      <c r="D222" s="182"/>
      <c r="E222" s="182"/>
      <c r="F222" s="182"/>
      <c r="G222" s="182"/>
      <c r="H222" s="182"/>
      <c r="I222" s="182"/>
      <c r="J222" s="182"/>
      <c r="K222" s="182"/>
      <c r="L222" s="182"/>
      <c r="M222" s="182"/>
      <c r="N222" s="182"/>
      <c r="O222" s="182"/>
      <c r="P222" s="182"/>
      <c r="Q222" s="182"/>
    </row>
    <row r="223" spans="1:17" s="316" customFormat="1" ht="16.5" customHeight="1">
      <c r="A223" s="182"/>
      <c r="B223" s="182"/>
      <c r="C223" s="182"/>
      <c r="D223" s="182"/>
      <c r="E223" s="182"/>
      <c r="F223" s="182"/>
      <c r="G223" s="182"/>
      <c r="H223" s="182"/>
      <c r="I223" s="182"/>
      <c r="J223" s="182"/>
      <c r="K223" s="182"/>
      <c r="L223" s="182"/>
      <c r="M223" s="182"/>
      <c r="N223" s="182"/>
      <c r="O223" s="182"/>
      <c r="P223" s="182"/>
      <c r="Q223" s="182"/>
    </row>
    <row r="224" spans="1:17" s="316" customFormat="1" ht="16.5" customHeight="1">
      <c r="A224" s="182"/>
      <c r="B224" s="182"/>
      <c r="C224" s="182"/>
      <c r="D224" s="182"/>
      <c r="E224" s="182"/>
      <c r="F224" s="182"/>
      <c r="G224" s="182"/>
      <c r="H224" s="182"/>
      <c r="I224" s="182"/>
      <c r="J224" s="182"/>
      <c r="K224" s="182"/>
      <c r="L224" s="182"/>
      <c r="M224" s="182"/>
      <c r="N224" s="182"/>
      <c r="O224" s="182"/>
      <c r="P224" s="182"/>
      <c r="Q224" s="182"/>
    </row>
    <row r="225" spans="1:17" s="316" customFormat="1" ht="16.5" customHeight="1">
      <c r="A225" s="182"/>
      <c r="B225" s="182"/>
      <c r="C225" s="182"/>
      <c r="D225" s="182"/>
      <c r="E225" s="182"/>
      <c r="F225" s="182"/>
      <c r="G225" s="182"/>
      <c r="H225" s="182"/>
      <c r="I225" s="182"/>
      <c r="J225" s="182"/>
      <c r="K225" s="182"/>
      <c r="L225" s="182"/>
      <c r="M225" s="182"/>
      <c r="N225" s="182"/>
      <c r="O225" s="182"/>
      <c r="P225" s="182"/>
      <c r="Q225" s="182"/>
    </row>
    <row r="226" spans="1:17" s="316" customFormat="1" ht="16.5" customHeight="1">
      <c r="A226" s="182"/>
      <c r="B226" s="182"/>
      <c r="C226" s="182"/>
      <c r="D226" s="182"/>
      <c r="E226" s="182"/>
      <c r="F226" s="182"/>
      <c r="G226" s="182"/>
      <c r="H226" s="182"/>
      <c r="I226" s="182"/>
      <c r="J226" s="182"/>
      <c r="K226" s="182"/>
      <c r="L226" s="182"/>
      <c r="M226" s="182"/>
      <c r="N226" s="182"/>
      <c r="O226" s="182"/>
      <c r="P226" s="182"/>
      <c r="Q226" s="182"/>
    </row>
    <row r="227" spans="1:17" s="316" customFormat="1" ht="16.5" customHeight="1">
      <c r="A227" s="182"/>
      <c r="B227" s="182"/>
      <c r="C227" s="182"/>
      <c r="D227" s="182"/>
      <c r="E227" s="182"/>
      <c r="F227" s="182"/>
      <c r="G227" s="182"/>
      <c r="H227" s="182"/>
      <c r="I227" s="182"/>
      <c r="J227" s="182"/>
      <c r="K227" s="182"/>
      <c r="L227" s="182"/>
      <c r="M227" s="182"/>
      <c r="N227" s="182"/>
      <c r="O227" s="182"/>
      <c r="P227" s="182"/>
      <c r="Q227" s="182"/>
    </row>
    <row r="228" spans="1:17" s="316" customFormat="1" ht="16.5" customHeight="1">
      <c r="A228" s="182"/>
      <c r="B228" s="182"/>
      <c r="C228" s="182"/>
      <c r="D228" s="182"/>
      <c r="E228" s="182"/>
      <c r="F228" s="182"/>
      <c r="G228" s="182"/>
      <c r="H228" s="182"/>
      <c r="I228" s="182"/>
      <c r="J228" s="182"/>
      <c r="K228" s="182"/>
      <c r="L228" s="182"/>
      <c r="M228" s="182"/>
      <c r="N228" s="182"/>
      <c r="O228" s="182"/>
      <c r="P228" s="182"/>
      <c r="Q228" s="182"/>
    </row>
    <row r="229" spans="1:17" s="316" customFormat="1" ht="16.5" customHeight="1">
      <c r="A229" s="182"/>
      <c r="B229" s="182"/>
      <c r="C229" s="182"/>
      <c r="D229" s="182"/>
      <c r="E229" s="182"/>
      <c r="F229" s="182"/>
      <c r="G229" s="182"/>
      <c r="H229" s="182"/>
      <c r="I229" s="182"/>
      <c r="J229" s="182"/>
      <c r="K229" s="182"/>
      <c r="L229" s="182"/>
      <c r="M229" s="182"/>
      <c r="N229" s="182"/>
      <c r="O229" s="182"/>
      <c r="P229" s="182"/>
      <c r="Q229" s="182"/>
    </row>
    <row r="230" spans="1:17" s="316" customFormat="1" ht="16.5" customHeight="1">
      <c r="A230" s="182"/>
      <c r="B230" s="182"/>
      <c r="C230" s="182"/>
      <c r="D230" s="182"/>
      <c r="E230" s="182"/>
      <c r="F230" s="182"/>
      <c r="G230" s="182"/>
      <c r="H230" s="182"/>
      <c r="I230" s="182"/>
      <c r="J230" s="182"/>
      <c r="K230" s="182"/>
      <c r="L230" s="182"/>
      <c r="M230" s="182"/>
      <c r="N230" s="182"/>
      <c r="O230" s="182"/>
      <c r="P230" s="182"/>
      <c r="Q230" s="182"/>
    </row>
    <row r="231" spans="1:17" s="316" customFormat="1" ht="16.5" customHeight="1">
      <c r="A231" s="182"/>
      <c r="B231" s="182"/>
      <c r="C231" s="182"/>
      <c r="D231" s="182"/>
      <c r="E231" s="182"/>
      <c r="F231" s="182"/>
      <c r="G231" s="182"/>
      <c r="H231" s="182"/>
      <c r="I231" s="182"/>
      <c r="J231" s="182"/>
      <c r="K231" s="182"/>
      <c r="L231" s="182"/>
      <c r="M231" s="182"/>
      <c r="N231" s="182"/>
      <c r="O231" s="182"/>
      <c r="P231" s="182"/>
      <c r="Q231" s="182"/>
    </row>
    <row r="232" spans="1:17" s="316" customFormat="1" ht="16.5" customHeight="1">
      <c r="A232" s="182"/>
      <c r="B232" s="182"/>
      <c r="C232" s="182"/>
      <c r="D232" s="182"/>
      <c r="E232" s="182"/>
      <c r="F232" s="182"/>
      <c r="G232" s="182"/>
      <c r="H232" s="182"/>
      <c r="I232" s="182"/>
      <c r="J232" s="182"/>
      <c r="K232" s="182"/>
      <c r="L232" s="182"/>
      <c r="M232" s="182"/>
      <c r="N232" s="182"/>
      <c r="O232" s="182"/>
      <c r="P232" s="182"/>
      <c r="Q232" s="182"/>
    </row>
    <row r="233" spans="1:17" s="316" customFormat="1" ht="16.5" customHeight="1">
      <c r="A233" s="182"/>
      <c r="B233" s="182"/>
      <c r="C233" s="182"/>
      <c r="D233" s="182"/>
      <c r="E233" s="182"/>
      <c r="F233" s="182"/>
      <c r="G233" s="182"/>
      <c r="H233" s="182"/>
      <c r="I233" s="182"/>
      <c r="J233" s="182"/>
      <c r="K233" s="182"/>
      <c r="L233" s="182"/>
      <c r="M233" s="182"/>
      <c r="N233" s="182"/>
      <c r="O233" s="182"/>
      <c r="P233" s="182"/>
      <c r="Q233" s="182"/>
    </row>
    <row r="234" spans="1:17" s="316" customFormat="1" ht="16.5" customHeight="1">
      <c r="A234" s="182"/>
      <c r="B234" s="182"/>
      <c r="C234" s="182"/>
      <c r="D234" s="182"/>
      <c r="E234" s="182"/>
      <c r="F234" s="182"/>
      <c r="G234" s="182"/>
      <c r="H234" s="182"/>
      <c r="I234" s="182"/>
      <c r="J234" s="182"/>
      <c r="K234" s="182"/>
      <c r="L234" s="182"/>
      <c r="M234" s="182"/>
      <c r="N234" s="182"/>
      <c r="O234" s="182"/>
      <c r="P234" s="182"/>
      <c r="Q234" s="182"/>
    </row>
    <row r="235" spans="1:17" s="316" customFormat="1" ht="16.5" customHeight="1">
      <c r="A235" s="182"/>
      <c r="B235" s="182"/>
      <c r="C235" s="182"/>
      <c r="D235" s="182"/>
      <c r="E235" s="182"/>
      <c r="F235" s="182"/>
      <c r="G235" s="182"/>
      <c r="H235" s="182"/>
      <c r="I235" s="182"/>
      <c r="J235" s="182"/>
      <c r="K235" s="182"/>
      <c r="L235" s="182"/>
      <c r="M235" s="182"/>
      <c r="N235" s="182"/>
      <c r="O235" s="182"/>
      <c r="P235" s="182"/>
      <c r="Q235" s="182"/>
    </row>
    <row r="236" spans="1:17" s="316" customFormat="1" ht="16.5" customHeight="1">
      <c r="A236" s="182"/>
      <c r="B236" s="182"/>
      <c r="C236" s="182"/>
      <c r="D236" s="182"/>
      <c r="E236" s="182"/>
      <c r="F236" s="182"/>
      <c r="G236" s="182"/>
      <c r="H236" s="182"/>
      <c r="I236" s="182"/>
      <c r="J236" s="182"/>
      <c r="K236" s="182"/>
      <c r="L236" s="182"/>
      <c r="M236" s="182"/>
      <c r="N236" s="182"/>
      <c r="O236" s="182"/>
      <c r="P236" s="182"/>
      <c r="Q236" s="182"/>
    </row>
    <row r="237" spans="1:17" s="316" customFormat="1" ht="16.5" customHeight="1">
      <c r="A237" s="182"/>
      <c r="B237" s="182"/>
      <c r="C237" s="182"/>
      <c r="D237" s="182"/>
      <c r="E237" s="182"/>
      <c r="F237" s="182"/>
      <c r="G237" s="182"/>
      <c r="H237" s="182"/>
      <c r="I237" s="182"/>
      <c r="J237" s="182"/>
      <c r="K237" s="182"/>
      <c r="L237" s="182"/>
      <c r="M237" s="182"/>
      <c r="N237" s="182"/>
      <c r="O237" s="182"/>
      <c r="P237" s="182"/>
      <c r="Q237" s="182"/>
    </row>
    <row r="238" spans="1:17" s="316" customFormat="1" ht="16.5" customHeight="1">
      <c r="A238" s="182"/>
      <c r="B238" s="182"/>
      <c r="C238" s="182"/>
      <c r="D238" s="182"/>
      <c r="E238" s="182"/>
      <c r="F238" s="182"/>
      <c r="G238" s="182"/>
      <c r="H238" s="182"/>
      <c r="I238" s="182"/>
      <c r="J238" s="182"/>
      <c r="K238" s="182"/>
      <c r="L238" s="182"/>
      <c r="M238" s="182"/>
      <c r="N238" s="182"/>
      <c r="O238" s="182"/>
      <c r="P238" s="182"/>
      <c r="Q238" s="182"/>
    </row>
    <row r="239" spans="1:17" s="316" customFormat="1" ht="16.5" customHeight="1">
      <c r="A239" s="182"/>
      <c r="B239" s="182"/>
      <c r="C239" s="182"/>
      <c r="D239" s="182"/>
      <c r="E239" s="182"/>
      <c r="F239" s="182"/>
      <c r="G239" s="182"/>
      <c r="H239" s="182"/>
      <c r="I239" s="182"/>
      <c r="J239" s="182"/>
      <c r="K239" s="182"/>
      <c r="L239" s="182"/>
      <c r="M239" s="182"/>
      <c r="N239" s="182"/>
      <c r="O239" s="182"/>
      <c r="P239" s="182"/>
      <c r="Q239" s="182"/>
    </row>
    <row r="240" spans="1:17" s="316" customFormat="1" ht="16.5" customHeight="1">
      <c r="A240" s="182"/>
      <c r="B240" s="182"/>
      <c r="C240" s="182"/>
      <c r="D240" s="182"/>
      <c r="E240" s="182"/>
      <c r="F240" s="182"/>
      <c r="G240" s="182"/>
      <c r="H240" s="182"/>
      <c r="I240" s="182"/>
      <c r="J240" s="182"/>
      <c r="K240" s="182"/>
      <c r="L240" s="182"/>
      <c r="M240" s="182"/>
      <c r="N240" s="182"/>
      <c r="O240" s="182"/>
      <c r="P240" s="182"/>
      <c r="Q240" s="182"/>
    </row>
    <row r="241" spans="1:17" s="316" customFormat="1" ht="16.5" customHeight="1">
      <c r="A241" s="182"/>
      <c r="B241" s="182"/>
      <c r="C241" s="182"/>
      <c r="D241" s="182"/>
      <c r="E241" s="182"/>
      <c r="F241" s="182"/>
      <c r="G241" s="182"/>
      <c r="H241" s="182"/>
      <c r="I241" s="182"/>
      <c r="J241" s="182"/>
      <c r="K241" s="182"/>
      <c r="L241" s="182"/>
      <c r="M241" s="182"/>
      <c r="N241" s="182"/>
      <c r="O241" s="182"/>
      <c r="P241" s="182"/>
      <c r="Q241" s="182"/>
    </row>
    <row r="242" spans="1:17" s="316" customFormat="1" ht="16.5" customHeight="1">
      <c r="A242" s="182"/>
      <c r="B242" s="182"/>
      <c r="C242" s="182"/>
      <c r="D242" s="182"/>
      <c r="E242" s="182"/>
      <c r="F242" s="182"/>
      <c r="G242" s="182"/>
      <c r="H242" s="182"/>
      <c r="I242" s="182"/>
      <c r="J242" s="182"/>
      <c r="K242" s="182"/>
      <c r="L242" s="182"/>
      <c r="M242" s="182"/>
      <c r="N242" s="182"/>
      <c r="O242" s="182"/>
      <c r="P242" s="182"/>
      <c r="Q242" s="182"/>
    </row>
    <row r="243" spans="1:17" s="316" customFormat="1" ht="16.5" customHeight="1">
      <c r="A243" s="182"/>
      <c r="B243" s="182"/>
      <c r="C243" s="182"/>
      <c r="D243" s="182"/>
      <c r="E243" s="182"/>
      <c r="F243" s="182"/>
      <c r="G243" s="182"/>
      <c r="H243" s="182"/>
      <c r="I243" s="182"/>
      <c r="J243" s="182"/>
      <c r="K243" s="182"/>
      <c r="L243" s="182"/>
      <c r="M243" s="182"/>
      <c r="N243" s="182"/>
      <c r="O243" s="182"/>
      <c r="P243" s="182"/>
      <c r="Q243" s="182"/>
    </row>
    <row r="244" spans="1:17" s="316" customFormat="1" ht="16.5" customHeight="1">
      <c r="A244" s="182"/>
      <c r="B244" s="182"/>
      <c r="C244" s="182"/>
      <c r="D244" s="182"/>
      <c r="E244" s="182"/>
      <c r="F244" s="182"/>
      <c r="G244" s="182"/>
      <c r="H244" s="182"/>
      <c r="I244" s="182"/>
      <c r="J244" s="182"/>
      <c r="K244" s="182"/>
      <c r="L244" s="182"/>
      <c r="M244" s="182"/>
      <c r="N244" s="182"/>
      <c r="O244" s="182"/>
      <c r="P244" s="182"/>
      <c r="Q244" s="182"/>
    </row>
    <row r="245" spans="1:17" s="316" customFormat="1" ht="16.5" customHeight="1">
      <c r="A245" s="182"/>
      <c r="B245" s="182"/>
      <c r="C245" s="182"/>
      <c r="D245" s="182"/>
      <c r="E245" s="182"/>
      <c r="F245" s="182"/>
      <c r="G245" s="182"/>
      <c r="H245" s="182"/>
      <c r="I245" s="182"/>
      <c r="J245" s="182"/>
      <c r="K245" s="182"/>
      <c r="L245" s="182"/>
      <c r="M245" s="182"/>
      <c r="N245" s="182"/>
      <c r="O245" s="182"/>
      <c r="P245" s="182"/>
      <c r="Q245" s="182"/>
    </row>
    <row r="246" spans="1:17" s="316" customFormat="1" ht="16.5" customHeight="1">
      <c r="A246" s="182"/>
      <c r="B246" s="182"/>
      <c r="C246" s="182"/>
      <c r="D246" s="182"/>
      <c r="E246" s="182"/>
      <c r="F246" s="182"/>
      <c r="G246" s="182"/>
      <c r="H246" s="182"/>
      <c r="I246" s="182"/>
      <c r="J246" s="182"/>
      <c r="K246" s="182"/>
      <c r="L246" s="182"/>
      <c r="M246" s="182"/>
      <c r="N246" s="182"/>
      <c r="O246" s="182"/>
      <c r="P246" s="182"/>
      <c r="Q246" s="182"/>
    </row>
    <row r="247" spans="1:17" s="316" customFormat="1" ht="16.5" customHeight="1">
      <c r="A247" s="182"/>
      <c r="B247" s="182"/>
      <c r="C247" s="182"/>
      <c r="D247" s="182"/>
      <c r="E247" s="182"/>
      <c r="F247" s="182"/>
      <c r="G247" s="182"/>
      <c r="H247" s="182"/>
      <c r="I247" s="182"/>
      <c r="J247" s="182"/>
      <c r="K247" s="182"/>
      <c r="L247" s="182"/>
      <c r="M247" s="182"/>
      <c r="N247" s="182"/>
      <c r="O247" s="182"/>
      <c r="P247" s="182"/>
      <c r="Q247" s="182"/>
    </row>
    <row r="248" spans="1:17" s="316" customFormat="1" ht="16.5" customHeight="1">
      <c r="A248" s="182"/>
      <c r="B248" s="182"/>
      <c r="C248" s="182"/>
      <c r="D248" s="182"/>
      <c r="E248" s="182"/>
      <c r="F248" s="182"/>
      <c r="G248" s="182"/>
      <c r="H248" s="182"/>
      <c r="I248" s="182"/>
      <c r="J248" s="182"/>
      <c r="K248" s="182"/>
      <c r="L248" s="182"/>
      <c r="M248" s="182"/>
      <c r="N248" s="182"/>
      <c r="O248" s="182"/>
      <c r="P248" s="182"/>
      <c r="Q248" s="182"/>
    </row>
    <row r="249" spans="1:17" s="316" customFormat="1" ht="16.5" customHeight="1">
      <c r="A249" s="182"/>
      <c r="B249" s="182"/>
      <c r="C249" s="182"/>
      <c r="D249" s="182"/>
      <c r="E249" s="182"/>
      <c r="F249" s="182"/>
      <c r="G249" s="182"/>
      <c r="H249" s="182"/>
      <c r="I249" s="182"/>
      <c r="J249" s="182"/>
      <c r="K249" s="182"/>
      <c r="L249" s="182"/>
      <c r="M249" s="182"/>
      <c r="N249" s="182"/>
      <c r="O249" s="182"/>
      <c r="P249" s="182"/>
      <c r="Q249" s="182"/>
    </row>
    <row r="250" spans="1:17" s="316" customFormat="1" ht="16.5" customHeight="1">
      <c r="A250" s="182"/>
      <c r="B250" s="182"/>
      <c r="C250" s="182"/>
      <c r="D250" s="182"/>
      <c r="E250" s="182"/>
      <c r="F250" s="182"/>
      <c r="G250" s="182"/>
      <c r="H250" s="182"/>
      <c r="I250" s="182"/>
      <c r="J250" s="182"/>
      <c r="K250" s="182"/>
      <c r="L250" s="182"/>
      <c r="M250" s="182"/>
      <c r="N250" s="182"/>
      <c r="O250" s="182"/>
      <c r="P250" s="182"/>
      <c r="Q250" s="182"/>
    </row>
    <row r="251" spans="1:17" s="316" customFormat="1" ht="16.5" customHeight="1">
      <c r="A251" s="182"/>
      <c r="B251" s="182"/>
      <c r="C251" s="182"/>
      <c r="D251" s="182"/>
      <c r="E251" s="182"/>
      <c r="F251" s="182"/>
      <c r="G251" s="182"/>
      <c r="H251" s="182"/>
      <c r="I251" s="182"/>
      <c r="J251" s="182"/>
      <c r="K251" s="182"/>
      <c r="L251" s="182"/>
      <c r="M251" s="182"/>
      <c r="N251" s="182"/>
      <c r="O251" s="182"/>
      <c r="P251" s="182"/>
      <c r="Q251" s="182"/>
    </row>
    <row r="252" spans="1:17" s="316" customFormat="1" ht="16.5" customHeight="1">
      <c r="A252" s="182"/>
      <c r="B252" s="182"/>
      <c r="C252" s="182"/>
      <c r="D252" s="182"/>
      <c r="E252" s="182"/>
      <c r="F252" s="182"/>
      <c r="G252" s="182"/>
      <c r="H252" s="182"/>
      <c r="I252" s="182"/>
      <c r="J252" s="182"/>
      <c r="K252" s="182"/>
      <c r="L252" s="182"/>
      <c r="M252" s="182"/>
      <c r="N252" s="182"/>
      <c r="O252" s="182"/>
      <c r="P252" s="182"/>
      <c r="Q252" s="182"/>
    </row>
    <row r="253" spans="1:17" s="316" customFormat="1" ht="16.5" customHeight="1">
      <c r="A253" s="182"/>
      <c r="B253" s="182"/>
      <c r="C253" s="182"/>
      <c r="D253" s="182"/>
      <c r="E253" s="182"/>
      <c r="F253" s="182"/>
      <c r="G253" s="182"/>
      <c r="H253" s="182"/>
      <c r="I253" s="182"/>
      <c r="J253" s="182"/>
      <c r="K253" s="182"/>
      <c r="L253" s="182"/>
      <c r="M253" s="182"/>
      <c r="N253" s="182"/>
      <c r="O253" s="182"/>
      <c r="P253" s="182"/>
      <c r="Q253" s="182"/>
    </row>
    <row r="254" spans="1:17" s="316" customFormat="1" ht="16.5" customHeight="1">
      <c r="A254" s="182"/>
      <c r="B254" s="182"/>
      <c r="C254" s="182"/>
      <c r="D254" s="182"/>
      <c r="E254" s="182"/>
      <c r="F254" s="182"/>
      <c r="G254" s="182"/>
      <c r="H254" s="182"/>
      <c r="I254" s="182"/>
      <c r="J254" s="182"/>
      <c r="K254" s="182"/>
      <c r="L254" s="182"/>
      <c r="M254" s="182"/>
      <c r="N254" s="182"/>
      <c r="O254" s="182"/>
      <c r="P254" s="182"/>
      <c r="Q254" s="182"/>
    </row>
  </sheetData>
  <mergeCells count="12">
    <mergeCell ref="N44:Q44"/>
    <mergeCell ref="B4:I4"/>
    <mergeCell ref="B17:I17"/>
    <mergeCell ref="B43:I43"/>
    <mergeCell ref="B30:I30"/>
    <mergeCell ref="J4:Q4"/>
    <mergeCell ref="J17:Q17"/>
    <mergeCell ref="J30:Q30"/>
    <mergeCell ref="J43:Q43"/>
    <mergeCell ref="N5:Q5"/>
    <mergeCell ref="N18:Q18"/>
    <mergeCell ref="N31:Q31"/>
  </mergeCells>
  <phoneticPr fontId="2"/>
  <pageMargins left="0.87" right="0.78740157480314965" top="0.59055118110236227" bottom="0.59055118110236227" header="0.51181102362204722" footer="0.51181102362204722"/>
  <pageSetup paperSize="9" scale="98" orientation="portrait" r:id="rId1"/>
  <headerFooter alignWithMargins="0"/>
  <colBreaks count="1" manualBreakCount="1">
    <brk id="9" max="52" man="1"/>
  </col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S107"/>
  <sheetViews>
    <sheetView showGridLines="0" view="pageBreakPreview" zoomScale="55" zoomScaleNormal="75" zoomScaleSheetLayoutView="50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23.1" customHeight="1"/>
  <cols>
    <col min="1" max="1" width="5.875" style="8" customWidth="1"/>
    <col min="2" max="2" width="16.875" style="6" customWidth="1"/>
    <col min="3" max="3" width="13.125" style="6" customWidth="1"/>
    <col min="4" max="4" width="18.125" style="6" customWidth="1"/>
    <col min="5" max="5" width="13.125" style="6" customWidth="1"/>
    <col min="6" max="6" width="18.125" style="6" customWidth="1"/>
    <col min="7" max="7" width="13.125" style="6" customWidth="1"/>
    <col min="8" max="8" width="18.125" style="6" customWidth="1"/>
    <col min="9" max="9" width="13.125" style="6" customWidth="1"/>
    <col min="10" max="10" width="18.125" style="6" customWidth="1"/>
    <col min="11" max="11" width="13.125" style="6" customWidth="1"/>
    <col min="12" max="12" width="18.125" style="6" customWidth="1"/>
    <col min="13" max="13" width="13.125" style="6" customWidth="1"/>
    <col min="14" max="14" width="18.125" style="6" customWidth="1"/>
    <col min="15" max="15" width="13.125" style="6" customWidth="1"/>
    <col min="16" max="16" width="18.125" style="6" customWidth="1"/>
    <col min="17" max="17" width="13.125" style="6" customWidth="1"/>
    <col min="18" max="18" width="18.125" style="6" customWidth="1"/>
    <col min="19" max="19" width="5.875" style="8" customWidth="1"/>
    <col min="20" max="16384" width="9" style="6"/>
  </cols>
  <sheetData>
    <row r="1" spans="1:19" ht="30.95" customHeight="1">
      <c r="A1" s="398" t="s">
        <v>86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</row>
    <row r="2" spans="1:19" s="86" customFormat="1" ht="22.5" customHeight="1" thickBot="1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209" t="s">
        <v>574</v>
      </c>
      <c r="S2" s="87"/>
    </row>
    <row r="3" spans="1:19" s="121" customFormat="1" ht="24.95" customHeight="1">
      <c r="A3" s="17" t="s">
        <v>549</v>
      </c>
      <c r="B3" s="18"/>
      <c r="C3" s="2493" t="s">
        <v>229</v>
      </c>
      <c r="D3" s="2370"/>
      <c r="E3" s="2218" t="s">
        <v>230</v>
      </c>
      <c r="F3" s="2428"/>
      <c r="G3" s="2428"/>
      <c r="H3" s="2428"/>
      <c r="I3" s="2428"/>
      <c r="J3" s="2428"/>
      <c r="K3" s="2428"/>
      <c r="L3" s="2428"/>
      <c r="M3" s="2428"/>
      <c r="N3" s="2428"/>
      <c r="O3" s="2428"/>
      <c r="P3" s="2428"/>
      <c r="Q3" s="2428"/>
      <c r="R3" s="2430"/>
      <c r="S3" s="20" t="s">
        <v>549</v>
      </c>
    </row>
    <row r="4" spans="1:19" s="121" customFormat="1" ht="24.95" customHeight="1">
      <c r="A4" s="26" t="s">
        <v>550</v>
      </c>
      <c r="B4" s="27"/>
      <c r="C4" s="516" t="s">
        <v>668</v>
      </c>
      <c r="D4" s="517"/>
      <c r="E4" s="515" t="s">
        <v>659</v>
      </c>
      <c r="F4" s="380"/>
      <c r="G4" s="515" t="s">
        <v>475</v>
      </c>
      <c r="H4" s="380"/>
      <c r="I4" s="515" t="s">
        <v>429</v>
      </c>
      <c r="J4" s="380"/>
      <c r="K4" s="515" t="s">
        <v>231</v>
      </c>
      <c r="L4" s="380"/>
      <c r="M4" s="515" t="s">
        <v>232</v>
      </c>
      <c r="N4" s="380"/>
      <c r="O4" s="515" t="s">
        <v>233</v>
      </c>
      <c r="P4" s="380"/>
      <c r="Q4" s="515" t="s">
        <v>660</v>
      </c>
      <c r="R4" s="380"/>
      <c r="S4" s="29" t="s">
        <v>550</v>
      </c>
    </row>
    <row r="5" spans="1:19" s="121" customFormat="1" ht="24.95" customHeight="1">
      <c r="A5" s="26" t="s">
        <v>551</v>
      </c>
      <c r="B5" s="27" t="s">
        <v>512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29" t="s">
        <v>551</v>
      </c>
    </row>
    <row r="6" spans="1:19" s="121" customFormat="1" ht="24.95" customHeight="1">
      <c r="A6" s="26" t="s">
        <v>552</v>
      </c>
      <c r="B6" s="27"/>
      <c r="C6" s="24" t="s">
        <v>535</v>
      </c>
      <c r="D6" s="24" t="s">
        <v>543</v>
      </c>
      <c r="E6" s="24" t="s">
        <v>535</v>
      </c>
      <c r="F6" s="24" t="s">
        <v>542</v>
      </c>
      <c r="G6" s="24" t="s">
        <v>535</v>
      </c>
      <c r="H6" s="24" t="s">
        <v>542</v>
      </c>
      <c r="I6" s="24" t="s">
        <v>535</v>
      </c>
      <c r="J6" s="24" t="s">
        <v>542</v>
      </c>
      <c r="K6" s="24" t="s">
        <v>535</v>
      </c>
      <c r="L6" s="24" t="s">
        <v>542</v>
      </c>
      <c r="M6" s="24" t="s">
        <v>535</v>
      </c>
      <c r="N6" s="24" t="s">
        <v>542</v>
      </c>
      <c r="O6" s="24" t="s">
        <v>535</v>
      </c>
      <c r="P6" s="24" t="s">
        <v>542</v>
      </c>
      <c r="Q6" s="24" t="s">
        <v>535</v>
      </c>
      <c r="R6" s="24" t="s">
        <v>542</v>
      </c>
      <c r="S6" s="29" t="s">
        <v>552</v>
      </c>
    </row>
    <row r="7" spans="1:19" s="125" customFormat="1" ht="24.95" customHeight="1" thickBot="1">
      <c r="A7" s="49" t="s">
        <v>553</v>
      </c>
      <c r="B7" s="50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8" t="s">
        <v>553</v>
      </c>
    </row>
    <row r="8" spans="1:19" s="121" customFormat="1" ht="30" customHeight="1">
      <c r="A8" s="22"/>
      <c r="B8" s="30" t="s">
        <v>1136</v>
      </c>
      <c r="C8" s="1407" t="s">
        <v>760</v>
      </c>
      <c r="D8" s="1407" t="s">
        <v>760</v>
      </c>
      <c r="E8" s="1407" t="s">
        <v>760</v>
      </c>
      <c r="F8" s="1407" t="s">
        <v>760</v>
      </c>
      <c r="G8" s="1407" t="s">
        <v>760</v>
      </c>
      <c r="H8" s="1407" t="s">
        <v>760</v>
      </c>
      <c r="I8" s="1407" t="s">
        <v>760</v>
      </c>
      <c r="J8" s="1407" t="s">
        <v>760</v>
      </c>
      <c r="K8" s="1407" t="s">
        <v>760</v>
      </c>
      <c r="L8" s="1407" t="s">
        <v>760</v>
      </c>
      <c r="M8" s="1407" t="s">
        <v>760</v>
      </c>
      <c r="N8" s="1407" t="s">
        <v>760</v>
      </c>
      <c r="O8" s="1407" t="s">
        <v>760</v>
      </c>
      <c r="P8" s="1407" t="s">
        <v>760</v>
      </c>
      <c r="Q8" s="1407" t="s">
        <v>760</v>
      </c>
      <c r="R8" s="1407" t="s">
        <v>760</v>
      </c>
      <c r="S8" s="29"/>
    </row>
    <row r="9" spans="1:19" s="121" customFormat="1" ht="30" customHeight="1">
      <c r="A9" s="22"/>
      <c r="B9" s="30" t="s">
        <v>1137</v>
      </c>
      <c r="C9" s="1143">
        <v>49</v>
      </c>
      <c r="D9" s="1143">
        <v>198056</v>
      </c>
      <c r="E9" s="1143">
        <v>293</v>
      </c>
      <c r="F9" s="1143">
        <v>3970760</v>
      </c>
      <c r="G9" s="1143">
        <v>351</v>
      </c>
      <c r="H9" s="1143">
        <v>12205114</v>
      </c>
      <c r="I9" s="1143">
        <v>20276</v>
      </c>
      <c r="J9" s="1143">
        <v>167777282</v>
      </c>
      <c r="K9" s="1143">
        <v>874</v>
      </c>
      <c r="L9" s="1143">
        <v>28765465</v>
      </c>
      <c r="M9" s="1143">
        <v>575</v>
      </c>
      <c r="N9" s="1143">
        <v>7351095</v>
      </c>
      <c r="O9" s="1143">
        <v>5</v>
      </c>
      <c r="P9" s="1143">
        <v>98174</v>
      </c>
      <c r="Q9" s="1143">
        <v>22374</v>
      </c>
      <c r="R9" s="1143">
        <v>220167890</v>
      </c>
      <c r="S9" s="29"/>
    </row>
    <row r="10" spans="1:19" s="121" customFormat="1" ht="30" customHeight="1">
      <c r="A10" s="22"/>
      <c r="B10" s="30" t="s">
        <v>1138</v>
      </c>
      <c r="C10" s="1407" t="s">
        <v>760</v>
      </c>
      <c r="D10" s="1407" t="s">
        <v>760</v>
      </c>
      <c r="E10" s="1407" t="s">
        <v>760</v>
      </c>
      <c r="F10" s="1407" t="s">
        <v>760</v>
      </c>
      <c r="G10" s="1407" t="s">
        <v>760</v>
      </c>
      <c r="H10" s="1407" t="s">
        <v>760</v>
      </c>
      <c r="I10" s="1407" t="s">
        <v>760</v>
      </c>
      <c r="J10" s="1407" t="s">
        <v>760</v>
      </c>
      <c r="K10" s="1407" t="s">
        <v>760</v>
      </c>
      <c r="L10" s="1407" t="s">
        <v>760</v>
      </c>
      <c r="M10" s="1407" t="s">
        <v>760</v>
      </c>
      <c r="N10" s="1407" t="s">
        <v>760</v>
      </c>
      <c r="O10" s="1407" t="s">
        <v>760</v>
      </c>
      <c r="P10" s="1407" t="s">
        <v>760</v>
      </c>
      <c r="Q10" s="1407" t="s">
        <v>760</v>
      </c>
      <c r="R10" s="1407" t="s">
        <v>760</v>
      </c>
      <c r="S10" s="29"/>
    </row>
    <row r="11" spans="1:19" s="121" customFormat="1" ht="30" customHeight="1">
      <c r="A11" s="22"/>
      <c r="B11" s="30" t="s">
        <v>1139</v>
      </c>
      <c r="C11" s="1143">
        <v>49</v>
      </c>
      <c r="D11" s="1143">
        <v>198056</v>
      </c>
      <c r="E11" s="1143">
        <v>279</v>
      </c>
      <c r="F11" s="1143">
        <v>3847160</v>
      </c>
      <c r="G11" s="1143">
        <v>307</v>
      </c>
      <c r="H11" s="1143">
        <v>11033642</v>
      </c>
      <c r="I11" s="1143">
        <v>18123</v>
      </c>
      <c r="J11" s="1143">
        <v>150764359</v>
      </c>
      <c r="K11" s="1143">
        <v>851</v>
      </c>
      <c r="L11" s="1143">
        <v>28043418</v>
      </c>
      <c r="M11" s="1143">
        <v>559</v>
      </c>
      <c r="N11" s="1143">
        <v>7126015</v>
      </c>
      <c r="O11" s="1143">
        <v>5</v>
      </c>
      <c r="P11" s="1143">
        <v>98174</v>
      </c>
      <c r="Q11" s="1143">
        <v>20124</v>
      </c>
      <c r="R11" s="1143">
        <v>200912768</v>
      </c>
      <c r="S11" s="29"/>
    </row>
    <row r="12" spans="1:19" s="121" customFormat="1" ht="30" customHeight="1">
      <c r="A12" s="122"/>
      <c r="B12" s="150" t="s">
        <v>1140</v>
      </c>
      <c r="C12" s="1382">
        <v>0</v>
      </c>
      <c r="D12" s="1382">
        <v>0</v>
      </c>
      <c r="E12" s="1382">
        <v>14</v>
      </c>
      <c r="F12" s="1382">
        <v>123600</v>
      </c>
      <c r="G12" s="1382">
        <v>44</v>
      </c>
      <c r="H12" s="1382">
        <v>1171472</v>
      </c>
      <c r="I12" s="1382">
        <v>2153</v>
      </c>
      <c r="J12" s="1382">
        <v>17012923</v>
      </c>
      <c r="K12" s="1382">
        <v>23</v>
      </c>
      <c r="L12" s="1382">
        <v>722047</v>
      </c>
      <c r="M12" s="1382">
        <v>16</v>
      </c>
      <c r="N12" s="1382">
        <v>225080</v>
      </c>
      <c r="O12" s="1382">
        <v>0</v>
      </c>
      <c r="P12" s="1382">
        <v>0</v>
      </c>
      <c r="Q12" s="1382">
        <v>2250</v>
      </c>
      <c r="R12" s="1382">
        <v>19255122</v>
      </c>
      <c r="S12" s="124"/>
    </row>
    <row r="13" spans="1:19" ht="23.1" customHeight="1">
      <c r="A13" s="61">
        <v>1</v>
      </c>
      <c r="B13" s="96" t="s">
        <v>1065</v>
      </c>
      <c r="C13" s="1383">
        <v>2</v>
      </c>
      <c r="D13" s="1383">
        <v>17724</v>
      </c>
      <c r="E13" s="1383">
        <v>13</v>
      </c>
      <c r="F13" s="1383">
        <v>605413</v>
      </c>
      <c r="G13" s="1383">
        <v>3</v>
      </c>
      <c r="H13" s="1383">
        <v>57054</v>
      </c>
      <c r="I13" s="1383">
        <v>1198</v>
      </c>
      <c r="J13" s="1383">
        <v>10432461</v>
      </c>
      <c r="K13" s="1383">
        <v>6</v>
      </c>
      <c r="L13" s="1383">
        <v>65075</v>
      </c>
      <c r="M13" s="1383">
        <v>25</v>
      </c>
      <c r="N13" s="1383">
        <v>188460</v>
      </c>
      <c r="O13" s="1383">
        <v>0</v>
      </c>
      <c r="P13" s="1383">
        <v>0</v>
      </c>
      <c r="Q13" s="1383">
        <v>1245</v>
      </c>
      <c r="R13" s="1383">
        <v>11348463</v>
      </c>
      <c r="S13" s="63">
        <v>1</v>
      </c>
    </row>
    <row r="14" spans="1:19" ht="23.1" customHeight="1">
      <c r="A14" s="64">
        <v>2</v>
      </c>
      <c r="B14" s="97" t="s">
        <v>1066</v>
      </c>
      <c r="C14" s="1143">
        <v>0</v>
      </c>
      <c r="D14" s="1143">
        <v>0</v>
      </c>
      <c r="E14" s="1143">
        <v>11</v>
      </c>
      <c r="F14" s="1143">
        <v>196882</v>
      </c>
      <c r="G14" s="1143">
        <v>12</v>
      </c>
      <c r="H14" s="1143">
        <v>370709</v>
      </c>
      <c r="I14" s="1143">
        <v>803</v>
      </c>
      <c r="J14" s="1143">
        <v>6184456</v>
      </c>
      <c r="K14" s="1143">
        <v>47</v>
      </c>
      <c r="L14" s="1143">
        <v>1224060</v>
      </c>
      <c r="M14" s="1143">
        <v>0</v>
      </c>
      <c r="N14" s="1143">
        <v>0</v>
      </c>
      <c r="O14" s="1143">
        <v>0</v>
      </c>
      <c r="P14" s="1143">
        <v>0</v>
      </c>
      <c r="Q14" s="1143">
        <v>873</v>
      </c>
      <c r="R14" s="1143">
        <v>7976107</v>
      </c>
      <c r="S14" s="59">
        <v>2</v>
      </c>
    </row>
    <row r="15" spans="1:19" ht="23.1" customHeight="1">
      <c r="A15" s="64">
        <v>3</v>
      </c>
      <c r="B15" s="97" t="s">
        <v>1067</v>
      </c>
      <c r="C15" s="1143">
        <v>0</v>
      </c>
      <c r="D15" s="1143">
        <v>0</v>
      </c>
      <c r="E15" s="1143">
        <v>4</v>
      </c>
      <c r="F15" s="1143">
        <v>58655</v>
      </c>
      <c r="G15" s="1143">
        <v>23</v>
      </c>
      <c r="H15" s="1143">
        <v>1019398</v>
      </c>
      <c r="I15" s="1143">
        <v>1339</v>
      </c>
      <c r="J15" s="1143">
        <v>12489804</v>
      </c>
      <c r="K15" s="1143">
        <v>99</v>
      </c>
      <c r="L15" s="1143">
        <v>3448925</v>
      </c>
      <c r="M15" s="1143">
        <v>0</v>
      </c>
      <c r="N15" s="1143">
        <v>0</v>
      </c>
      <c r="O15" s="1143">
        <v>0</v>
      </c>
      <c r="P15" s="1143">
        <v>0</v>
      </c>
      <c r="Q15" s="1143">
        <v>1465</v>
      </c>
      <c r="R15" s="1143">
        <v>17016782</v>
      </c>
      <c r="S15" s="59">
        <v>3</v>
      </c>
    </row>
    <row r="16" spans="1:19" ht="23.1" customHeight="1">
      <c r="A16" s="64">
        <v>6</v>
      </c>
      <c r="B16" s="97" t="s">
        <v>1068</v>
      </c>
      <c r="C16" s="1143">
        <v>0</v>
      </c>
      <c r="D16" s="1143">
        <v>0</v>
      </c>
      <c r="E16" s="1143">
        <v>23</v>
      </c>
      <c r="F16" s="1143">
        <v>324730</v>
      </c>
      <c r="G16" s="1143">
        <v>5</v>
      </c>
      <c r="H16" s="1143">
        <v>113233</v>
      </c>
      <c r="I16" s="1143">
        <v>466</v>
      </c>
      <c r="J16" s="1143">
        <v>3485725</v>
      </c>
      <c r="K16" s="1143">
        <v>2</v>
      </c>
      <c r="L16" s="1143">
        <v>55800</v>
      </c>
      <c r="M16" s="1143">
        <v>24</v>
      </c>
      <c r="N16" s="1143">
        <v>389790</v>
      </c>
      <c r="O16" s="1143">
        <v>0</v>
      </c>
      <c r="P16" s="1143">
        <v>0</v>
      </c>
      <c r="Q16" s="1143">
        <v>520</v>
      </c>
      <c r="R16" s="1143">
        <v>4369278</v>
      </c>
      <c r="S16" s="59">
        <v>6</v>
      </c>
    </row>
    <row r="17" spans="1:19" ht="23.1" customHeight="1">
      <c r="A17" s="64">
        <v>7</v>
      </c>
      <c r="B17" s="97" t="s">
        <v>1069</v>
      </c>
      <c r="C17" s="1382">
        <v>0</v>
      </c>
      <c r="D17" s="1382">
        <v>0</v>
      </c>
      <c r="E17" s="1382">
        <v>0</v>
      </c>
      <c r="F17" s="1382">
        <v>0</v>
      </c>
      <c r="G17" s="1382">
        <v>4</v>
      </c>
      <c r="H17" s="1382">
        <v>92446</v>
      </c>
      <c r="I17" s="1382">
        <v>289</v>
      </c>
      <c r="J17" s="1382">
        <v>3191866</v>
      </c>
      <c r="K17" s="1382">
        <v>0</v>
      </c>
      <c r="L17" s="1382">
        <v>0</v>
      </c>
      <c r="M17" s="1382">
        <v>0</v>
      </c>
      <c r="N17" s="1382">
        <v>0</v>
      </c>
      <c r="O17" s="1382">
        <v>0</v>
      </c>
      <c r="P17" s="1382">
        <v>0</v>
      </c>
      <c r="Q17" s="1382">
        <v>293</v>
      </c>
      <c r="R17" s="1382">
        <v>3284312</v>
      </c>
      <c r="S17" s="59">
        <v>7</v>
      </c>
    </row>
    <row r="18" spans="1:19" ht="23.1" customHeight="1">
      <c r="A18" s="61">
        <v>8</v>
      </c>
      <c r="B18" s="96" t="s">
        <v>1070</v>
      </c>
      <c r="C18" s="1383">
        <v>0</v>
      </c>
      <c r="D18" s="1383">
        <v>0</v>
      </c>
      <c r="E18" s="1383">
        <v>39</v>
      </c>
      <c r="F18" s="1383">
        <v>351591</v>
      </c>
      <c r="G18" s="1383">
        <v>17</v>
      </c>
      <c r="H18" s="1383">
        <v>689256</v>
      </c>
      <c r="I18" s="1383">
        <v>1096</v>
      </c>
      <c r="J18" s="1383">
        <v>7943447</v>
      </c>
      <c r="K18" s="1383">
        <v>31</v>
      </c>
      <c r="L18" s="1383">
        <v>1153054</v>
      </c>
      <c r="M18" s="1383">
        <v>104</v>
      </c>
      <c r="N18" s="1383">
        <v>588410</v>
      </c>
      <c r="O18" s="1383">
        <v>0</v>
      </c>
      <c r="P18" s="1383">
        <v>0</v>
      </c>
      <c r="Q18" s="1383">
        <v>1287</v>
      </c>
      <c r="R18" s="1383">
        <v>10725758</v>
      </c>
      <c r="S18" s="63">
        <v>8</v>
      </c>
    </row>
    <row r="19" spans="1:19" ht="23.1" customHeight="1">
      <c r="A19" s="64">
        <v>9</v>
      </c>
      <c r="B19" s="97" t="s">
        <v>1071</v>
      </c>
      <c r="C19" s="1143">
        <v>0</v>
      </c>
      <c r="D19" s="1143">
        <v>0</v>
      </c>
      <c r="E19" s="1143">
        <v>0</v>
      </c>
      <c r="F19" s="1143">
        <v>0</v>
      </c>
      <c r="G19" s="1143">
        <v>1</v>
      </c>
      <c r="H19" s="1143">
        <v>55753</v>
      </c>
      <c r="I19" s="1143">
        <v>215</v>
      </c>
      <c r="J19" s="1143">
        <v>1956115</v>
      </c>
      <c r="K19" s="1143">
        <v>12</v>
      </c>
      <c r="L19" s="1143">
        <v>349855</v>
      </c>
      <c r="M19" s="1143">
        <v>20</v>
      </c>
      <c r="N19" s="1143">
        <v>102200</v>
      </c>
      <c r="O19" s="1143">
        <v>0</v>
      </c>
      <c r="P19" s="1143">
        <v>0</v>
      </c>
      <c r="Q19" s="1143">
        <v>248</v>
      </c>
      <c r="R19" s="1143">
        <v>2463923</v>
      </c>
      <c r="S19" s="59">
        <v>9</v>
      </c>
    </row>
    <row r="20" spans="1:19" ht="23.1" customHeight="1">
      <c r="A20" s="64">
        <v>10</v>
      </c>
      <c r="B20" s="97" t="s">
        <v>1072</v>
      </c>
      <c r="C20" s="1143">
        <v>0</v>
      </c>
      <c r="D20" s="1143">
        <v>0</v>
      </c>
      <c r="E20" s="1143">
        <v>0</v>
      </c>
      <c r="F20" s="1143">
        <v>0</v>
      </c>
      <c r="G20" s="1143">
        <v>1</v>
      </c>
      <c r="H20" s="1143">
        <v>12360</v>
      </c>
      <c r="I20" s="1143">
        <v>190</v>
      </c>
      <c r="J20" s="1143">
        <v>1900882</v>
      </c>
      <c r="K20" s="1143">
        <v>0</v>
      </c>
      <c r="L20" s="1143">
        <v>0</v>
      </c>
      <c r="M20" s="1143">
        <v>12</v>
      </c>
      <c r="N20" s="1143">
        <v>194260</v>
      </c>
      <c r="O20" s="1143">
        <v>0</v>
      </c>
      <c r="P20" s="1143">
        <v>0</v>
      </c>
      <c r="Q20" s="1143">
        <v>203</v>
      </c>
      <c r="R20" s="1143">
        <v>2107502</v>
      </c>
      <c r="S20" s="59">
        <v>10</v>
      </c>
    </row>
    <row r="21" spans="1:19" s="103" customFormat="1" ht="23.1" customHeight="1">
      <c r="A21" s="66">
        <v>11</v>
      </c>
      <c r="B21" s="65" t="s">
        <v>1073</v>
      </c>
      <c r="C21" s="1024">
        <v>1</v>
      </c>
      <c r="D21" s="1024">
        <v>6200</v>
      </c>
      <c r="E21" s="1024">
        <v>0</v>
      </c>
      <c r="F21" s="1024">
        <v>0</v>
      </c>
      <c r="G21" s="1024">
        <v>5</v>
      </c>
      <c r="H21" s="1024">
        <v>244907</v>
      </c>
      <c r="I21" s="1024">
        <v>284</v>
      </c>
      <c r="J21" s="1024">
        <v>2330461</v>
      </c>
      <c r="K21" s="1024">
        <v>0</v>
      </c>
      <c r="L21" s="1024">
        <v>0</v>
      </c>
      <c r="M21" s="1024">
        <v>4</v>
      </c>
      <c r="N21" s="1024">
        <v>38620</v>
      </c>
      <c r="O21" s="1024">
        <v>3</v>
      </c>
      <c r="P21" s="1024">
        <v>28150</v>
      </c>
      <c r="Q21" s="1024">
        <v>296</v>
      </c>
      <c r="R21" s="1024">
        <v>2642138</v>
      </c>
      <c r="S21" s="67">
        <v>11</v>
      </c>
    </row>
    <row r="22" spans="1:19" s="103" customFormat="1" ht="23.1" customHeight="1">
      <c r="A22" s="66">
        <v>12</v>
      </c>
      <c r="B22" s="65" t="s">
        <v>1074</v>
      </c>
      <c r="C22" s="1384">
        <v>0</v>
      </c>
      <c r="D22" s="1384">
        <v>0</v>
      </c>
      <c r="E22" s="1384">
        <v>2</v>
      </c>
      <c r="F22" s="1384">
        <v>13769</v>
      </c>
      <c r="G22" s="1384">
        <v>7</v>
      </c>
      <c r="H22" s="1384">
        <v>305259</v>
      </c>
      <c r="I22" s="1384">
        <v>430</v>
      </c>
      <c r="J22" s="1384">
        <v>3274889</v>
      </c>
      <c r="K22" s="1384">
        <v>3</v>
      </c>
      <c r="L22" s="1384">
        <v>45325</v>
      </c>
      <c r="M22" s="1384">
        <v>1</v>
      </c>
      <c r="N22" s="1384">
        <v>15900</v>
      </c>
      <c r="O22" s="1384">
        <v>0</v>
      </c>
      <c r="P22" s="1384">
        <v>0</v>
      </c>
      <c r="Q22" s="1384">
        <v>443</v>
      </c>
      <c r="R22" s="1384">
        <v>3655142</v>
      </c>
      <c r="S22" s="77">
        <v>12</v>
      </c>
    </row>
    <row r="23" spans="1:19" s="103" customFormat="1" ht="23.1" customHeight="1">
      <c r="A23" s="70">
        <v>14</v>
      </c>
      <c r="B23" s="62" t="s">
        <v>1075</v>
      </c>
      <c r="C23" s="1385">
        <v>3</v>
      </c>
      <c r="D23" s="1385">
        <v>57000</v>
      </c>
      <c r="E23" s="1385">
        <v>0</v>
      </c>
      <c r="F23" s="1385">
        <v>0</v>
      </c>
      <c r="G23" s="1385">
        <v>10</v>
      </c>
      <c r="H23" s="1385">
        <v>382501</v>
      </c>
      <c r="I23" s="1385">
        <v>506</v>
      </c>
      <c r="J23" s="1385">
        <v>3649742</v>
      </c>
      <c r="K23" s="1385">
        <v>19</v>
      </c>
      <c r="L23" s="1385">
        <v>382960</v>
      </c>
      <c r="M23" s="1385">
        <v>19</v>
      </c>
      <c r="N23" s="1385">
        <v>884570</v>
      </c>
      <c r="O23" s="1385">
        <v>0</v>
      </c>
      <c r="P23" s="1385">
        <v>0</v>
      </c>
      <c r="Q23" s="1385">
        <v>554</v>
      </c>
      <c r="R23" s="1385">
        <v>5299773</v>
      </c>
      <c r="S23" s="71">
        <v>14</v>
      </c>
    </row>
    <row r="24" spans="1:19" s="103" customFormat="1" ht="23.1" customHeight="1">
      <c r="A24" s="66">
        <v>15</v>
      </c>
      <c r="B24" s="65" t="s">
        <v>1076</v>
      </c>
      <c r="C24" s="1024">
        <v>1</v>
      </c>
      <c r="D24" s="1024">
        <v>18800</v>
      </c>
      <c r="E24" s="1024">
        <v>4</v>
      </c>
      <c r="F24" s="1024">
        <v>17100</v>
      </c>
      <c r="G24" s="1024">
        <v>4</v>
      </c>
      <c r="H24" s="1024">
        <v>134822</v>
      </c>
      <c r="I24" s="1024">
        <v>562</v>
      </c>
      <c r="J24" s="1024">
        <v>4823465</v>
      </c>
      <c r="K24" s="1024">
        <v>7</v>
      </c>
      <c r="L24" s="1024">
        <v>489384</v>
      </c>
      <c r="M24" s="1024">
        <v>18</v>
      </c>
      <c r="N24" s="1024">
        <v>142380</v>
      </c>
      <c r="O24" s="1024">
        <v>0</v>
      </c>
      <c r="P24" s="1024">
        <v>0</v>
      </c>
      <c r="Q24" s="1024">
        <v>595</v>
      </c>
      <c r="R24" s="1024">
        <v>5607151</v>
      </c>
      <c r="S24" s="67">
        <v>15</v>
      </c>
    </row>
    <row r="25" spans="1:19" s="103" customFormat="1" ht="23.1" customHeight="1">
      <c r="A25" s="66">
        <v>16</v>
      </c>
      <c r="B25" s="65" t="s">
        <v>1077</v>
      </c>
      <c r="C25" s="1024">
        <v>0</v>
      </c>
      <c r="D25" s="1024">
        <v>0</v>
      </c>
      <c r="E25" s="1024">
        <v>6</v>
      </c>
      <c r="F25" s="1024">
        <v>37430</v>
      </c>
      <c r="G25" s="1024">
        <v>3</v>
      </c>
      <c r="H25" s="1024">
        <v>112554</v>
      </c>
      <c r="I25" s="1024">
        <v>174</v>
      </c>
      <c r="J25" s="1024">
        <v>1617660</v>
      </c>
      <c r="K25" s="1024">
        <v>21</v>
      </c>
      <c r="L25" s="1024">
        <v>820390</v>
      </c>
      <c r="M25" s="1024">
        <v>0</v>
      </c>
      <c r="N25" s="1024">
        <v>0</v>
      </c>
      <c r="O25" s="1024">
        <v>0</v>
      </c>
      <c r="P25" s="1024">
        <v>0</v>
      </c>
      <c r="Q25" s="1024">
        <v>204</v>
      </c>
      <c r="R25" s="1024">
        <v>2588034</v>
      </c>
      <c r="S25" s="67">
        <v>16</v>
      </c>
    </row>
    <row r="26" spans="1:19" s="103" customFormat="1" ht="23.1" customHeight="1">
      <c r="A26" s="66">
        <v>17</v>
      </c>
      <c r="B26" s="65" t="s">
        <v>1078</v>
      </c>
      <c r="C26" s="1024">
        <v>0</v>
      </c>
      <c r="D26" s="1024">
        <v>0</v>
      </c>
      <c r="E26" s="1024">
        <v>3</v>
      </c>
      <c r="F26" s="1024">
        <v>35159</v>
      </c>
      <c r="G26" s="1024">
        <v>8</v>
      </c>
      <c r="H26" s="1024">
        <v>225034</v>
      </c>
      <c r="I26" s="1024">
        <v>501</v>
      </c>
      <c r="J26" s="1024">
        <v>3595025</v>
      </c>
      <c r="K26" s="1024">
        <v>34</v>
      </c>
      <c r="L26" s="1024">
        <v>952415</v>
      </c>
      <c r="M26" s="1024">
        <v>3</v>
      </c>
      <c r="N26" s="1024">
        <v>23220</v>
      </c>
      <c r="O26" s="1024">
        <v>0</v>
      </c>
      <c r="P26" s="1024">
        <v>0</v>
      </c>
      <c r="Q26" s="1024">
        <v>549</v>
      </c>
      <c r="R26" s="1024">
        <v>4830853</v>
      </c>
      <c r="S26" s="67">
        <v>17</v>
      </c>
    </row>
    <row r="27" spans="1:19" s="103" customFormat="1" ht="23.1" customHeight="1">
      <c r="A27" s="66">
        <v>18</v>
      </c>
      <c r="B27" s="65" t="s">
        <v>1079</v>
      </c>
      <c r="C27" s="1384">
        <v>0</v>
      </c>
      <c r="D27" s="1384">
        <v>0</v>
      </c>
      <c r="E27" s="1384">
        <v>6</v>
      </c>
      <c r="F27" s="1384">
        <v>39290</v>
      </c>
      <c r="G27" s="1384">
        <v>4</v>
      </c>
      <c r="H27" s="1384">
        <v>73825</v>
      </c>
      <c r="I27" s="1384">
        <v>405</v>
      </c>
      <c r="J27" s="1384">
        <v>3581543</v>
      </c>
      <c r="K27" s="1384">
        <v>14</v>
      </c>
      <c r="L27" s="1384">
        <v>216655</v>
      </c>
      <c r="M27" s="1384">
        <v>3</v>
      </c>
      <c r="N27" s="1384">
        <v>30820</v>
      </c>
      <c r="O27" s="1384">
        <v>0</v>
      </c>
      <c r="P27" s="1384">
        <v>0</v>
      </c>
      <c r="Q27" s="1384">
        <v>432</v>
      </c>
      <c r="R27" s="1384">
        <v>3942133</v>
      </c>
      <c r="S27" s="67">
        <v>18</v>
      </c>
    </row>
    <row r="28" spans="1:19" s="103" customFormat="1" ht="23.1" customHeight="1">
      <c r="A28" s="72">
        <v>19</v>
      </c>
      <c r="B28" s="62" t="s">
        <v>1080</v>
      </c>
      <c r="C28" s="1385">
        <v>1</v>
      </c>
      <c r="D28" s="1385">
        <v>250</v>
      </c>
      <c r="E28" s="1385">
        <v>4</v>
      </c>
      <c r="F28" s="1385">
        <v>70670</v>
      </c>
      <c r="G28" s="1385">
        <v>20</v>
      </c>
      <c r="H28" s="1385">
        <v>490712</v>
      </c>
      <c r="I28" s="1385">
        <v>464</v>
      </c>
      <c r="J28" s="1385">
        <v>3620986</v>
      </c>
      <c r="K28" s="1385">
        <v>25</v>
      </c>
      <c r="L28" s="1385">
        <v>784290</v>
      </c>
      <c r="M28" s="1385">
        <v>19</v>
      </c>
      <c r="N28" s="1385">
        <v>90320</v>
      </c>
      <c r="O28" s="1385">
        <v>0</v>
      </c>
      <c r="P28" s="1385">
        <v>0</v>
      </c>
      <c r="Q28" s="1385">
        <v>532</v>
      </c>
      <c r="R28" s="1385">
        <v>5056978</v>
      </c>
      <c r="S28" s="73">
        <v>19</v>
      </c>
    </row>
    <row r="29" spans="1:19" s="103" customFormat="1" ht="23.1" customHeight="1">
      <c r="A29" s="66">
        <v>21</v>
      </c>
      <c r="B29" s="65" t="s">
        <v>1081</v>
      </c>
      <c r="C29" s="1024">
        <v>0</v>
      </c>
      <c r="D29" s="1024">
        <v>0</v>
      </c>
      <c r="E29" s="1024">
        <v>0</v>
      </c>
      <c r="F29" s="1024">
        <v>0</v>
      </c>
      <c r="G29" s="1024">
        <v>11</v>
      </c>
      <c r="H29" s="1024">
        <v>443045</v>
      </c>
      <c r="I29" s="1024">
        <v>454</v>
      </c>
      <c r="J29" s="1024">
        <v>3650206</v>
      </c>
      <c r="K29" s="1024">
        <v>18</v>
      </c>
      <c r="L29" s="1024">
        <v>1675385</v>
      </c>
      <c r="M29" s="1024">
        <v>12</v>
      </c>
      <c r="N29" s="1024">
        <v>174750</v>
      </c>
      <c r="O29" s="1024">
        <v>0</v>
      </c>
      <c r="P29" s="1024">
        <v>0</v>
      </c>
      <c r="Q29" s="1024">
        <v>495</v>
      </c>
      <c r="R29" s="1024">
        <v>5943386</v>
      </c>
      <c r="S29" s="67">
        <v>21</v>
      </c>
    </row>
    <row r="30" spans="1:19" s="103" customFormat="1" ht="23.1" customHeight="1">
      <c r="A30" s="66">
        <v>22</v>
      </c>
      <c r="B30" s="65" t="s">
        <v>1082</v>
      </c>
      <c r="C30" s="1024">
        <v>0</v>
      </c>
      <c r="D30" s="1024">
        <v>0</v>
      </c>
      <c r="E30" s="1024">
        <v>0</v>
      </c>
      <c r="F30" s="1024">
        <v>0</v>
      </c>
      <c r="G30" s="1024">
        <v>10</v>
      </c>
      <c r="H30" s="1024">
        <v>903995</v>
      </c>
      <c r="I30" s="1024">
        <v>785</v>
      </c>
      <c r="J30" s="1024">
        <v>7433513</v>
      </c>
      <c r="K30" s="1024">
        <v>42</v>
      </c>
      <c r="L30" s="1024">
        <v>1046680</v>
      </c>
      <c r="M30" s="1024">
        <v>20</v>
      </c>
      <c r="N30" s="1024">
        <v>196180</v>
      </c>
      <c r="O30" s="1024">
        <v>1</v>
      </c>
      <c r="P30" s="1024">
        <v>46793</v>
      </c>
      <c r="Q30" s="1024">
        <v>858</v>
      </c>
      <c r="R30" s="1024">
        <v>9627161</v>
      </c>
      <c r="S30" s="67">
        <v>22</v>
      </c>
    </row>
    <row r="31" spans="1:19" s="103" customFormat="1" ht="23.1" customHeight="1">
      <c r="A31" s="66">
        <v>23</v>
      </c>
      <c r="B31" s="65" t="s">
        <v>1083</v>
      </c>
      <c r="C31" s="1024">
        <v>0</v>
      </c>
      <c r="D31" s="1024">
        <v>0</v>
      </c>
      <c r="E31" s="1024">
        <v>0</v>
      </c>
      <c r="F31" s="1024">
        <v>0</v>
      </c>
      <c r="G31" s="1024">
        <v>3</v>
      </c>
      <c r="H31" s="1024">
        <v>54967</v>
      </c>
      <c r="I31" s="1024">
        <v>123</v>
      </c>
      <c r="J31" s="1024">
        <v>1206492</v>
      </c>
      <c r="K31" s="1024">
        <v>14</v>
      </c>
      <c r="L31" s="1024">
        <v>310720</v>
      </c>
      <c r="M31" s="1024">
        <v>0</v>
      </c>
      <c r="N31" s="1024">
        <v>0</v>
      </c>
      <c r="O31" s="1024">
        <v>0</v>
      </c>
      <c r="P31" s="1024">
        <v>0</v>
      </c>
      <c r="Q31" s="1024">
        <v>140</v>
      </c>
      <c r="R31" s="1024">
        <v>1572179</v>
      </c>
      <c r="S31" s="67">
        <v>23</v>
      </c>
    </row>
    <row r="32" spans="1:19" s="103" customFormat="1" ht="23.1" customHeight="1">
      <c r="A32" s="66">
        <v>24</v>
      </c>
      <c r="B32" s="65" t="s">
        <v>1084</v>
      </c>
      <c r="C32" s="1384">
        <v>0</v>
      </c>
      <c r="D32" s="1384">
        <v>0</v>
      </c>
      <c r="E32" s="1384">
        <v>1</v>
      </c>
      <c r="F32" s="1384">
        <v>8160</v>
      </c>
      <c r="G32" s="1384">
        <v>5</v>
      </c>
      <c r="H32" s="1384">
        <v>270609</v>
      </c>
      <c r="I32" s="1384">
        <v>125</v>
      </c>
      <c r="J32" s="1384">
        <v>1108343</v>
      </c>
      <c r="K32" s="1384">
        <v>0</v>
      </c>
      <c r="L32" s="1384">
        <v>0</v>
      </c>
      <c r="M32" s="1384">
        <v>0</v>
      </c>
      <c r="N32" s="1384">
        <v>0</v>
      </c>
      <c r="O32" s="1384">
        <v>0</v>
      </c>
      <c r="P32" s="1384">
        <v>0</v>
      </c>
      <c r="Q32" s="1384">
        <v>131</v>
      </c>
      <c r="R32" s="1384">
        <v>1387112</v>
      </c>
      <c r="S32" s="67">
        <v>24</v>
      </c>
    </row>
    <row r="33" spans="1:19" s="103" customFormat="1" ht="23.1" customHeight="1">
      <c r="A33" s="72">
        <v>25</v>
      </c>
      <c r="B33" s="62" t="s">
        <v>1085</v>
      </c>
      <c r="C33" s="1385">
        <v>9</v>
      </c>
      <c r="D33" s="1385">
        <v>22700</v>
      </c>
      <c r="E33" s="1385">
        <v>2</v>
      </c>
      <c r="F33" s="1385">
        <v>50990</v>
      </c>
      <c r="G33" s="1385">
        <v>9</v>
      </c>
      <c r="H33" s="1385">
        <v>392625</v>
      </c>
      <c r="I33" s="1385">
        <v>574</v>
      </c>
      <c r="J33" s="1385">
        <v>4443022</v>
      </c>
      <c r="K33" s="1385">
        <v>7</v>
      </c>
      <c r="L33" s="1385">
        <v>320105</v>
      </c>
      <c r="M33" s="1385">
        <v>12</v>
      </c>
      <c r="N33" s="1385">
        <v>107940</v>
      </c>
      <c r="O33" s="1385">
        <v>0</v>
      </c>
      <c r="P33" s="1385">
        <v>0</v>
      </c>
      <c r="Q33" s="1385">
        <v>604</v>
      </c>
      <c r="R33" s="1385">
        <v>5314682</v>
      </c>
      <c r="S33" s="73">
        <v>25</v>
      </c>
    </row>
    <row r="34" spans="1:19" s="103" customFormat="1" ht="23.1" customHeight="1">
      <c r="A34" s="66">
        <v>27</v>
      </c>
      <c r="B34" s="65" t="s">
        <v>1086</v>
      </c>
      <c r="C34" s="1024">
        <v>16</v>
      </c>
      <c r="D34" s="1024">
        <v>4050</v>
      </c>
      <c r="E34" s="1024">
        <v>2</v>
      </c>
      <c r="F34" s="1024">
        <v>20860</v>
      </c>
      <c r="G34" s="1024">
        <v>5</v>
      </c>
      <c r="H34" s="1024">
        <v>244759</v>
      </c>
      <c r="I34" s="1024">
        <v>371</v>
      </c>
      <c r="J34" s="1024">
        <v>3994869</v>
      </c>
      <c r="K34" s="1024">
        <v>39</v>
      </c>
      <c r="L34" s="1024">
        <v>972810</v>
      </c>
      <c r="M34" s="1024">
        <v>10</v>
      </c>
      <c r="N34" s="1024">
        <v>77420</v>
      </c>
      <c r="O34" s="1024">
        <v>0</v>
      </c>
      <c r="P34" s="1024">
        <v>0</v>
      </c>
      <c r="Q34" s="1024">
        <v>427</v>
      </c>
      <c r="R34" s="1024">
        <v>5310718</v>
      </c>
      <c r="S34" s="67">
        <v>27</v>
      </c>
    </row>
    <row r="35" spans="1:19" s="103" customFormat="1" ht="23.1" customHeight="1">
      <c r="A35" s="66">
        <v>28</v>
      </c>
      <c r="B35" s="65" t="s">
        <v>1087</v>
      </c>
      <c r="C35" s="1024">
        <v>0</v>
      </c>
      <c r="D35" s="1024">
        <v>0</v>
      </c>
      <c r="E35" s="1024">
        <v>11</v>
      </c>
      <c r="F35" s="1024">
        <v>154690</v>
      </c>
      <c r="G35" s="1024">
        <v>3</v>
      </c>
      <c r="H35" s="1024">
        <v>79649</v>
      </c>
      <c r="I35" s="1024">
        <v>144</v>
      </c>
      <c r="J35" s="1024">
        <v>1192211</v>
      </c>
      <c r="K35" s="1024">
        <v>24</v>
      </c>
      <c r="L35" s="1024">
        <v>579875</v>
      </c>
      <c r="M35" s="1024">
        <v>0</v>
      </c>
      <c r="N35" s="1024">
        <v>0</v>
      </c>
      <c r="O35" s="1024">
        <v>0</v>
      </c>
      <c r="P35" s="1024">
        <v>0</v>
      </c>
      <c r="Q35" s="1024">
        <v>182</v>
      </c>
      <c r="R35" s="1024">
        <v>2006425</v>
      </c>
      <c r="S35" s="67">
        <v>28</v>
      </c>
    </row>
    <row r="36" spans="1:19" s="103" customFormat="1" ht="23.1" customHeight="1">
      <c r="A36" s="66">
        <v>29</v>
      </c>
      <c r="B36" s="65" t="s">
        <v>1088</v>
      </c>
      <c r="C36" s="1024">
        <v>1</v>
      </c>
      <c r="D36" s="1024">
        <v>3300</v>
      </c>
      <c r="E36" s="1024">
        <v>0</v>
      </c>
      <c r="F36" s="1024">
        <v>0</v>
      </c>
      <c r="G36" s="1024">
        <v>1</v>
      </c>
      <c r="H36" s="1024">
        <v>14095</v>
      </c>
      <c r="I36" s="1024">
        <v>157</v>
      </c>
      <c r="J36" s="1024">
        <v>1284925</v>
      </c>
      <c r="K36" s="1024">
        <v>11</v>
      </c>
      <c r="L36" s="1024">
        <v>297040</v>
      </c>
      <c r="M36" s="1024">
        <v>25</v>
      </c>
      <c r="N36" s="1024">
        <v>511850</v>
      </c>
      <c r="O36" s="1024">
        <v>0</v>
      </c>
      <c r="P36" s="1024">
        <v>0</v>
      </c>
      <c r="Q36" s="1024">
        <v>194</v>
      </c>
      <c r="R36" s="1024">
        <v>2107910</v>
      </c>
      <c r="S36" s="67">
        <v>29</v>
      </c>
    </row>
    <row r="37" spans="1:19" s="103" customFormat="1" ht="23.1" customHeight="1">
      <c r="A37" s="66">
        <v>30</v>
      </c>
      <c r="B37" s="65" t="s">
        <v>1089</v>
      </c>
      <c r="C37" s="1384">
        <v>4</v>
      </c>
      <c r="D37" s="1384">
        <v>24450</v>
      </c>
      <c r="E37" s="1384">
        <v>4</v>
      </c>
      <c r="F37" s="1384">
        <v>27679</v>
      </c>
      <c r="G37" s="1384">
        <v>15</v>
      </c>
      <c r="H37" s="1384">
        <v>621016</v>
      </c>
      <c r="I37" s="1384">
        <v>502</v>
      </c>
      <c r="J37" s="1384">
        <v>4036105</v>
      </c>
      <c r="K37" s="1384">
        <v>49</v>
      </c>
      <c r="L37" s="1384">
        <v>1277115</v>
      </c>
      <c r="M37" s="1384">
        <v>17</v>
      </c>
      <c r="N37" s="1384">
        <v>188620</v>
      </c>
      <c r="O37" s="1384">
        <v>0</v>
      </c>
      <c r="P37" s="1384">
        <v>0</v>
      </c>
      <c r="Q37" s="1384">
        <v>587</v>
      </c>
      <c r="R37" s="1384">
        <v>6150535</v>
      </c>
      <c r="S37" s="67">
        <v>30</v>
      </c>
    </row>
    <row r="38" spans="1:19" s="103" customFormat="1" ht="23.1" customHeight="1">
      <c r="A38" s="70">
        <v>31</v>
      </c>
      <c r="B38" s="62" t="s">
        <v>1090</v>
      </c>
      <c r="C38" s="1385">
        <v>0</v>
      </c>
      <c r="D38" s="1385">
        <v>0</v>
      </c>
      <c r="E38" s="1385">
        <v>0</v>
      </c>
      <c r="F38" s="1385">
        <v>0</v>
      </c>
      <c r="G38" s="1385">
        <v>6</v>
      </c>
      <c r="H38" s="1385">
        <v>34784</v>
      </c>
      <c r="I38" s="1385">
        <v>41</v>
      </c>
      <c r="J38" s="1385">
        <v>261608</v>
      </c>
      <c r="K38" s="1385">
        <v>13</v>
      </c>
      <c r="L38" s="1385">
        <v>271570</v>
      </c>
      <c r="M38" s="1385">
        <v>2</v>
      </c>
      <c r="N38" s="1385">
        <v>35650</v>
      </c>
      <c r="O38" s="1385">
        <v>0</v>
      </c>
      <c r="P38" s="1385">
        <v>0</v>
      </c>
      <c r="Q38" s="1385">
        <v>62</v>
      </c>
      <c r="R38" s="1385">
        <v>603612</v>
      </c>
      <c r="S38" s="71">
        <v>31</v>
      </c>
    </row>
    <row r="39" spans="1:19" s="103" customFormat="1" ht="23.1" customHeight="1">
      <c r="A39" s="66">
        <v>32</v>
      </c>
      <c r="B39" s="65" t="s">
        <v>1091</v>
      </c>
      <c r="C39" s="1024">
        <v>0</v>
      </c>
      <c r="D39" s="1024">
        <v>0</v>
      </c>
      <c r="E39" s="1024">
        <v>6</v>
      </c>
      <c r="F39" s="1024">
        <v>74925</v>
      </c>
      <c r="G39" s="1024">
        <v>13</v>
      </c>
      <c r="H39" s="1024">
        <v>305465</v>
      </c>
      <c r="I39" s="1024">
        <v>320</v>
      </c>
      <c r="J39" s="1024">
        <v>2127838</v>
      </c>
      <c r="K39" s="1024">
        <v>29</v>
      </c>
      <c r="L39" s="1024">
        <v>410655</v>
      </c>
      <c r="M39" s="1024">
        <v>1</v>
      </c>
      <c r="N39" s="1024">
        <v>15875</v>
      </c>
      <c r="O39" s="1024">
        <v>0</v>
      </c>
      <c r="P39" s="1024">
        <v>0</v>
      </c>
      <c r="Q39" s="1024">
        <v>369</v>
      </c>
      <c r="R39" s="1024">
        <v>2934758</v>
      </c>
      <c r="S39" s="67">
        <v>32</v>
      </c>
    </row>
    <row r="40" spans="1:19" s="103" customFormat="1" ht="23.1" customHeight="1">
      <c r="A40" s="66">
        <v>33</v>
      </c>
      <c r="B40" s="65" t="s">
        <v>1092</v>
      </c>
      <c r="C40" s="1024">
        <v>1</v>
      </c>
      <c r="D40" s="1024">
        <v>3000</v>
      </c>
      <c r="E40" s="1024">
        <v>15</v>
      </c>
      <c r="F40" s="1024">
        <v>82679</v>
      </c>
      <c r="G40" s="1024">
        <v>5</v>
      </c>
      <c r="H40" s="1024">
        <v>133682</v>
      </c>
      <c r="I40" s="1024">
        <v>120</v>
      </c>
      <c r="J40" s="1024">
        <v>902672</v>
      </c>
      <c r="K40" s="1024">
        <v>0</v>
      </c>
      <c r="L40" s="1024">
        <v>0</v>
      </c>
      <c r="M40" s="1024">
        <v>2</v>
      </c>
      <c r="N40" s="1024">
        <v>13950</v>
      </c>
      <c r="O40" s="1024">
        <v>0</v>
      </c>
      <c r="P40" s="1024">
        <v>0</v>
      </c>
      <c r="Q40" s="1024">
        <v>142</v>
      </c>
      <c r="R40" s="1024">
        <v>1132983</v>
      </c>
      <c r="S40" s="67">
        <v>33</v>
      </c>
    </row>
    <row r="41" spans="1:19" s="103" customFormat="1" ht="23.1" customHeight="1">
      <c r="A41" s="66">
        <v>34</v>
      </c>
      <c r="B41" s="65" t="s">
        <v>1093</v>
      </c>
      <c r="C41" s="1024">
        <v>0</v>
      </c>
      <c r="D41" s="1024">
        <v>0</v>
      </c>
      <c r="E41" s="1024">
        <v>0</v>
      </c>
      <c r="F41" s="1024">
        <v>0</v>
      </c>
      <c r="G41" s="1024">
        <v>3</v>
      </c>
      <c r="H41" s="1024">
        <v>91174</v>
      </c>
      <c r="I41" s="1024">
        <v>211</v>
      </c>
      <c r="J41" s="1024">
        <v>1495365</v>
      </c>
      <c r="K41" s="1024">
        <v>9</v>
      </c>
      <c r="L41" s="1024">
        <v>984150</v>
      </c>
      <c r="M41" s="1024">
        <v>2</v>
      </c>
      <c r="N41" s="1024">
        <v>20260</v>
      </c>
      <c r="O41" s="1024">
        <v>0</v>
      </c>
      <c r="P41" s="1024">
        <v>0</v>
      </c>
      <c r="Q41" s="1024">
        <v>225</v>
      </c>
      <c r="R41" s="1024">
        <v>2590949</v>
      </c>
      <c r="S41" s="67">
        <v>34</v>
      </c>
    </row>
    <row r="42" spans="1:19" s="103" customFormat="1" ht="23.1" customHeight="1">
      <c r="A42" s="66">
        <v>35</v>
      </c>
      <c r="B42" s="65" t="s">
        <v>1094</v>
      </c>
      <c r="C42" s="1384">
        <v>0</v>
      </c>
      <c r="D42" s="1384">
        <v>0</v>
      </c>
      <c r="E42" s="1384">
        <v>25</v>
      </c>
      <c r="F42" s="1384">
        <v>386420</v>
      </c>
      <c r="G42" s="1384">
        <v>2</v>
      </c>
      <c r="H42" s="1384">
        <v>50094</v>
      </c>
      <c r="I42" s="1384">
        <v>321</v>
      </c>
      <c r="J42" s="1384">
        <v>2836781</v>
      </c>
      <c r="K42" s="1384">
        <v>9</v>
      </c>
      <c r="L42" s="1384">
        <v>235800</v>
      </c>
      <c r="M42" s="1384">
        <v>0</v>
      </c>
      <c r="N42" s="1384">
        <v>0</v>
      </c>
      <c r="O42" s="1384">
        <v>0</v>
      </c>
      <c r="P42" s="1384">
        <v>0</v>
      </c>
      <c r="Q42" s="1384">
        <v>357</v>
      </c>
      <c r="R42" s="1384">
        <v>3509095</v>
      </c>
      <c r="S42" s="67">
        <v>35</v>
      </c>
    </row>
    <row r="43" spans="1:19" s="103" customFormat="1" ht="23.1" customHeight="1">
      <c r="A43" s="70">
        <v>36</v>
      </c>
      <c r="B43" s="62" t="s">
        <v>1095</v>
      </c>
      <c r="C43" s="1385">
        <v>0</v>
      </c>
      <c r="D43" s="1385">
        <v>0</v>
      </c>
      <c r="E43" s="1385">
        <v>44</v>
      </c>
      <c r="F43" s="1385">
        <v>392968</v>
      </c>
      <c r="G43" s="1385">
        <v>6</v>
      </c>
      <c r="H43" s="1385">
        <v>149016</v>
      </c>
      <c r="I43" s="1385">
        <v>250</v>
      </c>
      <c r="J43" s="1385">
        <v>1980413</v>
      </c>
      <c r="K43" s="1385">
        <v>0</v>
      </c>
      <c r="L43" s="1385">
        <v>0</v>
      </c>
      <c r="M43" s="1385">
        <v>0</v>
      </c>
      <c r="N43" s="1385">
        <v>0</v>
      </c>
      <c r="O43" s="1385">
        <v>0</v>
      </c>
      <c r="P43" s="1385">
        <v>0</v>
      </c>
      <c r="Q43" s="1385">
        <v>300</v>
      </c>
      <c r="R43" s="1385">
        <v>2522397</v>
      </c>
      <c r="S43" s="71">
        <v>36</v>
      </c>
    </row>
    <row r="44" spans="1:19" s="103" customFormat="1" ht="23.1" customHeight="1">
      <c r="A44" s="66">
        <v>37</v>
      </c>
      <c r="B44" s="65" t="s">
        <v>1096</v>
      </c>
      <c r="C44" s="1024">
        <v>0</v>
      </c>
      <c r="D44" s="1024">
        <v>0</v>
      </c>
      <c r="E44" s="1024">
        <v>0</v>
      </c>
      <c r="F44" s="1024">
        <v>0</v>
      </c>
      <c r="G44" s="1024">
        <v>7</v>
      </c>
      <c r="H44" s="1024">
        <v>212667</v>
      </c>
      <c r="I44" s="1024">
        <v>387</v>
      </c>
      <c r="J44" s="1024">
        <v>3448689</v>
      </c>
      <c r="K44" s="1024">
        <v>0</v>
      </c>
      <c r="L44" s="1024">
        <v>0</v>
      </c>
      <c r="M44" s="1024">
        <v>6</v>
      </c>
      <c r="N44" s="1024">
        <v>30620</v>
      </c>
      <c r="O44" s="1024">
        <v>1</v>
      </c>
      <c r="P44" s="1024">
        <v>23231</v>
      </c>
      <c r="Q44" s="1024">
        <v>401</v>
      </c>
      <c r="R44" s="1024">
        <v>3715207</v>
      </c>
      <c r="S44" s="67">
        <v>37</v>
      </c>
    </row>
    <row r="45" spans="1:19" s="103" customFormat="1" ht="23.1" customHeight="1">
      <c r="A45" s="66">
        <v>38</v>
      </c>
      <c r="B45" s="65" t="s">
        <v>1097</v>
      </c>
      <c r="C45" s="1024">
        <v>1</v>
      </c>
      <c r="D45" s="1024">
        <v>4000</v>
      </c>
      <c r="E45" s="1024">
        <v>0</v>
      </c>
      <c r="F45" s="1024">
        <v>0</v>
      </c>
      <c r="G45" s="1024">
        <v>8</v>
      </c>
      <c r="H45" s="1024">
        <v>220465</v>
      </c>
      <c r="I45" s="1024">
        <v>132</v>
      </c>
      <c r="J45" s="1024">
        <v>920838</v>
      </c>
      <c r="K45" s="1024">
        <v>7</v>
      </c>
      <c r="L45" s="1024">
        <v>161690</v>
      </c>
      <c r="M45" s="1024">
        <v>2</v>
      </c>
      <c r="N45" s="1024">
        <v>17060</v>
      </c>
      <c r="O45" s="1024">
        <v>0</v>
      </c>
      <c r="P45" s="1024">
        <v>0</v>
      </c>
      <c r="Q45" s="1024">
        <v>149</v>
      </c>
      <c r="R45" s="1024">
        <v>1320053</v>
      </c>
      <c r="S45" s="67">
        <v>38</v>
      </c>
    </row>
    <row r="46" spans="1:19" s="103" customFormat="1" ht="23.1" customHeight="1">
      <c r="A46" s="66">
        <v>39</v>
      </c>
      <c r="B46" s="65" t="s">
        <v>1098</v>
      </c>
      <c r="C46" s="1024">
        <v>0</v>
      </c>
      <c r="D46" s="1024">
        <v>0</v>
      </c>
      <c r="E46" s="1024">
        <v>0</v>
      </c>
      <c r="F46" s="1024">
        <v>0</v>
      </c>
      <c r="G46" s="1024">
        <v>0</v>
      </c>
      <c r="H46" s="1024">
        <v>0</v>
      </c>
      <c r="I46" s="1024">
        <v>34</v>
      </c>
      <c r="J46" s="1024">
        <v>274629</v>
      </c>
      <c r="K46" s="1024">
        <v>0</v>
      </c>
      <c r="L46" s="1024">
        <v>0</v>
      </c>
      <c r="M46" s="1024">
        <v>0</v>
      </c>
      <c r="N46" s="1024">
        <v>0</v>
      </c>
      <c r="O46" s="1024">
        <v>0</v>
      </c>
      <c r="P46" s="1024">
        <v>0</v>
      </c>
      <c r="Q46" s="1024">
        <v>34</v>
      </c>
      <c r="R46" s="1024">
        <v>274629</v>
      </c>
      <c r="S46" s="67">
        <v>39</v>
      </c>
    </row>
    <row r="47" spans="1:19" s="103" customFormat="1" ht="23.1" customHeight="1">
      <c r="A47" s="66">
        <v>42</v>
      </c>
      <c r="B47" s="76" t="s">
        <v>1099</v>
      </c>
      <c r="C47" s="1384">
        <v>0</v>
      </c>
      <c r="D47" s="1384">
        <v>0</v>
      </c>
      <c r="E47" s="1384">
        <v>0</v>
      </c>
      <c r="F47" s="1384">
        <v>0</v>
      </c>
      <c r="G47" s="1384">
        <v>3</v>
      </c>
      <c r="H47" s="1384">
        <v>118051</v>
      </c>
      <c r="I47" s="1384">
        <v>178</v>
      </c>
      <c r="J47" s="1384">
        <v>1519451</v>
      </c>
      <c r="K47" s="1384">
        <v>0</v>
      </c>
      <c r="L47" s="1384">
        <v>0</v>
      </c>
      <c r="M47" s="1384">
        <v>0</v>
      </c>
      <c r="N47" s="1384">
        <v>0</v>
      </c>
      <c r="O47" s="1384">
        <v>0</v>
      </c>
      <c r="P47" s="1384">
        <v>0</v>
      </c>
      <c r="Q47" s="1384">
        <v>181</v>
      </c>
      <c r="R47" s="1384">
        <v>1637502</v>
      </c>
      <c r="S47" s="67">
        <v>42</v>
      </c>
    </row>
    <row r="48" spans="1:19" s="103" customFormat="1" ht="23.1" customHeight="1">
      <c r="A48" s="70">
        <v>43</v>
      </c>
      <c r="B48" s="65" t="s">
        <v>1100</v>
      </c>
      <c r="C48" s="1385">
        <v>0</v>
      </c>
      <c r="D48" s="1385">
        <v>0</v>
      </c>
      <c r="E48" s="1385">
        <v>2</v>
      </c>
      <c r="F48" s="1385">
        <v>55328</v>
      </c>
      <c r="G48" s="1385">
        <v>5</v>
      </c>
      <c r="H48" s="1385">
        <v>209895</v>
      </c>
      <c r="I48" s="1385">
        <v>382</v>
      </c>
      <c r="J48" s="1385">
        <v>3722863</v>
      </c>
      <c r="K48" s="1385">
        <v>18</v>
      </c>
      <c r="L48" s="1385">
        <v>281770</v>
      </c>
      <c r="M48" s="1385">
        <v>7</v>
      </c>
      <c r="N48" s="1385">
        <v>155850</v>
      </c>
      <c r="O48" s="1385">
        <v>0</v>
      </c>
      <c r="P48" s="1385">
        <v>0</v>
      </c>
      <c r="Q48" s="1385">
        <v>414</v>
      </c>
      <c r="R48" s="1385">
        <v>4425706</v>
      </c>
      <c r="S48" s="71">
        <v>43</v>
      </c>
    </row>
    <row r="49" spans="1:19" s="103" customFormat="1" ht="23.1" customHeight="1">
      <c r="A49" s="66">
        <v>44</v>
      </c>
      <c r="B49" s="65" t="s">
        <v>1101</v>
      </c>
      <c r="C49" s="1024">
        <v>0</v>
      </c>
      <c r="D49" s="1024">
        <v>0</v>
      </c>
      <c r="E49" s="1024">
        <v>0</v>
      </c>
      <c r="F49" s="1024">
        <v>0</v>
      </c>
      <c r="G49" s="1024">
        <v>0</v>
      </c>
      <c r="H49" s="1024">
        <v>-36569</v>
      </c>
      <c r="I49" s="1024">
        <v>99</v>
      </c>
      <c r="J49" s="1024">
        <v>1091071</v>
      </c>
      <c r="K49" s="1024">
        <v>10</v>
      </c>
      <c r="L49" s="1024">
        <v>633075</v>
      </c>
      <c r="M49" s="1024">
        <v>0</v>
      </c>
      <c r="N49" s="1024">
        <v>0</v>
      </c>
      <c r="O49" s="1024">
        <v>0</v>
      </c>
      <c r="P49" s="1024">
        <v>0</v>
      </c>
      <c r="Q49" s="1024">
        <v>109</v>
      </c>
      <c r="R49" s="1024">
        <v>1687577</v>
      </c>
      <c r="S49" s="67">
        <v>44</v>
      </c>
    </row>
    <row r="50" spans="1:19" s="103" customFormat="1" ht="23.1" customHeight="1">
      <c r="A50" s="66">
        <v>45</v>
      </c>
      <c r="B50" s="65" t="s">
        <v>1102</v>
      </c>
      <c r="C50" s="1024">
        <v>0</v>
      </c>
      <c r="D50" s="1024">
        <v>0</v>
      </c>
      <c r="E50" s="1024">
        <v>0</v>
      </c>
      <c r="F50" s="1024">
        <v>0</v>
      </c>
      <c r="G50" s="1024">
        <v>0</v>
      </c>
      <c r="H50" s="1024">
        <v>0</v>
      </c>
      <c r="I50" s="1024">
        <v>118</v>
      </c>
      <c r="J50" s="1024">
        <v>996994</v>
      </c>
      <c r="K50" s="1024">
        <v>0</v>
      </c>
      <c r="L50" s="1024">
        <v>0</v>
      </c>
      <c r="M50" s="1024">
        <v>0</v>
      </c>
      <c r="N50" s="1024">
        <v>0</v>
      </c>
      <c r="O50" s="1024">
        <v>0</v>
      </c>
      <c r="P50" s="1024">
        <v>0</v>
      </c>
      <c r="Q50" s="1024">
        <v>118</v>
      </c>
      <c r="R50" s="1024">
        <v>996994</v>
      </c>
      <c r="S50" s="67">
        <v>45</v>
      </c>
    </row>
    <row r="51" spans="1:19" s="103" customFormat="1" ht="23.1" customHeight="1">
      <c r="A51" s="66">
        <v>46</v>
      </c>
      <c r="B51" s="65" t="s">
        <v>1103</v>
      </c>
      <c r="C51" s="1024">
        <v>4</v>
      </c>
      <c r="D51" s="1024">
        <v>21582</v>
      </c>
      <c r="E51" s="1024">
        <v>2</v>
      </c>
      <c r="F51" s="1024">
        <v>11440</v>
      </c>
      <c r="G51" s="1024">
        <v>2</v>
      </c>
      <c r="H51" s="1024">
        <v>222176</v>
      </c>
      <c r="I51" s="1024">
        <v>230</v>
      </c>
      <c r="J51" s="1024">
        <v>1738480</v>
      </c>
      <c r="K51" s="1024">
        <v>6</v>
      </c>
      <c r="L51" s="1024">
        <v>83525</v>
      </c>
      <c r="M51" s="1024">
        <v>6</v>
      </c>
      <c r="N51" s="1024">
        <v>18480</v>
      </c>
      <c r="O51" s="1024">
        <v>0</v>
      </c>
      <c r="P51" s="1024">
        <v>0</v>
      </c>
      <c r="Q51" s="1024">
        <v>246</v>
      </c>
      <c r="R51" s="1024">
        <v>2074101</v>
      </c>
      <c r="S51" s="67">
        <v>46</v>
      </c>
    </row>
    <row r="52" spans="1:19" s="103" customFormat="1" ht="23.1" customHeight="1">
      <c r="A52" s="75">
        <v>47</v>
      </c>
      <c r="B52" s="76" t="s">
        <v>1104</v>
      </c>
      <c r="C52" s="1384">
        <v>0</v>
      </c>
      <c r="D52" s="1384">
        <v>0</v>
      </c>
      <c r="E52" s="1384">
        <v>23</v>
      </c>
      <c r="F52" s="1384">
        <v>505640</v>
      </c>
      <c r="G52" s="1384">
        <v>6</v>
      </c>
      <c r="H52" s="1384">
        <v>175101</v>
      </c>
      <c r="I52" s="1384">
        <v>325</v>
      </c>
      <c r="J52" s="1384">
        <v>2385695</v>
      </c>
      <c r="K52" s="1384">
        <v>0</v>
      </c>
      <c r="L52" s="1384">
        <v>0</v>
      </c>
      <c r="M52" s="1384">
        <v>0</v>
      </c>
      <c r="N52" s="1384">
        <v>0</v>
      </c>
      <c r="O52" s="1384">
        <v>0</v>
      </c>
      <c r="P52" s="1384">
        <v>0</v>
      </c>
      <c r="Q52" s="1384">
        <v>354</v>
      </c>
      <c r="R52" s="1384">
        <v>3066436</v>
      </c>
      <c r="S52" s="77">
        <v>47</v>
      </c>
    </row>
    <row r="53" spans="1:19" s="125" customFormat="1" ht="23.1" customHeight="1">
      <c r="A53" s="78">
        <v>49</v>
      </c>
      <c r="B53" s="65" t="s">
        <v>1105</v>
      </c>
      <c r="C53" s="1385">
        <v>0</v>
      </c>
      <c r="D53" s="1385">
        <v>0</v>
      </c>
      <c r="E53" s="1385">
        <v>0</v>
      </c>
      <c r="F53" s="1385">
        <v>0</v>
      </c>
      <c r="G53" s="1385">
        <v>1</v>
      </c>
      <c r="H53" s="1385">
        <v>64556</v>
      </c>
      <c r="I53" s="1385">
        <v>102</v>
      </c>
      <c r="J53" s="1385">
        <v>647511</v>
      </c>
      <c r="K53" s="1385">
        <v>0</v>
      </c>
      <c r="L53" s="1385">
        <v>0</v>
      </c>
      <c r="M53" s="1385">
        <v>0</v>
      </c>
      <c r="N53" s="1385">
        <v>0</v>
      </c>
      <c r="O53" s="1385">
        <v>0</v>
      </c>
      <c r="P53" s="1385">
        <v>0</v>
      </c>
      <c r="Q53" s="1385">
        <v>103</v>
      </c>
      <c r="R53" s="1385">
        <v>712067</v>
      </c>
      <c r="S53" s="79">
        <v>49</v>
      </c>
    </row>
    <row r="54" spans="1:19" s="125" customFormat="1" ht="23.1" customHeight="1">
      <c r="A54" s="66">
        <v>50</v>
      </c>
      <c r="B54" s="65" t="s">
        <v>1106</v>
      </c>
      <c r="C54" s="1024">
        <v>0</v>
      </c>
      <c r="D54" s="1024">
        <v>0</v>
      </c>
      <c r="E54" s="1024">
        <v>0</v>
      </c>
      <c r="F54" s="1024">
        <v>0</v>
      </c>
      <c r="G54" s="1024">
        <v>0</v>
      </c>
      <c r="H54" s="1024">
        <v>0</v>
      </c>
      <c r="I54" s="1024">
        <v>82</v>
      </c>
      <c r="J54" s="1024">
        <v>663320</v>
      </c>
      <c r="K54" s="1024">
        <v>0</v>
      </c>
      <c r="L54" s="1024">
        <v>0</v>
      </c>
      <c r="M54" s="1024">
        <v>0</v>
      </c>
      <c r="N54" s="1024">
        <v>0</v>
      </c>
      <c r="O54" s="1024">
        <v>0</v>
      </c>
      <c r="P54" s="1024">
        <v>0</v>
      </c>
      <c r="Q54" s="1024">
        <v>82</v>
      </c>
      <c r="R54" s="1024">
        <v>663320</v>
      </c>
      <c r="S54" s="67">
        <v>50</v>
      </c>
    </row>
    <row r="55" spans="1:19" s="125" customFormat="1" ht="23.1" customHeight="1">
      <c r="A55" s="66">
        <v>51</v>
      </c>
      <c r="B55" s="65" t="s">
        <v>1107</v>
      </c>
      <c r="C55" s="1024">
        <v>0</v>
      </c>
      <c r="D55" s="1024">
        <v>0</v>
      </c>
      <c r="E55" s="1024">
        <v>0</v>
      </c>
      <c r="F55" s="1024">
        <v>0</v>
      </c>
      <c r="G55" s="1024">
        <v>3</v>
      </c>
      <c r="H55" s="1024">
        <v>49871</v>
      </c>
      <c r="I55" s="1024">
        <v>228</v>
      </c>
      <c r="J55" s="1024">
        <v>1765646</v>
      </c>
      <c r="K55" s="1024">
        <v>1</v>
      </c>
      <c r="L55" s="1024">
        <v>11000</v>
      </c>
      <c r="M55" s="1024">
        <v>1</v>
      </c>
      <c r="N55" s="1024">
        <v>12080</v>
      </c>
      <c r="O55" s="1024">
        <v>0</v>
      </c>
      <c r="P55" s="1024">
        <v>0</v>
      </c>
      <c r="Q55" s="1024">
        <v>233</v>
      </c>
      <c r="R55" s="1024">
        <v>1838597</v>
      </c>
      <c r="S55" s="67">
        <v>51</v>
      </c>
    </row>
    <row r="56" spans="1:19" s="125" customFormat="1" ht="23.1" customHeight="1">
      <c r="A56" s="66">
        <v>52</v>
      </c>
      <c r="B56" s="65" t="s">
        <v>1108</v>
      </c>
      <c r="C56" s="1024">
        <v>0</v>
      </c>
      <c r="D56" s="1024">
        <v>0</v>
      </c>
      <c r="E56" s="1024">
        <v>0</v>
      </c>
      <c r="F56" s="1024">
        <v>0</v>
      </c>
      <c r="G56" s="1024">
        <v>3</v>
      </c>
      <c r="H56" s="1024">
        <v>137226</v>
      </c>
      <c r="I56" s="1024">
        <v>93</v>
      </c>
      <c r="J56" s="1024">
        <v>993011</v>
      </c>
      <c r="K56" s="1024">
        <v>0</v>
      </c>
      <c r="L56" s="1024">
        <v>0</v>
      </c>
      <c r="M56" s="1024">
        <v>0</v>
      </c>
      <c r="N56" s="1024">
        <v>0</v>
      </c>
      <c r="O56" s="1024">
        <v>0</v>
      </c>
      <c r="P56" s="1024">
        <v>0</v>
      </c>
      <c r="Q56" s="1024">
        <v>96</v>
      </c>
      <c r="R56" s="1024">
        <v>1130237</v>
      </c>
      <c r="S56" s="67">
        <v>52</v>
      </c>
    </row>
    <row r="57" spans="1:19" s="125" customFormat="1" ht="23.1" customHeight="1" thickBot="1">
      <c r="A57" s="81">
        <v>54</v>
      </c>
      <c r="B57" s="82" t="s">
        <v>1109</v>
      </c>
      <c r="C57" s="1388">
        <v>0</v>
      </c>
      <c r="D57" s="1389">
        <v>0</v>
      </c>
      <c r="E57" s="1389">
        <v>0</v>
      </c>
      <c r="F57" s="1389">
        <v>0</v>
      </c>
      <c r="G57" s="1389">
        <v>0</v>
      </c>
      <c r="H57" s="1389">
        <v>0</v>
      </c>
      <c r="I57" s="1389">
        <v>104</v>
      </c>
      <c r="J57" s="1389">
        <v>812920</v>
      </c>
      <c r="K57" s="1389">
        <v>11</v>
      </c>
      <c r="L57" s="1389">
        <v>65272</v>
      </c>
      <c r="M57" s="1389">
        <v>0</v>
      </c>
      <c r="N57" s="1389">
        <v>0</v>
      </c>
      <c r="O57" s="1389">
        <v>0</v>
      </c>
      <c r="P57" s="1389">
        <v>0</v>
      </c>
      <c r="Q57" s="1389">
        <v>115</v>
      </c>
      <c r="R57" s="1389">
        <v>878192</v>
      </c>
      <c r="S57" s="83">
        <v>54</v>
      </c>
    </row>
    <row r="58" spans="1:19" ht="23.1" customHeight="1">
      <c r="A58" s="61">
        <v>55</v>
      </c>
      <c r="B58" s="96" t="s">
        <v>1110</v>
      </c>
      <c r="C58" s="1383">
        <v>0</v>
      </c>
      <c r="D58" s="1383">
        <v>0</v>
      </c>
      <c r="E58" s="1383">
        <v>10</v>
      </c>
      <c r="F58" s="1383">
        <v>70310</v>
      </c>
      <c r="G58" s="1383">
        <v>2</v>
      </c>
      <c r="H58" s="1383">
        <v>127482</v>
      </c>
      <c r="I58" s="1383">
        <v>169</v>
      </c>
      <c r="J58" s="1383">
        <v>1281459</v>
      </c>
      <c r="K58" s="1383">
        <v>0</v>
      </c>
      <c r="L58" s="1383">
        <v>0</v>
      </c>
      <c r="M58" s="1383">
        <v>12</v>
      </c>
      <c r="N58" s="1383">
        <v>200680</v>
      </c>
      <c r="O58" s="1383">
        <v>0</v>
      </c>
      <c r="P58" s="1383">
        <v>0</v>
      </c>
      <c r="Q58" s="1383">
        <v>193</v>
      </c>
      <c r="R58" s="1383">
        <v>1679931</v>
      </c>
      <c r="S58" s="63">
        <v>55</v>
      </c>
    </row>
    <row r="59" spans="1:19" ht="23.1" customHeight="1">
      <c r="A59" s="64">
        <v>56</v>
      </c>
      <c r="B59" s="97" t="s">
        <v>1111</v>
      </c>
      <c r="C59" s="1143">
        <v>0</v>
      </c>
      <c r="D59" s="1143">
        <v>0</v>
      </c>
      <c r="E59" s="1143">
        <v>0</v>
      </c>
      <c r="F59" s="1143">
        <v>0</v>
      </c>
      <c r="G59" s="1143">
        <v>1</v>
      </c>
      <c r="H59" s="1143">
        <v>26147</v>
      </c>
      <c r="I59" s="1143">
        <v>59</v>
      </c>
      <c r="J59" s="1143">
        <v>744171</v>
      </c>
      <c r="K59" s="1143">
        <v>0</v>
      </c>
      <c r="L59" s="1143">
        <v>0</v>
      </c>
      <c r="M59" s="1143">
        <v>0</v>
      </c>
      <c r="N59" s="1143">
        <v>0</v>
      </c>
      <c r="O59" s="1143">
        <v>0</v>
      </c>
      <c r="P59" s="1143">
        <v>0</v>
      </c>
      <c r="Q59" s="1143">
        <v>60</v>
      </c>
      <c r="R59" s="1143">
        <v>770318</v>
      </c>
      <c r="S59" s="59">
        <v>56</v>
      </c>
    </row>
    <row r="60" spans="1:19" ht="23.1" customHeight="1">
      <c r="A60" s="64">
        <v>57</v>
      </c>
      <c r="B60" s="97" t="s">
        <v>1112</v>
      </c>
      <c r="C60" s="1143">
        <v>0</v>
      </c>
      <c r="D60" s="1143">
        <v>0</v>
      </c>
      <c r="E60" s="1143">
        <v>0</v>
      </c>
      <c r="F60" s="1143">
        <v>0</v>
      </c>
      <c r="G60" s="1143">
        <v>1</v>
      </c>
      <c r="H60" s="1143">
        <v>24156</v>
      </c>
      <c r="I60" s="1143">
        <v>27</v>
      </c>
      <c r="J60" s="1143">
        <v>301305</v>
      </c>
      <c r="K60" s="1143">
        <v>1</v>
      </c>
      <c r="L60" s="1143">
        <v>12700</v>
      </c>
      <c r="M60" s="1143">
        <v>0</v>
      </c>
      <c r="N60" s="1143">
        <v>0</v>
      </c>
      <c r="O60" s="1143">
        <v>0</v>
      </c>
      <c r="P60" s="1143">
        <v>0</v>
      </c>
      <c r="Q60" s="1143">
        <v>29</v>
      </c>
      <c r="R60" s="1143">
        <v>338161</v>
      </c>
      <c r="S60" s="59">
        <v>57</v>
      </c>
    </row>
    <row r="61" spans="1:19" ht="23.1" customHeight="1">
      <c r="A61" s="64">
        <v>58</v>
      </c>
      <c r="B61" s="97" t="s">
        <v>1113</v>
      </c>
      <c r="C61" s="1143">
        <v>0</v>
      </c>
      <c r="D61" s="1143">
        <v>0</v>
      </c>
      <c r="E61" s="1143">
        <v>0</v>
      </c>
      <c r="F61" s="1143">
        <v>0</v>
      </c>
      <c r="G61" s="1143">
        <v>0</v>
      </c>
      <c r="H61" s="1143">
        <v>0</v>
      </c>
      <c r="I61" s="1143">
        <v>33</v>
      </c>
      <c r="J61" s="1143">
        <v>199917</v>
      </c>
      <c r="K61" s="1143">
        <v>0</v>
      </c>
      <c r="L61" s="1143">
        <v>0</v>
      </c>
      <c r="M61" s="1143">
        <v>0</v>
      </c>
      <c r="N61" s="1143">
        <v>0</v>
      </c>
      <c r="O61" s="1143">
        <v>0</v>
      </c>
      <c r="P61" s="1143">
        <v>0</v>
      </c>
      <c r="Q61" s="1143">
        <v>33</v>
      </c>
      <c r="R61" s="1143">
        <v>199917</v>
      </c>
      <c r="S61" s="59">
        <v>58</v>
      </c>
    </row>
    <row r="62" spans="1:19" ht="23.1" customHeight="1">
      <c r="A62" s="64">
        <v>59</v>
      </c>
      <c r="B62" s="97" t="s">
        <v>1114</v>
      </c>
      <c r="C62" s="1382">
        <v>0</v>
      </c>
      <c r="D62" s="1382">
        <v>0</v>
      </c>
      <c r="E62" s="1382">
        <v>0</v>
      </c>
      <c r="F62" s="1382">
        <v>0</v>
      </c>
      <c r="G62" s="1382">
        <v>1</v>
      </c>
      <c r="H62" s="1382">
        <v>31702</v>
      </c>
      <c r="I62" s="1382">
        <v>43</v>
      </c>
      <c r="J62" s="1382">
        <v>414062</v>
      </c>
      <c r="K62" s="1382">
        <v>0</v>
      </c>
      <c r="L62" s="1382">
        <v>0</v>
      </c>
      <c r="M62" s="1382">
        <v>0</v>
      </c>
      <c r="N62" s="1382">
        <v>0</v>
      </c>
      <c r="O62" s="1382">
        <v>0</v>
      </c>
      <c r="P62" s="1382">
        <v>0</v>
      </c>
      <c r="Q62" s="1382">
        <v>44</v>
      </c>
      <c r="R62" s="1382">
        <v>445764</v>
      </c>
      <c r="S62" s="59">
        <v>59</v>
      </c>
    </row>
    <row r="63" spans="1:19" ht="23.1" customHeight="1">
      <c r="A63" s="61">
        <v>61</v>
      </c>
      <c r="B63" s="96" t="s">
        <v>1115</v>
      </c>
      <c r="C63" s="1383">
        <v>0</v>
      </c>
      <c r="D63" s="1383">
        <v>0</v>
      </c>
      <c r="E63" s="1383">
        <v>0</v>
      </c>
      <c r="F63" s="1383">
        <v>0</v>
      </c>
      <c r="G63" s="1383">
        <v>0</v>
      </c>
      <c r="H63" s="1383">
        <v>0</v>
      </c>
      <c r="I63" s="1383">
        <v>9</v>
      </c>
      <c r="J63" s="1383">
        <v>66777</v>
      </c>
      <c r="K63" s="1383">
        <v>0</v>
      </c>
      <c r="L63" s="1383">
        <v>0</v>
      </c>
      <c r="M63" s="1383">
        <v>0</v>
      </c>
      <c r="N63" s="1383">
        <v>0</v>
      </c>
      <c r="O63" s="1383">
        <v>0</v>
      </c>
      <c r="P63" s="1383">
        <v>0</v>
      </c>
      <c r="Q63" s="1383">
        <v>9</v>
      </c>
      <c r="R63" s="1383">
        <v>66777</v>
      </c>
      <c r="S63" s="63">
        <v>61</v>
      </c>
    </row>
    <row r="64" spans="1:19" ht="23.1" customHeight="1">
      <c r="A64" s="64">
        <v>65</v>
      </c>
      <c r="B64" s="97" t="s">
        <v>1116</v>
      </c>
      <c r="C64" s="1143">
        <v>0</v>
      </c>
      <c r="D64" s="1143">
        <v>0</v>
      </c>
      <c r="E64" s="1143">
        <v>0</v>
      </c>
      <c r="F64" s="1143">
        <v>0</v>
      </c>
      <c r="G64" s="1143">
        <v>0</v>
      </c>
      <c r="H64" s="1143">
        <v>0</v>
      </c>
      <c r="I64" s="1143">
        <v>31</v>
      </c>
      <c r="J64" s="1143">
        <v>186645</v>
      </c>
      <c r="K64" s="1143">
        <v>0</v>
      </c>
      <c r="L64" s="1143">
        <v>0</v>
      </c>
      <c r="M64" s="1143">
        <v>0</v>
      </c>
      <c r="N64" s="1143">
        <v>0</v>
      </c>
      <c r="O64" s="1143">
        <v>0</v>
      </c>
      <c r="P64" s="1143">
        <v>0</v>
      </c>
      <c r="Q64" s="1143">
        <v>31</v>
      </c>
      <c r="R64" s="1143">
        <v>186645</v>
      </c>
      <c r="S64" s="59">
        <v>65</v>
      </c>
    </row>
    <row r="65" spans="1:19" ht="23.1" customHeight="1">
      <c r="A65" s="64">
        <v>66</v>
      </c>
      <c r="B65" s="97" t="s">
        <v>1117</v>
      </c>
      <c r="C65" s="1143">
        <v>0</v>
      </c>
      <c r="D65" s="1143">
        <v>0</v>
      </c>
      <c r="E65" s="1143">
        <v>0</v>
      </c>
      <c r="F65" s="1143">
        <v>0</v>
      </c>
      <c r="G65" s="1143">
        <v>0</v>
      </c>
      <c r="H65" s="1143">
        <v>0</v>
      </c>
      <c r="I65" s="1143">
        <v>62</v>
      </c>
      <c r="J65" s="1143">
        <v>565183</v>
      </c>
      <c r="K65" s="1143">
        <v>0</v>
      </c>
      <c r="L65" s="1143">
        <v>0</v>
      </c>
      <c r="M65" s="1143">
        <v>0</v>
      </c>
      <c r="N65" s="1143">
        <v>0</v>
      </c>
      <c r="O65" s="1143">
        <v>0</v>
      </c>
      <c r="P65" s="1143">
        <v>0</v>
      </c>
      <c r="Q65" s="1143">
        <v>62</v>
      </c>
      <c r="R65" s="1143">
        <v>565183</v>
      </c>
      <c r="S65" s="59">
        <v>66</v>
      </c>
    </row>
    <row r="66" spans="1:19" s="103" customFormat="1" ht="23.1" customHeight="1">
      <c r="A66" s="66">
        <v>68</v>
      </c>
      <c r="B66" s="65" t="s">
        <v>1118</v>
      </c>
      <c r="C66" s="1024">
        <v>0</v>
      </c>
      <c r="D66" s="1024">
        <v>0</v>
      </c>
      <c r="E66" s="1024">
        <v>0</v>
      </c>
      <c r="F66" s="1024">
        <v>0</v>
      </c>
      <c r="G66" s="1024">
        <v>1</v>
      </c>
      <c r="H66" s="1024">
        <v>88398</v>
      </c>
      <c r="I66" s="1024">
        <v>73</v>
      </c>
      <c r="J66" s="1024">
        <v>457718</v>
      </c>
      <c r="K66" s="1024">
        <v>0</v>
      </c>
      <c r="L66" s="1024">
        <v>0</v>
      </c>
      <c r="M66" s="1024">
        <v>0</v>
      </c>
      <c r="N66" s="1024">
        <v>0</v>
      </c>
      <c r="O66" s="1024">
        <v>0</v>
      </c>
      <c r="P66" s="1024">
        <v>0</v>
      </c>
      <c r="Q66" s="1024">
        <v>74</v>
      </c>
      <c r="R66" s="1024">
        <v>546116</v>
      </c>
      <c r="S66" s="67">
        <v>68</v>
      </c>
    </row>
    <row r="67" spans="1:19" s="103" customFormat="1" ht="23.1" customHeight="1">
      <c r="A67" s="66">
        <v>70</v>
      </c>
      <c r="B67" s="65" t="s">
        <v>1119</v>
      </c>
      <c r="C67" s="1384">
        <v>0</v>
      </c>
      <c r="D67" s="1384">
        <v>0</v>
      </c>
      <c r="E67" s="1384">
        <v>4</v>
      </c>
      <c r="F67" s="1384">
        <v>53290</v>
      </c>
      <c r="G67" s="1384">
        <v>22</v>
      </c>
      <c r="H67" s="1384">
        <v>370737</v>
      </c>
      <c r="I67" s="1384">
        <v>97</v>
      </c>
      <c r="J67" s="1384">
        <v>856594</v>
      </c>
      <c r="K67" s="1384">
        <v>0</v>
      </c>
      <c r="L67" s="1384">
        <v>0</v>
      </c>
      <c r="M67" s="1384">
        <v>0</v>
      </c>
      <c r="N67" s="1384">
        <v>0</v>
      </c>
      <c r="O67" s="1384">
        <v>0</v>
      </c>
      <c r="P67" s="1384">
        <v>0</v>
      </c>
      <c r="Q67" s="1384">
        <v>123</v>
      </c>
      <c r="R67" s="1384">
        <v>1280621</v>
      </c>
      <c r="S67" s="77">
        <v>70</v>
      </c>
    </row>
    <row r="68" spans="1:19" s="103" customFormat="1" ht="23.1" customHeight="1">
      <c r="A68" s="70">
        <v>78</v>
      </c>
      <c r="B68" s="62" t="s">
        <v>1120</v>
      </c>
      <c r="C68" s="1385">
        <v>0</v>
      </c>
      <c r="D68" s="1385">
        <v>0</v>
      </c>
      <c r="E68" s="1385">
        <v>0</v>
      </c>
      <c r="F68" s="1385">
        <v>0</v>
      </c>
      <c r="G68" s="1385">
        <v>3</v>
      </c>
      <c r="H68" s="1385">
        <v>98458</v>
      </c>
      <c r="I68" s="1385">
        <v>174</v>
      </c>
      <c r="J68" s="1385">
        <v>987678</v>
      </c>
      <c r="K68" s="1385">
        <v>0</v>
      </c>
      <c r="L68" s="1385">
        <v>0</v>
      </c>
      <c r="M68" s="1385">
        <v>0</v>
      </c>
      <c r="N68" s="1385">
        <v>0</v>
      </c>
      <c r="O68" s="1385">
        <v>0</v>
      </c>
      <c r="P68" s="1385">
        <v>0</v>
      </c>
      <c r="Q68" s="1385">
        <v>177</v>
      </c>
      <c r="R68" s="1385">
        <v>1086136</v>
      </c>
      <c r="S68" s="71">
        <v>78</v>
      </c>
    </row>
    <row r="69" spans="1:19" s="103" customFormat="1" ht="23.1" customHeight="1">
      <c r="A69" s="66">
        <v>84</v>
      </c>
      <c r="B69" s="65" t="s">
        <v>1121</v>
      </c>
      <c r="C69" s="1024">
        <v>0</v>
      </c>
      <c r="D69" s="1024">
        <v>0</v>
      </c>
      <c r="E69" s="1024">
        <v>0</v>
      </c>
      <c r="F69" s="1024">
        <v>0</v>
      </c>
      <c r="G69" s="1024">
        <v>2</v>
      </c>
      <c r="H69" s="1024">
        <v>51927</v>
      </c>
      <c r="I69" s="1024">
        <v>83</v>
      </c>
      <c r="J69" s="1024">
        <v>414018</v>
      </c>
      <c r="K69" s="1024">
        <v>0</v>
      </c>
      <c r="L69" s="1024">
        <v>0</v>
      </c>
      <c r="M69" s="1024">
        <v>0</v>
      </c>
      <c r="N69" s="1024">
        <v>0</v>
      </c>
      <c r="O69" s="1024">
        <v>0</v>
      </c>
      <c r="P69" s="1024">
        <v>0</v>
      </c>
      <c r="Q69" s="1024">
        <v>85</v>
      </c>
      <c r="R69" s="1024">
        <v>465945</v>
      </c>
      <c r="S69" s="67">
        <v>84</v>
      </c>
    </row>
    <row r="70" spans="1:19" s="103" customFormat="1" ht="23.1" customHeight="1">
      <c r="A70" s="66">
        <v>85</v>
      </c>
      <c r="B70" s="65" t="s">
        <v>1122</v>
      </c>
      <c r="C70" s="1024">
        <v>0</v>
      </c>
      <c r="D70" s="1024">
        <v>0</v>
      </c>
      <c r="E70" s="1024">
        <v>0</v>
      </c>
      <c r="F70" s="1024">
        <v>0</v>
      </c>
      <c r="G70" s="1024">
        <v>4</v>
      </c>
      <c r="H70" s="1024">
        <v>90701</v>
      </c>
      <c r="I70" s="1024">
        <v>146</v>
      </c>
      <c r="J70" s="1024">
        <v>1062302</v>
      </c>
      <c r="K70" s="1024">
        <v>14</v>
      </c>
      <c r="L70" s="1024">
        <v>526255</v>
      </c>
      <c r="M70" s="1024">
        <v>9</v>
      </c>
      <c r="N70" s="1024">
        <v>168810</v>
      </c>
      <c r="O70" s="1024">
        <v>0</v>
      </c>
      <c r="P70" s="1024">
        <v>0</v>
      </c>
      <c r="Q70" s="1024">
        <v>173</v>
      </c>
      <c r="R70" s="1024">
        <v>1848068</v>
      </c>
      <c r="S70" s="67">
        <v>85</v>
      </c>
    </row>
    <row r="71" spans="1:19" s="103" customFormat="1" ht="23.1" customHeight="1">
      <c r="A71" s="66">
        <v>89</v>
      </c>
      <c r="B71" s="65" t="s">
        <v>1123</v>
      </c>
      <c r="C71" s="1024">
        <v>0</v>
      </c>
      <c r="D71" s="1024">
        <v>0</v>
      </c>
      <c r="E71" s="1024">
        <v>0</v>
      </c>
      <c r="F71" s="1024">
        <v>0</v>
      </c>
      <c r="G71" s="1024">
        <v>1</v>
      </c>
      <c r="H71" s="1024">
        <v>94372</v>
      </c>
      <c r="I71" s="1024">
        <v>138</v>
      </c>
      <c r="J71" s="1024">
        <v>903455</v>
      </c>
      <c r="K71" s="1024">
        <v>18</v>
      </c>
      <c r="L71" s="1024">
        <v>433040</v>
      </c>
      <c r="M71" s="1024">
        <v>0</v>
      </c>
      <c r="N71" s="1024">
        <v>0</v>
      </c>
      <c r="O71" s="1024">
        <v>0</v>
      </c>
      <c r="P71" s="1024">
        <v>0</v>
      </c>
      <c r="Q71" s="1024">
        <v>157</v>
      </c>
      <c r="R71" s="1024">
        <v>1430867</v>
      </c>
      <c r="S71" s="67">
        <v>89</v>
      </c>
    </row>
    <row r="72" spans="1:19" s="103" customFormat="1" ht="23.1" customHeight="1">
      <c r="A72" s="66">
        <v>90</v>
      </c>
      <c r="B72" s="65" t="s">
        <v>1124</v>
      </c>
      <c r="C72" s="1384">
        <v>0</v>
      </c>
      <c r="D72" s="1384">
        <v>0</v>
      </c>
      <c r="E72" s="1384">
        <v>0</v>
      </c>
      <c r="F72" s="1384">
        <v>0</v>
      </c>
      <c r="G72" s="1384">
        <v>1</v>
      </c>
      <c r="H72" s="1384">
        <v>19330</v>
      </c>
      <c r="I72" s="1384">
        <v>160</v>
      </c>
      <c r="J72" s="1384">
        <v>1134877</v>
      </c>
      <c r="K72" s="1384">
        <v>0</v>
      </c>
      <c r="L72" s="1384">
        <v>0</v>
      </c>
      <c r="M72" s="1384">
        <v>3</v>
      </c>
      <c r="N72" s="1384">
        <v>12320</v>
      </c>
      <c r="O72" s="1384">
        <v>0</v>
      </c>
      <c r="P72" s="1384">
        <v>0</v>
      </c>
      <c r="Q72" s="1384">
        <v>164</v>
      </c>
      <c r="R72" s="1384">
        <v>1166527</v>
      </c>
      <c r="S72" s="67">
        <v>90</v>
      </c>
    </row>
    <row r="73" spans="1:19" s="103" customFormat="1" ht="23.1" customHeight="1">
      <c r="A73" s="72">
        <v>91</v>
      </c>
      <c r="B73" s="62" t="s">
        <v>1125</v>
      </c>
      <c r="C73" s="1385">
        <v>0</v>
      </c>
      <c r="D73" s="1385">
        <v>0</v>
      </c>
      <c r="E73" s="1385">
        <v>0</v>
      </c>
      <c r="F73" s="1385">
        <v>0</v>
      </c>
      <c r="G73" s="1385">
        <v>0</v>
      </c>
      <c r="H73" s="1385">
        <v>0</v>
      </c>
      <c r="I73" s="1385">
        <v>95</v>
      </c>
      <c r="J73" s="1385">
        <v>637966</v>
      </c>
      <c r="K73" s="1385">
        <v>0</v>
      </c>
      <c r="L73" s="1385">
        <v>0</v>
      </c>
      <c r="M73" s="1385">
        <v>0</v>
      </c>
      <c r="N73" s="1385">
        <v>0</v>
      </c>
      <c r="O73" s="1385">
        <v>0</v>
      </c>
      <c r="P73" s="1385">
        <v>0</v>
      </c>
      <c r="Q73" s="1385">
        <v>95</v>
      </c>
      <c r="R73" s="1385">
        <v>637966</v>
      </c>
      <c r="S73" s="73">
        <v>91</v>
      </c>
    </row>
    <row r="74" spans="1:19" s="103" customFormat="1" ht="23.1" customHeight="1">
      <c r="A74" s="66">
        <v>92</v>
      </c>
      <c r="B74" s="65" t="s">
        <v>1126</v>
      </c>
      <c r="C74" s="1024">
        <v>0</v>
      </c>
      <c r="D74" s="1024">
        <v>0</v>
      </c>
      <c r="E74" s="1024">
        <v>0</v>
      </c>
      <c r="F74" s="1024">
        <v>0</v>
      </c>
      <c r="G74" s="1024">
        <v>4</v>
      </c>
      <c r="H74" s="1024">
        <v>139901</v>
      </c>
      <c r="I74" s="1024">
        <v>239</v>
      </c>
      <c r="J74" s="1024">
        <v>2156137</v>
      </c>
      <c r="K74" s="1024">
        <v>27</v>
      </c>
      <c r="L74" s="1024">
        <v>2377435</v>
      </c>
      <c r="M74" s="1024">
        <v>4</v>
      </c>
      <c r="N74" s="1024">
        <v>46040</v>
      </c>
      <c r="O74" s="1024">
        <v>0</v>
      </c>
      <c r="P74" s="1024">
        <v>0</v>
      </c>
      <c r="Q74" s="1024">
        <v>274</v>
      </c>
      <c r="R74" s="1024">
        <v>4719513</v>
      </c>
      <c r="S74" s="67">
        <v>92</v>
      </c>
    </row>
    <row r="75" spans="1:19" s="103" customFormat="1" ht="23.1" customHeight="1">
      <c r="A75" s="66">
        <v>94</v>
      </c>
      <c r="B75" s="65" t="s">
        <v>1127</v>
      </c>
      <c r="C75" s="1024">
        <v>5</v>
      </c>
      <c r="D75" s="1024">
        <v>15000</v>
      </c>
      <c r="E75" s="1024">
        <v>27</v>
      </c>
      <c r="F75" s="1024">
        <v>324692</v>
      </c>
      <c r="G75" s="1024">
        <v>46</v>
      </c>
      <c r="H75" s="1024">
        <v>1499566</v>
      </c>
      <c r="I75" s="1024">
        <v>2724</v>
      </c>
      <c r="J75" s="1024">
        <v>22393010</v>
      </c>
      <c r="K75" s="1024">
        <v>177</v>
      </c>
      <c r="L75" s="1024">
        <v>5809610</v>
      </c>
      <c r="M75" s="1024">
        <v>170</v>
      </c>
      <c r="N75" s="1024">
        <v>2657710</v>
      </c>
      <c r="O75" s="1024">
        <v>0</v>
      </c>
      <c r="P75" s="1024">
        <v>0</v>
      </c>
      <c r="Q75" s="1024">
        <v>3144</v>
      </c>
      <c r="R75" s="1024">
        <v>32684588</v>
      </c>
      <c r="S75" s="67">
        <v>94</v>
      </c>
    </row>
    <row r="76" spans="1:19" s="103" customFormat="1" ht="23.1" customHeight="1">
      <c r="A76" s="66">
        <v>301</v>
      </c>
      <c r="B76" s="65" t="s">
        <v>1128</v>
      </c>
      <c r="C76" s="1024" t="s">
        <v>760</v>
      </c>
      <c r="D76" s="1024" t="s">
        <v>760</v>
      </c>
      <c r="E76" s="1024" t="s">
        <v>760</v>
      </c>
      <c r="F76" s="1024" t="s">
        <v>760</v>
      </c>
      <c r="G76" s="1024" t="s">
        <v>760</v>
      </c>
      <c r="H76" s="1024" t="s">
        <v>760</v>
      </c>
      <c r="I76" s="1024" t="s">
        <v>760</v>
      </c>
      <c r="J76" s="1024" t="s">
        <v>760</v>
      </c>
      <c r="K76" s="1024" t="s">
        <v>760</v>
      </c>
      <c r="L76" s="1024" t="s">
        <v>760</v>
      </c>
      <c r="M76" s="1024" t="s">
        <v>760</v>
      </c>
      <c r="N76" s="1024" t="s">
        <v>760</v>
      </c>
      <c r="O76" s="1024" t="s">
        <v>760</v>
      </c>
      <c r="P76" s="1024" t="s">
        <v>760</v>
      </c>
      <c r="Q76" s="1024" t="s">
        <v>760</v>
      </c>
      <c r="R76" s="1024" t="s">
        <v>760</v>
      </c>
      <c r="S76" s="67">
        <v>301</v>
      </c>
    </row>
    <row r="77" spans="1:19" s="103" customFormat="1" ht="23.1" customHeight="1">
      <c r="A77" s="66">
        <v>302</v>
      </c>
      <c r="B77" s="65" t="s">
        <v>1129</v>
      </c>
      <c r="C77" s="1384" t="s">
        <v>760</v>
      </c>
      <c r="D77" s="1384" t="s">
        <v>760</v>
      </c>
      <c r="E77" s="1384" t="s">
        <v>760</v>
      </c>
      <c r="F77" s="1384" t="s">
        <v>760</v>
      </c>
      <c r="G77" s="1384" t="s">
        <v>760</v>
      </c>
      <c r="H77" s="1384" t="s">
        <v>760</v>
      </c>
      <c r="I77" s="1384" t="s">
        <v>760</v>
      </c>
      <c r="J77" s="1384" t="s">
        <v>760</v>
      </c>
      <c r="K77" s="1384" t="s">
        <v>760</v>
      </c>
      <c r="L77" s="1384" t="s">
        <v>760</v>
      </c>
      <c r="M77" s="1384" t="s">
        <v>760</v>
      </c>
      <c r="N77" s="1384" t="s">
        <v>760</v>
      </c>
      <c r="O77" s="1384" t="s">
        <v>760</v>
      </c>
      <c r="P77" s="1384" t="s">
        <v>760</v>
      </c>
      <c r="Q77" s="1384" t="s">
        <v>760</v>
      </c>
      <c r="R77" s="1384" t="s">
        <v>760</v>
      </c>
      <c r="S77" s="67">
        <v>302</v>
      </c>
    </row>
    <row r="78" spans="1:19" s="103" customFormat="1" ht="23.1" customHeight="1">
      <c r="A78" s="72">
        <v>303</v>
      </c>
      <c r="B78" s="62" t="s">
        <v>1130</v>
      </c>
      <c r="C78" s="1385" t="s">
        <v>760</v>
      </c>
      <c r="D78" s="1385" t="s">
        <v>760</v>
      </c>
      <c r="E78" s="1385" t="s">
        <v>760</v>
      </c>
      <c r="F78" s="1385" t="s">
        <v>760</v>
      </c>
      <c r="G78" s="1385" t="s">
        <v>760</v>
      </c>
      <c r="H78" s="1385" t="s">
        <v>760</v>
      </c>
      <c r="I78" s="1385" t="s">
        <v>760</v>
      </c>
      <c r="J78" s="1385" t="s">
        <v>760</v>
      </c>
      <c r="K78" s="1385" t="s">
        <v>760</v>
      </c>
      <c r="L78" s="1385" t="s">
        <v>760</v>
      </c>
      <c r="M78" s="1385" t="s">
        <v>760</v>
      </c>
      <c r="N78" s="1385" t="s">
        <v>760</v>
      </c>
      <c r="O78" s="1385" t="s">
        <v>760</v>
      </c>
      <c r="P78" s="1385" t="s">
        <v>760</v>
      </c>
      <c r="Q78" s="1385" t="s">
        <v>760</v>
      </c>
      <c r="R78" s="1385" t="s">
        <v>760</v>
      </c>
      <c r="S78" s="73">
        <v>303</v>
      </c>
    </row>
    <row r="79" spans="1:19" s="103" customFormat="1" ht="23.1" customHeight="1">
      <c r="A79" s="66">
        <v>304</v>
      </c>
      <c r="B79" s="65" t="s">
        <v>1131</v>
      </c>
      <c r="C79" s="1024" t="s">
        <v>760</v>
      </c>
      <c r="D79" s="1024" t="s">
        <v>760</v>
      </c>
      <c r="E79" s="1024" t="s">
        <v>760</v>
      </c>
      <c r="F79" s="1024" t="s">
        <v>760</v>
      </c>
      <c r="G79" s="1024" t="s">
        <v>760</v>
      </c>
      <c r="H79" s="1024" t="s">
        <v>760</v>
      </c>
      <c r="I79" s="1024" t="s">
        <v>760</v>
      </c>
      <c r="J79" s="1024" t="s">
        <v>760</v>
      </c>
      <c r="K79" s="1024" t="s">
        <v>760</v>
      </c>
      <c r="L79" s="1024" t="s">
        <v>760</v>
      </c>
      <c r="M79" s="1024" t="s">
        <v>760</v>
      </c>
      <c r="N79" s="1024" t="s">
        <v>760</v>
      </c>
      <c r="O79" s="1024" t="s">
        <v>760</v>
      </c>
      <c r="P79" s="1024" t="s">
        <v>760</v>
      </c>
      <c r="Q79" s="1024" t="s">
        <v>760</v>
      </c>
      <c r="R79" s="1024" t="s">
        <v>760</v>
      </c>
      <c r="S79" s="67">
        <v>304</v>
      </c>
    </row>
    <row r="80" spans="1:19" s="103" customFormat="1" ht="23.1" customHeight="1">
      <c r="A80" s="66">
        <v>305</v>
      </c>
      <c r="B80" s="65" t="s">
        <v>1132</v>
      </c>
      <c r="C80" s="1024" t="s">
        <v>760</v>
      </c>
      <c r="D80" s="1024" t="s">
        <v>760</v>
      </c>
      <c r="E80" s="1024" t="s">
        <v>760</v>
      </c>
      <c r="F80" s="1024" t="s">
        <v>760</v>
      </c>
      <c r="G80" s="1024" t="s">
        <v>760</v>
      </c>
      <c r="H80" s="1024" t="s">
        <v>760</v>
      </c>
      <c r="I80" s="1024" t="s">
        <v>760</v>
      </c>
      <c r="J80" s="1024" t="s">
        <v>760</v>
      </c>
      <c r="K80" s="1024" t="s">
        <v>760</v>
      </c>
      <c r="L80" s="1024" t="s">
        <v>760</v>
      </c>
      <c r="M80" s="1024" t="s">
        <v>760</v>
      </c>
      <c r="N80" s="1024" t="s">
        <v>760</v>
      </c>
      <c r="O80" s="1024" t="s">
        <v>760</v>
      </c>
      <c r="P80" s="1024" t="s">
        <v>760</v>
      </c>
      <c r="Q80" s="1024" t="s">
        <v>760</v>
      </c>
      <c r="R80" s="1024" t="s">
        <v>760</v>
      </c>
      <c r="S80" s="67">
        <v>305</v>
      </c>
    </row>
    <row r="81" spans="1:19" s="103" customFormat="1" ht="23.1" customHeight="1">
      <c r="A81" s="66">
        <v>306</v>
      </c>
      <c r="B81" s="65" t="s">
        <v>1133</v>
      </c>
      <c r="C81" s="1024" t="s">
        <v>760</v>
      </c>
      <c r="D81" s="1024" t="s">
        <v>760</v>
      </c>
      <c r="E81" s="1024" t="s">
        <v>760</v>
      </c>
      <c r="F81" s="1024" t="s">
        <v>760</v>
      </c>
      <c r="G81" s="1024" t="s">
        <v>760</v>
      </c>
      <c r="H81" s="1024" t="s">
        <v>760</v>
      </c>
      <c r="I81" s="1024" t="s">
        <v>760</v>
      </c>
      <c r="J81" s="1024" t="s">
        <v>760</v>
      </c>
      <c r="K81" s="1024" t="s">
        <v>760</v>
      </c>
      <c r="L81" s="1024" t="s">
        <v>760</v>
      </c>
      <c r="M81" s="1024" t="s">
        <v>760</v>
      </c>
      <c r="N81" s="1024" t="s">
        <v>760</v>
      </c>
      <c r="O81" s="1024" t="s">
        <v>760</v>
      </c>
      <c r="P81" s="1024" t="s">
        <v>760</v>
      </c>
      <c r="Q81" s="1024" t="s">
        <v>760</v>
      </c>
      <c r="R81" s="1024" t="s">
        <v>760</v>
      </c>
      <c r="S81" s="67">
        <v>306</v>
      </c>
    </row>
    <row r="82" spans="1:19" s="103" customFormat="1" ht="23.1" customHeight="1">
      <c r="A82" s="66"/>
      <c r="B82" s="65"/>
      <c r="C82" s="1384"/>
      <c r="D82" s="1384"/>
      <c r="E82" s="1384"/>
      <c r="F82" s="1384"/>
      <c r="G82" s="1384"/>
      <c r="H82" s="1384"/>
      <c r="I82" s="1384"/>
      <c r="J82" s="1384"/>
      <c r="K82" s="1384"/>
      <c r="L82" s="1384"/>
      <c r="M82" s="1384"/>
      <c r="N82" s="1384"/>
      <c r="O82" s="1384"/>
      <c r="P82" s="1384"/>
      <c r="Q82" s="1384"/>
      <c r="R82" s="1384"/>
      <c r="S82" s="67"/>
    </row>
    <row r="83" spans="1:19" s="103" customFormat="1" ht="23.1" customHeight="1">
      <c r="A83" s="70"/>
      <c r="B83" s="62"/>
      <c r="C83" s="1385"/>
      <c r="D83" s="1385"/>
      <c r="E83" s="1385"/>
      <c r="F83" s="1385"/>
      <c r="G83" s="1385"/>
      <c r="H83" s="1385"/>
      <c r="I83" s="1385"/>
      <c r="J83" s="1385"/>
      <c r="K83" s="1385"/>
      <c r="L83" s="1385"/>
      <c r="M83" s="1385"/>
      <c r="N83" s="1385"/>
      <c r="O83" s="1385"/>
      <c r="P83" s="1385"/>
      <c r="Q83" s="1385"/>
      <c r="R83" s="1385"/>
      <c r="S83" s="71"/>
    </row>
    <row r="84" spans="1:19" s="103" customFormat="1" ht="23.1" customHeight="1">
      <c r="A84" s="66"/>
      <c r="B84" s="65"/>
      <c r="C84" s="1024"/>
      <c r="D84" s="1024"/>
      <c r="E84" s="1024"/>
      <c r="F84" s="1024"/>
      <c r="G84" s="1024"/>
      <c r="H84" s="1024"/>
      <c r="I84" s="1024"/>
      <c r="J84" s="1024"/>
      <c r="K84" s="1024"/>
      <c r="L84" s="1024"/>
      <c r="M84" s="1024"/>
      <c r="N84" s="1024"/>
      <c r="O84" s="1024"/>
      <c r="P84" s="1024"/>
      <c r="Q84" s="1024"/>
      <c r="R84" s="1024"/>
      <c r="S84" s="67"/>
    </row>
    <row r="85" spans="1:19" s="103" customFormat="1" ht="23.1" customHeight="1">
      <c r="A85" s="66"/>
      <c r="B85" s="65"/>
      <c r="C85" s="1024"/>
      <c r="D85" s="1024"/>
      <c r="E85" s="1024"/>
      <c r="F85" s="1024"/>
      <c r="G85" s="1024"/>
      <c r="H85" s="1024"/>
      <c r="I85" s="1024"/>
      <c r="J85" s="1024"/>
      <c r="K85" s="1024"/>
      <c r="L85" s="1024"/>
      <c r="M85" s="1024"/>
      <c r="N85" s="1024"/>
      <c r="O85" s="1024"/>
      <c r="P85" s="1024"/>
      <c r="Q85" s="1024"/>
      <c r="R85" s="1024"/>
      <c r="S85" s="67"/>
    </row>
    <row r="86" spans="1:19" s="103" customFormat="1" ht="23.1" customHeight="1">
      <c r="A86" s="66"/>
      <c r="B86" s="65"/>
      <c r="C86" s="1024"/>
      <c r="D86" s="1024"/>
      <c r="E86" s="1024"/>
      <c r="F86" s="1024"/>
      <c r="G86" s="1024"/>
      <c r="H86" s="1024"/>
      <c r="I86" s="1024"/>
      <c r="J86" s="1024"/>
      <c r="K86" s="1024"/>
      <c r="L86" s="1024"/>
      <c r="M86" s="1024"/>
      <c r="N86" s="1024"/>
      <c r="O86" s="1024"/>
      <c r="P86" s="1024"/>
      <c r="Q86" s="1024"/>
      <c r="R86" s="1024"/>
      <c r="S86" s="67"/>
    </row>
    <row r="87" spans="1:19" s="103" customFormat="1" ht="23.1" customHeight="1">
      <c r="A87" s="66"/>
      <c r="B87" s="65"/>
      <c r="C87" s="1384"/>
      <c r="D87" s="1384"/>
      <c r="E87" s="1384"/>
      <c r="F87" s="1384"/>
      <c r="G87" s="1384"/>
      <c r="H87" s="1384"/>
      <c r="I87" s="1384"/>
      <c r="J87" s="1384"/>
      <c r="K87" s="1384"/>
      <c r="L87" s="1384"/>
      <c r="M87" s="1384"/>
      <c r="N87" s="1384"/>
      <c r="O87" s="1384"/>
      <c r="P87" s="1384"/>
      <c r="Q87" s="1384"/>
      <c r="R87" s="1384"/>
      <c r="S87" s="67"/>
    </row>
    <row r="88" spans="1:19" s="103" customFormat="1" ht="23.1" customHeight="1">
      <c r="A88" s="70"/>
      <c r="B88" s="62"/>
      <c r="C88" s="1385"/>
      <c r="D88" s="1385"/>
      <c r="E88" s="1385"/>
      <c r="F88" s="1385"/>
      <c r="G88" s="1385"/>
      <c r="H88" s="1385"/>
      <c r="I88" s="1385"/>
      <c r="J88" s="1385"/>
      <c r="K88" s="1385"/>
      <c r="L88" s="1385"/>
      <c r="M88" s="1385"/>
      <c r="N88" s="1385"/>
      <c r="O88" s="1385"/>
      <c r="P88" s="1385"/>
      <c r="Q88" s="1385"/>
      <c r="R88" s="1385"/>
      <c r="S88" s="71"/>
    </row>
    <row r="89" spans="1:19" s="103" customFormat="1" ht="23.1" customHeight="1">
      <c r="A89" s="66"/>
      <c r="B89" s="65"/>
      <c r="C89" s="1024"/>
      <c r="D89" s="1024"/>
      <c r="E89" s="1024"/>
      <c r="F89" s="1024"/>
      <c r="G89" s="1024"/>
      <c r="H89" s="1024"/>
      <c r="I89" s="1024"/>
      <c r="J89" s="1024"/>
      <c r="K89" s="1024"/>
      <c r="L89" s="1024"/>
      <c r="M89" s="1024"/>
      <c r="N89" s="1024"/>
      <c r="O89" s="1024"/>
      <c r="P89" s="1024"/>
      <c r="Q89" s="1024"/>
      <c r="R89" s="1024"/>
      <c r="S89" s="67"/>
    </row>
    <row r="90" spans="1:19" s="103" customFormat="1" ht="23.1" customHeight="1">
      <c r="A90" s="66"/>
      <c r="B90" s="65"/>
      <c r="C90" s="1024"/>
      <c r="D90" s="1024"/>
      <c r="E90" s="1024"/>
      <c r="F90" s="1024"/>
      <c r="G90" s="1024"/>
      <c r="H90" s="1024"/>
      <c r="I90" s="1024"/>
      <c r="J90" s="1024"/>
      <c r="K90" s="1024"/>
      <c r="L90" s="1024"/>
      <c r="M90" s="1024"/>
      <c r="N90" s="1024"/>
      <c r="O90" s="1024"/>
      <c r="P90" s="1024"/>
      <c r="Q90" s="1024"/>
      <c r="R90" s="1024"/>
      <c r="S90" s="67"/>
    </row>
    <row r="91" spans="1:19" s="103" customFormat="1" ht="23.1" customHeight="1">
      <c r="A91" s="66"/>
      <c r="B91" s="65"/>
      <c r="C91" s="1024"/>
      <c r="D91" s="1024"/>
      <c r="E91" s="1024"/>
      <c r="F91" s="1024"/>
      <c r="G91" s="1024"/>
      <c r="H91" s="1024"/>
      <c r="I91" s="1024"/>
      <c r="J91" s="1024"/>
      <c r="K91" s="1024"/>
      <c r="L91" s="1024"/>
      <c r="M91" s="1024"/>
      <c r="N91" s="1024"/>
      <c r="O91" s="1024"/>
      <c r="P91" s="1024"/>
      <c r="Q91" s="1024"/>
      <c r="R91" s="1024"/>
      <c r="S91" s="67"/>
    </row>
    <row r="92" spans="1:19" s="103" customFormat="1" ht="23.1" customHeight="1">
      <c r="A92" s="66"/>
      <c r="B92" s="76"/>
      <c r="C92" s="1384"/>
      <c r="D92" s="1384"/>
      <c r="E92" s="1384"/>
      <c r="F92" s="1384"/>
      <c r="G92" s="1384"/>
      <c r="H92" s="1384"/>
      <c r="I92" s="1384"/>
      <c r="J92" s="1384"/>
      <c r="K92" s="1384"/>
      <c r="L92" s="1384"/>
      <c r="M92" s="1384"/>
      <c r="N92" s="1384"/>
      <c r="O92" s="1384"/>
      <c r="P92" s="1384"/>
      <c r="Q92" s="1384"/>
      <c r="R92" s="1384"/>
      <c r="S92" s="67"/>
    </row>
    <row r="93" spans="1:19" s="103" customFormat="1" ht="23.1" customHeight="1">
      <c r="A93" s="70"/>
      <c r="B93" s="65"/>
      <c r="C93" s="1385"/>
      <c r="D93" s="1385"/>
      <c r="E93" s="1385"/>
      <c r="F93" s="1385"/>
      <c r="G93" s="1385"/>
      <c r="H93" s="1385"/>
      <c r="I93" s="1385"/>
      <c r="J93" s="1385"/>
      <c r="K93" s="1385"/>
      <c r="L93" s="1385"/>
      <c r="M93" s="1385"/>
      <c r="N93" s="1385"/>
      <c r="O93" s="1385"/>
      <c r="P93" s="1385"/>
      <c r="Q93" s="1385"/>
      <c r="R93" s="1385"/>
      <c r="S93" s="71"/>
    </row>
    <row r="94" spans="1:19" s="103" customFormat="1" ht="23.1" customHeight="1">
      <c r="A94" s="66"/>
      <c r="B94" s="65"/>
      <c r="C94" s="1024"/>
      <c r="D94" s="1024"/>
      <c r="E94" s="1024"/>
      <c r="F94" s="1024"/>
      <c r="G94" s="1024"/>
      <c r="H94" s="1024"/>
      <c r="I94" s="1024"/>
      <c r="J94" s="1024"/>
      <c r="K94" s="1024"/>
      <c r="L94" s="1024"/>
      <c r="M94" s="1024"/>
      <c r="N94" s="1024"/>
      <c r="O94" s="1024"/>
      <c r="P94" s="1024"/>
      <c r="Q94" s="1024"/>
      <c r="R94" s="1024"/>
      <c r="S94" s="67"/>
    </row>
    <row r="95" spans="1:19" s="103" customFormat="1" ht="23.1" customHeight="1">
      <c r="A95" s="66"/>
      <c r="B95" s="65"/>
      <c r="C95" s="1024"/>
      <c r="D95" s="1024"/>
      <c r="E95" s="1024"/>
      <c r="F95" s="1024"/>
      <c r="G95" s="1024"/>
      <c r="H95" s="1024"/>
      <c r="I95" s="1024"/>
      <c r="J95" s="1024"/>
      <c r="K95" s="1024"/>
      <c r="L95" s="1024"/>
      <c r="M95" s="1024"/>
      <c r="N95" s="1024"/>
      <c r="O95" s="1024"/>
      <c r="P95" s="1024"/>
      <c r="Q95" s="1024"/>
      <c r="R95" s="1024"/>
      <c r="S95" s="67"/>
    </row>
    <row r="96" spans="1:19" s="103" customFormat="1" ht="23.1" customHeight="1">
      <c r="A96" s="66"/>
      <c r="B96" s="65"/>
      <c r="C96" s="1024"/>
      <c r="D96" s="1024"/>
      <c r="E96" s="1024"/>
      <c r="F96" s="1024"/>
      <c r="G96" s="1024"/>
      <c r="H96" s="1024"/>
      <c r="I96" s="1024"/>
      <c r="J96" s="1024"/>
      <c r="K96" s="1024"/>
      <c r="L96" s="1024"/>
      <c r="M96" s="1024"/>
      <c r="N96" s="1024"/>
      <c r="O96" s="1024"/>
      <c r="P96" s="1024"/>
      <c r="Q96" s="1024"/>
      <c r="R96" s="1024"/>
      <c r="S96" s="67"/>
    </row>
    <row r="97" spans="1:19" s="103" customFormat="1" ht="23.1" customHeight="1">
      <c r="A97" s="75"/>
      <c r="B97" s="76"/>
      <c r="C97" s="1384"/>
      <c r="D97" s="1384"/>
      <c r="E97" s="1384"/>
      <c r="F97" s="1384"/>
      <c r="G97" s="1384"/>
      <c r="H97" s="1384"/>
      <c r="I97" s="1384"/>
      <c r="J97" s="1384"/>
      <c r="K97" s="1384"/>
      <c r="L97" s="1384"/>
      <c r="M97" s="1384"/>
      <c r="N97" s="1384"/>
      <c r="O97" s="1384"/>
      <c r="P97" s="1384"/>
      <c r="Q97" s="1384"/>
      <c r="R97" s="1384"/>
      <c r="S97" s="77"/>
    </row>
    <row r="98" spans="1:19" s="103" customFormat="1" ht="23.1" customHeight="1">
      <c r="A98" s="70"/>
      <c r="B98" s="65"/>
      <c r="C98" s="1385"/>
      <c r="D98" s="1385"/>
      <c r="E98" s="1385"/>
      <c r="F98" s="1385"/>
      <c r="G98" s="1385"/>
      <c r="H98" s="1385"/>
      <c r="I98" s="1385"/>
      <c r="J98" s="1385"/>
      <c r="K98" s="1385"/>
      <c r="L98" s="1385"/>
      <c r="M98" s="1385"/>
      <c r="N98" s="1385"/>
      <c r="O98" s="1385"/>
      <c r="P98" s="1385"/>
      <c r="Q98" s="1385"/>
      <c r="R98" s="1385"/>
      <c r="S98" s="71"/>
    </row>
    <row r="99" spans="1:19" s="103" customFormat="1" ht="23.1" customHeight="1">
      <c r="A99" s="66"/>
      <c r="B99" s="65"/>
      <c r="C99" s="1024"/>
      <c r="D99" s="1024"/>
      <c r="E99" s="1024"/>
      <c r="F99" s="1024"/>
      <c r="G99" s="1024"/>
      <c r="H99" s="1024"/>
      <c r="I99" s="1024"/>
      <c r="J99" s="1024"/>
      <c r="K99" s="1024"/>
      <c r="L99" s="1024"/>
      <c r="M99" s="1024"/>
      <c r="N99" s="1024"/>
      <c r="O99" s="1024"/>
      <c r="P99" s="1024"/>
      <c r="Q99" s="1024"/>
      <c r="R99" s="1024"/>
      <c r="S99" s="67"/>
    </row>
    <row r="100" spans="1:19" s="103" customFormat="1" ht="23.1" customHeight="1">
      <c r="A100" s="66"/>
      <c r="B100" s="65"/>
      <c r="C100" s="1024"/>
      <c r="D100" s="1024"/>
      <c r="E100" s="1024"/>
      <c r="F100" s="1024"/>
      <c r="G100" s="1024"/>
      <c r="H100" s="1024"/>
      <c r="I100" s="1024"/>
      <c r="J100" s="1024"/>
      <c r="K100" s="1024"/>
      <c r="L100" s="1024"/>
      <c r="M100" s="1024"/>
      <c r="N100" s="1024"/>
      <c r="O100" s="1024"/>
      <c r="P100" s="1024"/>
      <c r="Q100" s="1024"/>
      <c r="R100" s="1024"/>
      <c r="S100" s="67"/>
    </row>
    <row r="101" spans="1:19" s="103" customFormat="1" ht="23.1" customHeight="1">
      <c r="A101" s="66"/>
      <c r="B101" s="65"/>
      <c r="C101" s="1024"/>
      <c r="D101" s="1024"/>
      <c r="E101" s="1024"/>
      <c r="F101" s="1024"/>
      <c r="G101" s="1024"/>
      <c r="H101" s="1024"/>
      <c r="I101" s="1024"/>
      <c r="J101" s="1024"/>
      <c r="K101" s="1024"/>
      <c r="L101" s="1024"/>
      <c r="M101" s="1024"/>
      <c r="N101" s="1024"/>
      <c r="O101" s="1024"/>
      <c r="P101" s="1024"/>
      <c r="Q101" s="1024"/>
      <c r="R101" s="1024"/>
      <c r="S101" s="67"/>
    </row>
    <row r="102" spans="1:19" s="103" customFormat="1" ht="23.1" customHeight="1">
      <c r="A102" s="75"/>
      <c r="B102" s="76"/>
      <c r="C102" s="1384"/>
      <c r="D102" s="1384"/>
      <c r="E102" s="1384"/>
      <c r="F102" s="1384"/>
      <c r="G102" s="1384"/>
      <c r="H102" s="1384"/>
      <c r="I102" s="1384"/>
      <c r="J102" s="1384"/>
      <c r="K102" s="1384"/>
      <c r="L102" s="1384"/>
      <c r="M102" s="1384"/>
      <c r="N102" s="1384"/>
      <c r="O102" s="1384"/>
      <c r="P102" s="1384"/>
      <c r="Q102" s="1384"/>
      <c r="R102" s="1384"/>
      <c r="S102" s="77"/>
    </row>
    <row r="103" spans="1:19" s="125" customFormat="1" ht="23.1" customHeight="1">
      <c r="A103" s="78"/>
      <c r="B103" s="65"/>
      <c r="C103" s="1385"/>
      <c r="D103" s="1385"/>
      <c r="E103" s="1385"/>
      <c r="F103" s="1385"/>
      <c r="G103" s="1385"/>
      <c r="H103" s="1385"/>
      <c r="I103" s="1385"/>
      <c r="J103" s="1385"/>
      <c r="K103" s="1385"/>
      <c r="L103" s="1385"/>
      <c r="M103" s="1385"/>
      <c r="N103" s="1385"/>
      <c r="O103" s="1385"/>
      <c r="P103" s="1385"/>
      <c r="Q103" s="1385"/>
      <c r="R103" s="1385"/>
      <c r="S103" s="79"/>
    </row>
    <row r="104" spans="1:19" s="125" customFormat="1" ht="23.1" customHeight="1">
      <c r="A104" s="66"/>
      <c r="B104" s="65"/>
      <c r="C104" s="1024"/>
      <c r="D104" s="1024"/>
      <c r="E104" s="1024"/>
      <c r="F104" s="1024"/>
      <c r="G104" s="1024"/>
      <c r="H104" s="1024"/>
      <c r="I104" s="1024"/>
      <c r="J104" s="1024"/>
      <c r="K104" s="1024"/>
      <c r="L104" s="1024"/>
      <c r="M104" s="1024"/>
      <c r="N104" s="1024"/>
      <c r="O104" s="1024"/>
      <c r="P104" s="1024"/>
      <c r="Q104" s="1024"/>
      <c r="R104" s="1024"/>
      <c r="S104" s="67"/>
    </row>
    <row r="105" spans="1:19" s="125" customFormat="1" ht="23.1" customHeight="1">
      <c r="A105" s="66"/>
      <c r="B105" s="65"/>
      <c r="C105" s="1024"/>
      <c r="D105" s="1024"/>
      <c r="E105" s="1024"/>
      <c r="F105" s="1024"/>
      <c r="G105" s="1024"/>
      <c r="H105" s="1024"/>
      <c r="I105" s="1024"/>
      <c r="J105" s="1024"/>
      <c r="K105" s="1024"/>
      <c r="L105" s="1024"/>
      <c r="M105" s="1024"/>
      <c r="N105" s="1024"/>
      <c r="O105" s="1024"/>
      <c r="P105" s="1024"/>
      <c r="Q105" s="1024"/>
      <c r="R105" s="1024"/>
      <c r="S105" s="67"/>
    </row>
    <row r="106" spans="1:19" s="125" customFormat="1" ht="23.1" customHeight="1">
      <c r="A106" s="66"/>
      <c r="B106" s="65"/>
      <c r="C106" s="1024"/>
      <c r="D106" s="1024"/>
      <c r="E106" s="1024"/>
      <c r="F106" s="1024"/>
      <c r="G106" s="1024"/>
      <c r="H106" s="1024"/>
      <c r="I106" s="1024"/>
      <c r="J106" s="1024"/>
      <c r="K106" s="1024"/>
      <c r="L106" s="1024"/>
      <c r="M106" s="1024"/>
      <c r="N106" s="1024"/>
      <c r="O106" s="1024"/>
      <c r="P106" s="1024"/>
      <c r="Q106" s="1024"/>
      <c r="R106" s="1024"/>
      <c r="S106" s="67"/>
    </row>
    <row r="107" spans="1:19" s="125" customFormat="1" ht="23.1" customHeight="1" thickBot="1">
      <c r="A107" s="81"/>
      <c r="B107" s="82"/>
      <c r="C107" s="1388"/>
      <c r="D107" s="1389"/>
      <c r="E107" s="1389"/>
      <c r="F107" s="1389"/>
      <c r="G107" s="1389"/>
      <c r="H107" s="1389"/>
      <c r="I107" s="1389"/>
      <c r="J107" s="1389"/>
      <c r="K107" s="1389"/>
      <c r="L107" s="1389"/>
      <c r="M107" s="1389"/>
      <c r="N107" s="1389"/>
      <c r="O107" s="1389"/>
      <c r="P107" s="1389"/>
      <c r="Q107" s="1389"/>
      <c r="R107" s="1389"/>
      <c r="S107" s="83"/>
    </row>
  </sheetData>
  <mergeCells count="2">
    <mergeCell ref="C3:D3"/>
    <mergeCell ref="E3:R3"/>
  </mergeCells>
  <phoneticPr fontId="2"/>
  <pageMargins left="0.78740157480314965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8" man="1"/>
  </rowBreaks>
  <colBreaks count="1" manualBreakCount="1">
    <brk id="10" max="101" man="1"/>
  </col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R107"/>
  <sheetViews>
    <sheetView showGridLines="0" view="pageBreakPreview" zoomScale="55" zoomScaleNormal="75" zoomScaleSheetLayoutView="50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23.1" customHeight="1"/>
  <cols>
    <col min="1" max="1" width="5.875" style="8" customWidth="1"/>
    <col min="2" max="2" width="16.875" style="6" customWidth="1"/>
    <col min="3" max="3" width="7.625" style="6" customWidth="1"/>
    <col min="4" max="4" width="13.625" style="6" customWidth="1"/>
    <col min="5" max="5" width="7.625" style="6" customWidth="1"/>
    <col min="6" max="6" width="11.625" style="6" customWidth="1"/>
    <col min="7" max="7" width="13.625" style="6" customWidth="1"/>
    <col min="8" max="10" width="18.625" style="6" customWidth="1"/>
    <col min="11" max="11" width="16.625" style="6" customWidth="1"/>
    <col min="12" max="12" width="15.625" style="6" customWidth="1"/>
    <col min="13" max="15" width="22.625" style="6" customWidth="1"/>
    <col min="16" max="16" width="15.625" style="6" customWidth="1"/>
    <col min="17" max="17" width="20.625" style="6" customWidth="1"/>
    <col min="18" max="18" width="5.875" style="151" customWidth="1"/>
    <col min="19" max="16384" width="9" style="6"/>
  </cols>
  <sheetData>
    <row r="1" spans="1:18" ht="30.95" customHeight="1">
      <c r="A1" s="398" t="s">
        <v>234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6"/>
    </row>
    <row r="2" spans="1:18" s="86" customFormat="1" ht="22.5" customHeight="1" thickBot="1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209" t="s">
        <v>574</v>
      </c>
    </row>
    <row r="3" spans="1:18" s="121" customFormat="1" ht="24.95" customHeight="1">
      <c r="A3" s="17" t="s">
        <v>549</v>
      </c>
      <c r="B3" s="18"/>
      <c r="C3" s="135" t="s">
        <v>997</v>
      </c>
      <c r="D3" s="404"/>
      <c r="E3" s="2260" t="s">
        <v>656</v>
      </c>
      <c r="F3" s="2477"/>
      <c r="G3" s="2260" t="s">
        <v>916</v>
      </c>
      <c r="H3" s="2480"/>
      <c r="I3" s="2480"/>
      <c r="J3" s="2480"/>
      <c r="K3" s="2339"/>
      <c r="L3" s="2260" t="s">
        <v>658</v>
      </c>
      <c r="M3" s="2170"/>
      <c r="N3" s="2170"/>
      <c r="O3" s="2477"/>
      <c r="P3" s="2260" t="s">
        <v>222</v>
      </c>
      <c r="Q3" s="2484"/>
      <c r="R3" s="20" t="s">
        <v>549</v>
      </c>
    </row>
    <row r="4" spans="1:18" s="121" customFormat="1" ht="24.95" customHeight="1">
      <c r="A4" s="26" t="s">
        <v>550</v>
      </c>
      <c r="B4" s="27"/>
      <c r="C4" s="2475" t="s">
        <v>998</v>
      </c>
      <c r="D4" s="2476"/>
      <c r="E4" s="2478"/>
      <c r="F4" s="2479"/>
      <c r="G4" s="2478"/>
      <c r="H4" s="2481"/>
      <c r="I4" s="2482"/>
      <c r="J4" s="2482"/>
      <c r="K4" s="2483"/>
      <c r="L4" s="2478"/>
      <c r="M4" s="2481"/>
      <c r="N4" s="2481"/>
      <c r="O4" s="2479"/>
      <c r="P4" s="2478"/>
      <c r="Q4" s="2485"/>
      <c r="R4" s="29" t="s">
        <v>550</v>
      </c>
    </row>
    <row r="5" spans="1:18" s="121" customFormat="1" ht="24.95" customHeight="1">
      <c r="A5" s="26" t="s">
        <v>551</v>
      </c>
      <c r="B5" s="27" t="s">
        <v>512</v>
      </c>
      <c r="C5" s="1622"/>
      <c r="D5" s="1622"/>
      <c r="E5" s="1622"/>
      <c r="F5" s="1622"/>
      <c r="G5" s="1622"/>
      <c r="H5" s="39"/>
      <c r="I5" s="34"/>
      <c r="J5" s="34"/>
      <c r="K5" s="33"/>
      <c r="L5" s="39"/>
      <c r="M5" s="1623"/>
      <c r="N5" s="39"/>
      <c r="O5" s="1623"/>
      <c r="P5" s="1622"/>
      <c r="Q5" s="1622"/>
      <c r="R5" s="29" t="s">
        <v>551</v>
      </c>
    </row>
    <row r="6" spans="1:18" s="121" customFormat="1" ht="24.95" customHeight="1">
      <c r="A6" s="26" t="s">
        <v>552</v>
      </c>
      <c r="B6" s="27"/>
      <c r="C6" s="1622" t="s">
        <v>535</v>
      </c>
      <c r="D6" s="1622" t="s">
        <v>542</v>
      </c>
      <c r="E6" s="1622" t="s">
        <v>535</v>
      </c>
      <c r="F6" s="1622" t="s">
        <v>542</v>
      </c>
      <c r="G6" s="1622" t="s">
        <v>535</v>
      </c>
      <c r="H6" s="1622" t="s">
        <v>542</v>
      </c>
      <c r="I6" s="2233" t="s">
        <v>543</v>
      </c>
      <c r="J6" s="2233" t="s">
        <v>172</v>
      </c>
      <c r="K6" s="2233" t="s">
        <v>428</v>
      </c>
      <c r="L6" s="39" t="s">
        <v>535</v>
      </c>
      <c r="M6" s="2233" t="s">
        <v>594</v>
      </c>
      <c r="N6" s="39" t="s">
        <v>661</v>
      </c>
      <c r="O6" s="2233" t="s">
        <v>594</v>
      </c>
      <c r="P6" s="1622" t="s">
        <v>535</v>
      </c>
      <c r="Q6" s="1622" t="s">
        <v>430</v>
      </c>
      <c r="R6" s="29" t="s">
        <v>552</v>
      </c>
    </row>
    <row r="7" spans="1:18" s="125" customFormat="1" ht="24.95" customHeight="1" thickBot="1">
      <c r="A7" s="49" t="s">
        <v>553</v>
      </c>
      <c r="B7" s="50"/>
      <c r="C7" s="1624"/>
      <c r="D7" s="1624"/>
      <c r="E7" s="1624"/>
      <c r="F7" s="1624"/>
      <c r="G7" s="1624"/>
      <c r="H7" s="1624"/>
      <c r="I7" s="2342"/>
      <c r="J7" s="2342"/>
      <c r="K7" s="2342"/>
      <c r="L7" s="1624"/>
      <c r="M7" s="2342"/>
      <c r="N7" s="1624"/>
      <c r="O7" s="2342"/>
      <c r="P7" s="1624"/>
      <c r="Q7" s="1624"/>
      <c r="R7" s="48" t="s">
        <v>553</v>
      </c>
    </row>
    <row r="8" spans="1:18" s="121" customFormat="1" ht="30" customHeight="1">
      <c r="A8" s="26"/>
      <c r="B8" s="35" t="s">
        <v>1136</v>
      </c>
      <c r="C8" s="1411" t="s">
        <v>760</v>
      </c>
      <c r="D8" s="1411" t="s">
        <v>760</v>
      </c>
      <c r="E8" s="1411" t="s">
        <v>760</v>
      </c>
      <c r="F8" s="1411" t="s">
        <v>760</v>
      </c>
      <c r="G8" s="1411" t="s">
        <v>760</v>
      </c>
      <c r="H8" s="1411" t="s">
        <v>760</v>
      </c>
      <c r="I8" s="1411" t="s">
        <v>760</v>
      </c>
      <c r="J8" s="1411" t="s">
        <v>760</v>
      </c>
      <c r="K8" s="1411" t="s">
        <v>760</v>
      </c>
      <c r="L8" s="1428" t="s">
        <v>760</v>
      </c>
      <c r="M8" s="1411" t="s">
        <v>760</v>
      </c>
      <c r="N8" s="1411" t="s">
        <v>760</v>
      </c>
      <c r="O8" s="1411" t="s">
        <v>760</v>
      </c>
      <c r="P8" s="1411" t="s">
        <v>760</v>
      </c>
      <c r="Q8" s="1411" t="s">
        <v>760</v>
      </c>
      <c r="R8" s="57"/>
    </row>
    <row r="9" spans="1:18" s="121" customFormat="1" ht="30" customHeight="1">
      <c r="A9" s="26"/>
      <c r="B9" s="35" t="s">
        <v>1137</v>
      </c>
      <c r="C9" s="1143">
        <v>42</v>
      </c>
      <c r="D9" s="1143">
        <v>455337</v>
      </c>
      <c r="E9" s="1143">
        <v>1</v>
      </c>
      <c r="F9" s="1143">
        <v>52995</v>
      </c>
      <c r="G9" s="1143">
        <v>719382</v>
      </c>
      <c r="H9" s="1143">
        <v>15350495635</v>
      </c>
      <c r="I9" s="1143">
        <v>10693821547</v>
      </c>
      <c r="J9" s="1143">
        <v>4236201967</v>
      </c>
      <c r="K9" s="1143">
        <v>420472121</v>
      </c>
      <c r="L9" s="1143">
        <v>21145</v>
      </c>
      <c r="M9" s="1391">
        <v>13188</v>
      </c>
      <c r="N9" s="1143">
        <v>1842279691</v>
      </c>
      <c r="O9" s="1391">
        <v>1565947749</v>
      </c>
      <c r="P9" s="1391">
        <v>38</v>
      </c>
      <c r="Q9" s="1391">
        <v>1974548</v>
      </c>
      <c r="R9" s="59"/>
    </row>
    <row r="10" spans="1:18" s="121" customFormat="1" ht="30" customHeight="1">
      <c r="A10" s="26"/>
      <c r="B10" s="35" t="s">
        <v>1138</v>
      </c>
      <c r="C10" s="1411" t="s">
        <v>760</v>
      </c>
      <c r="D10" s="1411" t="s">
        <v>760</v>
      </c>
      <c r="E10" s="1411" t="s">
        <v>760</v>
      </c>
      <c r="F10" s="1411" t="s">
        <v>760</v>
      </c>
      <c r="G10" s="1411" t="s">
        <v>760</v>
      </c>
      <c r="H10" s="1411" t="s">
        <v>760</v>
      </c>
      <c r="I10" s="1411" t="s">
        <v>760</v>
      </c>
      <c r="J10" s="1411" t="s">
        <v>760</v>
      </c>
      <c r="K10" s="1411" t="s">
        <v>760</v>
      </c>
      <c r="L10" s="1429" t="s">
        <v>760</v>
      </c>
      <c r="M10" s="1411" t="s">
        <v>760</v>
      </c>
      <c r="N10" s="1430" t="s">
        <v>760</v>
      </c>
      <c r="O10" s="1411" t="s">
        <v>760</v>
      </c>
      <c r="P10" s="1411" t="s">
        <v>760</v>
      </c>
      <c r="Q10" s="1411" t="s">
        <v>760</v>
      </c>
      <c r="R10" s="59"/>
    </row>
    <row r="11" spans="1:18" s="121" customFormat="1" ht="30" customHeight="1">
      <c r="A11" s="26"/>
      <c r="B11" s="35" t="s">
        <v>1139</v>
      </c>
      <c r="C11" s="1143">
        <v>42</v>
      </c>
      <c r="D11" s="1143">
        <v>455337</v>
      </c>
      <c r="E11" s="1143">
        <v>1</v>
      </c>
      <c r="F11" s="1143">
        <v>52995</v>
      </c>
      <c r="G11" s="1143">
        <v>642321</v>
      </c>
      <c r="H11" s="1143">
        <v>13803457338</v>
      </c>
      <c r="I11" s="1143">
        <v>9612984196</v>
      </c>
      <c r="J11" s="1143">
        <v>3810221648</v>
      </c>
      <c r="K11" s="1143">
        <v>380251494</v>
      </c>
      <c r="L11" s="1143">
        <v>19027</v>
      </c>
      <c r="M11" s="1391">
        <v>11880</v>
      </c>
      <c r="N11" s="1143">
        <v>1662545145</v>
      </c>
      <c r="O11" s="1391">
        <v>1411900124</v>
      </c>
      <c r="P11" s="1391">
        <v>35</v>
      </c>
      <c r="Q11" s="1391">
        <v>1785811</v>
      </c>
      <c r="R11" s="59"/>
    </row>
    <row r="12" spans="1:18" s="121" customFormat="1" ht="30" customHeight="1">
      <c r="A12" s="217"/>
      <c r="B12" s="203" t="s">
        <v>1140</v>
      </c>
      <c r="C12" s="1384">
        <v>0</v>
      </c>
      <c r="D12" s="1384">
        <v>0</v>
      </c>
      <c r="E12" s="1384">
        <v>0</v>
      </c>
      <c r="F12" s="1384">
        <v>0</v>
      </c>
      <c r="G12" s="1384">
        <v>77061</v>
      </c>
      <c r="H12" s="1384">
        <v>1547038297</v>
      </c>
      <c r="I12" s="1384">
        <v>1080837351</v>
      </c>
      <c r="J12" s="1384">
        <v>425980319</v>
      </c>
      <c r="K12" s="1384">
        <v>40220627</v>
      </c>
      <c r="L12" s="1384">
        <v>2118</v>
      </c>
      <c r="M12" s="1384">
        <v>1308</v>
      </c>
      <c r="N12" s="1384">
        <v>179734546</v>
      </c>
      <c r="O12" s="1384">
        <v>154047625</v>
      </c>
      <c r="P12" s="1384">
        <v>3</v>
      </c>
      <c r="Q12" s="1384">
        <v>188737</v>
      </c>
      <c r="R12" s="141"/>
    </row>
    <row r="13" spans="1:18" ht="23.1" customHeight="1">
      <c r="A13" s="61">
        <v>1</v>
      </c>
      <c r="B13" s="96" t="s">
        <v>1065</v>
      </c>
      <c r="C13" s="1383">
        <v>0</v>
      </c>
      <c r="D13" s="1383">
        <v>0</v>
      </c>
      <c r="E13" s="1383">
        <v>0</v>
      </c>
      <c r="F13" s="1383">
        <v>0</v>
      </c>
      <c r="G13" s="1383">
        <v>31174</v>
      </c>
      <c r="H13" s="1383">
        <v>659696497</v>
      </c>
      <c r="I13" s="1383">
        <v>460368688</v>
      </c>
      <c r="J13" s="1383">
        <v>178990415</v>
      </c>
      <c r="K13" s="1383">
        <v>20337394</v>
      </c>
      <c r="L13" s="1383">
        <v>1044</v>
      </c>
      <c r="M13" s="1390">
        <v>592</v>
      </c>
      <c r="N13" s="1383">
        <v>81719857</v>
      </c>
      <c r="O13" s="1390">
        <v>66234734</v>
      </c>
      <c r="P13" s="1390">
        <v>0</v>
      </c>
      <c r="Q13" s="1390">
        <v>0</v>
      </c>
      <c r="R13" s="63">
        <v>1</v>
      </c>
    </row>
    <row r="14" spans="1:18" ht="23.1" customHeight="1">
      <c r="A14" s="64">
        <v>2</v>
      </c>
      <c r="B14" s="97" t="s">
        <v>1066</v>
      </c>
      <c r="C14" s="1143">
        <v>8</v>
      </c>
      <c r="D14" s="1143">
        <v>157862</v>
      </c>
      <c r="E14" s="1143">
        <v>0</v>
      </c>
      <c r="F14" s="1143">
        <v>0</v>
      </c>
      <c r="G14" s="1143">
        <v>32542</v>
      </c>
      <c r="H14" s="1143">
        <v>650721934</v>
      </c>
      <c r="I14" s="1143">
        <v>454858421</v>
      </c>
      <c r="J14" s="1143">
        <v>182924144</v>
      </c>
      <c r="K14" s="1143">
        <v>12939369</v>
      </c>
      <c r="L14" s="1143">
        <v>794</v>
      </c>
      <c r="M14" s="1391">
        <v>578</v>
      </c>
      <c r="N14" s="1143">
        <v>71428220</v>
      </c>
      <c r="O14" s="1391">
        <v>63575429</v>
      </c>
      <c r="P14" s="1391">
        <v>2</v>
      </c>
      <c r="Q14" s="1391">
        <v>83146</v>
      </c>
      <c r="R14" s="59">
        <v>2</v>
      </c>
    </row>
    <row r="15" spans="1:18" ht="23.1" customHeight="1">
      <c r="A15" s="64">
        <v>3</v>
      </c>
      <c r="B15" s="97" t="s">
        <v>1067</v>
      </c>
      <c r="C15" s="1143">
        <v>0</v>
      </c>
      <c r="D15" s="1143">
        <v>0</v>
      </c>
      <c r="E15" s="1143">
        <v>0</v>
      </c>
      <c r="F15" s="1143">
        <v>0</v>
      </c>
      <c r="G15" s="1143">
        <v>42433</v>
      </c>
      <c r="H15" s="1143">
        <v>975269435</v>
      </c>
      <c r="I15" s="1143">
        <v>681448715</v>
      </c>
      <c r="J15" s="1143">
        <v>278332123</v>
      </c>
      <c r="K15" s="1143">
        <v>15488597</v>
      </c>
      <c r="L15" s="1143">
        <v>1467</v>
      </c>
      <c r="M15" s="1391">
        <v>791</v>
      </c>
      <c r="N15" s="1143">
        <v>129536303</v>
      </c>
      <c r="O15" s="1391">
        <v>111402318</v>
      </c>
      <c r="P15" s="1391">
        <v>8</v>
      </c>
      <c r="Q15" s="1391">
        <v>600309</v>
      </c>
      <c r="R15" s="59">
        <v>3</v>
      </c>
    </row>
    <row r="16" spans="1:18" ht="23.1" customHeight="1">
      <c r="A16" s="64">
        <v>6</v>
      </c>
      <c r="B16" s="97" t="s">
        <v>1068</v>
      </c>
      <c r="C16" s="1143">
        <v>0</v>
      </c>
      <c r="D16" s="1143">
        <v>0</v>
      </c>
      <c r="E16" s="1143">
        <v>0</v>
      </c>
      <c r="F16" s="1143">
        <v>0</v>
      </c>
      <c r="G16" s="1143">
        <v>15349</v>
      </c>
      <c r="H16" s="1143">
        <v>286492854</v>
      </c>
      <c r="I16" s="1143">
        <v>199984437</v>
      </c>
      <c r="J16" s="1143">
        <v>81506119</v>
      </c>
      <c r="K16" s="1143">
        <v>5002298</v>
      </c>
      <c r="L16" s="1143">
        <v>512</v>
      </c>
      <c r="M16" s="1391">
        <v>305</v>
      </c>
      <c r="N16" s="1143">
        <v>34344700</v>
      </c>
      <c r="O16" s="1391">
        <v>29715223</v>
      </c>
      <c r="P16" s="1391">
        <v>0</v>
      </c>
      <c r="Q16" s="1391">
        <v>0</v>
      </c>
      <c r="R16" s="59">
        <v>6</v>
      </c>
    </row>
    <row r="17" spans="1:18" ht="23.1" customHeight="1">
      <c r="A17" s="64">
        <v>7</v>
      </c>
      <c r="B17" s="97" t="s">
        <v>1069</v>
      </c>
      <c r="C17" s="1382">
        <v>0</v>
      </c>
      <c r="D17" s="1382">
        <v>0</v>
      </c>
      <c r="E17" s="1382">
        <v>0</v>
      </c>
      <c r="F17" s="1382">
        <v>0</v>
      </c>
      <c r="G17" s="1382">
        <v>13200</v>
      </c>
      <c r="H17" s="1382">
        <v>250106016</v>
      </c>
      <c r="I17" s="1382">
        <v>174798615</v>
      </c>
      <c r="J17" s="1382">
        <v>68248593</v>
      </c>
      <c r="K17" s="1382">
        <v>7058808</v>
      </c>
      <c r="L17" s="1382">
        <v>311</v>
      </c>
      <c r="M17" s="1392">
        <v>169</v>
      </c>
      <c r="N17" s="1382">
        <v>27536895</v>
      </c>
      <c r="O17" s="1392">
        <v>22751878</v>
      </c>
      <c r="P17" s="1392">
        <v>0</v>
      </c>
      <c r="Q17" s="1392">
        <v>0</v>
      </c>
      <c r="R17" s="59">
        <v>7</v>
      </c>
    </row>
    <row r="18" spans="1:18" ht="23.1" customHeight="1">
      <c r="A18" s="61">
        <v>8</v>
      </c>
      <c r="B18" s="96" t="s">
        <v>1070</v>
      </c>
      <c r="C18" s="1383">
        <v>3</v>
      </c>
      <c r="D18" s="1383">
        <v>9771</v>
      </c>
      <c r="E18" s="1383">
        <v>0</v>
      </c>
      <c r="F18" s="1383">
        <v>0</v>
      </c>
      <c r="G18" s="1383">
        <v>28942</v>
      </c>
      <c r="H18" s="1383">
        <v>648228339</v>
      </c>
      <c r="I18" s="1383">
        <v>452470081</v>
      </c>
      <c r="J18" s="1383">
        <v>163605832</v>
      </c>
      <c r="K18" s="1383">
        <v>32152426</v>
      </c>
      <c r="L18" s="1383">
        <v>839</v>
      </c>
      <c r="M18" s="1390">
        <v>521</v>
      </c>
      <c r="N18" s="1383">
        <v>76303572</v>
      </c>
      <c r="O18" s="1390">
        <v>64603912</v>
      </c>
      <c r="P18" s="1390">
        <v>1</v>
      </c>
      <c r="Q18" s="1390">
        <v>8097</v>
      </c>
      <c r="R18" s="63">
        <v>8</v>
      </c>
    </row>
    <row r="19" spans="1:18" ht="23.1" customHeight="1">
      <c r="A19" s="64">
        <v>9</v>
      </c>
      <c r="B19" s="97" t="s">
        <v>1071</v>
      </c>
      <c r="C19" s="1143">
        <v>0</v>
      </c>
      <c r="D19" s="1143">
        <v>0</v>
      </c>
      <c r="E19" s="1143">
        <v>0</v>
      </c>
      <c r="F19" s="1143">
        <v>0</v>
      </c>
      <c r="G19" s="1143">
        <v>8199</v>
      </c>
      <c r="H19" s="1143">
        <v>178045136</v>
      </c>
      <c r="I19" s="1143">
        <v>124282528</v>
      </c>
      <c r="J19" s="1143">
        <v>51883553</v>
      </c>
      <c r="K19" s="1143">
        <v>1879055</v>
      </c>
      <c r="L19" s="1143">
        <v>224</v>
      </c>
      <c r="M19" s="1391">
        <v>176</v>
      </c>
      <c r="N19" s="1143">
        <v>22002176</v>
      </c>
      <c r="O19" s="1391">
        <v>20966307</v>
      </c>
      <c r="P19" s="1391">
        <v>1</v>
      </c>
      <c r="Q19" s="1391">
        <v>3314</v>
      </c>
      <c r="R19" s="59">
        <v>9</v>
      </c>
    </row>
    <row r="20" spans="1:18" ht="23.1" customHeight="1">
      <c r="A20" s="64">
        <v>10</v>
      </c>
      <c r="B20" s="97" t="s">
        <v>1072</v>
      </c>
      <c r="C20" s="1143">
        <v>0</v>
      </c>
      <c r="D20" s="1143">
        <v>0</v>
      </c>
      <c r="E20" s="1143">
        <v>0</v>
      </c>
      <c r="F20" s="1143">
        <v>0</v>
      </c>
      <c r="G20" s="1143">
        <v>10571</v>
      </c>
      <c r="H20" s="1143">
        <v>230260219</v>
      </c>
      <c r="I20" s="1143">
        <v>160924289</v>
      </c>
      <c r="J20" s="1143">
        <v>66722461</v>
      </c>
      <c r="K20" s="1143">
        <v>2613469</v>
      </c>
      <c r="L20" s="1143">
        <v>276</v>
      </c>
      <c r="M20" s="1391">
        <v>188</v>
      </c>
      <c r="N20" s="1143">
        <v>27290581</v>
      </c>
      <c r="O20" s="1391">
        <v>22640110</v>
      </c>
      <c r="P20" s="1391">
        <v>1</v>
      </c>
      <c r="Q20" s="1391">
        <v>40128</v>
      </c>
      <c r="R20" s="59">
        <v>10</v>
      </c>
    </row>
    <row r="21" spans="1:18" s="103" customFormat="1" ht="23.1" customHeight="1">
      <c r="A21" s="66">
        <v>11</v>
      </c>
      <c r="B21" s="65" t="s">
        <v>1073</v>
      </c>
      <c r="C21" s="1024">
        <v>0</v>
      </c>
      <c r="D21" s="1024">
        <v>0</v>
      </c>
      <c r="E21" s="1024">
        <v>0</v>
      </c>
      <c r="F21" s="1024">
        <v>0</v>
      </c>
      <c r="G21" s="1024">
        <v>10701</v>
      </c>
      <c r="H21" s="1024">
        <v>254343132</v>
      </c>
      <c r="I21" s="1024">
        <v>177886522</v>
      </c>
      <c r="J21" s="1024">
        <v>72298800</v>
      </c>
      <c r="K21" s="1024">
        <v>4157810</v>
      </c>
      <c r="L21" s="1024">
        <v>407</v>
      </c>
      <c r="M21" s="1023">
        <v>253</v>
      </c>
      <c r="N21" s="1024">
        <v>37092823</v>
      </c>
      <c r="O21" s="1023">
        <v>30590015</v>
      </c>
      <c r="P21" s="1023">
        <v>0</v>
      </c>
      <c r="Q21" s="1023">
        <v>0</v>
      </c>
      <c r="R21" s="67">
        <v>11</v>
      </c>
    </row>
    <row r="22" spans="1:18" s="103" customFormat="1" ht="23.1" customHeight="1">
      <c r="A22" s="66">
        <v>12</v>
      </c>
      <c r="B22" s="65" t="s">
        <v>1074</v>
      </c>
      <c r="C22" s="1384">
        <v>2</v>
      </c>
      <c r="D22" s="1384">
        <v>13769</v>
      </c>
      <c r="E22" s="1384">
        <v>0</v>
      </c>
      <c r="F22" s="1384">
        <v>0</v>
      </c>
      <c r="G22" s="1384">
        <v>14670</v>
      </c>
      <c r="H22" s="1384">
        <v>317585993</v>
      </c>
      <c r="I22" s="1384">
        <v>221850452</v>
      </c>
      <c r="J22" s="1384">
        <v>88090832</v>
      </c>
      <c r="K22" s="1384">
        <v>7644709</v>
      </c>
      <c r="L22" s="1384">
        <v>520</v>
      </c>
      <c r="M22" s="1393">
        <v>346</v>
      </c>
      <c r="N22" s="1384">
        <v>37295831</v>
      </c>
      <c r="O22" s="1393">
        <v>34222401</v>
      </c>
      <c r="P22" s="1393">
        <v>3</v>
      </c>
      <c r="Q22" s="1393">
        <v>30330</v>
      </c>
      <c r="R22" s="67">
        <v>12</v>
      </c>
    </row>
    <row r="23" spans="1:18" s="103" customFormat="1" ht="23.1" customHeight="1">
      <c r="A23" s="70">
        <v>14</v>
      </c>
      <c r="B23" s="62" t="s">
        <v>1075</v>
      </c>
      <c r="C23" s="1385">
        <v>0</v>
      </c>
      <c r="D23" s="1385">
        <v>0</v>
      </c>
      <c r="E23" s="1385">
        <v>0</v>
      </c>
      <c r="F23" s="1385">
        <v>0</v>
      </c>
      <c r="G23" s="1385">
        <v>17747</v>
      </c>
      <c r="H23" s="1385">
        <v>365564520</v>
      </c>
      <c r="I23" s="1385">
        <v>255243607</v>
      </c>
      <c r="J23" s="1385">
        <v>100825169</v>
      </c>
      <c r="K23" s="1385">
        <v>9495744</v>
      </c>
      <c r="L23" s="1385">
        <v>442</v>
      </c>
      <c r="M23" s="1394">
        <v>303</v>
      </c>
      <c r="N23" s="1385">
        <v>43391894</v>
      </c>
      <c r="O23" s="1394">
        <v>37188648</v>
      </c>
      <c r="P23" s="1394">
        <v>3</v>
      </c>
      <c r="Q23" s="1394">
        <v>216138</v>
      </c>
      <c r="R23" s="71">
        <v>14</v>
      </c>
    </row>
    <row r="24" spans="1:18" s="103" customFormat="1" ht="23.1" customHeight="1">
      <c r="A24" s="66">
        <v>15</v>
      </c>
      <c r="B24" s="65" t="s">
        <v>1076</v>
      </c>
      <c r="C24" s="1024">
        <v>0</v>
      </c>
      <c r="D24" s="1024">
        <v>0</v>
      </c>
      <c r="E24" s="1024">
        <v>0</v>
      </c>
      <c r="F24" s="1024">
        <v>0</v>
      </c>
      <c r="G24" s="1024">
        <v>18181</v>
      </c>
      <c r="H24" s="1024">
        <v>383036556</v>
      </c>
      <c r="I24" s="1024">
        <v>267799330</v>
      </c>
      <c r="J24" s="1024">
        <v>98892451</v>
      </c>
      <c r="K24" s="1024">
        <v>16344775</v>
      </c>
      <c r="L24" s="1024">
        <v>590</v>
      </c>
      <c r="M24" s="1023">
        <v>367</v>
      </c>
      <c r="N24" s="1024">
        <v>46472110</v>
      </c>
      <c r="O24" s="1023">
        <v>40480293</v>
      </c>
      <c r="P24" s="1023">
        <v>0</v>
      </c>
      <c r="Q24" s="1023">
        <v>0</v>
      </c>
      <c r="R24" s="67">
        <v>15</v>
      </c>
    </row>
    <row r="25" spans="1:18" s="103" customFormat="1" ht="23.1" customHeight="1">
      <c r="A25" s="66">
        <v>16</v>
      </c>
      <c r="B25" s="65" t="s">
        <v>1077</v>
      </c>
      <c r="C25" s="1024">
        <v>0</v>
      </c>
      <c r="D25" s="1024">
        <v>0</v>
      </c>
      <c r="E25" s="1024">
        <v>0</v>
      </c>
      <c r="F25" s="1024">
        <v>0</v>
      </c>
      <c r="G25" s="1024">
        <v>10074</v>
      </c>
      <c r="H25" s="1024">
        <v>189050081</v>
      </c>
      <c r="I25" s="1024">
        <v>132156689</v>
      </c>
      <c r="J25" s="1024">
        <v>49254173</v>
      </c>
      <c r="K25" s="1024">
        <v>7639219</v>
      </c>
      <c r="L25" s="1024">
        <v>219</v>
      </c>
      <c r="M25" s="1023">
        <v>147</v>
      </c>
      <c r="N25" s="1024">
        <v>20691463</v>
      </c>
      <c r="O25" s="1023">
        <v>18855717</v>
      </c>
      <c r="P25" s="1023">
        <v>0</v>
      </c>
      <c r="Q25" s="1023">
        <v>0</v>
      </c>
      <c r="R25" s="67">
        <v>16</v>
      </c>
    </row>
    <row r="26" spans="1:18" s="103" customFormat="1" ht="23.1" customHeight="1">
      <c r="A26" s="66">
        <v>17</v>
      </c>
      <c r="B26" s="65" t="s">
        <v>1078</v>
      </c>
      <c r="C26" s="1024">
        <v>2</v>
      </c>
      <c r="D26" s="1024">
        <v>16149</v>
      </c>
      <c r="E26" s="1024">
        <v>0</v>
      </c>
      <c r="F26" s="1024">
        <v>0</v>
      </c>
      <c r="G26" s="1024">
        <v>15415</v>
      </c>
      <c r="H26" s="1024">
        <v>298228599</v>
      </c>
      <c r="I26" s="1024">
        <v>208211661</v>
      </c>
      <c r="J26" s="1024">
        <v>81023177</v>
      </c>
      <c r="K26" s="1024">
        <v>8993761</v>
      </c>
      <c r="L26" s="1024">
        <v>386</v>
      </c>
      <c r="M26" s="1023">
        <v>214</v>
      </c>
      <c r="N26" s="1024">
        <v>31930121</v>
      </c>
      <c r="O26" s="1023">
        <v>26373123</v>
      </c>
      <c r="P26" s="1023">
        <v>0</v>
      </c>
      <c r="Q26" s="1023">
        <v>0</v>
      </c>
      <c r="R26" s="67">
        <v>17</v>
      </c>
    </row>
    <row r="27" spans="1:18" s="103" customFormat="1" ht="23.1" customHeight="1">
      <c r="A27" s="66">
        <v>18</v>
      </c>
      <c r="B27" s="65" t="s">
        <v>1079</v>
      </c>
      <c r="C27" s="1384">
        <v>0</v>
      </c>
      <c r="D27" s="1384">
        <v>0</v>
      </c>
      <c r="E27" s="1384">
        <v>0</v>
      </c>
      <c r="F27" s="1384">
        <v>0</v>
      </c>
      <c r="G27" s="1384">
        <v>21897</v>
      </c>
      <c r="H27" s="1384">
        <v>498934446</v>
      </c>
      <c r="I27" s="1384">
        <v>348666392</v>
      </c>
      <c r="J27" s="1384">
        <v>138871192</v>
      </c>
      <c r="K27" s="1384">
        <v>11396862</v>
      </c>
      <c r="L27" s="1384">
        <v>698</v>
      </c>
      <c r="M27" s="1393">
        <v>437</v>
      </c>
      <c r="N27" s="1384">
        <v>61020742</v>
      </c>
      <c r="O27" s="1393">
        <v>55159574</v>
      </c>
      <c r="P27" s="1393">
        <v>0</v>
      </c>
      <c r="Q27" s="1393">
        <v>0</v>
      </c>
      <c r="R27" s="67">
        <v>18</v>
      </c>
    </row>
    <row r="28" spans="1:18" s="103" customFormat="1" ht="23.1" customHeight="1">
      <c r="A28" s="72">
        <v>19</v>
      </c>
      <c r="B28" s="62" t="s">
        <v>1080</v>
      </c>
      <c r="C28" s="1385">
        <v>0</v>
      </c>
      <c r="D28" s="1385">
        <v>0</v>
      </c>
      <c r="E28" s="1385">
        <v>0</v>
      </c>
      <c r="F28" s="1385">
        <v>0</v>
      </c>
      <c r="G28" s="1385">
        <v>21961</v>
      </c>
      <c r="H28" s="1385">
        <v>460960738</v>
      </c>
      <c r="I28" s="1385">
        <v>322285558</v>
      </c>
      <c r="J28" s="1385">
        <v>131013588</v>
      </c>
      <c r="K28" s="1385">
        <v>7661592</v>
      </c>
      <c r="L28" s="1385">
        <v>723</v>
      </c>
      <c r="M28" s="1394">
        <v>439</v>
      </c>
      <c r="N28" s="1385">
        <v>56519094</v>
      </c>
      <c r="O28" s="1394">
        <v>47250834</v>
      </c>
      <c r="P28" s="1394">
        <v>2</v>
      </c>
      <c r="Q28" s="1394">
        <v>119201</v>
      </c>
      <c r="R28" s="73">
        <v>19</v>
      </c>
    </row>
    <row r="29" spans="1:18" s="103" customFormat="1" ht="23.1" customHeight="1">
      <c r="A29" s="66">
        <v>21</v>
      </c>
      <c r="B29" s="65" t="s">
        <v>1081</v>
      </c>
      <c r="C29" s="1024">
        <v>0</v>
      </c>
      <c r="D29" s="1024">
        <v>0</v>
      </c>
      <c r="E29" s="1024">
        <v>0</v>
      </c>
      <c r="F29" s="1024">
        <v>0</v>
      </c>
      <c r="G29" s="1024">
        <v>15096</v>
      </c>
      <c r="H29" s="1024">
        <v>336461266</v>
      </c>
      <c r="I29" s="1024">
        <v>235217893</v>
      </c>
      <c r="J29" s="1024">
        <v>92616056</v>
      </c>
      <c r="K29" s="1024">
        <v>8627317</v>
      </c>
      <c r="L29" s="1024">
        <v>433</v>
      </c>
      <c r="M29" s="1023">
        <v>265</v>
      </c>
      <c r="N29" s="1024">
        <v>39447051</v>
      </c>
      <c r="O29" s="1023">
        <v>31357045</v>
      </c>
      <c r="P29" s="1023">
        <v>0</v>
      </c>
      <c r="Q29" s="1023">
        <v>0</v>
      </c>
      <c r="R29" s="67">
        <v>21</v>
      </c>
    </row>
    <row r="30" spans="1:18" s="103" customFormat="1" ht="23.1" customHeight="1">
      <c r="A30" s="66">
        <v>22</v>
      </c>
      <c r="B30" s="65" t="s">
        <v>1082</v>
      </c>
      <c r="C30" s="1024">
        <v>0</v>
      </c>
      <c r="D30" s="1024">
        <v>0</v>
      </c>
      <c r="E30" s="1024">
        <v>0</v>
      </c>
      <c r="F30" s="1024">
        <v>0</v>
      </c>
      <c r="G30" s="1024">
        <v>26681</v>
      </c>
      <c r="H30" s="1024">
        <v>615606383</v>
      </c>
      <c r="I30" s="1024">
        <v>429795286</v>
      </c>
      <c r="J30" s="1024">
        <v>165846068</v>
      </c>
      <c r="K30" s="1024">
        <v>19965029</v>
      </c>
      <c r="L30" s="1024">
        <v>801</v>
      </c>
      <c r="M30" s="1023">
        <v>412</v>
      </c>
      <c r="N30" s="1024">
        <v>73027270</v>
      </c>
      <c r="O30" s="1023">
        <v>54178236</v>
      </c>
      <c r="P30" s="1023">
        <v>1</v>
      </c>
      <c r="Q30" s="1023">
        <v>47729</v>
      </c>
      <c r="R30" s="67">
        <v>22</v>
      </c>
    </row>
    <row r="31" spans="1:18" s="103" customFormat="1" ht="23.1" customHeight="1">
      <c r="A31" s="66">
        <v>23</v>
      </c>
      <c r="B31" s="65" t="s">
        <v>1083</v>
      </c>
      <c r="C31" s="1024">
        <v>0</v>
      </c>
      <c r="D31" s="1024">
        <v>0</v>
      </c>
      <c r="E31" s="1024">
        <v>0</v>
      </c>
      <c r="F31" s="1024">
        <v>0</v>
      </c>
      <c r="G31" s="1024">
        <v>6972</v>
      </c>
      <c r="H31" s="1024">
        <v>159908463</v>
      </c>
      <c r="I31" s="1024">
        <v>111548132</v>
      </c>
      <c r="J31" s="1024">
        <v>46573198</v>
      </c>
      <c r="K31" s="1024">
        <v>1787133</v>
      </c>
      <c r="L31" s="1024">
        <v>203</v>
      </c>
      <c r="M31" s="1023">
        <v>124</v>
      </c>
      <c r="N31" s="1024">
        <v>18148588</v>
      </c>
      <c r="O31" s="1023">
        <v>15442004</v>
      </c>
      <c r="P31" s="1023">
        <v>0</v>
      </c>
      <c r="Q31" s="1023">
        <v>0</v>
      </c>
      <c r="R31" s="67">
        <v>23</v>
      </c>
    </row>
    <row r="32" spans="1:18" s="103" customFormat="1" ht="23.1" customHeight="1">
      <c r="A32" s="66">
        <v>24</v>
      </c>
      <c r="B32" s="65" t="s">
        <v>1084</v>
      </c>
      <c r="C32" s="1384">
        <v>0</v>
      </c>
      <c r="D32" s="1384">
        <v>0</v>
      </c>
      <c r="E32" s="1384">
        <v>0</v>
      </c>
      <c r="F32" s="1384">
        <v>0</v>
      </c>
      <c r="G32" s="1384">
        <v>7773</v>
      </c>
      <c r="H32" s="1384">
        <v>149033416</v>
      </c>
      <c r="I32" s="1384">
        <v>104098823</v>
      </c>
      <c r="J32" s="1384">
        <v>41661788</v>
      </c>
      <c r="K32" s="1384">
        <v>3272805</v>
      </c>
      <c r="L32" s="1384">
        <v>194</v>
      </c>
      <c r="M32" s="1393">
        <v>108</v>
      </c>
      <c r="N32" s="1384">
        <v>16732203</v>
      </c>
      <c r="O32" s="1393">
        <v>14265568</v>
      </c>
      <c r="P32" s="1393">
        <v>0</v>
      </c>
      <c r="Q32" s="1393">
        <v>0</v>
      </c>
      <c r="R32" s="67">
        <v>24</v>
      </c>
    </row>
    <row r="33" spans="1:18" s="103" customFormat="1" ht="23.1" customHeight="1">
      <c r="A33" s="70">
        <v>25</v>
      </c>
      <c r="B33" s="62" t="s">
        <v>1085</v>
      </c>
      <c r="C33" s="1385">
        <v>0</v>
      </c>
      <c r="D33" s="1385">
        <v>0</v>
      </c>
      <c r="E33" s="1385">
        <v>0</v>
      </c>
      <c r="F33" s="1385">
        <v>0</v>
      </c>
      <c r="G33" s="1385">
        <v>16556</v>
      </c>
      <c r="H33" s="1385">
        <v>342313291</v>
      </c>
      <c r="I33" s="1385">
        <v>239383059</v>
      </c>
      <c r="J33" s="1385">
        <v>92493487</v>
      </c>
      <c r="K33" s="1385">
        <v>10436745</v>
      </c>
      <c r="L33" s="1385">
        <v>487</v>
      </c>
      <c r="M33" s="1394">
        <v>303</v>
      </c>
      <c r="N33" s="1385">
        <v>40891193</v>
      </c>
      <c r="O33" s="1394">
        <v>35812084</v>
      </c>
      <c r="P33" s="1394">
        <v>0</v>
      </c>
      <c r="Q33" s="1394">
        <v>0</v>
      </c>
      <c r="R33" s="71">
        <v>25</v>
      </c>
    </row>
    <row r="34" spans="1:18" s="103" customFormat="1" ht="23.1" customHeight="1">
      <c r="A34" s="66">
        <v>27</v>
      </c>
      <c r="B34" s="65" t="s">
        <v>1086</v>
      </c>
      <c r="C34" s="1024">
        <v>0</v>
      </c>
      <c r="D34" s="1024">
        <v>0</v>
      </c>
      <c r="E34" s="1024">
        <v>0</v>
      </c>
      <c r="F34" s="1024">
        <v>0</v>
      </c>
      <c r="G34" s="1024">
        <v>9360</v>
      </c>
      <c r="H34" s="1024">
        <v>192843023</v>
      </c>
      <c r="I34" s="1024">
        <v>134908729</v>
      </c>
      <c r="J34" s="1024">
        <v>53499594</v>
      </c>
      <c r="K34" s="1024">
        <v>4434700</v>
      </c>
      <c r="L34" s="1024">
        <v>323</v>
      </c>
      <c r="M34" s="1023">
        <v>179</v>
      </c>
      <c r="N34" s="1024">
        <v>24393557</v>
      </c>
      <c r="O34" s="1023">
        <v>19945091</v>
      </c>
      <c r="P34" s="1023">
        <v>2</v>
      </c>
      <c r="Q34" s="1023">
        <v>57592</v>
      </c>
      <c r="R34" s="67">
        <v>27</v>
      </c>
    </row>
    <row r="35" spans="1:18" s="103" customFormat="1" ht="23.1" customHeight="1">
      <c r="A35" s="66">
        <v>28</v>
      </c>
      <c r="B35" s="65" t="s">
        <v>1087</v>
      </c>
      <c r="C35" s="1024">
        <v>0</v>
      </c>
      <c r="D35" s="1024">
        <v>0</v>
      </c>
      <c r="E35" s="1024">
        <v>0</v>
      </c>
      <c r="F35" s="1024">
        <v>0</v>
      </c>
      <c r="G35" s="1024">
        <v>4901</v>
      </c>
      <c r="H35" s="1024">
        <v>116967718</v>
      </c>
      <c r="I35" s="1024">
        <v>81554528</v>
      </c>
      <c r="J35" s="1024">
        <v>33209939</v>
      </c>
      <c r="K35" s="1024">
        <v>2203251</v>
      </c>
      <c r="L35" s="1024">
        <v>151</v>
      </c>
      <c r="M35" s="1023">
        <v>79</v>
      </c>
      <c r="N35" s="1024">
        <v>14297759</v>
      </c>
      <c r="O35" s="1023">
        <v>10752141</v>
      </c>
      <c r="P35" s="1023">
        <v>0</v>
      </c>
      <c r="Q35" s="1023">
        <v>0</v>
      </c>
      <c r="R35" s="67">
        <v>28</v>
      </c>
    </row>
    <row r="36" spans="1:18" s="103" customFormat="1" ht="23.1" customHeight="1">
      <c r="A36" s="66">
        <v>29</v>
      </c>
      <c r="B36" s="65" t="s">
        <v>1088</v>
      </c>
      <c r="C36" s="1024">
        <v>0</v>
      </c>
      <c r="D36" s="1024">
        <v>0</v>
      </c>
      <c r="E36" s="1024">
        <v>0</v>
      </c>
      <c r="F36" s="1024">
        <v>0</v>
      </c>
      <c r="G36" s="1024">
        <v>5815</v>
      </c>
      <c r="H36" s="1024">
        <v>155040693</v>
      </c>
      <c r="I36" s="1024">
        <v>108326486</v>
      </c>
      <c r="J36" s="1024">
        <v>42479774</v>
      </c>
      <c r="K36" s="1024">
        <v>4234433</v>
      </c>
      <c r="L36" s="1024">
        <v>195</v>
      </c>
      <c r="M36" s="1023">
        <v>138</v>
      </c>
      <c r="N36" s="1024">
        <v>22189747</v>
      </c>
      <c r="O36" s="1023">
        <v>20762727</v>
      </c>
      <c r="P36" s="1023">
        <v>0</v>
      </c>
      <c r="Q36" s="1023">
        <v>0</v>
      </c>
      <c r="R36" s="67">
        <v>29</v>
      </c>
    </row>
    <row r="37" spans="1:18" s="103" customFormat="1" ht="23.1" customHeight="1">
      <c r="A37" s="66">
        <v>30</v>
      </c>
      <c r="B37" s="65" t="s">
        <v>1089</v>
      </c>
      <c r="C37" s="1384">
        <v>2</v>
      </c>
      <c r="D37" s="1384">
        <v>19619</v>
      </c>
      <c r="E37" s="1384">
        <v>0</v>
      </c>
      <c r="F37" s="1384">
        <v>0</v>
      </c>
      <c r="G37" s="1384">
        <v>13208</v>
      </c>
      <c r="H37" s="1384">
        <v>293001334</v>
      </c>
      <c r="I37" s="1384">
        <v>204690457</v>
      </c>
      <c r="J37" s="1384">
        <v>76512866</v>
      </c>
      <c r="K37" s="1384">
        <v>11798011</v>
      </c>
      <c r="L37" s="1384">
        <v>318</v>
      </c>
      <c r="M37" s="1393">
        <v>224</v>
      </c>
      <c r="N37" s="1384">
        <v>37971553</v>
      </c>
      <c r="O37" s="1393">
        <v>33636885</v>
      </c>
      <c r="P37" s="1393">
        <v>3</v>
      </c>
      <c r="Q37" s="1393">
        <v>150869</v>
      </c>
      <c r="R37" s="67">
        <v>30</v>
      </c>
    </row>
    <row r="38" spans="1:18" s="103" customFormat="1" ht="23.1" customHeight="1">
      <c r="A38" s="70">
        <v>31</v>
      </c>
      <c r="B38" s="62" t="s">
        <v>1090</v>
      </c>
      <c r="C38" s="1385">
        <v>0</v>
      </c>
      <c r="D38" s="1385">
        <v>0</v>
      </c>
      <c r="E38" s="1385">
        <v>0</v>
      </c>
      <c r="F38" s="1385">
        <v>0</v>
      </c>
      <c r="G38" s="1385">
        <v>3625</v>
      </c>
      <c r="H38" s="1385">
        <v>86048965</v>
      </c>
      <c r="I38" s="1385">
        <v>60157493</v>
      </c>
      <c r="J38" s="1385">
        <v>25244007</v>
      </c>
      <c r="K38" s="1385">
        <v>647465</v>
      </c>
      <c r="L38" s="1385">
        <v>131</v>
      </c>
      <c r="M38" s="1394">
        <v>88</v>
      </c>
      <c r="N38" s="1385">
        <v>11011493</v>
      </c>
      <c r="O38" s="1394">
        <v>10027255</v>
      </c>
      <c r="P38" s="1394">
        <v>0</v>
      </c>
      <c r="Q38" s="1394">
        <v>0</v>
      </c>
      <c r="R38" s="71">
        <v>31</v>
      </c>
    </row>
    <row r="39" spans="1:18" s="103" customFormat="1" ht="23.1" customHeight="1">
      <c r="A39" s="66">
        <v>32</v>
      </c>
      <c r="B39" s="65" t="s">
        <v>1091</v>
      </c>
      <c r="C39" s="1024">
        <v>5</v>
      </c>
      <c r="D39" s="1024">
        <v>69245</v>
      </c>
      <c r="E39" s="1024">
        <v>1</v>
      </c>
      <c r="F39" s="1024">
        <v>52995</v>
      </c>
      <c r="G39" s="1024">
        <v>18296</v>
      </c>
      <c r="H39" s="1024">
        <v>366826411</v>
      </c>
      <c r="I39" s="1024">
        <v>256224430</v>
      </c>
      <c r="J39" s="1024">
        <v>103352361</v>
      </c>
      <c r="K39" s="1024">
        <v>7249620</v>
      </c>
      <c r="L39" s="1024">
        <v>449</v>
      </c>
      <c r="M39" s="1023">
        <v>292</v>
      </c>
      <c r="N39" s="1024">
        <v>40879376</v>
      </c>
      <c r="O39" s="1023">
        <v>37205000</v>
      </c>
      <c r="P39" s="1023">
        <v>1</v>
      </c>
      <c r="Q39" s="1023">
        <v>169847</v>
      </c>
      <c r="R39" s="67">
        <v>32</v>
      </c>
    </row>
    <row r="40" spans="1:18" s="103" customFormat="1" ht="23.1" customHeight="1">
      <c r="A40" s="66">
        <v>33</v>
      </c>
      <c r="B40" s="65" t="s">
        <v>1092</v>
      </c>
      <c r="C40" s="1024">
        <v>0</v>
      </c>
      <c r="D40" s="1024">
        <v>0</v>
      </c>
      <c r="E40" s="1024">
        <v>0</v>
      </c>
      <c r="F40" s="1024">
        <v>0</v>
      </c>
      <c r="G40" s="1024">
        <v>8691</v>
      </c>
      <c r="H40" s="1024">
        <v>188394157</v>
      </c>
      <c r="I40" s="1024">
        <v>131788590</v>
      </c>
      <c r="J40" s="1024">
        <v>48830616</v>
      </c>
      <c r="K40" s="1024">
        <v>7774951</v>
      </c>
      <c r="L40" s="1024">
        <v>311</v>
      </c>
      <c r="M40" s="1023">
        <v>206</v>
      </c>
      <c r="N40" s="1024">
        <v>24273346</v>
      </c>
      <c r="O40" s="1023">
        <v>21352919</v>
      </c>
      <c r="P40" s="1023">
        <v>0</v>
      </c>
      <c r="Q40" s="1023">
        <v>0</v>
      </c>
      <c r="R40" s="67">
        <v>33</v>
      </c>
    </row>
    <row r="41" spans="1:18" s="103" customFormat="1" ht="23.1" customHeight="1">
      <c r="A41" s="66">
        <v>34</v>
      </c>
      <c r="B41" s="65" t="s">
        <v>1093</v>
      </c>
      <c r="C41" s="1024">
        <v>0</v>
      </c>
      <c r="D41" s="1024">
        <v>0</v>
      </c>
      <c r="E41" s="1024">
        <v>0</v>
      </c>
      <c r="F41" s="1024">
        <v>0</v>
      </c>
      <c r="G41" s="1024">
        <v>5651</v>
      </c>
      <c r="H41" s="1024">
        <v>120448145</v>
      </c>
      <c r="I41" s="1024">
        <v>84035723</v>
      </c>
      <c r="J41" s="1024">
        <v>31588147</v>
      </c>
      <c r="K41" s="1024">
        <v>4824275</v>
      </c>
      <c r="L41" s="1024">
        <v>216</v>
      </c>
      <c r="M41" s="1023">
        <v>120</v>
      </c>
      <c r="N41" s="1024">
        <v>15416034</v>
      </c>
      <c r="O41" s="1023">
        <v>10221968</v>
      </c>
      <c r="P41" s="1023">
        <v>0</v>
      </c>
      <c r="Q41" s="1023">
        <v>0</v>
      </c>
      <c r="R41" s="67">
        <v>34</v>
      </c>
    </row>
    <row r="42" spans="1:18" s="103" customFormat="1" ht="23.1" customHeight="1">
      <c r="A42" s="66">
        <v>35</v>
      </c>
      <c r="B42" s="76" t="s">
        <v>1094</v>
      </c>
      <c r="C42" s="1384">
        <v>0</v>
      </c>
      <c r="D42" s="1384">
        <v>0</v>
      </c>
      <c r="E42" s="1384">
        <v>0</v>
      </c>
      <c r="F42" s="1384">
        <v>0</v>
      </c>
      <c r="G42" s="1384">
        <v>9099</v>
      </c>
      <c r="H42" s="1384">
        <v>194672828</v>
      </c>
      <c r="I42" s="1384">
        <v>136090207</v>
      </c>
      <c r="J42" s="1384">
        <v>55323515</v>
      </c>
      <c r="K42" s="1384">
        <v>3259106</v>
      </c>
      <c r="L42" s="1384">
        <v>234</v>
      </c>
      <c r="M42" s="1393">
        <v>132</v>
      </c>
      <c r="N42" s="1384">
        <v>25971623</v>
      </c>
      <c r="O42" s="1393">
        <v>22890865</v>
      </c>
      <c r="P42" s="1393">
        <v>0</v>
      </c>
      <c r="Q42" s="1393">
        <v>0</v>
      </c>
      <c r="R42" s="67">
        <v>35</v>
      </c>
    </row>
    <row r="43" spans="1:18" s="103" customFormat="1" ht="23.1" customHeight="1">
      <c r="A43" s="70">
        <v>36</v>
      </c>
      <c r="B43" s="65" t="s">
        <v>1095</v>
      </c>
      <c r="C43" s="1385">
        <v>0</v>
      </c>
      <c r="D43" s="1385">
        <v>0</v>
      </c>
      <c r="E43" s="1385">
        <v>0</v>
      </c>
      <c r="F43" s="1385">
        <v>0</v>
      </c>
      <c r="G43" s="1385">
        <v>8856</v>
      </c>
      <c r="H43" s="1385">
        <v>187712109</v>
      </c>
      <c r="I43" s="1385">
        <v>131054065</v>
      </c>
      <c r="J43" s="1385">
        <v>46153380</v>
      </c>
      <c r="K43" s="1385">
        <v>10504664</v>
      </c>
      <c r="L43" s="1385">
        <v>321</v>
      </c>
      <c r="M43" s="1394">
        <v>179</v>
      </c>
      <c r="N43" s="1385">
        <v>24265707</v>
      </c>
      <c r="O43" s="1394">
        <v>20879912</v>
      </c>
      <c r="P43" s="1394">
        <v>0</v>
      </c>
      <c r="Q43" s="1394">
        <v>0</v>
      </c>
      <c r="R43" s="71">
        <v>36</v>
      </c>
    </row>
    <row r="44" spans="1:18" s="103" customFormat="1" ht="23.1" customHeight="1">
      <c r="A44" s="66">
        <v>37</v>
      </c>
      <c r="B44" s="65" t="s">
        <v>1096</v>
      </c>
      <c r="C44" s="1024">
        <v>0</v>
      </c>
      <c r="D44" s="1024">
        <v>0</v>
      </c>
      <c r="E44" s="1024">
        <v>0</v>
      </c>
      <c r="F44" s="1024">
        <v>0</v>
      </c>
      <c r="G44" s="1024">
        <v>13478</v>
      </c>
      <c r="H44" s="1024">
        <v>300509658</v>
      </c>
      <c r="I44" s="1024">
        <v>210062366</v>
      </c>
      <c r="J44" s="1024">
        <v>83482822</v>
      </c>
      <c r="K44" s="1024">
        <v>6964470</v>
      </c>
      <c r="L44" s="1024">
        <v>455</v>
      </c>
      <c r="M44" s="1023">
        <v>276</v>
      </c>
      <c r="N44" s="1024">
        <v>40034007</v>
      </c>
      <c r="O44" s="1023">
        <v>34583446</v>
      </c>
      <c r="P44" s="1023">
        <v>3</v>
      </c>
      <c r="Q44" s="1023">
        <v>20528</v>
      </c>
      <c r="R44" s="67">
        <v>37</v>
      </c>
    </row>
    <row r="45" spans="1:18" s="103" customFormat="1" ht="23.1" customHeight="1">
      <c r="A45" s="66">
        <v>38</v>
      </c>
      <c r="B45" s="65" t="s">
        <v>1097</v>
      </c>
      <c r="C45" s="1024">
        <v>0</v>
      </c>
      <c r="D45" s="1024">
        <v>0</v>
      </c>
      <c r="E45" s="1024">
        <v>0</v>
      </c>
      <c r="F45" s="1024">
        <v>0</v>
      </c>
      <c r="G45" s="1024">
        <v>7272</v>
      </c>
      <c r="H45" s="1024">
        <v>165418411</v>
      </c>
      <c r="I45" s="1024">
        <v>115387027</v>
      </c>
      <c r="J45" s="1024">
        <v>50031384</v>
      </c>
      <c r="K45" s="1024">
        <v>0</v>
      </c>
      <c r="L45" s="1024">
        <v>252</v>
      </c>
      <c r="M45" s="1023">
        <v>204</v>
      </c>
      <c r="N45" s="1024">
        <v>20587168</v>
      </c>
      <c r="O45" s="1023">
        <v>18736067</v>
      </c>
      <c r="P45" s="1023">
        <v>0</v>
      </c>
      <c r="Q45" s="1023">
        <v>0</v>
      </c>
      <c r="R45" s="67">
        <v>38</v>
      </c>
    </row>
    <row r="46" spans="1:18" s="103" customFormat="1" ht="23.1" customHeight="1">
      <c r="A46" s="66">
        <v>39</v>
      </c>
      <c r="B46" s="65" t="s">
        <v>1098</v>
      </c>
      <c r="C46" s="1024">
        <v>0</v>
      </c>
      <c r="D46" s="1024">
        <v>0</v>
      </c>
      <c r="E46" s="1024">
        <v>0</v>
      </c>
      <c r="F46" s="1024">
        <v>0</v>
      </c>
      <c r="G46" s="1024">
        <v>3685</v>
      </c>
      <c r="H46" s="1024">
        <v>85809714</v>
      </c>
      <c r="I46" s="1024">
        <v>60055868</v>
      </c>
      <c r="J46" s="1024">
        <v>24437032</v>
      </c>
      <c r="K46" s="1024">
        <v>1316814</v>
      </c>
      <c r="L46" s="1024">
        <v>113</v>
      </c>
      <c r="M46" s="1023">
        <v>78</v>
      </c>
      <c r="N46" s="1024">
        <v>10241242</v>
      </c>
      <c r="O46" s="1023">
        <v>8377644</v>
      </c>
      <c r="P46" s="1023">
        <v>0</v>
      </c>
      <c r="Q46" s="1023">
        <v>0</v>
      </c>
      <c r="R46" s="67">
        <v>39</v>
      </c>
    </row>
    <row r="47" spans="1:18" s="103" customFormat="1" ht="23.1" customHeight="1">
      <c r="A47" s="75">
        <v>42</v>
      </c>
      <c r="B47" s="76" t="s">
        <v>1099</v>
      </c>
      <c r="C47" s="1384">
        <v>0</v>
      </c>
      <c r="D47" s="1384">
        <v>0</v>
      </c>
      <c r="E47" s="1384">
        <v>0</v>
      </c>
      <c r="F47" s="1384">
        <v>0</v>
      </c>
      <c r="G47" s="1384">
        <v>3542</v>
      </c>
      <c r="H47" s="1384">
        <v>78421380</v>
      </c>
      <c r="I47" s="1384">
        <v>54814735</v>
      </c>
      <c r="J47" s="1384">
        <v>21967419</v>
      </c>
      <c r="K47" s="1384">
        <v>1639226</v>
      </c>
      <c r="L47" s="1384">
        <v>69</v>
      </c>
      <c r="M47" s="1393">
        <v>39</v>
      </c>
      <c r="N47" s="1384">
        <v>11185842</v>
      </c>
      <c r="O47" s="1393">
        <v>10460574</v>
      </c>
      <c r="P47" s="1393">
        <v>0</v>
      </c>
      <c r="Q47" s="1393">
        <v>0</v>
      </c>
      <c r="R47" s="77">
        <v>42</v>
      </c>
    </row>
    <row r="48" spans="1:18" s="103" customFormat="1" ht="23.1" customHeight="1">
      <c r="A48" s="70">
        <v>43</v>
      </c>
      <c r="B48" s="65" t="s">
        <v>1100</v>
      </c>
      <c r="C48" s="1385">
        <v>0</v>
      </c>
      <c r="D48" s="1385">
        <v>0</v>
      </c>
      <c r="E48" s="1385">
        <v>0</v>
      </c>
      <c r="F48" s="1385">
        <v>0</v>
      </c>
      <c r="G48" s="1385">
        <v>12208</v>
      </c>
      <c r="H48" s="1385">
        <v>211247003</v>
      </c>
      <c r="I48" s="1385">
        <v>147626993</v>
      </c>
      <c r="J48" s="1385">
        <v>59772991</v>
      </c>
      <c r="K48" s="1385">
        <v>3847019</v>
      </c>
      <c r="L48" s="1385">
        <v>241</v>
      </c>
      <c r="M48" s="1394">
        <v>127</v>
      </c>
      <c r="N48" s="1385">
        <v>22781491</v>
      </c>
      <c r="O48" s="1394">
        <v>16660843</v>
      </c>
      <c r="P48" s="1394">
        <v>0</v>
      </c>
      <c r="Q48" s="1394">
        <v>0</v>
      </c>
      <c r="R48" s="71">
        <v>43</v>
      </c>
    </row>
    <row r="49" spans="1:18" s="103" customFormat="1" ht="23.1" customHeight="1">
      <c r="A49" s="66">
        <v>44</v>
      </c>
      <c r="B49" s="65" t="s">
        <v>1101</v>
      </c>
      <c r="C49" s="1024">
        <v>0</v>
      </c>
      <c r="D49" s="1024">
        <v>0</v>
      </c>
      <c r="E49" s="1024">
        <v>0</v>
      </c>
      <c r="F49" s="1024">
        <v>0</v>
      </c>
      <c r="G49" s="1024">
        <v>4494</v>
      </c>
      <c r="H49" s="1024">
        <v>95650492</v>
      </c>
      <c r="I49" s="1024">
        <v>66883309</v>
      </c>
      <c r="J49" s="1024">
        <v>25955639</v>
      </c>
      <c r="K49" s="1024">
        <v>2811544</v>
      </c>
      <c r="L49" s="1024">
        <v>158</v>
      </c>
      <c r="M49" s="1023">
        <v>132</v>
      </c>
      <c r="N49" s="1024">
        <v>13045378</v>
      </c>
      <c r="O49" s="1023">
        <v>11826440</v>
      </c>
      <c r="P49" s="1023">
        <v>0</v>
      </c>
      <c r="Q49" s="1023">
        <v>0</v>
      </c>
      <c r="R49" s="67">
        <v>44</v>
      </c>
    </row>
    <row r="50" spans="1:18" s="103" customFormat="1" ht="23.1" customHeight="1">
      <c r="A50" s="66">
        <v>45</v>
      </c>
      <c r="B50" s="65" t="s">
        <v>1102</v>
      </c>
      <c r="C50" s="1024">
        <v>0</v>
      </c>
      <c r="D50" s="1024">
        <v>0</v>
      </c>
      <c r="E50" s="1024">
        <v>0</v>
      </c>
      <c r="F50" s="1024">
        <v>0</v>
      </c>
      <c r="G50" s="1024">
        <v>2486</v>
      </c>
      <c r="H50" s="1024">
        <v>54088385</v>
      </c>
      <c r="I50" s="1024">
        <v>37807242</v>
      </c>
      <c r="J50" s="1024">
        <v>13745382</v>
      </c>
      <c r="K50" s="1024">
        <v>2535761</v>
      </c>
      <c r="L50" s="1024">
        <v>51</v>
      </c>
      <c r="M50" s="1023">
        <v>29</v>
      </c>
      <c r="N50" s="1024">
        <v>5223339</v>
      </c>
      <c r="O50" s="1023">
        <v>4727498</v>
      </c>
      <c r="P50" s="1023">
        <v>1</v>
      </c>
      <c r="Q50" s="1023">
        <v>2716</v>
      </c>
      <c r="R50" s="67">
        <v>45</v>
      </c>
    </row>
    <row r="51" spans="1:18" s="103" customFormat="1" ht="23.1" customHeight="1">
      <c r="A51" s="66">
        <v>46</v>
      </c>
      <c r="B51" s="65" t="s">
        <v>1103</v>
      </c>
      <c r="C51" s="1024">
        <v>0</v>
      </c>
      <c r="D51" s="1024">
        <v>0</v>
      </c>
      <c r="E51" s="1024">
        <v>0</v>
      </c>
      <c r="F51" s="1024">
        <v>0</v>
      </c>
      <c r="G51" s="1024">
        <v>8405</v>
      </c>
      <c r="H51" s="1024">
        <v>232529228</v>
      </c>
      <c r="I51" s="1024">
        <v>132894118</v>
      </c>
      <c r="J51" s="1024">
        <v>96344132</v>
      </c>
      <c r="K51" s="1024">
        <v>3290978</v>
      </c>
      <c r="L51" s="1024">
        <v>332</v>
      </c>
      <c r="M51" s="1023">
        <v>226</v>
      </c>
      <c r="N51" s="1024">
        <v>23911616</v>
      </c>
      <c r="O51" s="1023">
        <v>20597113</v>
      </c>
      <c r="P51" s="1023">
        <v>0</v>
      </c>
      <c r="Q51" s="1023">
        <v>0</v>
      </c>
      <c r="R51" s="67">
        <v>46</v>
      </c>
    </row>
    <row r="52" spans="1:18" s="103" customFormat="1" ht="23.1" customHeight="1">
      <c r="A52" s="75">
        <v>47</v>
      </c>
      <c r="B52" s="76" t="s">
        <v>1104</v>
      </c>
      <c r="C52" s="1384">
        <v>0</v>
      </c>
      <c r="D52" s="1384">
        <v>0</v>
      </c>
      <c r="E52" s="1384">
        <v>0</v>
      </c>
      <c r="F52" s="1384">
        <v>0</v>
      </c>
      <c r="G52" s="1384">
        <v>8134</v>
      </c>
      <c r="H52" s="1384">
        <v>176256584</v>
      </c>
      <c r="I52" s="1384">
        <v>123063199</v>
      </c>
      <c r="J52" s="1384">
        <v>46700918</v>
      </c>
      <c r="K52" s="1384">
        <v>6492467</v>
      </c>
      <c r="L52" s="1384">
        <v>336</v>
      </c>
      <c r="M52" s="1393">
        <v>216</v>
      </c>
      <c r="N52" s="1384">
        <v>20964222</v>
      </c>
      <c r="O52" s="1393">
        <v>18918551</v>
      </c>
      <c r="P52" s="1393">
        <v>0</v>
      </c>
      <c r="Q52" s="1393">
        <v>0</v>
      </c>
      <c r="R52" s="77">
        <v>47</v>
      </c>
    </row>
    <row r="53" spans="1:18" s="125" customFormat="1" ht="23.1" customHeight="1">
      <c r="A53" s="78">
        <v>49</v>
      </c>
      <c r="B53" s="65" t="s">
        <v>1105</v>
      </c>
      <c r="C53" s="1385">
        <v>0</v>
      </c>
      <c r="D53" s="1385">
        <v>0</v>
      </c>
      <c r="E53" s="1385">
        <v>0</v>
      </c>
      <c r="F53" s="1385">
        <v>0</v>
      </c>
      <c r="G53" s="1385">
        <v>2383</v>
      </c>
      <c r="H53" s="1385">
        <v>33115482</v>
      </c>
      <c r="I53" s="1385">
        <v>23127145</v>
      </c>
      <c r="J53" s="1385">
        <v>9368204</v>
      </c>
      <c r="K53" s="1385">
        <v>620133</v>
      </c>
      <c r="L53" s="1385">
        <v>43</v>
      </c>
      <c r="M53" s="1394">
        <v>12</v>
      </c>
      <c r="N53" s="1385">
        <v>1645740</v>
      </c>
      <c r="O53" s="1394">
        <v>1138660</v>
      </c>
      <c r="P53" s="1394">
        <v>0</v>
      </c>
      <c r="Q53" s="1394">
        <v>0</v>
      </c>
      <c r="R53" s="79">
        <v>49</v>
      </c>
    </row>
    <row r="54" spans="1:18" s="125" customFormat="1" ht="23.1" customHeight="1">
      <c r="A54" s="66">
        <v>50</v>
      </c>
      <c r="B54" s="65" t="s">
        <v>1106</v>
      </c>
      <c r="C54" s="1024">
        <v>0</v>
      </c>
      <c r="D54" s="1024">
        <v>0</v>
      </c>
      <c r="E54" s="1024">
        <v>0</v>
      </c>
      <c r="F54" s="1024">
        <v>0</v>
      </c>
      <c r="G54" s="1024">
        <v>2877</v>
      </c>
      <c r="H54" s="1024">
        <v>53045326</v>
      </c>
      <c r="I54" s="1024">
        <v>37093149</v>
      </c>
      <c r="J54" s="1024">
        <v>14268594</v>
      </c>
      <c r="K54" s="1024">
        <v>1683583</v>
      </c>
      <c r="L54" s="1024">
        <v>93</v>
      </c>
      <c r="M54" s="1023">
        <v>63</v>
      </c>
      <c r="N54" s="1024">
        <v>6274138</v>
      </c>
      <c r="O54" s="1023">
        <v>5590826</v>
      </c>
      <c r="P54" s="1023">
        <v>0</v>
      </c>
      <c r="Q54" s="1023">
        <v>0</v>
      </c>
      <c r="R54" s="67">
        <v>50</v>
      </c>
    </row>
    <row r="55" spans="1:18" s="125" customFormat="1" ht="23.1" customHeight="1">
      <c r="A55" s="66">
        <v>51</v>
      </c>
      <c r="B55" s="65" t="s">
        <v>1107</v>
      </c>
      <c r="C55" s="1024">
        <v>0</v>
      </c>
      <c r="D55" s="1024">
        <v>0</v>
      </c>
      <c r="E55" s="1024">
        <v>0</v>
      </c>
      <c r="F55" s="1024">
        <v>0</v>
      </c>
      <c r="G55" s="1024">
        <v>7323</v>
      </c>
      <c r="H55" s="1024">
        <v>114486458</v>
      </c>
      <c r="I55" s="1024">
        <v>79821511</v>
      </c>
      <c r="J55" s="1024">
        <v>33885610</v>
      </c>
      <c r="K55" s="1024">
        <v>779337</v>
      </c>
      <c r="L55" s="1024">
        <v>104</v>
      </c>
      <c r="M55" s="1023">
        <v>75</v>
      </c>
      <c r="N55" s="1024">
        <v>10253760</v>
      </c>
      <c r="O55" s="1023">
        <v>9371795</v>
      </c>
      <c r="P55" s="1023">
        <v>0</v>
      </c>
      <c r="Q55" s="1023">
        <v>0</v>
      </c>
      <c r="R55" s="67">
        <v>51</v>
      </c>
    </row>
    <row r="56" spans="1:18" s="125" customFormat="1" ht="23.1" customHeight="1">
      <c r="A56" s="66">
        <v>52</v>
      </c>
      <c r="B56" s="65" t="s">
        <v>1108</v>
      </c>
      <c r="C56" s="1024">
        <v>0</v>
      </c>
      <c r="D56" s="1024">
        <v>0</v>
      </c>
      <c r="E56" s="1024">
        <v>0</v>
      </c>
      <c r="F56" s="1024">
        <v>0</v>
      </c>
      <c r="G56" s="1024">
        <v>2692</v>
      </c>
      <c r="H56" s="1024">
        <v>72389355</v>
      </c>
      <c r="I56" s="1024">
        <v>50402987</v>
      </c>
      <c r="J56" s="1024">
        <v>20227291</v>
      </c>
      <c r="K56" s="1024">
        <v>1759077</v>
      </c>
      <c r="L56" s="1024">
        <v>129</v>
      </c>
      <c r="M56" s="1023">
        <v>88</v>
      </c>
      <c r="N56" s="1024">
        <v>11650342</v>
      </c>
      <c r="O56" s="1023">
        <v>10846472</v>
      </c>
      <c r="P56" s="1023">
        <v>0</v>
      </c>
      <c r="Q56" s="1023">
        <v>0</v>
      </c>
      <c r="R56" s="67">
        <v>52</v>
      </c>
    </row>
    <row r="57" spans="1:18" s="125" customFormat="1" ht="23.1" customHeight="1" thickBot="1">
      <c r="A57" s="81">
        <v>54</v>
      </c>
      <c r="B57" s="82" t="s">
        <v>1109</v>
      </c>
      <c r="C57" s="1389">
        <v>0</v>
      </c>
      <c r="D57" s="1389">
        <v>0</v>
      </c>
      <c r="E57" s="1389">
        <v>0</v>
      </c>
      <c r="F57" s="1389">
        <v>0</v>
      </c>
      <c r="G57" s="1389">
        <v>2378</v>
      </c>
      <c r="H57" s="1389">
        <v>42624774</v>
      </c>
      <c r="I57" s="1389">
        <v>29776929</v>
      </c>
      <c r="J57" s="1389">
        <v>12039363</v>
      </c>
      <c r="K57" s="1389">
        <v>808482</v>
      </c>
      <c r="L57" s="1389">
        <v>56</v>
      </c>
      <c r="M57" s="1396">
        <v>31</v>
      </c>
      <c r="N57" s="1389">
        <v>3901987</v>
      </c>
      <c r="O57" s="1396">
        <v>3418039</v>
      </c>
      <c r="P57" s="1396">
        <v>0</v>
      </c>
      <c r="Q57" s="1396">
        <v>0</v>
      </c>
      <c r="R57" s="83">
        <v>54</v>
      </c>
    </row>
    <row r="58" spans="1:18" ht="23.1" customHeight="1">
      <c r="A58" s="61">
        <v>55</v>
      </c>
      <c r="B58" s="96" t="s">
        <v>1110</v>
      </c>
      <c r="C58" s="1383">
        <v>0</v>
      </c>
      <c r="D58" s="1383">
        <v>0</v>
      </c>
      <c r="E58" s="1383">
        <v>0</v>
      </c>
      <c r="F58" s="1383">
        <v>0</v>
      </c>
      <c r="G58" s="1383">
        <v>4074</v>
      </c>
      <c r="H58" s="1383">
        <v>85654185</v>
      </c>
      <c r="I58" s="1383">
        <v>59878361</v>
      </c>
      <c r="J58" s="1383">
        <v>23871251</v>
      </c>
      <c r="K58" s="1383">
        <v>1904573</v>
      </c>
      <c r="L58" s="1383">
        <v>151</v>
      </c>
      <c r="M58" s="1390">
        <v>99</v>
      </c>
      <c r="N58" s="1383">
        <v>11940479</v>
      </c>
      <c r="O58" s="1390">
        <v>10630484</v>
      </c>
      <c r="P58" s="1390">
        <v>0</v>
      </c>
      <c r="Q58" s="1390">
        <v>0</v>
      </c>
      <c r="R58" s="63">
        <v>55</v>
      </c>
    </row>
    <row r="59" spans="1:18" ht="23.1" customHeight="1">
      <c r="A59" s="64">
        <v>56</v>
      </c>
      <c r="B59" s="97" t="s">
        <v>1111</v>
      </c>
      <c r="C59" s="1143">
        <v>0</v>
      </c>
      <c r="D59" s="1143">
        <v>0</v>
      </c>
      <c r="E59" s="1143">
        <v>0</v>
      </c>
      <c r="F59" s="1143">
        <v>0</v>
      </c>
      <c r="G59" s="1143">
        <v>2556</v>
      </c>
      <c r="H59" s="1143">
        <v>46447967</v>
      </c>
      <c r="I59" s="1143">
        <v>32428505</v>
      </c>
      <c r="J59" s="1143">
        <v>12847246</v>
      </c>
      <c r="K59" s="1143">
        <v>1172216</v>
      </c>
      <c r="L59" s="1143">
        <v>79</v>
      </c>
      <c r="M59" s="1391">
        <v>47</v>
      </c>
      <c r="N59" s="1143">
        <v>6013726</v>
      </c>
      <c r="O59" s="1391">
        <v>5497114</v>
      </c>
      <c r="P59" s="1391">
        <v>0</v>
      </c>
      <c r="Q59" s="1391">
        <v>0</v>
      </c>
      <c r="R59" s="59">
        <v>56</v>
      </c>
    </row>
    <row r="60" spans="1:18" ht="23.1" customHeight="1">
      <c r="A60" s="64">
        <v>57</v>
      </c>
      <c r="B60" s="97" t="s">
        <v>1112</v>
      </c>
      <c r="C60" s="1143">
        <v>0</v>
      </c>
      <c r="D60" s="1143">
        <v>0</v>
      </c>
      <c r="E60" s="1143">
        <v>0</v>
      </c>
      <c r="F60" s="1143">
        <v>0</v>
      </c>
      <c r="G60" s="1143">
        <v>1887</v>
      </c>
      <c r="H60" s="1143">
        <v>34125073</v>
      </c>
      <c r="I60" s="1143">
        <v>23847715</v>
      </c>
      <c r="J60" s="1143">
        <v>9860134</v>
      </c>
      <c r="K60" s="1143">
        <v>417224</v>
      </c>
      <c r="L60" s="1143">
        <v>29</v>
      </c>
      <c r="M60" s="1391">
        <v>21</v>
      </c>
      <c r="N60" s="1143">
        <v>2379312</v>
      </c>
      <c r="O60" s="1391">
        <v>2132373</v>
      </c>
      <c r="P60" s="1391">
        <v>0</v>
      </c>
      <c r="Q60" s="1391">
        <v>0</v>
      </c>
      <c r="R60" s="59">
        <v>57</v>
      </c>
    </row>
    <row r="61" spans="1:18" ht="23.1" customHeight="1">
      <c r="A61" s="64">
        <v>58</v>
      </c>
      <c r="B61" s="97" t="s">
        <v>1113</v>
      </c>
      <c r="C61" s="1143">
        <v>0</v>
      </c>
      <c r="D61" s="1143">
        <v>0</v>
      </c>
      <c r="E61" s="1143">
        <v>0</v>
      </c>
      <c r="F61" s="1143">
        <v>0</v>
      </c>
      <c r="G61" s="1143">
        <v>2084</v>
      </c>
      <c r="H61" s="1143">
        <v>38222661</v>
      </c>
      <c r="I61" s="1143">
        <v>26701266</v>
      </c>
      <c r="J61" s="1143">
        <v>10537908</v>
      </c>
      <c r="K61" s="1143">
        <v>983487</v>
      </c>
      <c r="L61" s="1143">
        <v>36</v>
      </c>
      <c r="M61" s="1391">
        <v>28</v>
      </c>
      <c r="N61" s="1143">
        <v>2411788</v>
      </c>
      <c r="O61" s="1391">
        <v>2310907</v>
      </c>
      <c r="P61" s="1391">
        <v>0</v>
      </c>
      <c r="Q61" s="1391">
        <v>0</v>
      </c>
      <c r="R61" s="59">
        <v>58</v>
      </c>
    </row>
    <row r="62" spans="1:18" ht="23.1" customHeight="1">
      <c r="A62" s="64">
        <v>59</v>
      </c>
      <c r="B62" s="97" t="s">
        <v>1114</v>
      </c>
      <c r="C62" s="1382">
        <v>0</v>
      </c>
      <c r="D62" s="1382">
        <v>0</v>
      </c>
      <c r="E62" s="1382">
        <v>0</v>
      </c>
      <c r="F62" s="1382">
        <v>0</v>
      </c>
      <c r="G62" s="1382">
        <v>1520</v>
      </c>
      <c r="H62" s="1382">
        <v>20514912</v>
      </c>
      <c r="I62" s="1382">
        <v>14295660</v>
      </c>
      <c r="J62" s="1382">
        <v>5585984</v>
      </c>
      <c r="K62" s="1382">
        <v>633268</v>
      </c>
      <c r="L62" s="1382">
        <v>16</v>
      </c>
      <c r="M62" s="1392">
        <v>6</v>
      </c>
      <c r="N62" s="1382">
        <v>762757</v>
      </c>
      <c r="O62" s="1392">
        <v>484599</v>
      </c>
      <c r="P62" s="1392">
        <v>0</v>
      </c>
      <c r="Q62" s="1392">
        <v>0</v>
      </c>
      <c r="R62" s="59">
        <v>59</v>
      </c>
    </row>
    <row r="63" spans="1:18" ht="23.1" customHeight="1">
      <c r="A63" s="61">
        <v>61</v>
      </c>
      <c r="B63" s="96" t="s">
        <v>1115</v>
      </c>
      <c r="C63" s="1383">
        <v>0</v>
      </c>
      <c r="D63" s="1383">
        <v>0</v>
      </c>
      <c r="E63" s="1383">
        <v>0</v>
      </c>
      <c r="F63" s="1383">
        <v>0</v>
      </c>
      <c r="G63" s="1383">
        <v>2556</v>
      </c>
      <c r="H63" s="1383">
        <v>54908900</v>
      </c>
      <c r="I63" s="1383">
        <v>38282146</v>
      </c>
      <c r="J63" s="1383">
        <v>14489165</v>
      </c>
      <c r="K63" s="1383">
        <v>2137589</v>
      </c>
      <c r="L63" s="1383">
        <v>71</v>
      </c>
      <c r="M63" s="1390">
        <v>57</v>
      </c>
      <c r="N63" s="1383">
        <v>7281417</v>
      </c>
      <c r="O63" s="1390">
        <v>7081820</v>
      </c>
      <c r="P63" s="1390">
        <v>0</v>
      </c>
      <c r="Q63" s="1390">
        <v>0</v>
      </c>
      <c r="R63" s="63">
        <v>61</v>
      </c>
    </row>
    <row r="64" spans="1:18" ht="23.1" customHeight="1">
      <c r="A64" s="64">
        <v>65</v>
      </c>
      <c r="B64" s="97" t="s">
        <v>1116</v>
      </c>
      <c r="C64" s="1143">
        <v>0</v>
      </c>
      <c r="D64" s="1143">
        <v>0</v>
      </c>
      <c r="E64" s="1143">
        <v>0</v>
      </c>
      <c r="F64" s="1143">
        <v>0</v>
      </c>
      <c r="G64" s="1143">
        <v>1023</v>
      </c>
      <c r="H64" s="1143">
        <v>12547599</v>
      </c>
      <c r="I64" s="1143">
        <v>8780238</v>
      </c>
      <c r="J64" s="1143">
        <v>3641309</v>
      </c>
      <c r="K64" s="1143">
        <v>126052</v>
      </c>
      <c r="L64" s="1143">
        <v>9</v>
      </c>
      <c r="M64" s="1391">
        <v>4</v>
      </c>
      <c r="N64" s="1143">
        <v>391966</v>
      </c>
      <c r="O64" s="1391">
        <v>98932</v>
      </c>
      <c r="P64" s="1391">
        <v>0</v>
      </c>
      <c r="Q64" s="1391">
        <v>0</v>
      </c>
      <c r="R64" s="59">
        <v>65</v>
      </c>
    </row>
    <row r="65" spans="1:18" ht="23.1" customHeight="1">
      <c r="A65" s="64">
        <v>66</v>
      </c>
      <c r="B65" s="97" t="s">
        <v>1117</v>
      </c>
      <c r="C65" s="1143">
        <v>0</v>
      </c>
      <c r="D65" s="1143">
        <v>0</v>
      </c>
      <c r="E65" s="1143">
        <v>0</v>
      </c>
      <c r="F65" s="1143">
        <v>0</v>
      </c>
      <c r="G65" s="1143">
        <v>2457</v>
      </c>
      <c r="H65" s="1143">
        <v>42867223</v>
      </c>
      <c r="I65" s="1143">
        <v>29973443</v>
      </c>
      <c r="J65" s="1143">
        <v>12689201</v>
      </c>
      <c r="K65" s="1143">
        <v>204579</v>
      </c>
      <c r="L65" s="1143">
        <v>66</v>
      </c>
      <c r="M65" s="1391">
        <v>26</v>
      </c>
      <c r="N65" s="1143">
        <v>4439543</v>
      </c>
      <c r="O65" s="1391">
        <v>3069826</v>
      </c>
      <c r="P65" s="1391">
        <v>0</v>
      </c>
      <c r="Q65" s="1391">
        <v>0</v>
      </c>
      <c r="R65" s="59">
        <v>66</v>
      </c>
    </row>
    <row r="66" spans="1:18" s="103" customFormat="1" ht="23.1" customHeight="1">
      <c r="A66" s="66">
        <v>68</v>
      </c>
      <c r="B66" s="65" t="s">
        <v>1118</v>
      </c>
      <c r="C66" s="1024">
        <v>0</v>
      </c>
      <c r="D66" s="1024">
        <v>0</v>
      </c>
      <c r="E66" s="1024">
        <v>0</v>
      </c>
      <c r="F66" s="1024">
        <v>0</v>
      </c>
      <c r="G66" s="1024">
        <v>1985</v>
      </c>
      <c r="H66" s="1024">
        <v>43875584</v>
      </c>
      <c r="I66" s="1024">
        <v>30742774</v>
      </c>
      <c r="J66" s="1024">
        <v>11842070</v>
      </c>
      <c r="K66" s="1024">
        <v>1290740</v>
      </c>
      <c r="L66" s="1024">
        <v>71</v>
      </c>
      <c r="M66" s="1023">
        <v>39</v>
      </c>
      <c r="N66" s="1024">
        <v>4999928</v>
      </c>
      <c r="O66" s="1023">
        <v>4450299</v>
      </c>
      <c r="P66" s="1023">
        <v>0</v>
      </c>
      <c r="Q66" s="1023">
        <v>0</v>
      </c>
      <c r="R66" s="67">
        <v>68</v>
      </c>
    </row>
    <row r="67" spans="1:18" s="103" customFormat="1" ht="23.1" customHeight="1">
      <c r="A67" s="66">
        <v>70</v>
      </c>
      <c r="B67" s="65" t="s">
        <v>1119</v>
      </c>
      <c r="C67" s="1384">
        <v>0</v>
      </c>
      <c r="D67" s="1384">
        <v>0</v>
      </c>
      <c r="E67" s="1384">
        <v>0</v>
      </c>
      <c r="F67" s="1384">
        <v>0</v>
      </c>
      <c r="G67" s="1384">
        <v>4720</v>
      </c>
      <c r="H67" s="1384">
        <v>113481142</v>
      </c>
      <c r="I67" s="1384">
        <v>79227892</v>
      </c>
      <c r="J67" s="1384">
        <v>26672401</v>
      </c>
      <c r="K67" s="1384">
        <v>7580849</v>
      </c>
      <c r="L67" s="1384">
        <v>210</v>
      </c>
      <c r="M67" s="1393">
        <v>132</v>
      </c>
      <c r="N67" s="1384">
        <v>16155940</v>
      </c>
      <c r="O67" s="1393">
        <v>14827338</v>
      </c>
      <c r="P67" s="1393">
        <v>0</v>
      </c>
      <c r="Q67" s="1393">
        <v>0</v>
      </c>
      <c r="R67" s="67">
        <v>70</v>
      </c>
    </row>
    <row r="68" spans="1:18" s="103" customFormat="1" ht="23.1" customHeight="1">
      <c r="A68" s="70">
        <v>78</v>
      </c>
      <c r="B68" s="62" t="s">
        <v>1120</v>
      </c>
      <c r="C68" s="1385">
        <v>0</v>
      </c>
      <c r="D68" s="1385">
        <v>0</v>
      </c>
      <c r="E68" s="1385">
        <v>0</v>
      </c>
      <c r="F68" s="1385">
        <v>0</v>
      </c>
      <c r="G68" s="1385">
        <v>5878</v>
      </c>
      <c r="H68" s="1385">
        <v>102850866</v>
      </c>
      <c r="I68" s="1385">
        <v>71865762</v>
      </c>
      <c r="J68" s="1385">
        <v>29049764</v>
      </c>
      <c r="K68" s="1385">
        <v>1935340</v>
      </c>
      <c r="L68" s="1385">
        <v>135</v>
      </c>
      <c r="M68" s="1394">
        <v>87</v>
      </c>
      <c r="N68" s="1385">
        <v>10259179</v>
      </c>
      <c r="O68" s="1394">
        <v>9302555</v>
      </c>
      <c r="P68" s="1394">
        <v>0</v>
      </c>
      <c r="Q68" s="1394">
        <v>0</v>
      </c>
      <c r="R68" s="71">
        <v>78</v>
      </c>
    </row>
    <row r="69" spans="1:18" s="103" customFormat="1" ht="23.1" customHeight="1">
      <c r="A69" s="66">
        <v>84</v>
      </c>
      <c r="B69" s="65" t="s">
        <v>1121</v>
      </c>
      <c r="C69" s="1024">
        <v>0</v>
      </c>
      <c r="D69" s="1024">
        <v>0</v>
      </c>
      <c r="E69" s="1024">
        <v>0</v>
      </c>
      <c r="F69" s="1024">
        <v>0</v>
      </c>
      <c r="G69" s="1024">
        <v>4250</v>
      </c>
      <c r="H69" s="1024">
        <v>101307516</v>
      </c>
      <c r="I69" s="1024">
        <v>70712674</v>
      </c>
      <c r="J69" s="1024">
        <v>30594842</v>
      </c>
      <c r="K69" s="1024">
        <v>0</v>
      </c>
      <c r="L69" s="1024">
        <v>96</v>
      </c>
      <c r="M69" s="1023">
        <v>72</v>
      </c>
      <c r="N69" s="1024">
        <v>12957290</v>
      </c>
      <c r="O69" s="1023">
        <v>10616921</v>
      </c>
      <c r="P69" s="1023">
        <v>0</v>
      </c>
      <c r="Q69" s="1023">
        <v>0</v>
      </c>
      <c r="R69" s="67">
        <v>84</v>
      </c>
    </row>
    <row r="70" spans="1:18" s="103" customFormat="1" ht="23.1" customHeight="1">
      <c r="A70" s="66">
        <v>85</v>
      </c>
      <c r="B70" s="65" t="s">
        <v>1122</v>
      </c>
      <c r="C70" s="1024">
        <v>0</v>
      </c>
      <c r="D70" s="1024">
        <v>0</v>
      </c>
      <c r="E70" s="1024">
        <v>0</v>
      </c>
      <c r="F70" s="1024">
        <v>0</v>
      </c>
      <c r="G70" s="1024">
        <v>6805</v>
      </c>
      <c r="H70" s="1024">
        <v>142162228</v>
      </c>
      <c r="I70" s="1024">
        <v>99318183</v>
      </c>
      <c r="J70" s="1024">
        <v>38533607</v>
      </c>
      <c r="K70" s="1024">
        <v>4310438</v>
      </c>
      <c r="L70" s="1024">
        <v>198</v>
      </c>
      <c r="M70" s="1023">
        <v>131</v>
      </c>
      <c r="N70" s="1024">
        <v>14750490</v>
      </c>
      <c r="O70" s="1023">
        <v>13107805</v>
      </c>
      <c r="P70" s="1023">
        <v>0</v>
      </c>
      <c r="Q70" s="1023">
        <v>0</v>
      </c>
      <c r="R70" s="67">
        <v>85</v>
      </c>
    </row>
    <row r="71" spans="1:18" s="103" customFormat="1" ht="23.1" customHeight="1">
      <c r="A71" s="66">
        <v>89</v>
      </c>
      <c r="B71" s="65" t="s">
        <v>1123</v>
      </c>
      <c r="C71" s="1024">
        <v>0</v>
      </c>
      <c r="D71" s="1024">
        <v>0</v>
      </c>
      <c r="E71" s="1024">
        <v>0</v>
      </c>
      <c r="F71" s="1024">
        <v>0</v>
      </c>
      <c r="G71" s="1024">
        <v>5736</v>
      </c>
      <c r="H71" s="1024">
        <v>108918421</v>
      </c>
      <c r="I71" s="1024">
        <v>75968364</v>
      </c>
      <c r="J71" s="1024">
        <v>27728861</v>
      </c>
      <c r="K71" s="1024">
        <v>5221196</v>
      </c>
      <c r="L71" s="1024">
        <v>135</v>
      </c>
      <c r="M71" s="1023">
        <v>84</v>
      </c>
      <c r="N71" s="1024">
        <v>9674550</v>
      </c>
      <c r="O71" s="1023">
        <v>7691940</v>
      </c>
      <c r="P71" s="1023">
        <v>0</v>
      </c>
      <c r="Q71" s="1023">
        <v>0</v>
      </c>
      <c r="R71" s="67">
        <v>89</v>
      </c>
    </row>
    <row r="72" spans="1:18" s="103" customFormat="1" ht="23.1" customHeight="1">
      <c r="A72" s="66">
        <v>90</v>
      </c>
      <c r="B72" s="65" t="s">
        <v>1124</v>
      </c>
      <c r="C72" s="1384">
        <v>0</v>
      </c>
      <c r="D72" s="1384">
        <v>0</v>
      </c>
      <c r="E72" s="1384">
        <v>0</v>
      </c>
      <c r="F72" s="1384">
        <v>0</v>
      </c>
      <c r="G72" s="1384">
        <v>6286</v>
      </c>
      <c r="H72" s="1384">
        <v>146193211</v>
      </c>
      <c r="I72" s="1384">
        <v>102199009</v>
      </c>
      <c r="J72" s="1384">
        <v>40982299</v>
      </c>
      <c r="K72" s="1384">
        <v>3011903</v>
      </c>
      <c r="L72" s="1384">
        <v>192</v>
      </c>
      <c r="M72" s="1393">
        <v>123</v>
      </c>
      <c r="N72" s="1384">
        <v>17332804</v>
      </c>
      <c r="O72" s="1393">
        <v>15801256</v>
      </c>
      <c r="P72" s="1393">
        <v>0</v>
      </c>
      <c r="Q72" s="1393">
        <v>0</v>
      </c>
      <c r="R72" s="67">
        <v>90</v>
      </c>
    </row>
    <row r="73" spans="1:18" s="103" customFormat="1" ht="23.1" customHeight="1">
      <c r="A73" s="72">
        <v>91</v>
      </c>
      <c r="B73" s="62" t="s">
        <v>1125</v>
      </c>
      <c r="C73" s="1385">
        <v>0</v>
      </c>
      <c r="D73" s="1385">
        <v>0</v>
      </c>
      <c r="E73" s="1385">
        <v>0</v>
      </c>
      <c r="F73" s="1385">
        <v>0</v>
      </c>
      <c r="G73" s="1385">
        <v>3925</v>
      </c>
      <c r="H73" s="1385">
        <v>74410092</v>
      </c>
      <c r="I73" s="1385">
        <v>52119031</v>
      </c>
      <c r="J73" s="1385">
        <v>17422211</v>
      </c>
      <c r="K73" s="1385">
        <v>4868850</v>
      </c>
      <c r="L73" s="1385">
        <v>141</v>
      </c>
      <c r="M73" s="1394">
        <v>20</v>
      </c>
      <c r="N73" s="1385">
        <v>8986649</v>
      </c>
      <c r="O73" s="1394">
        <v>1985253</v>
      </c>
      <c r="P73" s="1394">
        <v>2</v>
      </c>
      <c r="Q73" s="1394">
        <v>186021</v>
      </c>
      <c r="R73" s="73">
        <v>91</v>
      </c>
    </row>
    <row r="74" spans="1:18" s="103" customFormat="1" ht="23.1" customHeight="1">
      <c r="A74" s="66">
        <v>92</v>
      </c>
      <c r="B74" s="65" t="s">
        <v>1126</v>
      </c>
      <c r="C74" s="1024">
        <v>0</v>
      </c>
      <c r="D74" s="1024">
        <v>0</v>
      </c>
      <c r="E74" s="1024">
        <v>0</v>
      </c>
      <c r="F74" s="1024">
        <v>0</v>
      </c>
      <c r="G74" s="1024">
        <v>7113</v>
      </c>
      <c r="H74" s="1024">
        <v>188082777</v>
      </c>
      <c r="I74" s="1024">
        <v>131308929</v>
      </c>
      <c r="J74" s="1024">
        <v>52770893</v>
      </c>
      <c r="K74" s="1024">
        <v>4002955</v>
      </c>
      <c r="L74" s="1024">
        <v>364</v>
      </c>
      <c r="M74" s="1023">
        <v>231</v>
      </c>
      <c r="N74" s="1024">
        <v>23712726</v>
      </c>
      <c r="O74" s="1023">
        <v>20771004</v>
      </c>
      <c r="P74" s="1023">
        <v>2</v>
      </c>
      <c r="Q74" s="1023">
        <v>149960</v>
      </c>
      <c r="R74" s="67">
        <v>92</v>
      </c>
    </row>
    <row r="75" spans="1:18" s="103" customFormat="1" ht="23.1" customHeight="1">
      <c r="A75" s="66">
        <v>94</v>
      </c>
      <c r="B75" s="65" t="s">
        <v>1127</v>
      </c>
      <c r="C75" s="1024">
        <v>20</v>
      </c>
      <c r="D75" s="1024">
        <v>168922</v>
      </c>
      <c r="E75" s="1024">
        <v>0</v>
      </c>
      <c r="F75" s="1024">
        <v>0</v>
      </c>
      <c r="G75" s="1024">
        <v>99534</v>
      </c>
      <c r="H75" s="1024">
        <v>2126530331</v>
      </c>
      <c r="I75" s="1024">
        <v>1485245131</v>
      </c>
      <c r="J75" s="1024">
        <v>566988622</v>
      </c>
      <c r="K75" s="1024">
        <v>74296578</v>
      </c>
      <c r="L75" s="1024">
        <v>2495</v>
      </c>
      <c r="M75" s="1023">
        <v>1710</v>
      </c>
      <c r="N75" s="1024">
        <v>252635993</v>
      </c>
      <c r="O75" s="1023">
        <v>210093139</v>
      </c>
      <c r="P75" s="1023">
        <v>2</v>
      </c>
      <c r="Q75" s="1023">
        <v>88623</v>
      </c>
      <c r="R75" s="67">
        <v>94</v>
      </c>
    </row>
    <row r="76" spans="1:18" s="103" customFormat="1" ht="23.1" customHeight="1">
      <c r="A76" s="66">
        <v>301</v>
      </c>
      <c r="B76" s="65" t="s">
        <v>1128</v>
      </c>
      <c r="C76" s="1024" t="s">
        <v>760</v>
      </c>
      <c r="D76" s="1024" t="s">
        <v>760</v>
      </c>
      <c r="E76" s="1024" t="s">
        <v>760</v>
      </c>
      <c r="F76" s="1024" t="s">
        <v>760</v>
      </c>
      <c r="G76" s="1024" t="s">
        <v>760</v>
      </c>
      <c r="H76" s="1024" t="s">
        <v>760</v>
      </c>
      <c r="I76" s="1024" t="s">
        <v>760</v>
      </c>
      <c r="J76" s="1024" t="s">
        <v>760</v>
      </c>
      <c r="K76" s="1024" t="s">
        <v>760</v>
      </c>
      <c r="L76" s="1024" t="s">
        <v>760</v>
      </c>
      <c r="M76" s="1023" t="s">
        <v>760</v>
      </c>
      <c r="N76" s="1024" t="s">
        <v>760</v>
      </c>
      <c r="O76" s="1023" t="s">
        <v>760</v>
      </c>
      <c r="P76" s="1023" t="s">
        <v>760</v>
      </c>
      <c r="Q76" s="1023" t="s">
        <v>760</v>
      </c>
      <c r="R76" s="67">
        <v>301</v>
      </c>
    </row>
    <row r="77" spans="1:18" s="103" customFormat="1" ht="23.1" customHeight="1">
      <c r="A77" s="66">
        <v>302</v>
      </c>
      <c r="B77" s="65" t="s">
        <v>1129</v>
      </c>
      <c r="C77" s="1384" t="s">
        <v>760</v>
      </c>
      <c r="D77" s="1384" t="s">
        <v>760</v>
      </c>
      <c r="E77" s="1384" t="s">
        <v>760</v>
      </c>
      <c r="F77" s="1384" t="s">
        <v>760</v>
      </c>
      <c r="G77" s="1384" t="s">
        <v>760</v>
      </c>
      <c r="H77" s="1384" t="s">
        <v>760</v>
      </c>
      <c r="I77" s="1384" t="s">
        <v>760</v>
      </c>
      <c r="J77" s="1384" t="s">
        <v>760</v>
      </c>
      <c r="K77" s="1384" t="s">
        <v>760</v>
      </c>
      <c r="L77" s="1384" t="s">
        <v>760</v>
      </c>
      <c r="M77" s="1393" t="s">
        <v>760</v>
      </c>
      <c r="N77" s="1384" t="s">
        <v>760</v>
      </c>
      <c r="O77" s="1393" t="s">
        <v>760</v>
      </c>
      <c r="P77" s="1393" t="s">
        <v>760</v>
      </c>
      <c r="Q77" s="1393" t="s">
        <v>760</v>
      </c>
      <c r="R77" s="67">
        <v>302</v>
      </c>
    </row>
    <row r="78" spans="1:18" s="103" customFormat="1" ht="23.1" customHeight="1">
      <c r="A78" s="70">
        <v>303</v>
      </c>
      <c r="B78" s="62" t="s">
        <v>1130</v>
      </c>
      <c r="C78" s="1385" t="s">
        <v>760</v>
      </c>
      <c r="D78" s="1385" t="s">
        <v>760</v>
      </c>
      <c r="E78" s="1385" t="s">
        <v>760</v>
      </c>
      <c r="F78" s="1385" t="s">
        <v>760</v>
      </c>
      <c r="G78" s="1385" t="s">
        <v>760</v>
      </c>
      <c r="H78" s="1385" t="s">
        <v>760</v>
      </c>
      <c r="I78" s="1385" t="s">
        <v>760</v>
      </c>
      <c r="J78" s="1385" t="s">
        <v>760</v>
      </c>
      <c r="K78" s="1385" t="s">
        <v>760</v>
      </c>
      <c r="L78" s="1385" t="s">
        <v>760</v>
      </c>
      <c r="M78" s="1394" t="s">
        <v>760</v>
      </c>
      <c r="N78" s="1385" t="s">
        <v>760</v>
      </c>
      <c r="O78" s="1394" t="s">
        <v>760</v>
      </c>
      <c r="P78" s="1394" t="s">
        <v>760</v>
      </c>
      <c r="Q78" s="1394" t="s">
        <v>760</v>
      </c>
      <c r="R78" s="71">
        <v>303</v>
      </c>
    </row>
    <row r="79" spans="1:18" s="103" customFormat="1" ht="23.1" customHeight="1">
      <c r="A79" s="66">
        <v>304</v>
      </c>
      <c r="B79" s="65" t="s">
        <v>1131</v>
      </c>
      <c r="C79" s="1024" t="s">
        <v>760</v>
      </c>
      <c r="D79" s="1024" t="s">
        <v>760</v>
      </c>
      <c r="E79" s="1024" t="s">
        <v>760</v>
      </c>
      <c r="F79" s="1024" t="s">
        <v>760</v>
      </c>
      <c r="G79" s="1024" t="s">
        <v>760</v>
      </c>
      <c r="H79" s="1024" t="s">
        <v>760</v>
      </c>
      <c r="I79" s="1024" t="s">
        <v>760</v>
      </c>
      <c r="J79" s="1024" t="s">
        <v>760</v>
      </c>
      <c r="K79" s="1024" t="s">
        <v>760</v>
      </c>
      <c r="L79" s="1024" t="s">
        <v>760</v>
      </c>
      <c r="M79" s="1023" t="s">
        <v>760</v>
      </c>
      <c r="N79" s="1024" t="s">
        <v>760</v>
      </c>
      <c r="O79" s="1023" t="s">
        <v>760</v>
      </c>
      <c r="P79" s="1023" t="s">
        <v>760</v>
      </c>
      <c r="Q79" s="1023" t="s">
        <v>760</v>
      </c>
      <c r="R79" s="67">
        <v>304</v>
      </c>
    </row>
    <row r="80" spans="1:18" s="103" customFormat="1" ht="23.1" customHeight="1">
      <c r="A80" s="66">
        <v>305</v>
      </c>
      <c r="B80" s="65" t="s">
        <v>1132</v>
      </c>
      <c r="C80" s="1024" t="s">
        <v>760</v>
      </c>
      <c r="D80" s="1024" t="s">
        <v>760</v>
      </c>
      <c r="E80" s="1024" t="s">
        <v>760</v>
      </c>
      <c r="F80" s="1024" t="s">
        <v>760</v>
      </c>
      <c r="G80" s="1024" t="s">
        <v>760</v>
      </c>
      <c r="H80" s="1024" t="s">
        <v>760</v>
      </c>
      <c r="I80" s="1024" t="s">
        <v>760</v>
      </c>
      <c r="J80" s="1024" t="s">
        <v>760</v>
      </c>
      <c r="K80" s="1024" t="s">
        <v>760</v>
      </c>
      <c r="L80" s="1024" t="s">
        <v>760</v>
      </c>
      <c r="M80" s="1023" t="s">
        <v>760</v>
      </c>
      <c r="N80" s="1024" t="s">
        <v>760</v>
      </c>
      <c r="O80" s="1023" t="s">
        <v>760</v>
      </c>
      <c r="P80" s="1023" t="s">
        <v>760</v>
      </c>
      <c r="Q80" s="1023" t="s">
        <v>760</v>
      </c>
      <c r="R80" s="67">
        <v>305</v>
      </c>
    </row>
    <row r="81" spans="1:18" s="103" customFormat="1" ht="23.1" customHeight="1">
      <c r="A81" s="66">
        <v>306</v>
      </c>
      <c r="B81" s="65" t="s">
        <v>1133</v>
      </c>
      <c r="C81" s="1024" t="s">
        <v>760</v>
      </c>
      <c r="D81" s="1024" t="s">
        <v>760</v>
      </c>
      <c r="E81" s="1024" t="s">
        <v>760</v>
      </c>
      <c r="F81" s="1024" t="s">
        <v>760</v>
      </c>
      <c r="G81" s="1024" t="s">
        <v>760</v>
      </c>
      <c r="H81" s="1024" t="s">
        <v>760</v>
      </c>
      <c r="I81" s="1024" t="s">
        <v>760</v>
      </c>
      <c r="J81" s="1024" t="s">
        <v>760</v>
      </c>
      <c r="K81" s="1024" t="s">
        <v>760</v>
      </c>
      <c r="L81" s="1024" t="s">
        <v>760</v>
      </c>
      <c r="M81" s="1023" t="s">
        <v>760</v>
      </c>
      <c r="N81" s="1024" t="s">
        <v>760</v>
      </c>
      <c r="O81" s="1023" t="s">
        <v>760</v>
      </c>
      <c r="P81" s="1023" t="s">
        <v>760</v>
      </c>
      <c r="Q81" s="1023" t="s">
        <v>760</v>
      </c>
      <c r="R81" s="67">
        <v>306</v>
      </c>
    </row>
    <row r="82" spans="1:18" s="103" customFormat="1" ht="23.1" customHeight="1">
      <c r="A82" s="66"/>
      <c r="B82" s="65"/>
      <c r="C82" s="1384"/>
      <c r="D82" s="1384"/>
      <c r="E82" s="1384"/>
      <c r="F82" s="1384"/>
      <c r="G82" s="1384"/>
      <c r="H82" s="1384"/>
      <c r="I82" s="1384"/>
      <c r="J82" s="1384"/>
      <c r="K82" s="1384"/>
      <c r="L82" s="1384"/>
      <c r="M82" s="1393"/>
      <c r="N82" s="1384"/>
      <c r="O82" s="1393"/>
      <c r="P82" s="1393"/>
      <c r="Q82" s="1393"/>
      <c r="R82" s="67"/>
    </row>
    <row r="83" spans="1:18" s="103" customFormat="1" ht="23.1" customHeight="1">
      <c r="A83" s="70"/>
      <c r="B83" s="62"/>
      <c r="C83" s="1385"/>
      <c r="D83" s="1385"/>
      <c r="E83" s="1385"/>
      <c r="F83" s="1385"/>
      <c r="G83" s="1385"/>
      <c r="H83" s="1385"/>
      <c r="I83" s="1385"/>
      <c r="J83" s="1385"/>
      <c r="K83" s="1385"/>
      <c r="L83" s="1385"/>
      <c r="M83" s="1394"/>
      <c r="N83" s="1385"/>
      <c r="O83" s="1394"/>
      <c r="P83" s="1394"/>
      <c r="Q83" s="1394"/>
      <c r="R83" s="71"/>
    </row>
    <row r="84" spans="1:18" s="103" customFormat="1" ht="23.1" customHeight="1">
      <c r="A84" s="66"/>
      <c r="B84" s="65"/>
      <c r="C84" s="1024"/>
      <c r="D84" s="1024"/>
      <c r="E84" s="1024"/>
      <c r="F84" s="1024"/>
      <c r="G84" s="1024"/>
      <c r="H84" s="1024"/>
      <c r="I84" s="1024"/>
      <c r="J84" s="1024"/>
      <c r="K84" s="1024"/>
      <c r="L84" s="1024"/>
      <c r="M84" s="1023"/>
      <c r="N84" s="1024"/>
      <c r="O84" s="1023"/>
      <c r="P84" s="1023"/>
      <c r="Q84" s="1023"/>
      <c r="R84" s="67"/>
    </row>
    <row r="85" spans="1:18" s="103" customFormat="1" ht="23.1" customHeight="1">
      <c r="A85" s="66"/>
      <c r="B85" s="65"/>
      <c r="C85" s="1024"/>
      <c r="D85" s="1024"/>
      <c r="E85" s="1024"/>
      <c r="F85" s="1024"/>
      <c r="G85" s="1024"/>
      <c r="H85" s="1024"/>
      <c r="I85" s="1024"/>
      <c r="J85" s="1024"/>
      <c r="K85" s="1024"/>
      <c r="L85" s="1024"/>
      <c r="M85" s="1023"/>
      <c r="N85" s="1024"/>
      <c r="O85" s="1023"/>
      <c r="P85" s="1023"/>
      <c r="Q85" s="1023"/>
      <c r="R85" s="67"/>
    </row>
    <row r="86" spans="1:18" s="103" customFormat="1" ht="23.1" customHeight="1">
      <c r="A86" s="66"/>
      <c r="B86" s="65"/>
      <c r="C86" s="1024"/>
      <c r="D86" s="1024"/>
      <c r="E86" s="1024"/>
      <c r="F86" s="1024"/>
      <c r="G86" s="1024"/>
      <c r="H86" s="1024"/>
      <c r="I86" s="1024"/>
      <c r="J86" s="1024"/>
      <c r="K86" s="1024"/>
      <c r="L86" s="1024"/>
      <c r="M86" s="1023"/>
      <c r="N86" s="1024"/>
      <c r="O86" s="1023"/>
      <c r="P86" s="1023"/>
      <c r="Q86" s="1023"/>
      <c r="R86" s="67"/>
    </row>
    <row r="87" spans="1:18" s="103" customFormat="1" ht="23.1" customHeight="1">
      <c r="A87" s="66"/>
      <c r="B87" s="76"/>
      <c r="C87" s="1384"/>
      <c r="D87" s="1384"/>
      <c r="E87" s="1384"/>
      <c r="F87" s="1384"/>
      <c r="G87" s="1384"/>
      <c r="H87" s="1384"/>
      <c r="I87" s="1384"/>
      <c r="J87" s="1384"/>
      <c r="K87" s="1384"/>
      <c r="L87" s="1384"/>
      <c r="M87" s="1393"/>
      <c r="N87" s="1384"/>
      <c r="O87" s="1393"/>
      <c r="P87" s="1393"/>
      <c r="Q87" s="1393"/>
      <c r="R87" s="67"/>
    </row>
    <row r="88" spans="1:18" s="103" customFormat="1" ht="23.1" customHeight="1">
      <c r="A88" s="70"/>
      <c r="B88" s="65"/>
      <c r="C88" s="1385"/>
      <c r="D88" s="1385"/>
      <c r="E88" s="1385"/>
      <c r="F88" s="1385"/>
      <c r="G88" s="1385"/>
      <c r="H88" s="1385"/>
      <c r="I88" s="1385"/>
      <c r="J88" s="1385"/>
      <c r="K88" s="1385"/>
      <c r="L88" s="1385"/>
      <c r="M88" s="1394"/>
      <c r="N88" s="1385"/>
      <c r="O88" s="1394"/>
      <c r="P88" s="1394"/>
      <c r="Q88" s="1394"/>
      <c r="R88" s="71"/>
    </row>
    <row r="89" spans="1:18" s="103" customFormat="1" ht="23.1" customHeight="1">
      <c r="A89" s="66"/>
      <c r="B89" s="65"/>
      <c r="C89" s="1024"/>
      <c r="D89" s="1024"/>
      <c r="E89" s="1024"/>
      <c r="F89" s="1024"/>
      <c r="G89" s="1024"/>
      <c r="H89" s="1024"/>
      <c r="I89" s="1024"/>
      <c r="J89" s="1024"/>
      <c r="K89" s="1024"/>
      <c r="L89" s="1024"/>
      <c r="M89" s="1023"/>
      <c r="N89" s="1024"/>
      <c r="O89" s="1023"/>
      <c r="P89" s="1023"/>
      <c r="Q89" s="1023"/>
      <c r="R89" s="67"/>
    </row>
    <row r="90" spans="1:18" s="103" customFormat="1" ht="23.1" customHeight="1">
      <c r="A90" s="66"/>
      <c r="B90" s="65"/>
      <c r="C90" s="1024"/>
      <c r="D90" s="1024"/>
      <c r="E90" s="1024"/>
      <c r="F90" s="1024"/>
      <c r="G90" s="1024"/>
      <c r="H90" s="1024"/>
      <c r="I90" s="1024"/>
      <c r="J90" s="1024"/>
      <c r="K90" s="1024"/>
      <c r="L90" s="1024"/>
      <c r="M90" s="1023"/>
      <c r="N90" s="1024"/>
      <c r="O90" s="1023"/>
      <c r="P90" s="1023"/>
      <c r="Q90" s="1023"/>
      <c r="R90" s="67"/>
    </row>
    <row r="91" spans="1:18" s="103" customFormat="1" ht="23.1" customHeight="1">
      <c r="A91" s="66"/>
      <c r="B91" s="65"/>
      <c r="C91" s="1024"/>
      <c r="D91" s="1024"/>
      <c r="E91" s="1024"/>
      <c r="F91" s="1024"/>
      <c r="G91" s="1024"/>
      <c r="H91" s="1024"/>
      <c r="I91" s="1024"/>
      <c r="J91" s="1024"/>
      <c r="K91" s="1024"/>
      <c r="L91" s="1024"/>
      <c r="M91" s="1023"/>
      <c r="N91" s="1024"/>
      <c r="O91" s="1023"/>
      <c r="P91" s="1023"/>
      <c r="Q91" s="1023"/>
      <c r="R91" s="67"/>
    </row>
    <row r="92" spans="1:18" s="103" customFormat="1" ht="23.1" customHeight="1">
      <c r="A92" s="75"/>
      <c r="B92" s="76"/>
      <c r="C92" s="1384"/>
      <c r="D92" s="1384"/>
      <c r="E92" s="1384"/>
      <c r="F92" s="1384"/>
      <c r="G92" s="1384"/>
      <c r="H92" s="1384"/>
      <c r="I92" s="1384"/>
      <c r="J92" s="1384"/>
      <c r="K92" s="1384"/>
      <c r="L92" s="1384"/>
      <c r="M92" s="1393"/>
      <c r="N92" s="1384"/>
      <c r="O92" s="1393"/>
      <c r="P92" s="1393"/>
      <c r="Q92" s="1393"/>
      <c r="R92" s="77"/>
    </row>
    <row r="93" spans="1:18" s="103" customFormat="1" ht="23.1" customHeight="1">
      <c r="A93" s="70"/>
      <c r="B93" s="65"/>
      <c r="C93" s="1385"/>
      <c r="D93" s="1385"/>
      <c r="E93" s="1385"/>
      <c r="F93" s="1385"/>
      <c r="G93" s="1385"/>
      <c r="H93" s="1385"/>
      <c r="I93" s="1385"/>
      <c r="J93" s="1385"/>
      <c r="K93" s="1385"/>
      <c r="L93" s="1385"/>
      <c r="M93" s="1394"/>
      <c r="N93" s="1385"/>
      <c r="O93" s="1394"/>
      <c r="P93" s="1394"/>
      <c r="Q93" s="1394"/>
      <c r="R93" s="71"/>
    </row>
    <row r="94" spans="1:18" s="103" customFormat="1" ht="23.1" customHeight="1">
      <c r="A94" s="66"/>
      <c r="B94" s="65"/>
      <c r="C94" s="1024"/>
      <c r="D94" s="1024"/>
      <c r="E94" s="1024"/>
      <c r="F94" s="1024"/>
      <c r="G94" s="1024"/>
      <c r="H94" s="1024"/>
      <c r="I94" s="1024"/>
      <c r="J94" s="1024"/>
      <c r="K94" s="1024"/>
      <c r="L94" s="1024"/>
      <c r="M94" s="1023"/>
      <c r="N94" s="1024"/>
      <c r="O94" s="1023"/>
      <c r="P94" s="1023"/>
      <c r="Q94" s="1023"/>
      <c r="R94" s="67"/>
    </row>
    <row r="95" spans="1:18" s="103" customFormat="1" ht="23.1" customHeight="1">
      <c r="A95" s="66"/>
      <c r="B95" s="65"/>
      <c r="C95" s="1024"/>
      <c r="D95" s="1024"/>
      <c r="E95" s="1024"/>
      <c r="F95" s="1024"/>
      <c r="G95" s="1024"/>
      <c r="H95" s="1024"/>
      <c r="I95" s="1024"/>
      <c r="J95" s="1024"/>
      <c r="K95" s="1024"/>
      <c r="L95" s="1024"/>
      <c r="M95" s="1023"/>
      <c r="N95" s="1024"/>
      <c r="O95" s="1023"/>
      <c r="P95" s="1023"/>
      <c r="Q95" s="1023"/>
      <c r="R95" s="67"/>
    </row>
    <row r="96" spans="1:18" s="103" customFormat="1" ht="23.1" customHeight="1">
      <c r="A96" s="66"/>
      <c r="B96" s="65"/>
      <c r="C96" s="1024"/>
      <c r="D96" s="1024"/>
      <c r="E96" s="1024"/>
      <c r="F96" s="1024"/>
      <c r="G96" s="1024"/>
      <c r="H96" s="1024"/>
      <c r="I96" s="1024"/>
      <c r="J96" s="1024"/>
      <c r="K96" s="1024"/>
      <c r="L96" s="1024"/>
      <c r="M96" s="1023"/>
      <c r="N96" s="1024"/>
      <c r="O96" s="1023"/>
      <c r="P96" s="1023"/>
      <c r="Q96" s="1023"/>
      <c r="R96" s="67"/>
    </row>
    <row r="97" spans="1:18" s="103" customFormat="1" ht="23.1" customHeight="1">
      <c r="A97" s="75"/>
      <c r="B97" s="76"/>
      <c r="C97" s="1384"/>
      <c r="D97" s="1384"/>
      <c r="E97" s="1384"/>
      <c r="F97" s="1384"/>
      <c r="G97" s="1384"/>
      <c r="H97" s="1384"/>
      <c r="I97" s="1384"/>
      <c r="J97" s="1384"/>
      <c r="K97" s="1384"/>
      <c r="L97" s="1384"/>
      <c r="M97" s="1393"/>
      <c r="N97" s="1384"/>
      <c r="O97" s="1393"/>
      <c r="P97" s="1393"/>
      <c r="Q97" s="1393"/>
      <c r="R97" s="77"/>
    </row>
    <row r="98" spans="1:18" s="103" customFormat="1" ht="23.1" customHeight="1">
      <c r="A98" s="70"/>
      <c r="B98" s="65"/>
      <c r="C98" s="1385"/>
      <c r="D98" s="1385"/>
      <c r="E98" s="1385"/>
      <c r="F98" s="1385"/>
      <c r="G98" s="1385"/>
      <c r="H98" s="1385"/>
      <c r="I98" s="1385"/>
      <c r="J98" s="1385"/>
      <c r="K98" s="1385"/>
      <c r="L98" s="1385"/>
      <c r="M98" s="1394"/>
      <c r="N98" s="1385"/>
      <c r="O98" s="1394"/>
      <c r="P98" s="1394"/>
      <c r="Q98" s="1394"/>
      <c r="R98" s="71"/>
    </row>
    <row r="99" spans="1:18" s="103" customFormat="1" ht="23.1" customHeight="1">
      <c r="A99" s="66"/>
      <c r="B99" s="65"/>
      <c r="C99" s="1024"/>
      <c r="D99" s="1024"/>
      <c r="E99" s="1024"/>
      <c r="F99" s="1024"/>
      <c r="G99" s="1024"/>
      <c r="H99" s="1024"/>
      <c r="I99" s="1024"/>
      <c r="J99" s="1024"/>
      <c r="K99" s="1024"/>
      <c r="L99" s="1024"/>
      <c r="M99" s="1023"/>
      <c r="N99" s="1024"/>
      <c r="O99" s="1023"/>
      <c r="P99" s="1023"/>
      <c r="Q99" s="1023"/>
      <c r="R99" s="67"/>
    </row>
    <row r="100" spans="1:18" s="103" customFormat="1" ht="23.1" customHeight="1">
      <c r="A100" s="66"/>
      <c r="B100" s="65"/>
      <c r="C100" s="1024"/>
      <c r="D100" s="1024"/>
      <c r="E100" s="1024"/>
      <c r="F100" s="1024"/>
      <c r="G100" s="1024"/>
      <c r="H100" s="1024"/>
      <c r="I100" s="1024"/>
      <c r="J100" s="1024"/>
      <c r="K100" s="1024"/>
      <c r="L100" s="1024"/>
      <c r="M100" s="1023"/>
      <c r="N100" s="1024"/>
      <c r="O100" s="1023"/>
      <c r="P100" s="1023"/>
      <c r="Q100" s="1023"/>
      <c r="R100" s="67"/>
    </row>
    <row r="101" spans="1:18" s="103" customFormat="1" ht="23.1" customHeight="1">
      <c r="A101" s="66"/>
      <c r="B101" s="65"/>
      <c r="C101" s="1024"/>
      <c r="D101" s="1024"/>
      <c r="E101" s="1024"/>
      <c r="F101" s="1024"/>
      <c r="G101" s="1024"/>
      <c r="H101" s="1024"/>
      <c r="I101" s="1024"/>
      <c r="J101" s="1024"/>
      <c r="K101" s="1024"/>
      <c r="L101" s="1024"/>
      <c r="M101" s="1023"/>
      <c r="N101" s="1024"/>
      <c r="O101" s="1023"/>
      <c r="P101" s="1023"/>
      <c r="Q101" s="1023"/>
      <c r="R101" s="67"/>
    </row>
    <row r="102" spans="1:18" s="103" customFormat="1" ht="23.1" customHeight="1">
      <c r="A102" s="75"/>
      <c r="B102" s="76"/>
      <c r="C102" s="1384"/>
      <c r="D102" s="1384"/>
      <c r="E102" s="1384"/>
      <c r="F102" s="1384"/>
      <c r="G102" s="1384"/>
      <c r="H102" s="1384"/>
      <c r="I102" s="1384"/>
      <c r="J102" s="1384"/>
      <c r="K102" s="1384"/>
      <c r="L102" s="1384"/>
      <c r="M102" s="1393"/>
      <c r="N102" s="1384"/>
      <c r="O102" s="1393"/>
      <c r="P102" s="1393"/>
      <c r="Q102" s="1393"/>
      <c r="R102" s="77"/>
    </row>
    <row r="103" spans="1:18" s="125" customFormat="1" ht="23.1" customHeight="1">
      <c r="A103" s="78"/>
      <c r="B103" s="65"/>
      <c r="C103" s="1385"/>
      <c r="D103" s="1385"/>
      <c r="E103" s="1385"/>
      <c r="F103" s="1385"/>
      <c r="G103" s="1385"/>
      <c r="H103" s="1385"/>
      <c r="I103" s="1385"/>
      <c r="J103" s="1385"/>
      <c r="K103" s="1385"/>
      <c r="L103" s="1385"/>
      <c r="M103" s="1394"/>
      <c r="N103" s="1385"/>
      <c r="O103" s="1394"/>
      <c r="P103" s="1394"/>
      <c r="Q103" s="1394"/>
      <c r="R103" s="79"/>
    </row>
    <row r="104" spans="1:18" s="125" customFormat="1" ht="23.1" customHeight="1">
      <c r="A104" s="66"/>
      <c r="B104" s="65"/>
      <c r="C104" s="1024"/>
      <c r="D104" s="1024"/>
      <c r="E104" s="1024"/>
      <c r="F104" s="1024"/>
      <c r="G104" s="1024"/>
      <c r="H104" s="1024"/>
      <c r="I104" s="1024"/>
      <c r="J104" s="1024"/>
      <c r="K104" s="1024"/>
      <c r="L104" s="1024"/>
      <c r="M104" s="1023"/>
      <c r="N104" s="1024"/>
      <c r="O104" s="1023"/>
      <c r="P104" s="1023"/>
      <c r="Q104" s="1023"/>
      <c r="R104" s="67"/>
    </row>
    <row r="105" spans="1:18" s="125" customFormat="1" ht="23.1" customHeight="1">
      <c r="A105" s="66"/>
      <c r="B105" s="65"/>
      <c r="C105" s="1024"/>
      <c r="D105" s="1024"/>
      <c r="E105" s="1024"/>
      <c r="F105" s="1024"/>
      <c r="G105" s="1024"/>
      <c r="H105" s="1024"/>
      <c r="I105" s="1024"/>
      <c r="J105" s="1024"/>
      <c r="K105" s="1024"/>
      <c r="L105" s="1024"/>
      <c r="M105" s="1023"/>
      <c r="N105" s="1024"/>
      <c r="O105" s="1023"/>
      <c r="P105" s="1023"/>
      <c r="Q105" s="1023"/>
      <c r="R105" s="67"/>
    </row>
    <row r="106" spans="1:18" s="125" customFormat="1" ht="23.1" customHeight="1">
      <c r="A106" s="66"/>
      <c r="B106" s="65"/>
      <c r="C106" s="1024"/>
      <c r="D106" s="1024"/>
      <c r="E106" s="1024"/>
      <c r="F106" s="1024"/>
      <c r="G106" s="1024"/>
      <c r="H106" s="1024"/>
      <c r="I106" s="1024"/>
      <c r="J106" s="1024"/>
      <c r="K106" s="1024"/>
      <c r="L106" s="1024"/>
      <c r="M106" s="1023"/>
      <c r="N106" s="1024"/>
      <c r="O106" s="1023"/>
      <c r="P106" s="1023"/>
      <c r="Q106" s="1023"/>
      <c r="R106" s="67"/>
    </row>
    <row r="107" spans="1:18" s="125" customFormat="1" ht="23.1" customHeight="1" thickBot="1">
      <c r="A107" s="81"/>
      <c r="B107" s="82"/>
      <c r="C107" s="1389"/>
      <c r="D107" s="1389"/>
      <c r="E107" s="1389"/>
      <c r="F107" s="1389"/>
      <c r="G107" s="1389"/>
      <c r="H107" s="1389"/>
      <c r="I107" s="1389"/>
      <c r="J107" s="1389"/>
      <c r="K107" s="1389"/>
      <c r="L107" s="1389"/>
      <c r="M107" s="1396"/>
      <c r="N107" s="1389"/>
      <c r="O107" s="1396"/>
      <c r="P107" s="1396"/>
      <c r="Q107" s="1396"/>
      <c r="R107" s="83"/>
    </row>
  </sheetData>
  <mergeCells count="10">
    <mergeCell ref="C4:D4"/>
    <mergeCell ref="I6:I7"/>
    <mergeCell ref="J6:J7"/>
    <mergeCell ref="K6:K7"/>
    <mergeCell ref="L3:O4"/>
    <mergeCell ref="P3:Q4"/>
    <mergeCell ref="M6:M7"/>
    <mergeCell ref="O6:O7"/>
    <mergeCell ref="E3:F4"/>
    <mergeCell ref="G3:K4"/>
  </mergeCells>
  <phoneticPr fontId="2"/>
  <pageMargins left="0.78740157480314965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5" man="1"/>
  </rowBreaks>
  <colBreaks count="1" manualBreakCount="1">
    <brk id="11" max="101" man="1"/>
  </col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U247"/>
  <sheetViews>
    <sheetView showGridLines="0" view="pageBreakPreview" zoomScale="55" zoomScaleNormal="100" zoomScaleSheetLayoutView="50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23.1" customHeight="1"/>
  <cols>
    <col min="1" max="1" width="5.875" style="2" customWidth="1"/>
    <col min="2" max="2" width="18.125" style="1" customWidth="1"/>
    <col min="3" max="3" width="12.625" style="1" customWidth="1"/>
    <col min="4" max="4" width="18.625" style="1" customWidth="1"/>
    <col min="5" max="5" width="7.625" style="1" customWidth="1"/>
    <col min="6" max="6" width="12.625" style="1" customWidth="1"/>
    <col min="7" max="7" width="10.625" style="1" customWidth="1"/>
    <col min="8" max="8" width="16.625" style="1" customWidth="1"/>
    <col min="9" max="9" width="7.625" style="1" customWidth="1"/>
    <col min="10" max="10" width="13.625" style="1" customWidth="1"/>
    <col min="11" max="11" width="6.625" style="1" customWidth="1"/>
    <col min="12" max="12" width="13.625" style="1" customWidth="1"/>
    <col min="13" max="13" width="16.625" style="1" customWidth="1"/>
    <col min="14" max="14" width="21.625" style="1" customWidth="1"/>
    <col min="15" max="17" width="19.625" style="1" customWidth="1"/>
    <col min="18" max="18" width="15.625" style="1" customWidth="1"/>
    <col min="19" max="19" width="21.625" style="1" customWidth="1"/>
    <col min="20" max="20" width="5.875" style="2" customWidth="1"/>
    <col min="21" max="16384" width="9" style="1"/>
  </cols>
  <sheetData>
    <row r="1" spans="1:21" s="276" customFormat="1" ht="30.95" customHeight="1">
      <c r="A1" s="398" t="s">
        <v>235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  <c r="R1" s="377"/>
    </row>
    <row r="2" spans="1:21" s="86" customFormat="1" ht="22.5" customHeight="1" thickBot="1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 t="s">
        <v>713</v>
      </c>
      <c r="T2" s="87"/>
      <c r="U2" s="134"/>
    </row>
    <row r="3" spans="1:21" s="121" customFormat="1" ht="24.95" customHeight="1">
      <c r="A3" s="17" t="s">
        <v>549</v>
      </c>
      <c r="B3" s="18"/>
      <c r="C3" s="2489" t="s">
        <v>676</v>
      </c>
      <c r="D3" s="2490"/>
      <c r="E3" s="266" t="s">
        <v>1018</v>
      </c>
      <c r="F3" s="268"/>
      <c r="G3" s="2260" t="s">
        <v>5</v>
      </c>
      <c r="H3" s="2128"/>
      <c r="I3" s="2128"/>
      <c r="J3" s="2129"/>
      <c r="K3" s="2260" t="s">
        <v>656</v>
      </c>
      <c r="L3" s="2477"/>
      <c r="M3" s="2260" t="s">
        <v>657</v>
      </c>
      <c r="N3" s="2170"/>
      <c r="O3" s="2170"/>
      <c r="P3" s="2170"/>
      <c r="Q3" s="2477"/>
      <c r="R3" s="2260" t="s">
        <v>419</v>
      </c>
      <c r="S3" s="2486"/>
      <c r="T3" s="20" t="s">
        <v>549</v>
      </c>
    </row>
    <row r="4" spans="1:21" s="121" customFormat="1" ht="24.95" customHeight="1">
      <c r="A4" s="26" t="s">
        <v>550</v>
      </c>
      <c r="B4" s="27"/>
      <c r="C4" s="2491"/>
      <c r="D4" s="2479"/>
      <c r="E4" s="1634" t="s">
        <v>668</v>
      </c>
      <c r="F4" s="1635"/>
      <c r="G4" s="1631"/>
      <c r="H4" s="1636"/>
      <c r="I4" s="2492" t="s">
        <v>1014</v>
      </c>
      <c r="J4" s="2476"/>
      <c r="K4" s="2478"/>
      <c r="L4" s="2479"/>
      <c r="M4" s="2478"/>
      <c r="N4" s="2481"/>
      <c r="O4" s="2481"/>
      <c r="P4" s="2481"/>
      <c r="Q4" s="2479"/>
      <c r="R4" s="2478"/>
      <c r="S4" s="2485"/>
      <c r="T4" s="29" t="s">
        <v>550</v>
      </c>
    </row>
    <row r="5" spans="1:21" s="121" customFormat="1" ht="24.95" customHeight="1">
      <c r="A5" s="26" t="s">
        <v>551</v>
      </c>
      <c r="B5" s="27" t="s">
        <v>512</v>
      </c>
      <c r="C5" s="278"/>
      <c r="D5" s="277"/>
      <c r="E5" s="93"/>
      <c r="F5" s="2487" t="s">
        <v>918</v>
      </c>
      <c r="G5" s="1632"/>
      <c r="H5" s="1632"/>
      <c r="I5" s="1632"/>
      <c r="J5" s="1632"/>
      <c r="K5" s="1632"/>
      <c r="L5" s="1632"/>
      <c r="M5" s="1632"/>
      <c r="N5" s="39"/>
      <c r="O5" s="34"/>
      <c r="P5" s="34"/>
      <c r="Q5" s="409"/>
      <c r="R5" s="1632"/>
      <c r="S5" s="213"/>
      <c r="T5" s="29" t="s">
        <v>551</v>
      </c>
    </row>
    <row r="6" spans="1:21" s="121" customFormat="1" ht="24.95" customHeight="1">
      <c r="A6" s="26" t="s">
        <v>552</v>
      </c>
      <c r="B6" s="27"/>
      <c r="C6" s="278" t="s">
        <v>1013</v>
      </c>
      <c r="D6" s="277" t="s">
        <v>1012</v>
      </c>
      <c r="E6" s="93" t="s">
        <v>535</v>
      </c>
      <c r="F6" s="2487"/>
      <c r="G6" s="1632" t="s">
        <v>1015</v>
      </c>
      <c r="H6" s="1632" t="s">
        <v>1016</v>
      </c>
      <c r="I6" s="1632" t="s">
        <v>1013</v>
      </c>
      <c r="J6" s="1632" t="s">
        <v>1012</v>
      </c>
      <c r="K6" s="1632" t="s">
        <v>1013</v>
      </c>
      <c r="L6" s="1632" t="s">
        <v>542</v>
      </c>
      <c r="M6" s="1632" t="s">
        <v>1013</v>
      </c>
      <c r="N6" s="1632" t="s">
        <v>1012</v>
      </c>
      <c r="O6" s="2233" t="s">
        <v>543</v>
      </c>
      <c r="P6" s="2233" t="s">
        <v>675</v>
      </c>
      <c r="Q6" s="2233" t="s">
        <v>428</v>
      </c>
      <c r="R6" s="1632" t="s">
        <v>1013</v>
      </c>
      <c r="S6" s="213" t="s">
        <v>1017</v>
      </c>
      <c r="T6" s="29" t="s">
        <v>552</v>
      </c>
    </row>
    <row r="7" spans="1:21" s="121" customFormat="1" ht="24.95" customHeight="1" thickBot="1">
      <c r="A7" s="49" t="s">
        <v>553</v>
      </c>
      <c r="B7" s="50"/>
      <c r="C7" s="279"/>
      <c r="D7" s="280"/>
      <c r="E7" s="95"/>
      <c r="F7" s="2488"/>
      <c r="G7" s="1633"/>
      <c r="H7" s="1633"/>
      <c r="I7" s="1633"/>
      <c r="J7" s="1633"/>
      <c r="K7" s="1633"/>
      <c r="L7" s="1633"/>
      <c r="M7" s="1633"/>
      <c r="N7" s="1633"/>
      <c r="O7" s="2342"/>
      <c r="P7" s="2342"/>
      <c r="Q7" s="2342"/>
      <c r="R7" s="1633"/>
      <c r="S7" s="214"/>
      <c r="T7" s="56" t="s">
        <v>553</v>
      </c>
    </row>
    <row r="8" spans="1:21" s="121" customFormat="1" ht="30" customHeight="1">
      <c r="A8" s="281"/>
      <c r="B8" s="30" t="s">
        <v>1136</v>
      </c>
      <c r="C8" s="1431" t="s">
        <v>760</v>
      </c>
      <c r="D8" s="1431" t="s">
        <v>760</v>
      </c>
      <c r="E8" s="1431" t="s">
        <v>760</v>
      </c>
      <c r="F8" s="1431" t="s">
        <v>760</v>
      </c>
      <c r="G8" s="1431" t="s">
        <v>760</v>
      </c>
      <c r="H8" s="1431" t="s">
        <v>760</v>
      </c>
      <c r="I8" s="1431" t="s">
        <v>760</v>
      </c>
      <c r="J8" s="1431" t="s">
        <v>760</v>
      </c>
      <c r="K8" s="1431" t="s">
        <v>760</v>
      </c>
      <c r="L8" s="1431" t="s">
        <v>760</v>
      </c>
      <c r="M8" s="1432" t="s">
        <v>760</v>
      </c>
      <c r="N8" s="1406" t="s">
        <v>760</v>
      </c>
      <c r="O8" s="1406" t="s">
        <v>760</v>
      </c>
      <c r="P8" s="1406" t="s">
        <v>760</v>
      </c>
      <c r="Q8" s="1406" t="s">
        <v>760</v>
      </c>
      <c r="R8" s="1432" t="s">
        <v>760</v>
      </c>
      <c r="S8" s="1433" t="s">
        <v>760</v>
      </c>
      <c r="T8" s="282"/>
    </row>
    <row r="9" spans="1:21" s="121" customFormat="1" ht="30" customHeight="1">
      <c r="A9" s="64"/>
      <c r="B9" s="30" t="s">
        <v>1137</v>
      </c>
      <c r="C9" s="1136">
        <v>395</v>
      </c>
      <c r="D9" s="1137">
        <v>2909240</v>
      </c>
      <c r="E9" s="1137">
        <v>0</v>
      </c>
      <c r="F9" s="1143">
        <v>0</v>
      </c>
      <c r="G9" s="1143">
        <v>2</v>
      </c>
      <c r="H9" s="1143">
        <v>42080</v>
      </c>
      <c r="I9" s="1143">
        <v>0</v>
      </c>
      <c r="J9" s="1143">
        <v>0</v>
      </c>
      <c r="K9" s="1143">
        <v>0</v>
      </c>
      <c r="L9" s="1143">
        <v>0</v>
      </c>
      <c r="M9" s="1143">
        <v>397</v>
      </c>
      <c r="N9" s="1143">
        <v>2951320</v>
      </c>
      <c r="O9" s="1143">
        <v>2356848</v>
      </c>
      <c r="P9" s="1143">
        <v>164728</v>
      </c>
      <c r="Q9" s="1143">
        <v>429744</v>
      </c>
      <c r="R9" s="1143">
        <v>8</v>
      </c>
      <c r="S9" s="1397">
        <v>68566</v>
      </c>
      <c r="T9" s="551"/>
    </row>
    <row r="10" spans="1:21" s="121" customFormat="1" ht="30" customHeight="1">
      <c r="A10" s="64"/>
      <c r="B10" s="176" t="s">
        <v>1138</v>
      </c>
      <c r="C10" s="1434" t="s">
        <v>760</v>
      </c>
      <c r="D10" s="1151" t="s">
        <v>760</v>
      </c>
      <c r="E10" s="1151" t="s">
        <v>760</v>
      </c>
      <c r="F10" s="1151" t="s">
        <v>760</v>
      </c>
      <c r="G10" s="1151" t="s">
        <v>760</v>
      </c>
      <c r="H10" s="1151" t="s">
        <v>760</v>
      </c>
      <c r="I10" s="1151" t="s">
        <v>760</v>
      </c>
      <c r="J10" s="1151" t="s">
        <v>760</v>
      </c>
      <c r="K10" s="1151" t="s">
        <v>760</v>
      </c>
      <c r="L10" s="1435" t="s">
        <v>760</v>
      </c>
      <c r="M10" s="1407" t="s">
        <v>760</v>
      </c>
      <c r="N10" s="1406" t="s">
        <v>760</v>
      </c>
      <c r="O10" s="1406" t="s">
        <v>760</v>
      </c>
      <c r="P10" s="1406" t="s">
        <v>760</v>
      </c>
      <c r="Q10" s="1406" t="s">
        <v>760</v>
      </c>
      <c r="R10" s="1407" t="s">
        <v>760</v>
      </c>
      <c r="S10" s="1436" t="s">
        <v>760</v>
      </c>
      <c r="T10" s="283"/>
    </row>
    <row r="11" spans="1:21" s="121" customFormat="1" ht="30" customHeight="1">
      <c r="A11" s="64"/>
      <c r="B11" s="176" t="s">
        <v>1139</v>
      </c>
      <c r="C11" s="1400">
        <v>377</v>
      </c>
      <c r="D11" s="1137">
        <v>2809230</v>
      </c>
      <c r="E11" s="1137">
        <v>0</v>
      </c>
      <c r="F11" s="1143">
        <v>0</v>
      </c>
      <c r="G11" s="1143">
        <v>2</v>
      </c>
      <c r="H11" s="1143">
        <v>42080</v>
      </c>
      <c r="I11" s="1143">
        <v>0</v>
      </c>
      <c r="J11" s="1143">
        <v>0</v>
      </c>
      <c r="K11" s="1143">
        <v>0</v>
      </c>
      <c r="L11" s="1143">
        <v>0</v>
      </c>
      <c r="M11" s="1143">
        <v>379</v>
      </c>
      <c r="N11" s="1143">
        <v>2851310</v>
      </c>
      <c r="O11" s="1143">
        <v>2276840</v>
      </c>
      <c r="P11" s="1143">
        <v>149892</v>
      </c>
      <c r="Q11" s="1143">
        <v>424578</v>
      </c>
      <c r="R11" s="1143">
        <v>8</v>
      </c>
      <c r="S11" s="1397">
        <v>68566</v>
      </c>
      <c r="T11" s="551"/>
    </row>
    <row r="12" spans="1:21" s="121" customFormat="1" ht="30" customHeight="1">
      <c r="A12" s="197"/>
      <c r="B12" s="177" t="s">
        <v>1140</v>
      </c>
      <c r="C12" s="1400">
        <v>18</v>
      </c>
      <c r="D12" s="1138">
        <v>100010</v>
      </c>
      <c r="E12" s="1138">
        <v>0</v>
      </c>
      <c r="F12" s="1138">
        <v>0</v>
      </c>
      <c r="G12" s="1138">
        <v>0</v>
      </c>
      <c r="H12" s="1138">
        <v>0</v>
      </c>
      <c r="I12" s="1138">
        <v>0</v>
      </c>
      <c r="J12" s="1138">
        <v>0</v>
      </c>
      <c r="K12" s="1138">
        <v>0</v>
      </c>
      <c r="L12" s="1401">
        <v>0</v>
      </c>
      <c r="M12" s="1382">
        <v>18</v>
      </c>
      <c r="N12" s="1402">
        <v>100010</v>
      </c>
      <c r="O12" s="1402">
        <v>80008</v>
      </c>
      <c r="P12" s="1402">
        <v>14836</v>
      </c>
      <c r="Q12" s="1402">
        <v>5166</v>
      </c>
      <c r="R12" s="1382">
        <v>0</v>
      </c>
      <c r="S12" s="1423">
        <v>0</v>
      </c>
      <c r="T12" s="284"/>
    </row>
    <row r="13" spans="1:21" s="6" customFormat="1" ht="23.1" customHeight="1">
      <c r="A13" s="61">
        <v>1</v>
      </c>
      <c r="B13" s="96" t="s">
        <v>1065</v>
      </c>
      <c r="C13" s="1147">
        <v>0</v>
      </c>
      <c r="D13" s="1139">
        <v>0</v>
      </c>
      <c r="E13" s="1383">
        <v>0</v>
      </c>
      <c r="F13" s="1383">
        <v>0</v>
      </c>
      <c r="G13" s="1383">
        <v>0</v>
      </c>
      <c r="H13" s="1383">
        <v>0</v>
      </c>
      <c r="I13" s="1383">
        <v>0</v>
      </c>
      <c r="J13" s="1383">
        <v>0</v>
      </c>
      <c r="K13" s="1383">
        <v>0</v>
      </c>
      <c r="L13" s="1383">
        <v>0</v>
      </c>
      <c r="M13" s="1383">
        <v>0</v>
      </c>
      <c r="N13" s="1383">
        <v>0</v>
      </c>
      <c r="O13" s="1383">
        <v>0</v>
      </c>
      <c r="P13" s="1383">
        <v>-75248</v>
      </c>
      <c r="Q13" s="1383">
        <v>75248</v>
      </c>
      <c r="R13" s="1383">
        <v>0</v>
      </c>
      <c r="S13" s="1390">
        <v>0</v>
      </c>
      <c r="T13" s="63">
        <v>1</v>
      </c>
    </row>
    <row r="14" spans="1:21" s="6" customFormat="1" ht="23.1" customHeight="1">
      <c r="A14" s="64">
        <v>2</v>
      </c>
      <c r="B14" s="97" t="s">
        <v>1066</v>
      </c>
      <c r="C14" s="1137">
        <v>0</v>
      </c>
      <c r="D14" s="1137">
        <v>0</v>
      </c>
      <c r="E14" s="1143">
        <v>0</v>
      </c>
      <c r="F14" s="1143">
        <v>0</v>
      </c>
      <c r="G14" s="1143">
        <v>0</v>
      </c>
      <c r="H14" s="1143">
        <v>0</v>
      </c>
      <c r="I14" s="1143">
        <v>0</v>
      </c>
      <c r="J14" s="1143">
        <v>0</v>
      </c>
      <c r="K14" s="1143">
        <v>0</v>
      </c>
      <c r="L14" s="1143">
        <v>0</v>
      </c>
      <c r="M14" s="1143">
        <v>0</v>
      </c>
      <c r="N14" s="1143">
        <v>0</v>
      </c>
      <c r="O14" s="1143">
        <v>0</v>
      </c>
      <c r="P14" s="1143">
        <v>0</v>
      </c>
      <c r="Q14" s="1143">
        <v>0</v>
      </c>
      <c r="R14" s="1143">
        <v>0</v>
      </c>
      <c r="S14" s="1143">
        <v>0</v>
      </c>
      <c r="T14" s="59">
        <v>2</v>
      </c>
    </row>
    <row r="15" spans="1:21" s="6" customFormat="1" ht="23.1" customHeight="1">
      <c r="A15" s="64">
        <v>3</v>
      </c>
      <c r="B15" s="97" t="s">
        <v>1067</v>
      </c>
      <c r="C15" s="1137">
        <v>5</v>
      </c>
      <c r="D15" s="1137">
        <v>25440</v>
      </c>
      <c r="E15" s="1143">
        <v>0</v>
      </c>
      <c r="F15" s="1143">
        <v>0</v>
      </c>
      <c r="G15" s="1143">
        <v>0</v>
      </c>
      <c r="H15" s="1143">
        <v>0</v>
      </c>
      <c r="I15" s="1143">
        <v>0</v>
      </c>
      <c r="J15" s="1143">
        <v>0</v>
      </c>
      <c r="K15" s="1143">
        <v>0</v>
      </c>
      <c r="L15" s="1143">
        <v>0</v>
      </c>
      <c r="M15" s="1143">
        <v>5</v>
      </c>
      <c r="N15" s="1143">
        <v>25440</v>
      </c>
      <c r="O15" s="1143">
        <v>20352</v>
      </c>
      <c r="P15" s="1143">
        <v>0</v>
      </c>
      <c r="Q15" s="1143">
        <v>5088</v>
      </c>
      <c r="R15" s="1143">
        <v>0</v>
      </c>
      <c r="S15" s="1143">
        <v>0</v>
      </c>
      <c r="T15" s="59">
        <v>3</v>
      </c>
    </row>
    <row r="16" spans="1:21" s="6" customFormat="1" ht="23.1" customHeight="1">
      <c r="A16" s="64">
        <v>6</v>
      </c>
      <c r="B16" s="97" t="s">
        <v>1068</v>
      </c>
      <c r="C16" s="1137">
        <v>18</v>
      </c>
      <c r="D16" s="1137">
        <v>270960</v>
      </c>
      <c r="E16" s="1143">
        <v>0</v>
      </c>
      <c r="F16" s="1143">
        <v>0</v>
      </c>
      <c r="G16" s="1143">
        <v>0</v>
      </c>
      <c r="H16" s="1143">
        <v>0</v>
      </c>
      <c r="I16" s="1143">
        <v>0</v>
      </c>
      <c r="J16" s="1143">
        <v>0</v>
      </c>
      <c r="K16" s="1143">
        <v>0</v>
      </c>
      <c r="L16" s="1143">
        <v>0</v>
      </c>
      <c r="M16" s="1143">
        <v>18</v>
      </c>
      <c r="N16" s="1143">
        <v>270960</v>
      </c>
      <c r="O16" s="1143">
        <v>216768</v>
      </c>
      <c r="P16" s="1143">
        <v>54192</v>
      </c>
      <c r="Q16" s="1143">
        <v>0</v>
      </c>
      <c r="R16" s="1143">
        <v>0</v>
      </c>
      <c r="S16" s="1391">
        <v>0</v>
      </c>
      <c r="T16" s="59">
        <v>6</v>
      </c>
    </row>
    <row r="17" spans="1:20" s="6" customFormat="1" ht="23.1" customHeight="1">
      <c r="A17" s="64">
        <v>7</v>
      </c>
      <c r="B17" s="97" t="s">
        <v>1069</v>
      </c>
      <c r="C17" s="1138">
        <v>0</v>
      </c>
      <c r="D17" s="1138">
        <v>0</v>
      </c>
      <c r="E17" s="1382">
        <v>0</v>
      </c>
      <c r="F17" s="1382">
        <v>0</v>
      </c>
      <c r="G17" s="1382">
        <v>0</v>
      </c>
      <c r="H17" s="1382">
        <v>0</v>
      </c>
      <c r="I17" s="1382">
        <v>0</v>
      </c>
      <c r="J17" s="1382">
        <v>0</v>
      </c>
      <c r="K17" s="1382">
        <v>0</v>
      </c>
      <c r="L17" s="1382">
        <v>0</v>
      </c>
      <c r="M17" s="1382">
        <v>0</v>
      </c>
      <c r="N17" s="1382">
        <v>0</v>
      </c>
      <c r="O17" s="1382">
        <v>0</v>
      </c>
      <c r="P17" s="1382">
        <v>0</v>
      </c>
      <c r="Q17" s="1382">
        <v>0</v>
      </c>
      <c r="R17" s="1382">
        <v>0</v>
      </c>
      <c r="S17" s="1392">
        <v>0</v>
      </c>
      <c r="T17" s="59">
        <v>7</v>
      </c>
    </row>
    <row r="18" spans="1:20" s="6" customFormat="1" ht="23.1" customHeight="1">
      <c r="A18" s="61">
        <v>8</v>
      </c>
      <c r="B18" s="96" t="s">
        <v>1070</v>
      </c>
      <c r="C18" s="1139">
        <v>2</v>
      </c>
      <c r="D18" s="1139">
        <v>29750</v>
      </c>
      <c r="E18" s="1383">
        <v>0</v>
      </c>
      <c r="F18" s="1383">
        <v>0</v>
      </c>
      <c r="G18" s="1383">
        <v>0</v>
      </c>
      <c r="H18" s="1383">
        <v>0</v>
      </c>
      <c r="I18" s="1383">
        <v>0</v>
      </c>
      <c r="J18" s="1383">
        <v>0</v>
      </c>
      <c r="K18" s="1383">
        <v>0</v>
      </c>
      <c r="L18" s="1383">
        <v>0</v>
      </c>
      <c r="M18" s="1383">
        <v>2</v>
      </c>
      <c r="N18" s="1383">
        <v>29750</v>
      </c>
      <c r="O18" s="1383">
        <v>23800</v>
      </c>
      <c r="P18" s="1383">
        <v>0</v>
      </c>
      <c r="Q18" s="1383">
        <v>5950</v>
      </c>
      <c r="R18" s="1383">
        <v>0</v>
      </c>
      <c r="S18" s="1390">
        <v>0</v>
      </c>
      <c r="T18" s="63">
        <v>8</v>
      </c>
    </row>
    <row r="19" spans="1:20" s="6" customFormat="1" ht="23.1" customHeight="1">
      <c r="A19" s="64">
        <v>9</v>
      </c>
      <c r="B19" s="97" t="s">
        <v>1071</v>
      </c>
      <c r="C19" s="1137">
        <v>0</v>
      </c>
      <c r="D19" s="1137">
        <v>0</v>
      </c>
      <c r="E19" s="1143">
        <v>0</v>
      </c>
      <c r="F19" s="1143">
        <v>0</v>
      </c>
      <c r="G19" s="1143">
        <v>0</v>
      </c>
      <c r="H19" s="1143">
        <v>0</v>
      </c>
      <c r="I19" s="1143">
        <v>0</v>
      </c>
      <c r="J19" s="1143">
        <v>0</v>
      </c>
      <c r="K19" s="1143">
        <v>0</v>
      </c>
      <c r="L19" s="1143">
        <v>0</v>
      </c>
      <c r="M19" s="1143">
        <v>0</v>
      </c>
      <c r="N19" s="1143">
        <v>0</v>
      </c>
      <c r="O19" s="1143">
        <v>0</v>
      </c>
      <c r="P19" s="1143">
        <v>0</v>
      </c>
      <c r="Q19" s="1143">
        <v>0</v>
      </c>
      <c r="R19" s="1143">
        <v>0</v>
      </c>
      <c r="S19" s="1391">
        <v>0</v>
      </c>
      <c r="T19" s="59">
        <v>9</v>
      </c>
    </row>
    <row r="20" spans="1:20" s="6" customFormat="1" ht="23.1" customHeight="1">
      <c r="A20" s="64">
        <v>10</v>
      </c>
      <c r="B20" s="97" t="s">
        <v>1072</v>
      </c>
      <c r="C20" s="1137">
        <v>0</v>
      </c>
      <c r="D20" s="1137">
        <v>0</v>
      </c>
      <c r="E20" s="1143">
        <v>0</v>
      </c>
      <c r="F20" s="1143">
        <v>0</v>
      </c>
      <c r="G20" s="1143">
        <v>0</v>
      </c>
      <c r="H20" s="1143">
        <v>0</v>
      </c>
      <c r="I20" s="1143">
        <v>0</v>
      </c>
      <c r="J20" s="1143">
        <v>0</v>
      </c>
      <c r="K20" s="1143">
        <v>0</v>
      </c>
      <c r="L20" s="1143">
        <v>0</v>
      </c>
      <c r="M20" s="1143">
        <v>0</v>
      </c>
      <c r="N20" s="1143">
        <v>0</v>
      </c>
      <c r="O20" s="1143">
        <v>0</v>
      </c>
      <c r="P20" s="1143">
        <v>0</v>
      </c>
      <c r="Q20" s="1143">
        <v>0</v>
      </c>
      <c r="R20" s="1143">
        <v>0</v>
      </c>
      <c r="S20" s="1391">
        <v>0</v>
      </c>
      <c r="T20" s="59">
        <v>10</v>
      </c>
    </row>
    <row r="21" spans="1:20" s="103" customFormat="1" ht="23.1" customHeight="1">
      <c r="A21" s="66">
        <v>11</v>
      </c>
      <c r="B21" s="65" t="s">
        <v>1073</v>
      </c>
      <c r="C21" s="1133">
        <v>0</v>
      </c>
      <c r="D21" s="1133">
        <v>0</v>
      </c>
      <c r="E21" s="1024">
        <v>0</v>
      </c>
      <c r="F21" s="1024">
        <v>0</v>
      </c>
      <c r="G21" s="1024">
        <v>0</v>
      </c>
      <c r="H21" s="1024">
        <v>0</v>
      </c>
      <c r="I21" s="1024">
        <v>0</v>
      </c>
      <c r="J21" s="1024">
        <v>0</v>
      </c>
      <c r="K21" s="1024">
        <v>0</v>
      </c>
      <c r="L21" s="1024">
        <v>0</v>
      </c>
      <c r="M21" s="1024">
        <v>0</v>
      </c>
      <c r="N21" s="1024">
        <v>0</v>
      </c>
      <c r="O21" s="1024">
        <v>0</v>
      </c>
      <c r="P21" s="1024">
        <v>0</v>
      </c>
      <c r="Q21" s="1024">
        <v>0</v>
      </c>
      <c r="R21" s="1024">
        <v>0</v>
      </c>
      <c r="S21" s="1023">
        <v>0</v>
      </c>
      <c r="T21" s="67">
        <v>11</v>
      </c>
    </row>
    <row r="22" spans="1:20" s="103" customFormat="1" ht="23.1" customHeight="1">
      <c r="A22" s="66">
        <v>12</v>
      </c>
      <c r="B22" s="65" t="s">
        <v>1074</v>
      </c>
      <c r="C22" s="1134">
        <v>0</v>
      </c>
      <c r="D22" s="1134">
        <v>0</v>
      </c>
      <c r="E22" s="1384">
        <v>0</v>
      </c>
      <c r="F22" s="1384">
        <v>0</v>
      </c>
      <c r="G22" s="1384">
        <v>0</v>
      </c>
      <c r="H22" s="1384">
        <v>0</v>
      </c>
      <c r="I22" s="1384">
        <v>0</v>
      </c>
      <c r="J22" s="1384">
        <v>0</v>
      </c>
      <c r="K22" s="1384">
        <v>0</v>
      </c>
      <c r="L22" s="1384">
        <v>0</v>
      </c>
      <c r="M22" s="1384">
        <v>0</v>
      </c>
      <c r="N22" s="1384">
        <v>0</v>
      </c>
      <c r="O22" s="1384">
        <v>0</v>
      </c>
      <c r="P22" s="1384">
        <v>0</v>
      </c>
      <c r="Q22" s="1384">
        <v>0</v>
      </c>
      <c r="R22" s="1384">
        <v>0</v>
      </c>
      <c r="S22" s="1393">
        <v>0</v>
      </c>
      <c r="T22" s="77">
        <v>12</v>
      </c>
    </row>
    <row r="23" spans="1:20" s="103" customFormat="1" ht="23.1" customHeight="1">
      <c r="A23" s="70">
        <v>14</v>
      </c>
      <c r="B23" s="62" t="s">
        <v>1075</v>
      </c>
      <c r="C23" s="1132">
        <v>0</v>
      </c>
      <c r="D23" s="1132">
        <v>0</v>
      </c>
      <c r="E23" s="1385">
        <v>0</v>
      </c>
      <c r="F23" s="1385">
        <v>0</v>
      </c>
      <c r="G23" s="1385">
        <v>0</v>
      </c>
      <c r="H23" s="1385">
        <v>0</v>
      </c>
      <c r="I23" s="1385">
        <v>0</v>
      </c>
      <c r="J23" s="1385">
        <v>0</v>
      </c>
      <c r="K23" s="1385">
        <v>0</v>
      </c>
      <c r="L23" s="1385">
        <v>0</v>
      </c>
      <c r="M23" s="1385">
        <v>0</v>
      </c>
      <c r="N23" s="1385">
        <v>0</v>
      </c>
      <c r="O23" s="1385">
        <v>0</v>
      </c>
      <c r="P23" s="1385">
        <v>0</v>
      </c>
      <c r="Q23" s="1385">
        <v>0</v>
      </c>
      <c r="R23" s="1385">
        <v>0</v>
      </c>
      <c r="S23" s="1394">
        <v>0</v>
      </c>
      <c r="T23" s="71">
        <v>14</v>
      </c>
    </row>
    <row r="24" spans="1:20" s="103" customFormat="1" ht="23.1" customHeight="1">
      <c r="A24" s="66">
        <v>15</v>
      </c>
      <c r="B24" s="65" t="s">
        <v>1076</v>
      </c>
      <c r="C24" s="1133">
        <v>40</v>
      </c>
      <c r="D24" s="1133">
        <v>231160</v>
      </c>
      <c r="E24" s="1024">
        <v>0</v>
      </c>
      <c r="F24" s="1024">
        <v>0</v>
      </c>
      <c r="G24" s="1024">
        <v>0</v>
      </c>
      <c r="H24" s="1024">
        <v>0</v>
      </c>
      <c r="I24" s="1024">
        <v>0</v>
      </c>
      <c r="J24" s="1024">
        <v>0</v>
      </c>
      <c r="K24" s="1024">
        <v>0</v>
      </c>
      <c r="L24" s="1024">
        <v>0</v>
      </c>
      <c r="M24" s="1024">
        <v>40</v>
      </c>
      <c r="N24" s="1024">
        <v>231160</v>
      </c>
      <c r="O24" s="1024">
        <v>184928</v>
      </c>
      <c r="P24" s="1024">
        <v>46232</v>
      </c>
      <c r="Q24" s="1024">
        <v>0</v>
      </c>
      <c r="R24" s="1024">
        <v>0</v>
      </c>
      <c r="S24" s="1023">
        <v>0</v>
      </c>
      <c r="T24" s="67">
        <v>15</v>
      </c>
    </row>
    <row r="25" spans="1:20" s="103" customFormat="1" ht="23.1" customHeight="1">
      <c r="A25" s="66">
        <v>16</v>
      </c>
      <c r="B25" s="65" t="s">
        <v>1077</v>
      </c>
      <c r="C25" s="1133">
        <v>0</v>
      </c>
      <c r="D25" s="1133">
        <v>0</v>
      </c>
      <c r="E25" s="1024">
        <v>0</v>
      </c>
      <c r="F25" s="1024">
        <v>0</v>
      </c>
      <c r="G25" s="1024">
        <v>0</v>
      </c>
      <c r="H25" s="1024">
        <v>0</v>
      </c>
      <c r="I25" s="1024">
        <v>0</v>
      </c>
      <c r="J25" s="1024">
        <v>0</v>
      </c>
      <c r="K25" s="1024">
        <v>0</v>
      </c>
      <c r="L25" s="1024">
        <v>0</v>
      </c>
      <c r="M25" s="1024">
        <v>0</v>
      </c>
      <c r="N25" s="1024">
        <v>0</v>
      </c>
      <c r="O25" s="1024">
        <v>0</v>
      </c>
      <c r="P25" s="1024">
        <v>0</v>
      </c>
      <c r="Q25" s="1024">
        <v>0</v>
      </c>
      <c r="R25" s="1024">
        <v>0</v>
      </c>
      <c r="S25" s="1023">
        <v>0</v>
      </c>
      <c r="T25" s="67">
        <v>16</v>
      </c>
    </row>
    <row r="26" spans="1:20" s="103" customFormat="1" ht="23.1" customHeight="1">
      <c r="A26" s="66">
        <v>17</v>
      </c>
      <c r="B26" s="65" t="s">
        <v>1078</v>
      </c>
      <c r="C26" s="1133">
        <v>46</v>
      </c>
      <c r="D26" s="1133">
        <v>337840</v>
      </c>
      <c r="E26" s="1024">
        <v>0</v>
      </c>
      <c r="F26" s="1024">
        <v>0</v>
      </c>
      <c r="G26" s="1024">
        <v>0</v>
      </c>
      <c r="H26" s="1024">
        <v>0</v>
      </c>
      <c r="I26" s="1024">
        <v>0</v>
      </c>
      <c r="J26" s="1024">
        <v>0</v>
      </c>
      <c r="K26" s="1024">
        <v>0</v>
      </c>
      <c r="L26" s="1024">
        <v>0</v>
      </c>
      <c r="M26" s="1024">
        <v>46</v>
      </c>
      <c r="N26" s="1024">
        <v>337840</v>
      </c>
      <c r="O26" s="1024">
        <v>270272</v>
      </c>
      <c r="P26" s="1024">
        <v>30730</v>
      </c>
      <c r="Q26" s="1024">
        <v>36838</v>
      </c>
      <c r="R26" s="1024">
        <v>0</v>
      </c>
      <c r="S26" s="1023">
        <v>0</v>
      </c>
      <c r="T26" s="67">
        <v>17</v>
      </c>
    </row>
    <row r="27" spans="1:20" s="103" customFormat="1" ht="23.1" customHeight="1">
      <c r="A27" s="66">
        <v>18</v>
      </c>
      <c r="B27" s="65" t="s">
        <v>1079</v>
      </c>
      <c r="C27" s="1134">
        <v>66</v>
      </c>
      <c r="D27" s="1134">
        <v>366730</v>
      </c>
      <c r="E27" s="1384">
        <v>0</v>
      </c>
      <c r="F27" s="1384">
        <v>0</v>
      </c>
      <c r="G27" s="1384">
        <v>0</v>
      </c>
      <c r="H27" s="1384">
        <v>0</v>
      </c>
      <c r="I27" s="1384">
        <v>0</v>
      </c>
      <c r="J27" s="1384">
        <v>0</v>
      </c>
      <c r="K27" s="1384">
        <v>0</v>
      </c>
      <c r="L27" s="1384">
        <v>0</v>
      </c>
      <c r="M27" s="1384">
        <v>66</v>
      </c>
      <c r="N27" s="1384">
        <v>366730</v>
      </c>
      <c r="O27" s="1384">
        <v>293384</v>
      </c>
      <c r="P27" s="1384">
        <v>31040</v>
      </c>
      <c r="Q27" s="1384">
        <v>42306</v>
      </c>
      <c r="R27" s="1384">
        <v>8</v>
      </c>
      <c r="S27" s="1393">
        <v>68566</v>
      </c>
      <c r="T27" s="67">
        <v>18</v>
      </c>
    </row>
    <row r="28" spans="1:20" s="103" customFormat="1" ht="23.1" customHeight="1">
      <c r="A28" s="72">
        <v>19</v>
      </c>
      <c r="B28" s="62" t="s">
        <v>1080</v>
      </c>
      <c r="C28" s="1132">
        <v>14</v>
      </c>
      <c r="D28" s="1132">
        <v>85720</v>
      </c>
      <c r="E28" s="1385">
        <v>0</v>
      </c>
      <c r="F28" s="1385">
        <v>0</v>
      </c>
      <c r="G28" s="1385">
        <v>0</v>
      </c>
      <c r="H28" s="1385">
        <v>0</v>
      </c>
      <c r="I28" s="1385">
        <v>0</v>
      </c>
      <c r="J28" s="1385">
        <v>0</v>
      </c>
      <c r="K28" s="1385">
        <v>0</v>
      </c>
      <c r="L28" s="1385">
        <v>0</v>
      </c>
      <c r="M28" s="1385">
        <v>14</v>
      </c>
      <c r="N28" s="1385">
        <v>85720</v>
      </c>
      <c r="O28" s="1385">
        <v>68576</v>
      </c>
      <c r="P28" s="1385">
        <v>2122</v>
      </c>
      <c r="Q28" s="1385">
        <v>15022</v>
      </c>
      <c r="R28" s="1385">
        <v>0</v>
      </c>
      <c r="S28" s="1394">
        <v>0</v>
      </c>
      <c r="T28" s="73">
        <v>19</v>
      </c>
    </row>
    <row r="29" spans="1:20" s="103" customFormat="1" ht="23.1" customHeight="1">
      <c r="A29" s="66">
        <v>21</v>
      </c>
      <c r="B29" s="65" t="s">
        <v>1081</v>
      </c>
      <c r="C29" s="1133">
        <v>0</v>
      </c>
      <c r="D29" s="1133">
        <v>0</v>
      </c>
      <c r="E29" s="1024">
        <v>0</v>
      </c>
      <c r="F29" s="1024">
        <v>0</v>
      </c>
      <c r="G29" s="1024">
        <v>1</v>
      </c>
      <c r="H29" s="1024">
        <v>38880</v>
      </c>
      <c r="I29" s="1024">
        <v>0</v>
      </c>
      <c r="J29" s="1024">
        <v>0</v>
      </c>
      <c r="K29" s="1024">
        <v>0</v>
      </c>
      <c r="L29" s="1024">
        <v>0</v>
      </c>
      <c r="M29" s="1024">
        <v>1</v>
      </c>
      <c r="N29" s="1024">
        <v>38880</v>
      </c>
      <c r="O29" s="1024">
        <v>27216</v>
      </c>
      <c r="P29" s="1024">
        <v>11664</v>
      </c>
      <c r="Q29" s="1024">
        <v>0</v>
      </c>
      <c r="R29" s="1024">
        <v>0</v>
      </c>
      <c r="S29" s="1023">
        <v>0</v>
      </c>
      <c r="T29" s="67">
        <v>21</v>
      </c>
    </row>
    <row r="30" spans="1:20" s="103" customFormat="1" ht="23.1" customHeight="1">
      <c r="A30" s="66">
        <v>22</v>
      </c>
      <c r="B30" s="65" t="s">
        <v>1082</v>
      </c>
      <c r="C30" s="1133">
        <v>0</v>
      </c>
      <c r="D30" s="1133">
        <v>0</v>
      </c>
      <c r="E30" s="1024">
        <v>0</v>
      </c>
      <c r="F30" s="1024">
        <v>0</v>
      </c>
      <c r="G30" s="1024">
        <v>0</v>
      </c>
      <c r="H30" s="1024">
        <v>0</v>
      </c>
      <c r="I30" s="1024">
        <v>0</v>
      </c>
      <c r="J30" s="1024">
        <v>0</v>
      </c>
      <c r="K30" s="1024">
        <v>0</v>
      </c>
      <c r="L30" s="1024">
        <v>0</v>
      </c>
      <c r="M30" s="1024">
        <v>0</v>
      </c>
      <c r="N30" s="1024">
        <v>0</v>
      </c>
      <c r="O30" s="1024">
        <v>0</v>
      </c>
      <c r="P30" s="1024">
        <v>0</v>
      </c>
      <c r="Q30" s="1024">
        <v>0</v>
      </c>
      <c r="R30" s="1024">
        <v>0</v>
      </c>
      <c r="S30" s="1023">
        <v>0</v>
      </c>
      <c r="T30" s="67">
        <v>22</v>
      </c>
    </row>
    <row r="31" spans="1:20" s="103" customFormat="1" ht="23.1" customHeight="1">
      <c r="A31" s="66">
        <v>23</v>
      </c>
      <c r="B31" s="65" t="s">
        <v>1083</v>
      </c>
      <c r="C31" s="1133">
        <v>-1</v>
      </c>
      <c r="D31" s="1133">
        <v>-1790</v>
      </c>
      <c r="E31" s="1024">
        <v>0</v>
      </c>
      <c r="F31" s="1024">
        <v>0</v>
      </c>
      <c r="G31" s="1024">
        <v>0</v>
      </c>
      <c r="H31" s="1024">
        <v>0</v>
      </c>
      <c r="I31" s="1024">
        <v>0</v>
      </c>
      <c r="J31" s="1024">
        <v>0</v>
      </c>
      <c r="K31" s="1024">
        <v>0</v>
      </c>
      <c r="L31" s="1024">
        <v>0</v>
      </c>
      <c r="M31" s="1024">
        <v>-1</v>
      </c>
      <c r="N31" s="1024">
        <v>-1790</v>
      </c>
      <c r="O31" s="1024">
        <v>-1432</v>
      </c>
      <c r="P31" s="1024">
        <v>-358</v>
      </c>
      <c r="Q31" s="1024">
        <v>0</v>
      </c>
      <c r="R31" s="1024">
        <v>0</v>
      </c>
      <c r="S31" s="1023">
        <v>0</v>
      </c>
      <c r="T31" s="67">
        <v>23</v>
      </c>
    </row>
    <row r="32" spans="1:20" s="103" customFormat="1" ht="23.1" customHeight="1">
      <c r="A32" s="66">
        <v>24</v>
      </c>
      <c r="B32" s="65" t="s">
        <v>1084</v>
      </c>
      <c r="C32" s="1134">
        <v>1</v>
      </c>
      <c r="D32" s="1134">
        <v>5130</v>
      </c>
      <c r="E32" s="1384">
        <v>0</v>
      </c>
      <c r="F32" s="1384">
        <v>0</v>
      </c>
      <c r="G32" s="1384">
        <v>0</v>
      </c>
      <c r="H32" s="1384">
        <v>0</v>
      </c>
      <c r="I32" s="1384">
        <v>0</v>
      </c>
      <c r="J32" s="1384">
        <v>0</v>
      </c>
      <c r="K32" s="1384">
        <v>0</v>
      </c>
      <c r="L32" s="1384">
        <v>0</v>
      </c>
      <c r="M32" s="1384">
        <v>1</v>
      </c>
      <c r="N32" s="1384">
        <v>5130</v>
      </c>
      <c r="O32" s="1384">
        <v>4104</v>
      </c>
      <c r="P32" s="1384">
        <v>3254</v>
      </c>
      <c r="Q32" s="1384">
        <v>-2228</v>
      </c>
      <c r="R32" s="1384">
        <v>0</v>
      </c>
      <c r="S32" s="1393">
        <v>0</v>
      </c>
      <c r="T32" s="67">
        <v>24</v>
      </c>
    </row>
    <row r="33" spans="1:20" s="6" customFormat="1" ht="23.1" customHeight="1">
      <c r="A33" s="61">
        <v>25</v>
      </c>
      <c r="B33" s="96" t="s">
        <v>1085</v>
      </c>
      <c r="C33" s="1139">
        <v>63</v>
      </c>
      <c r="D33" s="1139">
        <v>363570</v>
      </c>
      <c r="E33" s="1383">
        <v>0</v>
      </c>
      <c r="F33" s="1383">
        <v>0</v>
      </c>
      <c r="G33" s="1383">
        <v>0</v>
      </c>
      <c r="H33" s="1383">
        <v>0</v>
      </c>
      <c r="I33" s="1383">
        <v>0</v>
      </c>
      <c r="J33" s="1383">
        <v>0</v>
      </c>
      <c r="K33" s="1383">
        <v>0</v>
      </c>
      <c r="L33" s="1383">
        <v>0</v>
      </c>
      <c r="M33" s="1383">
        <v>63</v>
      </c>
      <c r="N33" s="1383">
        <v>363570</v>
      </c>
      <c r="O33" s="1383">
        <v>290856</v>
      </c>
      <c r="P33" s="1383">
        <v>0</v>
      </c>
      <c r="Q33" s="1383">
        <v>72714</v>
      </c>
      <c r="R33" s="1383">
        <v>0</v>
      </c>
      <c r="S33" s="1390">
        <v>0</v>
      </c>
      <c r="T33" s="63">
        <v>25</v>
      </c>
    </row>
    <row r="34" spans="1:20" s="6" customFormat="1" ht="23.1" customHeight="1">
      <c r="A34" s="64">
        <v>27</v>
      </c>
      <c r="B34" s="97" t="s">
        <v>1086</v>
      </c>
      <c r="C34" s="1137">
        <v>0</v>
      </c>
      <c r="D34" s="1137">
        <v>0</v>
      </c>
      <c r="E34" s="1143">
        <v>0</v>
      </c>
      <c r="F34" s="1143">
        <v>0</v>
      </c>
      <c r="G34" s="1143">
        <v>0</v>
      </c>
      <c r="H34" s="1143">
        <v>0</v>
      </c>
      <c r="I34" s="1143">
        <v>0</v>
      </c>
      <c r="J34" s="1143">
        <v>0</v>
      </c>
      <c r="K34" s="1143">
        <v>0</v>
      </c>
      <c r="L34" s="1143">
        <v>0</v>
      </c>
      <c r="M34" s="1143">
        <v>0</v>
      </c>
      <c r="N34" s="1143">
        <v>0</v>
      </c>
      <c r="O34" s="1143">
        <v>0</v>
      </c>
      <c r="P34" s="1143">
        <v>0</v>
      </c>
      <c r="Q34" s="1143">
        <v>0</v>
      </c>
      <c r="R34" s="1143">
        <v>0</v>
      </c>
      <c r="S34" s="1391">
        <v>0</v>
      </c>
      <c r="T34" s="59">
        <v>27</v>
      </c>
    </row>
    <row r="35" spans="1:20" s="6" customFormat="1" ht="23.1" customHeight="1">
      <c r="A35" s="64">
        <v>28</v>
      </c>
      <c r="B35" s="97" t="s">
        <v>1087</v>
      </c>
      <c r="C35" s="1137">
        <v>0</v>
      </c>
      <c r="D35" s="1137">
        <v>0</v>
      </c>
      <c r="E35" s="1143">
        <v>0</v>
      </c>
      <c r="F35" s="1143">
        <v>0</v>
      </c>
      <c r="G35" s="1143">
        <v>0</v>
      </c>
      <c r="H35" s="1143">
        <v>0</v>
      </c>
      <c r="I35" s="1143">
        <v>0</v>
      </c>
      <c r="J35" s="1143">
        <v>0</v>
      </c>
      <c r="K35" s="1143">
        <v>0</v>
      </c>
      <c r="L35" s="1143">
        <v>0</v>
      </c>
      <c r="M35" s="1143">
        <v>0</v>
      </c>
      <c r="N35" s="1143">
        <v>0</v>
      </c>
      <c r="O35" s="1143">
        <v>0</v>
      </c>
      <c r="P35" s="1143">
        <v>0</v>
      </c>
      <c r="Q35" s="1143">
        <v>0</v>
      </c>
      <c r="R35" s="1143">
        <v>0</v>
      </c>
      <c r="S35" s="1391">
        <v>0</v>
      </c>
      <c r="T35" s="59">
        <v>28</v>
      </c>
    </row>
    <row r="36" spans="1:20" s="103" customFormat="1" ht="23.1" customHeight="1">
      <c r="A36" s="66">
        <v>29</v>
      </c>
      <c r="B36" s="65" t="s">
        <v>1088</v>
      </c>
      <c r="C36" s="1133">
        <v>4</v>
      </c>
      <c r="D36" s="1133">
        <v>29050</v>
      </c>
      <c r="E36" s="1024">
        <v>0</v>
      </c>
      <c r="F36" s="1024">
        <v>0</v>
      </c>
      <c r="G36" s="1024">
        <v>0</v>
      </c>
      <c r="H36" s="1024">
        <v>0</v>
      </c>
      <c r="I36" s="1024">
        <v>0</v>
      </c>
      <c r="J36" s="1024">
        <v>0</v>
      </c>
      <c r="K36" s="1024">
        <v>0</v>
      </c>
      <c r="L36" s="1024">
        <v>0</v>
      </c>
      <c r="M36" s="1024">
        <v>4</v>
      </c>
      <c r="N36" s="1024">
        <v>29050</v>
      </c>
      <c r="O36" s="1024">
        <v>23240</v>
      </c>
      <c r="P36" s="1024">
        <v>0</v>
      </c>
      <c r="Q36" s="1024">
        <v>5810</v>
      </c>
      <c r="R36" s="1024">
        <v>0</v>
      </c>
      <c r="S36" s="1023">
        <v>0</v>
      </c>
      <c r="T36" s="67">
        <v>29</v>
      </c>
    </row>
    <row r="37" spans="1:20" s="103" customFormat="1" ht="23.1" customHeight="1">
      <c r="A37" s="66">
        <v>30</v>
      </c>
      <c r="B37" s="65" t="s">
        <v>1089</v>
      </c>
      <c r="C37" s="1134">
        <v>30</v>
      </c>
      <c r="D37" s="1134">
        <v>301480</v>
      </c>
      <c r="E37" s="1384">
        <v>0</v>
      </c>
      <c r="F37" s="1384">
        <v>0</v>
      </c>
      <c r="G37" s="1384">
        <v>0</v>
      </c>
      <c r="H37" s="1384">
        <v>0</v>
      </c>
      <c r="I37" s="1384">
        <v>0</v>
      </c>
      <c r="J37" s="1384">
        <v>0</v>
      </c>
      <c r="K37" s="1384">
        <v>0</v>
      </c>
      <c r="L37" s="1384">
        <v>0</v>
      </c>
      <c r="M37" s="1384">
        <v>30</v>
      </c>
      <c r="N37" s="1384">
        <v>301480</v>
      </c>
      <c r="O37" s="1384">
        <v>241184</v>
      </c>
      <c r="P37" s="1384">
        <v>5152</v>
      </c>
      <c r="Q37" s="1384">
        <v>55144</v>
      </c>
      <c r="R37" s="1384">
        <v>0</v>
      </c>
      <c r="S37" s="1393">
        <v>0</v>
      </c>
      <c r="T37" s="77">
        <v>30</v>
      </c>
    </row>
    <row r="38" spans="1:20" s="103" customFormat="1" ht="23.1" customHeight="1">
      <c r="A38" s="70">
        <v>31</v>
      </c>
      <c r="B38" s="62" t="s">
        <v>1090</v>
      </c>
      <c r="C38" s="1132">
        <v>0</v>
      </c>
      <c r="D38" s="1132">
        <v>0</v>
      </c>
      <c r="E38" s="1385">
        <v>0</v>
      </c>
      <c r="F38" s="1385">
        <v>0</v>
      </c>
      <c r="G38" s="1385">
        <v>1</v>
      </c>
      <c r="H38" s="1385">
        <v>3200</v>
      </c>
      <c r="I38" s="1385">
        <v>0</v>
      </c>
      <c r="J38" s="1385">
        <v>0</v>
      </c>
      <c r="K38" s="1385">
        <v>0</v>
      </c>
      <c r="L38" s="1385">
        <v>0</v>
      </c>
      <c r="M38" s="1385">
        <v>1</v>
      </c>
      <c r="N38" s="1385">
        <v>3200</v>
      </c>
      <c r="O38" s="1385">
        <v>2240</v>
      </c>
      <c r="P38" s="1385">
        <v>0</v>
      </c>
      <c r="Q38" s="1385">
        <v>960</v>
      </c>
      <c r="R38" s="1385">
        <v>0</v>
      </c>
      <c r="S38" s="1394">
        <v>0</v>
      </c>
      <c r="T38" s="71">
        <v>31</v>
      </c>
    </row>
    <row r="39" spans="1:20" s="103" customFormat="1" ht="23.1" customHeight="1">
      <c r="A39" s="66">
        <v>32</v>
      </c>
      <c r="B39" s="65" t="s">
        <v>1091</v>
      </c>
      <c r="C39" s="1133">
        <v>0</v>
      </c>
      <c r="D39" s="1133">
        <v>0</v>
      </c>
      <c r="E39" s="1024">
        <v>0</v>
      </c>
      <c r="F39" s="1024">
        <v>0</v>
      </c>
      <c r="G39" s="1024">
        <v>0</v>
      </c>
      <c r="H39" s="1024">
        <v>0</v>
      </c>
      <c r="I39" s="1024">
        <v>0</v>
      </c>
      <c r="J39" s="1024">
        <v>0</v>
      </c>
      <c r="K39" s="1024">
        <v>0</v>
      </c>
      <c r="L39" s="1024">
        <v>0</v>
      </c>
      <c r="M39" s="1024">
        <v>0</v>
      </c>
      <c r="N39" s="1024">
        <v>0</v>
      </c>
      <c r="O39" s="1024">
        <v>0</v>
      </c>
      <c r="P39" s="1024">
        <v>0</v>
      </c>
      <c r="Q39" s="1024">
        <v>0</v>
      </c>
      <c r="R39" s="1024">
        <v>0</v>
      </c>
      <c r="S39" s="1023">
        <v>0</v>
      </c>
      <c r="T39" s="67">
        <v>32</v>
      </c>
    </row>
    <row r="40" spans="1:20" s="103" customFormat="1" ht="23.1" customHeight="1">
      <c r="A40" s="66">
        <v>33</v>
      </c>
      <c r="B40" s="65" t="s">
        <v>1092</v>
      </c>
      <c r="C40" s="1133">
        <v>70</v>
      </c>
      <c r="D40" s="1133">
        <v>417230</v>
      </c>
      <c r="E40" s="1024">
        <v>0</v>
      </c>
      <c r="F40" s="1024">
        <v>0</v>
      </c>
      <c r="G40" s="1024">
        <v>0</v>
      </c>
      <c r="H40" s="1024">
        <v>0</v>
      </c>
      <c r="I40" s="1024">
        <v>0</v>
      </c>
      <c r="J40" s="1024">
        <v>0</v>
      </c>
      <c r="K40" s="1024">
        <v>0</v>
      </c>
      <c r="L40" s="1024">
        <v>0</v>
      </c>
      <c r="M40" s="1024">
        <v>70</v>
      </c>
      <c r="N40" s="1024">
        <v>417230</v>
      </c>
      <c r="O40" s="1024">
        <v>333784</v>
      </c>
      <c r="P40" s="1024">
        <v>39264</v>
      </c>
      <c r="Q40" s="1024">
        <v>44182</v>
      </c>
      <c r="R40" s="1024">
        <v>0</v>
      </c>
      <c r="S40" s="1023">
        <v>0</v>
      </c>
      <c r="T40" s="67">
        <v>33</v>
      </c>
    </row>
    <row r="41" spans="1:20" s="103" customFormat="1" ht="23.1" customHeight="1">
      <c r="A41" s="66">
        <v>34</v>
      </c>
      <c r="B41" s="65" t="s">
        <v>1093</v>
      </c>
      <c r="C41" s="1133">
        <v>0</v>
      </c>
      <c r="D41" s="1133">
        <v>0</v>
      </c>
      <c r="E41" s="1024">
        <v>0</v>
      </c>
      <c r="F41" s="1024">
        <v>0</v>
      </c>
      <c r="G41" s="1024">
        <v>0</v>
      </c>
      <c r="H41" s="1024">
        <v>0</v>
      </c>
      <c r="I41" s="1024">
        <v>0</v>
      </c>
      <c r="J41" s="1024">
        <v>0</v>
      </c>
      <c r="K41" s="1024">
        <v>0</v>
      </c>
      <c r="L41" s="1024">
        <v>0</v>
      </c>
      <c r="M41" s="1024">
        <v>0</v>
      </c>
      <c r="N41" s="1024">
        <v>0</v>
      </c>
      <c r="O41" s="1024">
        <v>0</v>
      </c>
      <c r="P41" s="1024">
        <v>0</v>
      </c>
      <c r="Q41" s="1024">
        <v>0</v>
      </c>
      <c r="R41" s="1024">
        <v>0</v>
      </c>
      <c r="S41" s="1023">
        <v>0</v>
      </c>
      <c r="T41" s="67">
        <v>34</v>
      </c>
    </row>
    <row r="42" spans="1:20" s="103" customFormat="1" ht="23.1" customHeight="1">
      <c r="A42" s="66">
        <v>35</v>
      </c>
      <c r="B42" s="65" t="s">
        <v>1094</v>
      </c>
      <c r="C42" s="1134">
        <v>0</v>
      </c>
      <c r="D42" s="1134">
        <v>0</v>
      </c>
      <c r="E42" s="1384">
        <v>0</v>
      </c>
      <c r="F42" s="1384">
        <v>0</v>
      </c>
      <c r="G42" s="1384">
        <v>0</v>
      </c>
      <c r="H42" s="1384">
        <v>0</v>
      </c>
      <c r="I42" s="1384">
        <v>0</v>
      </c>
      <c r="J42" s="1384">
        <v>0</v>
      </c>
      <c r="K42" s="1384">
        <v>0</v>
      </c>
      <c r="L42" s="1384">
        <v>0</v>
      </c>
      <c r="M42" s="1384">
        <v>0</v>
      </c>
      <c r="N42" s="1384">
        <v>0</v>
      </c>
      <c r="O42" s="1384">
        <v>0</v>
      </c>
      <c r="P42" s="1384">
        <v>0</v>
      </c>
      <c r="Q42" s="1384">
        <v>0</v>
      </c>
      <c r="R42" s="1384">
        <v>0</v>
      </c>
      <c r="S42" s="1393">
        <v>0</v>
      </c>
      <c r="T42" s="67">
        <v>35</v>
      </c>
    </row>
    <row r="43" spans="1:20" s="103" customFormat="1" ht="23.1" customHeight="1">
      <c r="A43" s="72">
        <v>36</v>
      </c>
      <c r="B43" s="62" t="s">
        <v>1095</v>
      </c>
      <c r="C43" s="1132">
        <v>0</v>
      </c>
      <c r="D43" s="1132">
        <v>0</v>
      </c>
      <c r="E43" s="1385">
        <v>0</v>
      </c>
      <c r="F43" s="1385">
        <v>0</v>
      </c>
      <c r="G43" s="1385">
        <v>0</v>
      </c>
      <c r="H43" s="1385">
        <v>0</v>
      </c>
      <c r="I43" s="1385">
        <v>0</v>
      </c>
      <c r="J43" s="1385">
        <v>0</v>
      </c>
      <c r="K43" s="1385">
        <v>0</v>
      </c>
      <c r="L43" s="1385">
        <v>0</v>
      </c>
      <c r="M43" s="1385">
        <v>0</v>
      </c>
      <c r="N43" s="1385">
        <v>0</v>
      </c>
      <c r="O43" s="1385">
        <v>0</v>
      </c>
      <c r="P43" s="1385">
        <v>0</v>
      </c>
      <c r="Q43" s="1385">
        <v>0</v>
      </c>
      <c r="R43" s="1385">
        <v>0</v>
      </c>
      <c r="S43" s="1394">
        <v>0</v>
      </c>
      <c r="T43" s="73">
        <v>36</v>
      </c>
    </row>
    <row r="44" spans="1:20" s="103" customFormat="1" ht="23.1" customHeight="1">
      <c r="A44" s="66">
        <v>37</v>
      </c>
      <c r="B44" s="65" t="s">
        <v>1096</v>
      </c>
      <c r="C44" s="1133">
        <v>0</v>
      </c>
      <c r="D44" s="1133">
        <v>0</v>
      </c>
      <c r="E44" s="1024">
        <v>0</v>
      </c>
      <c r="F44" s="1024">
        <v>0</v>
      </c>
      <c r="G44" s="1024">
        <v>0</v>
      </c>
      <c r="H44" s="1024">
        <v>0</v>
      </c>
      <c r="I44" s="1024">
        <v>0</v>
      </c>
      <c r="J44" s="1024">
        <v>0</v>
      </c>
      <c r="K44" s="1024">
        <v>0</v>
      </c>
      <c r="L44" s="1024">
        <v>0</v>
      </c>
      <c r="M44" s="1024">
        <v>0</v>
      </c>
      <c r="N44" s="1024">
        <v>0</v>
      </c>
      <c r="O44" s="1024">
        <v>0</v>
      </c>
      <c r="P44" s="1024">
        <v>0</v>
      </c>
      <c r="Q44" s="1024">
        <v>0</v>
      </c>
      <c r="R44" s="1024">
        <v>0</v>
      </c>
      <c r="S44" s="1023">
        <v>0</v>
      </c>
      <c r="T44" s="67">
        <v>37</v>
      </c>
    </row>
    <row r="45" spans="1:20" s="103" customFormat="1" ht="23.1" customHeight="1">
      <c r="A45" s="66">
        <v>38</v>
      </c>
      <c r="B45" s="65" t="s">
        <v>1097</v>
      </c>
      <c r="C45" s="1133">
        <v>0</v>
      </c>
      <c r="D45" s="1133">
        <v>0</v>
      </c>
      <c r="E45" s="1024">
        <v>0</v>
      </c>
      <c r="F45" s="1024">
        <v>0</v>
      </c>
      <c r="G45" s="1024">
        <v>0</v>
      </c>
      <c r="H45" s="1024">
        <v>0</v>
      </c>
      <c r="I45" s="1024">
        <v>0</v>
      </c>
      <c r="J45" s="1024">
        <v>0</v>
      </c>
      <c r="K45" s="1024">
        <v>0</v>
      </c>
      <c r="L45" s="1024">
        <v>0</v>
      </c>
      <c r="M45" s="1024">
        <v>0</v>
      </c>
      <c r="N45" s="1024">
        <v>0</v>
      </c>
      <c r="O45" s="1024">
        <v>0</v>
      </c>
      <c r="P45" s="1024">
        <v>0</v>
      </c>
      <c r="Q45" s="1024">
        <v>0</v>
      </c>
      <c r="R45" s="1024">
        <v>0</v>
      </c>
      <c r="S45" s="1023">
        <v>0</v>
      </c>
      <c r="T45" s="67">
        <v>38</v>
      </c>
    </row>
    <row r="46" spans="1:20" s="103" customFormat="1" ht="23.1" customHeight="1">
      <c r="A46" s="66">
        <v>39</v>
      </c>
      <c r="B46" s="65" t="s">
        <v>1098</v>
      </c>
      <c r="C46" s="1133">
        <v>0</v>
      </c>
      <c r="D46" s="1133">
        <v>0</v>
      </c>
      <c r="E46" s="1024">
        <v>0</v>
      </c>
      <c r="F46" s="1024">
        <v>0</v>
      </c>
      <c r="G46" s="1024">
        <v>0</v>
      </c>
      <c r="H46" s="1024">
        <v>0</v>
      </c>
      <c r="I46" s="1024">
        <v>0</v>
      </c>
      <c r="J46" s="1024">
        <v>0</v>
      </c>
      <c r="K46" s="1024">
        <v>0</v>
      </c>
      <c r="L46" s="1024">
        <v>0</v>
      </c>
      <c r="M46" s="1024">
        <v>0</v>
      </c>
      <c r="N46" s="1024">
        <v>0</v>
      </c>
      <c r="O46" s="1024">
        <v>0</v>
      </c>
      <c r="P46" s="1024">
        <v>0</v>
      </c>
      <c r="Q46" s="1024">
        <v>0</v>
      </c>
      <c r="R46" s="1024">
        <v>0</v>
      </c>
      <c r="S46" s="1023">
        <v>0</v>
      </c>
      <c r="T46" s="67">
        <v>39</v>
      </c>
    </row>
    <row r="47" spans="1:20" s="103" customFormat="1" ht="23.1" customHeight="1">
      <c r="A47" s="66">
        <v>42</v>
      </c>
      <c r="B47" s="65" t="s">
        <v>1099</v>
      </c>
      <c r="C47" s="1134">
        <v>2</v>
      </c>
      <c r="D47" s="1134">
        <v>6910</v>
      </c>
      <c r="E47" s="1384">
        <v>0</v>
      </c>
      <c r="F47" s="1384">
        <v>0</v>
      </c>
      <c r="G47" s="1384">
        <v>0</v>
      </c>
      <c r="H47" s="1384">
        <v>0</v>
      </c>
      <c r="I47" s="1384">
        <v>0</v>
      </c>
      <c r="J47" s="1384">
        <v>0</v>
      </c>
      <c r="K47" s="1384">
        <v>0</v>
      </c>
      <c r="L47" s="1384">
        <v>0</v>
      </c>
      <c r="M47" s="1384">
        <v>2</v>
      </c>
      <c r="N47" s="1384">
        <v>6910</v>
      </c>
      <c r="O47" s="1384">
        <v>5528</v>
      </c>
      <c r="P47" s="1384">
        <v>1382</v>
      </c>
      <c r="Q47" s="1384">
        <v>0</v>
      </c>
      <c r="R47" s="1384">
        <v>0</v>
      </c>
      <c r="S47" s="1393">
        <v>0</v>
      </c>
      <c r="T47" s="67">
        <v>42</v>
      </c>
    </row>
    <row r="48" spans="1:20" s="103" customFormat="1" ht="23.1" customHeight="1">
      <c r="A48" s="70">
        <v>43</v>
      </c>
      <c r="B48" s="62" t="s">
        <v>1100</v>
      </c>
      <c r="C48" s="1132">
        <v>0</v>
      </c>
      <c r="D48" s="1132">
        <v>0</v>
      </c>
      <c r="E48" s="1385">
        <v>0</v>
      </c>
      <c r="F48" s="1385">
        <v>0</v>
      </c>
      <c r="G48" s="1385">
        <v>0</v>
      </c>
      <c r="H48" s="1385">
        <v>0</v>
      </c>
      <c r="I48" s="1385">
        <v>0</v>
      </c>
      <c r="J48" s="1385">
        <v>0</v>
      </c>
      <c r="K48" s="1385">
        <v>0</v>
      </c>
      <c r="L48" s="1385">
        <v>0</v>
      </c>
      <c r="M48" s="1385">
        <v>0</v>
      </c>
      <c r="N48" s="1385">
        <v>0</v>
      </c>
      <c r="O48" s="1385">
        <v>0</v>
      </c>
      <c r="P48" s="1385">
        <v>0</v>
      </c>
      <c r="Q48" s="1385">
        <v>0</v>
      </c>
      <c r="R48" s="1385">
        <v>0</v>
      </c>
      <c r="S48" s="1394">
        <v>0</v>
      </c>
      <c r="T48" s="71">
        <v>43</v>
      </c>
    </row>
    <row r="49" spans="1:20" s="103" customFormat="1" ht="23.1" customHeight="1">
      <c r="A49" s="66">
        <v>44</v>
      </c>
      <c r="B49" s="65" t="s">
        <v>1101</v>
      </c>
      <c r="C49" s="1133">
        <v>0</v>
      </c>
      <c r="D49" s="1133">
        <v>0</v>
      </c>
      <c r="E49" s="1024">
        <v>0</v>
      </c>
      <c r="F49" s="1024">
        <v>0</v>
      </c>
      <c r="G49" s="1024">
        <v>0</v>
      </c>
      <c r="H49" s="1024">
        <v>0</v>
      </c>
      <c r="I49" s="1024">
        <v>0</v>
      </c>
      <c r="J49" s="1024">
        <v>0</v>
      </c>
      <c r="K49" s="1024">
        <v>0</v>
      </c>
      <c r="L49" s="1024">
        <v>0</v>
      </c>
      <c r="M49" s="1024">
        <v>0</v>
      </c>
      <c r="N49" s="1024">
        <v>0</v>
      </c>
      <c r="O49" s="1024">
        <v>0</v>
      </c>
      <c r="P49" s="1024">
        <v>0</v>
      </c>
      <c r="Q49" s="1024">
        <v>0</v>
      </c>
      <c r="R49" s="1024">
        <v>0</v>
      </c>
      <c r="S49" s="1023">
        <v>0</v>
      </c>
      <c r="T49" s="67">
        <v>44</v>
      </c>
    </row>
    <row r="50" spans="1:20" s="103" customFormat="1" ht="23.1" customHeight="1">
      <c r="A50" s="66">
        <v>45</v>
      </c>
      <c r="B50" s="65" t="s">
        <v>1102</v>
      </c>
      <c r="C50" s="1133">
        <v>0</v>
      </c>
      <c r="D50" s="1133">
        <v>0</v>
      </c>
      <c r="E50" s="1024">
        <v>0</v>
      </c>
      <c r="F50" s="1024">
        <v>0</v>
      </c>
      <c r="G50" s="1024">
        <v>0</v>
      </c>
      <c r="H50" s="1024">
        <v>0</v>
      </c>
      <c r="I50" s="1024">
        <v>0</v>
      </c>
      <c r="J50" s="1024">
        <v>0</v>
      </c>
      <c r="K50" s="1024">
        <v>0</v>
      </c>
      <c r="L50" s="1024">
        <v>0</v>
      </c>
      <c r="M50" s="1024">
        <v>0</v>
      </c>
      <c r="N50" s="1024">
        <v>0</v>
      </c>
      <c r="O50" s="1024">
        <v>0</v>
      </c>
      <c r="P50" s="1024">
        <v>0</v>
      </c>
      <c r="Q50" s="1024">
        <v>0</v>
      </c>
      <c r="R50" s="1024">
        <v>0</v>
      </c>
      <c r="S50" s="1023">
        <v>0</v>
      </c>
      <c r="T50" s="67">
        <v>45</v>
      </c>
    </row>
    <row r="51" spans="1:20" s="103" customFormat="1" ht="23.1" customHeight="1">
      <c r="A51" s="66">
        <v>46</v>
      </c>
      <c r="B51" s="65" t="s">
        <v>1103</v>
      </c>
      <c r="C51" s="1133">
        <v>4</v>
      </c>
      <c r="D51" s="1133">
        <v>33680</v>
      </c>
      <c r="E51" s="1024">
        <v>0</v>
      </c>
      <c r="F51" s="1024">
        <v>0</v>
      </c>
      <c r="G51" s="1024">
        <v>0</v>
      </c>
      <c r="H51" s="1024">
        <v>0</v>
      </c>
      <c r="I51" s="1024">
        <v>0</v>
      </c>
      <c r="J51" s="1024">
        <v>0</v>
      </c>
      <c r="K51" s="1024">
        <v>0</v>
      </c>
      <c r="L51" s="1024">
        <v>0</v>
      </c>
      <c r="M51" s="1024">
        <v>4</v>
      </c>
      <c r="N51" s="1024">
        <v>33680</v>
      </c>
      <c r="O51" s="1024">
        <v>26944</v>
      </c>
      <c r="P51" s="1024">
        <v>0</v>
      </c>
      <c r="Q51" s="1024">
        <v>6736</v>
      </c>
      <c r="R51" s="1024">
        <v>0</v>
      </c>
      <c r="S51" s="1023">
        <v>0</v>
      </c>
      <c r="T51" s="67">
        <v>46</v>
      </c>
    </row>
    <row r="52" spans="1:20" s="103" customFormat="1" ht="23.1" customHeight="1">
      <c r="A52" s="66">
        <v>47</v>
      </c>
      <c r="B52" s="65" t="s">
        <v>1104</v>
      </c>
      <c r="C52" s="1134">
        <v>1</v>
      </c>
      <c r="D52" s="1134">
        <v>9240</v>
      </c>
      <c r="E52" s="1384">
        <v>0</v>
      </c>
      <c r="F52" s="1384">
        <v>0</v>
      </c>
      <c r="G52" s="1384">
        <v>0</v>
      </c>
      <c r="H52" s="1384">
        <v>0</v>
      </c>
      <c r="I52" s="1384">
        <v>0</v>
      </c>
      <c r="J52" s="1384">
        <v>0</v>
      </c>
      <c r="K52" s="1384">
        <v>0</v>
      </c>
      <c r="L52" s="1384">
        <v>0</v>
      </c>
      <c r="M52" s="1384">
        <v>1</v>
      </c>
      <c r="N52" s="1384">
        <v>9240</v>
      </c>
      <c r="O52" s="1384">
        <v>7392</v>
      </c>
      <c r="P52" s="1384">
        <v>1848</v>
      </c>
      <c r="Q52" s="1384">
        <v>0</v>
      </c>
      <c r="R52" s="1384">
        <v>0</v>
      </c>
      <c r="S52" s="1393">
        <v>0</v>
      </c>
      <c r="T52" s="67">
        <v>47</v>
      </c>
    </row>
    <row r="53" spans="1:20" s="103" customFormat="1" ht="23.1" customHeight="1">
      <c r="A53" s="70">
        <v>49</v>
      </c>
      <c r="B53" s="62" t="s">
        <v>1105</v>
      </c>
      <c r="C53" s="1132">
        <v>0</v>
      </c>
      <c r="D53" s="1132">
        <v>0</v>
      </c>
      <c r="E53" s="1385">
        <v>0</v>
      </c>
      <c r="F53" s="1385">
        <v>0</v>
      </c>
      <c r="G53" s="1385">
        <v>0</v>
      </c>
      <c r="H53" s="1385">
        <v>0</v>
      </c>
      <c r="I53" s="1385">
        <v>0</v>
      </c>
      <c r="J53" s="1385">
        <v>0</v>
      </c>
      <c r="K53" s="1385">
        <v>0</v>
      </c>
      <c r="L53" s="1385">
        <v>0</v>
      </c>
      <c r="M53" s="1385">
        <v>0</v>
      </c>
      <c r="N53" s="1385">
        <v>0</v>
      </c>
      <c r="O53" s="1385">
        <v>0</v>
      </c>
      <c r="P53" s="1385">
        <v>0</v>
      </c>
      <c r="Q53" s="1385">
        <v>0</v>
      </c>
      <c r="R53" s="1385">
        <v>0</v>
      </c>
      <c r="S53" s="1394">
        <v>0</v>
      </c>
      <c r="T53" s="71">
        <v>49</v>
      </c>
    </row>
    <row r="54" spans="1:20" s="103" customFormat="1" ht="23.1" customHeight="1">
      <c r="A54" s="66">
        <v>50</v>
      </c>
      <c r="B54" s="65" t="s">
        <v>1106</v>
      </c>
      <c r="C54" s="1133">
        <v>0</v>
      </c>
      <c r="D54" s="1133">
        <v>0</v>
      </c>
      <c r="E54" s="1024">
        <v>0</v>
      </c>
      <c r="F54" s="1024">
        <v>0</v>
      </c>
      <c r="G54" s="1024">
        <v>0</v>
      </c>
      <c r="H54" s="1024">
        <v>0</v>
      </c>
      <c r="I54" s="1024">
        <v>0</v>
      </c>
      <c r="J54" s="1024">
        <v>0</v>
      </c>
      <c r="K54" s="1024">
        <v>0</v>
      </c>
      <c r="L54" s="1024">
        <v>0</v>
      </c>
      <c r="M54" s="1024">
        <v>0</v>
      </c>
      <c r="N54" s="1024">
        <v>0</v>
      </c>
      <c r="O54" s="1024">
        <v>0</v>
      </c>
      <c r="P54" s="1024">
        <v>0</v>
      </c>
      <c r="Q54" s="1024">
        <v>0</v>
      </c>
      <c r="R54" s="1024">
        <v>0</v>
      </c>
      <c r="S54" s="1023">
        <v>0</v>
      </c>
      <c r="T54" s="67">
        <v>50</v>
      </c>
    </row>
    <row r="55" spans="1:20" s="103" customFormat="1" ht="23.1" customHeight="1">
      <c r="A55" s="66">
        <v>51</v>
      </c>
      <c r="B55" s="65" t="s">
        <v>1107</v>
      </c>
      <c r="C55" s="1136">
        <v>2</v>
      </c>
      <c r="D55" s="1133">
        <v>13490</v>
      </c>
      <c r="E55" s="1024">
        <v>0</v>
      </c>
      <c r="F55" s="1024">
        <v>0</v>
      </c>
      <c r="G55" s="1024">
        <v>0</v>
      </c>
      <c r="H55" s="1024">
        <v>0</v>
      </c>
      <c r="I55" s="1024">
        <v>0</v>
      </c>
      <c r="J55" s="1024">
        <v>0</v>
      </c>
      <c r="K55" s="1024">
        <v>0</v>
      </c>
      <c r="L55" s="1024">
        <v>0</v>
      </c>
      <c r="M55" s="1024">
        <v>2</v>
      </c>
      <c r="N55" s="1024">
        <v>13490</v>
      </c>
      <c r="O55" s="1024">
        <v>10792</v>
      </c>
      <c r="P55" s="1024">
        <v>-2468</v>
      </c>
      <c r="Q55" s="1024">
        <v>5166</v>
      </c>
      <c r="R55" s="1024">
        <v>0</v>
      </c>
      <c r="S55" s="1023">
        <v>0</v>
      </c>
      <c r="T55" s="67">
        <v>51</v>
      </c>
    </row>
    <row r="56" spans="1:20" s="103" customFormat="1" ht="23.1" customHeight="1">
      <c r="A56" s="66">
        <v>52</v>
      </c>
      <c r="B56" s="65" t="s">
        <v>1108</v>
      </c>
      <c r="C56" s="1133">
        <v>0</v>
      </c>
      <c r="D56" s="1133">
        <v>0</v>
      </c>
      <c r="E56" s="1024">
        <v>0</v>
      </c>
      <c r="F56" s="1024">
        <v>0</v>
      </c>
      <c r="G56" s="1024">
        <v>0</v>
      </c>
      <c r="H56" s="1024">
        <v>0</v>
      </c>
      <c r="I56" s="1024">
        <v>0</v>
      </c>
      <c r="J56" s="1024">
        <v>0</v>
      </c>
      <c r="K56" s="1024">
        <v>0</v>
      </c>
      <c r="L56" s="1024">
        <v>0</v>
      </c>
      <c r="M56" s="1024">
        <v>0</v>
      </c>
      <c r="N56" s="1024">
        <v>0</v>
      </c>
      <c r="O56" s="1024">
        <v>0</v>
      </c>
      <c r="P56" s="1024">
        <v>0</v>
      </c>
      <c r="Q56" s="1024">
        <v>0</v>
      </c>
      <c r="R56" s="1024">
        <v>0</v>
      </c>
      <c r="S56" s="1023">
        <v>0</v>
      </c>
      <c r="T56" s="67">
        <v>52</v>
      </c>
    </row>
    <row r="57" spans="1:20" s="103" customFormat="1" ht="23.1" customHeight="1" thickBot="1">
      <c r="A57" s="81">
        <v>54</v>
      </c>
      <c r="B57" s="82" t="s">
        <v>1109</v>
      </c>
      <c r="C57" s="1135">
        <v>0</v>
      </c>
      <c r="D57" s="1135">
        <v>0</v>
      </c>
      <c r="E57" s="1389">
        <v>0</v>
      </c>
      <c r="F57" s="1389">
        <v>0</v>
      </c>
      <c r="G57" s="1389">
        <v>0</v>
      </c>
      <c r="H57" s="1389">
        <v>0</v>
      </c>
      <c r="I57" s="1389">
        <v>0</v>
      </c>
      <c r="J57" s="1389">
        <v>0</v>
      </c>
      <c r="K57" s="1389">
        <v>0</v>
      </c>
      <c r="L57" s="1389">
        <v>0</v>
      </c>
      <c r="M57" s="1389">
        <v>0</v>
      </c>
      <c r="N57" s="1389">
        <v>0</v>
      </c>
      <c r="O57" s="1389">
        <v>0</v>
      </c>
      <c r="P57" s="1389">
        <v>0</v>
      </c>
      <c r="Q57" s="1389">
        <v>0</v>
      </c>
      <c r="R57" s="1389">
        <v>0</v>
      </c>
      <c r="S57" s="1396">
        <v>0</v>
      </c>
      <c r="T57" s="83">
        <v>54</v>
      </c>
    </row>
    <row r="58" spans="1:20" s="103" customFormat="1" ht="23.1" customHeight="1">
      <c r="A58" s="66">
        <v>55</v>
      </c>
      <c r="B58" s="65" t="s">
        <v>1110</v>
      </c>
      <c r="C58" s="1133">
        <v>0</v>
      </c>
      <c r="D58" s="1133">
        <v>0</v>
      </c>
      <c r="E58" s="1024">
        <v>0</v>
      </c>
      <c r="F58" s="1024">
        <v>0</v>
      </c>
      <c r="G58" s="1024">
        <v>0</v>
      </c>
      <c r="H58" s="1024">
        <v>0</v>
      </c>
      <c r="I58" s="1024">
        <v>0</v>
      </c>
      <c r="J58" s="1024">
        <v>0</v>
      </c>
      <c r="K58" s="1024">
        <v>0</v>
      </c>
      <c r="L58" s="1024">
        <v>0</v>
      </c>
      <c r="M58" s="1024">
        <v>0</v>
      </c>
      <c r="N58" s="1024">
        <v>0</v>
      </c>
      <c r="O58" s="1024">
        <v>0</v>
      </c>
      <c r="P58" s="1024">
        <v>0</v>
      </c>
      <c r="Q58" s="1024">
        <v>0</v>
      </c>
      <c r="R58" s="1024">
        <v>0</v>
      </c>
      <c r="S58" s="1023">
        <v>0</v>
      </c>
      <c r="T58" s="67">
        <v>55</v>
      </c>
    </row>
    <row r="59" spans="1:20" s="103" customFormat="1" ht="23.1" customHeight="1">
      <c r="A59" s="66">
        <v>56</v>
      </c>
      <c r="B59" s="65" t="s">
        <v>1111</v>
      </c>
      <c r="C59" s="1133">
        <v>0</v>
      </c>
      <c r="D59" s="1133">
        <v>0</v>
      </c>
      <c r="E59" s="1024">
        <v>0</v>
      </c>
      <c r="F59" s="1024">
        <v>0</v>
      </c>
      <c r="G59" s="1024">
        <v>0</v>
      </c>
      <c r="H59" s="1024">
        <v>0</v>
      </c>
      <c r="I59" s="1024">
        <v>0</v>
      </c>
      <c r="J59" s="1024">
        <v>0</v>
      </c>
      <c r="K59" s="1024">
        <v>0</v>
      </c>
      <c r="L59" s="1024">
        <v>0</v>
      </c>
      <c r="M59" s="1024">
        <v>0</v>
      </c>
      <c r="N59" s="1024">
        <v>0</v>
      </c>
      <c r="O59" s="1024">
        <v>0</v>
      </c>
      <c r="P59" s="1024">
        <v>0</v>
      </c>
      <c r="Q59" s="1024">
        <v>0</v>
      </c>
      <c r="R59" s="1024">
        <v>0</v>
      </c>
      <c r="S59" s="1023">
        <v>0</v>
      </c>
      <c r="T59" s="67">
        <v>56</v>
      </c>
    </row>
    <row r="60" spans="1:20" s="103" customFormat="1" ht="23.1" customHeight="1">
      <c r="A60" s="66">
        <v>57</v>
      </c>
      <c r="B60" s="65" t="s">
        <v>1112</v>
      </c>
      <c r="C60" s="1133">
        <v>0</v>
      </c>
      <c r="D60" s="1133">
        <v>0</v>
      </c>
      <c r="E60" s="1024">
        <v>0</v>
      </c>
      <c r="F60" s="1024">
        <v>0</v>
      </c>
      <c r="G60" s="1024">
        <v>0</v>
      </c>
      <c r="H60" s="1024">
        <v>0</v>
      </c>
      <c r="I60" s="1024">
        <v>0</v>
      </c>
      <c r="J60" s="1024">
        <v>0</v>
      </c>
      <c r="K60" s="1024">
        <v>0</v>
      </c>
      <c r="L60" s="1024">
        <v>0</v>
      </c>
      <c r="M60" s="1024">
        <v>0</v>
      </c>
      <c r="N60" s="1024">
        <v>0</v>
      </c>
      <c r="O60" s="1024">
        <v>0</v>
      </c>
      <c r="P60" s="1024">
        <v>0</v>
      </c>
      <c r="Q60" s="1024">
        <v>0</v>
      </c>
      <c r="R60" s="1024">
        <v>0</v>
      </c>
      <c r="S60" s="1023">
        <v>0</v>
      </c>
      <c r="T60" s="67">
        <v>57</v>
      </c>
    </row>
    <row r="61" spans="1:20" s="103" customFormat="1" ht="23.1" customHeight="1">
      <c r="A61" s="66">
        <v>58</v>
      </c>
      <c r="B61" s="65" t="s">
        <v>1113</v>
      </c>
      <c r="C61" s="1133">
        <v>0</v>
      </c>
      <c r="D61" s="1133">
        <v>0</v>
      </c>
      <c r="E61" s="1024">
        <v>0</v>
      </c>
      <c r="F61" s="1024">
        <v>0</v>
      </c>
      <c r="G61" s="1024">
        <v>0</v>
      </c>
      <c r="H61" s="1024">
        <v>0</v>
      </c>
      <c r="I61" s="1024">
        <v>0</v>
      </c>
      <c r="J61" s="1024">
        <v>0</v>
      </c>
      <c r="K61" s="1024">
        <v>0</v>
      </c>
      <c r="L61" s="1024">
        <v>0</v>
      </c>
      <c r="M61" s="1024">
        <v>0</v>
      </c>
      <c r="N61" s="1024">
        <v>0</v>
      </c>
      <c r="O61" s="1024">
        <v>0</v>
      </c>
      <c r="P61" s="1024">
        <v>0</v>
      </c>
      <c r="Q61" s="1024">
        <v>0</v>
      </c>
      <c r="R61" s="1024">
        <v>0</v>
      </c>
      <c r="S61" s="1023">
        <v>0</v>
      </c>
      <c r="T61" s="67">
        <v>58</v>
      </c>
    </row>
    <row r="62" spans="1:20" s="103" customFormat="1" ht="23.1" customHeight="1">
      <c r="A62" s="75">
        <v>59</v>
      </c>
      <c r="B62" s="76" t="s">
        <v>1114</v>
      </c>
      <c r="C62" s="1134">
        <v>0</v>
      </c>
      <c r="D62" s="1134">
        <v>0</v>
      </c>
      <c r="E62" s="1384">
        <v>0</v>
      </c>
      <c r="F62" s="1384">
        <v>0</v>
      </c>
      <c r="G62" s="1384">
        <v>0</v>
      </c>
      <c r="H62" s="1384">
        <v>0</v>
      </c>
      <c r="I62" s="1384">
        <v>0</v>
      </c>
      <c r="J62" s="1384">
        <v>0</v>
      </c>
      <c r="K62" s="1384">
        <v>0</v>
      </c>
      <c r="L62" s="1384">
        <v>0</v>
      </c>
      <c r="M62" s="1384">
        <v>0</v>
      </c>
      <c r="N62" s="1384">
        <v>0</v>
      </c>
      <c r="O62" s="1384">
        <v>0</v>
      </c>
      <c r="P62" s="1384">
        <v>0</v>
      </c>
      <c r="Q62" s="1384">
        <v>0</v>
      </c>
      <c r="R62" s="1384">
        <v>0</v>
      </c>
      <c r="S62" s="1393">
        <v>0</v>
      </c>
      <c r="T62" s="77">
        <v>59</v>
      </c>
    </row>
    <row r="63" spans="1:20" s="125" customFormat="1" ht="23.1" customHeight="1">
      <c r="A63" s="78">
        <v>61</v>
      </c>
      <c r="B63" s="65" t="s">
        <v>1115</v>
      </c>
      <c r="C63" s="1132">
        <v>0</v>
      </c>
      <c r="D63" s="1132">
        <v>0</v>
      </c>
      <c r="E63" s="1385">
        <v>0</v>
      </c>
      <c r="F63" s="1385">
        <v>0</v>
      </c>
      <c r="G63" s="1385">
        <v>0</v>
      </c>
      <c r="H63" s="1385">
        <v>0</v>
      </c>
      <c r="I63" s="1385">
        <v>0</v>
      </c>
      <c r="J63" s="1385">
        <v>0</v>
      </c>
      <c r="K63" s="1385">
        <v>0</v>
      </c>
      <c r="L63" s="1385">
        <v>0</v>
      </c>
      <c r="M63" s="1385">
        <v>0</v>
      </c>
      <c r="N63" s="1385">
        <v>0</v>
      </c>
      <c r="O63" s="1385">
        <v>0</v>
      </c>
      <c r="P63" s="1385">
        <v>0</v>
      </c>
      <c r="Q63" s="1385">
        <v>0</v>
      </c>
      <c r="R63" s="1385">
        <v>0</v>
      </c>
      <c r="S63" s="1394">
        <v>0</v>
      </c>
      <c r="T63" s="79">
        <v>61</v>
      </c>
    </row>
    <row r="64" spans="1:20" s="125" customFormat="1" ht="23.1" customHeight="1">
      <c r="A64" s="66">
        <v>65</v>
      </c>
      <c r="B64" s="65" t="s">
        <v>1116</v>
      </c>
      <c r="C64" s="1133">
        <v>0</v>
      </c>
      <c r="D64" s="1133">
        <v>0</v>
      </c>
      <c r="E64" s="1024">
        <v>0</v>
      </c>
      <c r="F64" s="1024">
        <v>0</v>
      </c>
      <c r="G64" s="1024">
        <v>0</v>
      </c>
      <c r="H64" s="1024">
        <v>0</v>
      </c>
      <c r="I64" s="1024">
        <v>0</v>
      </c>
      <c r="J64" s="1024">
        <v>0</v>
      </c>
      <c r="K64" s="1024">
        <v>0</v>
      </c>
      <c r="L64" s="1024">
        <v>0</v>
      </c>
      <c r="M64" s="1024">
        <v>0</v>
      </c>
      <c r="N64" s="1024">
        <v>0</v>
      </c>
      <c r="O64" s="1024">
        <v>0</v>
      </c>
      <c r="P64" s="1024">
        <v>0</v>
      </c>
      <c r="Q64" s="1024">
        <v>0</v>
      </c>
      <c r="R64" s="1024">
        <v>0</v>
      </c>
      <c r="S64" s="1023">
        <v>0</v>
      </c>
      <c r="T64" s="67">
        <v>65</v>
      </c>
    </row>
    <row r="65" spans="1:20" s="125" customFormat="1" ht="23.1" customHeight="1">
      <c r="A65" s="66">
        <v>66</v>
      </c>
      <c r="B65" s="65" t="s">
        <v>1117</v>
      </c>
      <c r="C65" s="1133">
        <v>0</v>
      </c>
      <c r="D65" s="1133">
        <v>0</v>
      </c>
      <c r="E65" s="1024">
        <v>0</v>
      </c>
      <c r="F65" s="1024">
        <v>0</v>
      </c>
      <c r="G65" s="1024">
        <v>0</v>
      </c>
      <c r="H65" s="1024">
        <v>0</v>
      </c>
      <c r="I65" s="1024">
        <v>0</v>
      </c>
      <c r="J65" s="1024">
        <v>0</v>
      </c>
      <c r="K65" s="1024">
        <v>0</v>
      </c>
      <c r="L65" s="1024">
        <v>0</v>
      </c>
      <c r="M65" s="1024">
        <v>0</v>
      </c>
      <c r="N65" s="1024">
        <v>0</v>
      </c>
      <c r="O65" s="1024">
        <v>0</v>
      </c>
      <c r="P65" s="1024">
        <v>0</v>
      </c>
      <c r="Q65" s="1024">
        <v>0</v>
      </c>
      <c r="R65" s="1024">
        <v>0</v>
      </c>
      <c r="S65" s="1023">
        <v>0</v>
      </c>
      <c r="T65" s="67">
        <v>66</v>
      </c>
    </row>
    <row r="66" spans="1:20" s="125" customFormat="1" ht="23.1" customHeight="1">
      <c r="A66" s="66">
        <v>68</v>
      </c>
      <c r="B66" s="65" t="s">
        <v>1118</v>
      </c>
      <c r="C66" s="1133">
        <v>14</v>
      </c>
      <c r="D66" s="1133">
        <v>79610</v>
      </c>
      <c r="E66" s="1024">
        <v>0</v>
      </c>
      <c r="F66" s="1024">
        <v>0</v>
      </c>
      <c r="G66" s="1024">
        <v>0</v>
      </c>
      <c r="H66" s="1024">
        <v>0</v>
      </c>
      <c r="I66" s="1024">
        <v>0</v>
      </c>
      <c r="J66" s="1024">
        <v>0</v>
      </c>
      <c r="K66" s="1024">
        <v>0</v>
      </c>
      <c r="L66" s="1024">
        <v>0</v>
      </c>
      <c r="M66" s="1024">
        <v>14</v>
      </c>
      <c r="N66" s="1024">
        <v>79610</v>
      </c>
      <c r="O66" s="1024">
        <v>63688</v>
      </c>
      <c r="P66" s="1024">
        <v>15922</v>
      </c>
      <c r="Q66" s="1024">
        <v>0</v>
      </c>
      <c r="R66" s="1024">
        <v>0</v>
      </c>
      <c r="S66" s="1023">
        <v>0</v>
      </c>
      <c r="T66" s="67">
        <v>68</v>
      </c>
    </row>
    <row r="67" spans="1:20" s="125" customFormat="1" ht="23.1" customHeight="1">
      <c r="A67" s="75">
        <v>70</v>
      </c>
      <c r="B67" s="76" t="s">
        <v>1119</v>
      </c>
      <c r="C67" s="1134">
        <v>0</v>
      </c>
      <c r="D67" s="1134">
        <v>0</v>
      </c>
      <c r="E67" s="1384">
        <v>0</v>
      </c>
      <c r="F67" s="1384">
        <v>0</v>
      </c>
      <c r="G67" s="1384">
        <v>0</v>
      </c>
      <c r="H67" s="1384">
        <v>0</v>
      </c>
      <c r="I67" s="1384">
        <v>0</v>
      </c>
      <c r="J67" s="1384">
        <v>0</v>
      </c>
      <c r="K67" s="1384">
        <v>0</v>
      </c>
      <c r="L67" s="1384">
        <v>0</v>
      </c>
      <c r="M67" s="1384">
        <v>0</v>
      </c>
      <c r="N67" s="1384">
        <v>0</v>
      </c>
      <c r="O67" s="1384">
        <v>0</v>
      </c>
      <c r="P67" s="1384">
        <v>0</v>
      </c>
      <c r="Q67" s="1384">
        <v>0</v>
      </c>
      <c r="R67" s="1384">
        <v>0</v>
      </c>
      <c r="S67" s="1393">
        <v>0</v>
      </c>
      <c r="T67" s="77">
        <v>70</v>
      </c>
    </row>
    <row r="68" spans="1:20" s="6" customFormat="1" ht="23.1" customHeight="1">
      <c r="A68" s="64">
        <v>78</v>
      </c>
      <c r="B68" s="97" t="s">
        <v>1120</v>
      </c>
      <c r="C68" s="1148">
        <v>0</v>
      </c>
      <c r="D68" s="1137">
        <v>0</v>
      </c>
      <c r="E68" s="1143">
        <v>0</v>
      </c>
      <c r="F68" s="1143">
        <v>0</v>
      </c>
      <c r="G68" s="1143">
        <v>0</v>
      </c>
      <c r="H68" s="1143">
        <v>0</v>
      </c>
      <c r="I68" s="1143">
        <v>0</v>
      </c>
      <c r="J68" s="1143">
        <v>0</v>
      </c>
      <c r="K68" s="1143">
        <v>0</v>
      </c>
      <c r="L68" s="1143">
        <v>0</v>
      </c>
      <c r="M68" s="1143">
        <v>0</v>
      </c>
      <c r="N68" s="1143">
        <v>0</v>
      </c>
      <c r="O68" s="1143">
        <v>0</v>
      </c>
      <c r="P68" s="1143">
        <v>0</v>
      </c>
      <c r="Q68" s="1143">
        <v>0</v>
      </c>
      <c r="R68" s="1143">
        <v>0</v>
      </c>
      <c r="S68" s="1391">
        <v>0</v>
      </c>
      <c r="T68" s="59">
        <v>78</v>
      </c>
    </row>
    <row r="69" spans="1:20" s="6" customFormat="1" ht="23.1" customHeight="1">
      <c r="A69" s="64">
        <v>84</v>
      </c>
      <c r="B69" s="97" t="s">
        <v>1121</v>
      </c>
      <c r="C69" s="1137">
        <v>0</v>
      </c>
      <c r="D69" s="1137">
        <v>0</v>
      </c>
      <c r="E69" s="1143">
        <v>0</v>
      </c>
      <c r="F69" s="1143">
        <v>0</v>
      </c>
      <c r="G69" s="1143">
        <v>0</v>
      </c>
      <c r="H69" s="1143">
        <v>0</v>
      </c>
      <c r="I69" s="1143">
        <v>0</v>
      </c>
      <c r="J69" s="1143">
        <v>0</v>
      </c>
      <c r="K69" s="1143">
        <v>0</v>
      </c>
      <c r="L69" s="1143">
        <v>0</v>
      </c>
      <c r="M69" s="1143">
        <v>0</v>
      </c>
      <c r="N69" s="1143">
        <v>0</v>
      </c>
      <c r="O69" s="1143">
        <v>0</v>
      </c>
      <c r="P69" s="1143">
        <v>0</v>
      </c>
      <c r="Q69" s="1143">
        <v>0</v>
      </c>
      <c r="R69" s="1143">
        <v>0</v>
      </c>
      <c r="S69" s="1391">
        <v>0</v>
      </c>
      <c r="T69" s="59">
        <v>84</v>
      </c>
    </row>
    <row r="70" spans="1:20" s="6" customFormat="1" ht="23.1" customHeight="1">
      <c r="A70" s="64">
        <v>85</v>
      </c>
      <c r="B70" s="97" t="s">
        <v>1122</v>
      </c>
      <c r="C70" s="1137">
        <v>0</v>
      </c>
      <c r="D70" s="1137">
        <v>0</v>
      </c>
      <c r="E70" s="1143">
        <v>0</v>
      </c>
      <c r="F70" s="1143">
        <v>0</v>
      </c>
      <c r="G70" s="1143">
        <v>0</v>
      </c>
      <c r="H70" s="1143">
        <v>0</v>
      </c>
      <c r="I70" s="1143">
        <v>0</v>
      </c>
      <c r="J70" s="1143">
        <v>0</v>
      </c>
      <c r="K70" s="1143">
        <v>0</v>
      </c>
      <c r="L70" s="1143">
        <v>0</v>
      </c>
      <c r="M70" s="1437">
        <v>0</v>
      </c>
      <c r="N70" s="1437">
        <v>0</v>
      </c>
      <c r="O70" s="1437">
        <v>0</v>
      </c>
      <c r="P70" s="1437">
        <v>0</v>
      </c>
      <c r="Q70" s="1437">
        <v>0</v>
      </c>
      <c r="R70" s="1437">
        <v>0</v>
      </c>
      <c r="S70" s="1437">
        <v>0</v>
      </c>
      <c r="T70" s="59">
        <v>85</v>
      </c>
    </row>
    <row r="71" spans="1:20" s="6" customFormat="1" ht="23.1" customHeight="1">
      <c r="A71" s="64">
        <v>89</v>
      </c>
      <c r="B71" s="97" t="s">
        <v>1123</v>
      </c>
      <c r="C71" s="1137">
        <v>0</v>
      </c>
      <c r="D71" s="1137">
        <v>0</v>
      </c>
      <c r="E71" s="1143">
        <v>0</v>
      </c>
      <c r="F71" s="1143">
        <v>0</v>
      </c>
      <c r="G71" s="1143">
        <v>0</v>
      </c>
      <c r="H71" s="1143">
        <v>0</v>
      </c>
      <c r="I71" s="1143">
        <v>0</v>
      </c>
      <c r="J71" s="1143">
        <v>0</v>
      </c>
      <c r="K71" s="1143">
        <v>0</v>
      </c>
      <c r="L71" s="1143">
        <v>0</v>
      </c>
      <c r="M71" s="1143">
        <v>0</v>
      </c>
      <c r="N71" s="1143">
        <v>0</v>
      </c>
      <c r="O71" s="1143">
        <v>0</v>
      </c>
      <c r="P71" s="1143">
        <v>0</v>
      </c>
      <c r="Q71" s="1143">
        <v>0</v>
      </c>
      <c r="R71" s="1143">
        <v>0</v>
      </c>
      <c r="S71" s="1391">
        <v>0</v>
      </c>
      <c r="T71" s="59">
        <v>89</v>
      </c>
    </row>
    <row r="72" spans="1:20" s="6" customFormat="1" ht="23.1" customHeight="1">
      <c r="A72" s="64">
        <v>90</v>
      </c>
      <c r="B72" s="97" t="s">
        <v>1124</v>
      </c>
      <c r="C72" s="1138">
        <v>0</v>
      </c>
      <c r="D72" s="1138">
        <v>0</v>
      </c>
      <c r="E72" s="1382">
        <v>0</v>
      </c>
      <c r="F72" s="1382">
        <v>0</v>
      </c>
      <c r="G72" s="1382">
        <v>0</v>
      </c>
      <c r="H72" s="1382">
        <v>0</v>
      </c>
      <c r="I72" s="1382">
        <v>0</v>
      </c>
      <c r="J72" s="1382">
        <v>0</v>
      </c>
      <c r="K72" s="1382">
        <v>0</v>
      </c>
      <c r="L72" s="1382">
        <v>0</v>
      </c>
      <c r="M72" s="1382">
        <v>0</v>
      </c>
      <c r="N72" s="1382">
        <v>0</v>
      </c>
      <c r="O72" s="1382">
        <v>0</v>
      </c>
      <c r="P72" s="1382">
        <v>0</v>
      </c>
      <c r="Q72" s="1382">
        <v>0</v>
      </c>
      <c r="R72" s="1382">
        <v>0</v>
      </c>
      <c r="S72" s="1392">
        <v>0</v>
      </c>
      <c r="T72" s="59">
        <v>90</v>
      </c>
    </row>
    <row r="73" spans="1:20" s="6" customFormat="1" ht="23.1" customHeight="1">
      <c r="A73" s="61">
        <v>91</v>
      </c>
      <c r="B73" s="96" t="s">
        <v>1125</v>
      </c>
      <c r="C73" s="1139">
        <v>0</v>
      </c>
      <c r="D73" s="1139">
        <v>0</v>
      </c>
      <c r="E73" s="1383">
        <v>0</v>
      </c>
      <c r="F73" s="1383">
        <v>0</v>
      </c>
      <c r="G73" s="1383">
        <v>0</v>
      </c>
      <c r="H73" s="1383">
        <v>0</v>
      </c>
      <c r="I73" s="1383">
        <v>0</v>
      </c>
      <c r="J73" s="1383">
        <v>0</v>
      </c>
      <c r="K73" s="1383">
        <v>0</v>
      </c>
      <c r="L73" s="1383">
        <v>0</v>
      </c>
      <c r="M73" s="1383">
        <v>0</v>
      </c>
      <c r="N73" s="1383">
        <v>0</v>
      </c>
      <c r="O73" s="1383">
        <v>0</v>
      </c>
      <c r="P73" s="1383">
        <v>0</v>
      </c>
      <c r="Q73" s="1383">
        <v>0</v>
      </c>
      <c r="R73" s="1383">
        <v>0</v>
      </c>
      <c r="S73" s="1390">
        <v>0</v>
      </c>
      <c r="T73" s="63">
        <v>91</v>
      </c>
    </row>
    <row r="74" spans="1:20" s="6" customFormat="1" ht="23.1" customHeight="1">
      <c r="A74" s="64">
        <v>92</v>
      </c>
      <c r="B74" s="97" t="s">
        <v>1126</v>
      </c>
      <c r="C74" s="1137">
        <v>0</v>
      </c>
      <c r="D74" s="1137">
        <v>0</v>
      </c>
      <c r="E74" s="1143">
        <v>0</v>
      </c>
      <c r="F74" s="1143">
        <v>0</v>
      </c>
      <c r="G74" s="1143">
        <v>0</v>
      </c>
      <c r="H74" s="1143">
        <v>0</v>
      </c>
      <c r="I74" s="1143">
        <v>0</v>
      </c>
      <c r="J74" s="1143">
        <v>0</v>
      </c>
      <c r="K74" s="1143">
        <v>0</v>
      </c>
      <c r="L74" s="1143">
        <v>0</v>
      </c>
      <c r="M74" s="1143">
        <v>0</v>
      </c>
      <c r="N74" s="1143">
        <v>0</v>
      </c>
      <c r="O74" s="1143">
        <v>0</v>
      </c>
      <c r="P74" s="1143">
        <v>0</v>
      </c>
      <c r="Q74" s="1143">
        <v>0</v>
      </c>
      <c r="R74" s="1143">
        <v>0</v>
      </c>
      <c r="S74" s="1391">
        <v>0</v>
      </c>
      <c r="T74" s="59">
        <v>92</v>
      </c>
    </row>
    <row r="75" spans="1:20" s="6" customFormat="1" ht="23.1" customHeight="1">
      <c r="A75" s="64">
        <v>94</v>
      </c>
      <c r="B75" s="97" t="s">
        <v>1127</v>
      </c>
      <c r="C75" s="1137">
        <v>14</v>
      </c>
      <c r="D75" s="1137">
        <v>304040</v>
      </c>
      <c r="E75" s="1143">
        <v>0</v>
      </c>
      <c r="F75" s="1143">
        <v>0</v>
      </c>
      <c r="G75" s="1143">
        <v>0</v>
      </c>
      <c r="H75" s="1143">
        <v>0</v>
      </c>
      <c r="I75" s="1143">
        <v>0</v>
      </c>
      <c r="J75" s="1143">
        <v>0</v>
      </c>
      <c r="K75" s="1143">
        <v>0</v>
      </c>
      <c r="L75" s="1143">
        <v>0</v>
      </c>
      <c r="M75" s="1143">
        <v>14</v>
      </c>
      <c r="N75" s="1143">
        <v>304040</v>
      </c>
      <c r="O75" s="1143">
        <v>243232</v>
      </c>
      <c r="P75" s="1143">
        <v>0</v>
      </c>
      <c r="Q75" s="1143">
        <v>60808</v>
      </c>
      <c r="R75" s="1143">
        <v>0</v>
      </c>
      <c r="S75" s="1391">
        <v>0</v>
      </c>
      <c r="T75" s="59">
        <v>94</v>
      </c>
    </row>
    <row r="76" spans="1:20" s="103" customFormat="1" ht="23.1" customHeight="1">
      <c r="A76" s="66">
        <v>301</v>
      </c>
      <c r="B76" s="65" t="s">
        <v>1128</v>
      </c>
      <c r="C76" s="1133" t="s">
        <v>760</v>
      </c>
      <c r="D76" s="1133" t="s">
        <v>760</v>
      </c>
      <c r="E76" s="1024" t="s">
        <v>760</v>
      </c>
      <c r="F76" s="1024" t="s">
        <v>760</v>
      </c>
      <c r="G76" s="1024" t="s">
        <v>760</v>
      </c>
      <c r="H76" s="1024" t="s">
        <v>760</v>
      </c>
      <c r="I76" s="1024" t="s">
        <v>760</v>
      </c>
      <c r="J76" s="1024" t="s">
        <v>760</v>
      </c>
      <c r="K76" s="1024" t="s">
        <v>760</v>
      </c>
      <c r="L76" s="1024" t="s">
        <v>760</v>
      </c>
      <c r="M76" s="1024" t="s">
        <v>760</v>
      </c>
      <c r="N76" s="1024" t="s">
        <v>760</v>
      </c>
      <c r="O76" s="1024" t="s">
        <v>760</v>
      </c>
      <c r="P76" s="1024" t="s">
        <v>760</v>
      </c>
      <c r="Q76" s="1024" t="s">
        <v>760</v>
      </c>
      <c r="R76" s="1024" t="s">
        <v>760</v>
      </c>
      <c r="S76" s="1023" t="s">
        <v>760</v>
      </c>
      <c r="T76" s="67">
        <v>301</v>
      </c>
    </row>
    <row r="77" spans="1:20" s="103" customFormat="1" ht="23.1" customHeight="1">
      <c r="A77" s="66">
        <v>302</v>
      </c>
      <c r="B77" s="65" t="s">
        <v>1129</v>
      </c>
      <c r="C77" s="1134" t="s">
        <v>760</v>
      </c>
      <c r="D77" s="1134" t="s">
        <v>760</v>
      </c>
      <c r="E77" s="1384" t="s">
        <v>760</v>
      </c>
      <c r="F77" s="1384" t="s">
        <v>760</v>
      </c>
      <c r="G77" s="1384" t="s">
        <v>760</v>
      </c>
      <c r="H77" s="1384" t="s">
        <v>760</v>
      </c>
      <c r="I77" s="1384" t="s">
        <v>760</v>
      </c>
      <c r="J77" s="1384" t="s">
        <v>760</v>
      </c>
      <c r="K77" s="1384" t="s">
        <v>760</v>
      </c>
      <c r="L77" s="1384" t="s">
        <v>760</v>
      </c>
      <c r="M77" s="1384" t="s">
        <v>760</v>
      </c>
      <c r="N77" s="1384" t="s">
        <v>760</v>
      </c>
      <c r="O77" s="1384" t="s">
        <v>760</v>
      </c>
      <c r="P77" s="1384" t="s">
        <v>760</v>
      </c>
      <c r="Q77" s="1384" t="s">
        <v>760</v>
      </c>
      <c r="R77" s="1384" t="s">
        <v>760</v>
      </c>
      <c r="S77" s="1393" t="s">
        <v>760</v>
      </c>
      <c r="T77" s="77">
        <v>302</v>
      </c>
    </row>
    <row r="78" spans="1:20" s="103" customFormat="1" ht="23.1" customHeight="1">
      <c r="A78" s="70">
        <v>303</v>
      </c>
      <c r="B78" s="62" t="s">
        <v>1130</v>
      </c>
      <c r="C78" s="1132" t="s">
        <v>760</v>
      </c>
      <c r="D78" s="1132" t="s">
        <v>760</v>
      </c>
      <c r="E78" s="1385" t="s">
        <v>760</v>
      </c>
      <c r="F78" s="1385" t="s">
        <v>760</v>
      </c>
      <c r="G78" s="1385" t="s">
        <v>760</v>
      </c>
      <c r="H78" s="1385" t="s">
        <v>760</v>
      </c>
      <c r="I78" s="1385" t="s">
        <v>760</v>
      </c>
      <c r="J78" s="1385" t="s">
        <v>760</v>
      </c>
      <c r="K78" s="1385" t="s">
        <v>760</v>
      </c>
      <c r="L78" s="1385" t="s">
        <v>760</v>
      </c>
      <c r="M78" s="1385" t="s">
        <v>760</v>
      </c>
      <c r="N78" s="1385" t="s">
        <v>760</v>
      </c>
      <c r="O78" s="1385" t="s">
        <v>760</v>
      </c>
      <c r="P78" s="1385" t="s">
        <v>760</v>
      </c>
      <c r="Q78" s="1385" t="s">
        <v>760</v>
      </c>
      <c r="R78" s="1385" t="s">
        <v>760</v>
      </c>
      <c r="S78" s="1394" t="s">
        <v>760</v>
      </c>
      <c r="T78" s="71">
        <v>303</v>
      </c>
    </row>
    <row r="79" spans="1:20" s="103" customFormat="1" ht="23.1" customHeight="1">
      <c r="A79" s="66">
        <v>304</v>
      </c>
      <c r="B79" s="65" t="s">
        <v>1131</v>
      </c>
      <c r="C79" s="1133" t="s">
        <v>760</v>
      </c>
      <c r="D79" s="1133" t="s">
        <v>760</v>
      </c>
      <c r="E79" s="1024" t="s">
        <v>760</v>
      </c>
      <c r="F79" s="1024" t="s">
        <v>760</v>
      </c>
      <c r="G79" s="1024" t="s">
        <v>760</v>
      </c>
      <c r="H79" s="1024" t="s">
        <v>760</v>
      </c>
      <c r="I79" s="1024" t="s">
        <v>760</v>
      </c>
      <c r="J79" s="1024" t="s">
        <v>760</v>
      </c>
      <c r="K79" s="1024" t="s">
        <v>760</v>
      </c>
      <c r="L79" s="1024" t="s">
        <v>760</v>
      </c>
      <c r="M79" s="1024" t="s">
        <v>760</v>
      </c>
      <c r="N79" s="1024" t="s">
        <v>760</v>
      </c>
      <c r="O79" s="1024" t="s">
        <v>760</v>
      </c>
      <c r="P79" s="1024" t="s">
        <v>760</v>
      </c>
      <c r="Q79" s="1024" t="s">
        <v>760</v>
      </c>
      <c r="R79" s="1024" t="s">
        <v>760</v>
      </c>
      <c r="S79" s="1023" t="s">
        <v>760</v>
      </c>
      <c r="T79" s="67">
        <v>304</v>
      </c>
    </row>
    <row r="80" spans="1:20" s="103" customFormat="1" ht="23.1" customHeight="1">
      <c r="A80" s="66">
        <v>305</v>
      </c>
      <c r="B80" s="65" t="s">
        <v>1132</v>
      </c>
      <c r="C80" s="1133" t="s">
        <v>760</v>
      </c>
      <c r="D80" s="1133" t="s">
        <v>760</v>
      </c>
      <c r="E80" s="1024" t="s">
        <v>760</v>
      </c>
      <c r="F80" s="1024" t="s">
        <v>760</v>
      </c>
      <c r="G80" s="1024" t="s">
        <v>760</v>
      </c>
      <c r="H80" s="1024" t="s">
        <v>760</v>
      </c>
      <c r="I80" s="1024" t="s">
        <v>760</v>
      </c>
      <c r="J80" s="1024" t="s">
        <v>760</v>
      </c>
      <c r="K80" s="1024" t="s">
        <v>760</v>
      </c>
      <c r="L80" s="1024" t="s">
        <v>760</v>
      </c>
      <c r="M80" s="1024" t="s">
        <v>760</v>
      </c>
      <c r="N80" s="1024" t="s">
        <v>760</v>
      </c>
      <c r="O80" s="1024" t="s">
        <v>760</v>
      </c>
      <c r="P80" s="1024" t="s">
        <v>760</v>
      </c>
      <c r="Q80" s="1024" t="s">
        <v>760</v>
      </c>
      <c r="R80" s="1024" t="s">
        <v>760</v>
      </c>
      <c r="S80" s="1023" t="s">
        <v>760</v>
      </c>
      <c r="T80" s="67">
        <v>305</v>
      </c>
    </row>
    <row r="81" spans="1:20" s="103" customFormat="1" ht="23.1" customHeight="1">
      <c r="A81" s="66">
        <v>306</v>
      </c>
      <c r="B81" s="65" t="s">
        <v>1133</v>
      </c>
      <c r="C81" s="1133" t="s">
        <v>760</v>
      </c>
      <c r="D81" s="1133" t="s">
        <v>760</v>
      </c>
      <c r="E81" s="1024" t="s">
        <v>760</v>
      </c>
      <c r="F81" s="1024" t="s">
        <v>760</v>
      </c>
      <c r="G81" s="1024" t="s">
        <v>760</v>
      </c>
      <c r="H81" s="1024" t="s">
        <v>760</v>
      </c>
      <c r="I81" s="1024" t="s">
        <v>760</v>
      </c>
      <c r="J81" s="1024" t="s">
        <v>760</v>
      </c>
      <c r="K81" s="1024" t="s">
        <v>760</v>
      </c>
      <c r="L81" s="1024" t="s">
        <v>760</v>
      </c>
      <c r="M81" s="1024" t="s">
        <v>760</v>
      </c>
      <c r="N81" s="1024" t="s">
        <v>760</v>
      </c>
      <c r="O81" s="1024" t="s">
        <v>760</v>
      </c>
      <c r="P81" s="1024" t="s">
        <v>760</v>
      </c>
      <c r="Q81" s="1024" t="s">
        <v>760</v>
      </c>
      <c r="R81" s="1024" t="s">
        <v>760</v>
      </c>
      <c r="S81" s="1023" t="s">
        <v>760</v>
      </c>
      <c r="T81" s="67">
        <v>306</v>
      </c>
    </row>
    <row r="82" spans="1:20" s="103" customFormat="1" ht="23.1" customHeight="1">
      <c r="A82" s="66"/>
      <c r="B82" s="65"/>
      <c r="C82" s="1134"/>
      <c r="D82" s="1134"/>
      <c r="E82" s="1384"/>
      <c r="F82" s="1384"/>
      <c r="G82" s="1384"/>
      <c r="H82" s="1384"/>
      <c r="I82" s="1384"/>
      <c r="J82" s="1384"/>
      <c r="K82" s="1384"/>
      <c r="L82" s="1384"/>
      <c r="M82" s="1384"/>
      <c r="N82" s="1384"/>
      <c r="O82" s="1384"/>
      <c r="P82" s="1384"/>
      <c r="Q82" s="1384"/>
      <c r="R82" s="1384"/>
      <c r="S82" s="1393"/>
      <c r="T82" s="67"/>
    </row>
    <row r="83" spans="1:20" s="103" customFormat="1" ht="23.1" customHeight="1">
      <c r="A83" s="72"/>
      <c r="B83" s="62"/>
      <c r="C83" s="1132"/>
      <c r="D83" s="1132"/>
      <c r="E83" s="1385"/>
      <c r="F83" s="1385"/>
      <c r="G83" s="1385"/>
      <c r="H83" s="1385"/>
      <c r="I83" s="1385"/>
      <c r="J83" s="1385"/>
      <c r="K83" s="1385"/>
      <c r="L83" s="1385"/>
      <c r="M83" s="1385"/>
      <c r="N83" s="1385"/>
      <c r="O83" s="1385"/>
      <c r="P83" s="1385"/>
      <c r="Q83" s="1385"/>
      <c r="R83" s="1385"/>
      <c r="S83" s="1394"/>
      <c r="T83" s="73"/>
    </row>
    <row r="84" spans="1:20" s="103" customFormat="1" ht="23.1" customHeight="1">
      <c r="A84" s="66"/>
      <c r="B84" s="65"/>
      <c r="C84" s="1133"/>
      <c r="D84" s="1133"/>
      <c r="E84" s="1024"/>
      <c r="F84" s="1024"/>
      <c r="G84" s="1024"/>
      <c r="H84" s="1024"/>
      <c r="I84" s="1024"/>
      <c r="J84" s="1024"/>
      <c r="K84" s="1024"/>
      <c r="L84" s="1024"/>
      <c r="M84" s="1024"/>
      <c r="N84" s="1024"/>
      <c r="O84" s="1024"/>
      <c r="P84" s="1024"/>
      <c r="Q84" s="1024"/>
      <c r="R84" s="1024"/>
      <c r="S84" s="1023"/>
      <c r="T84" s="67"/>
    </row>
    <row r="85" spans="1:20" s="103" customFormat="1" ht="23.1" customHeight="1">
      <c r="A85" s="66"/>
      <c r="B85" s="65"/>
      <c r="C85" s="1133"/>
      <c r="D85" s="1133"/>
      <c r="E85" s="1024"/>
      <c r="F85" s="1024"/>
      <c r="G85" s="1024"/>
      <c r="H85" s="1024"/>
      <c r="I85" s="1024"/>
      <c r="J85" s="1024"/>
      <c r="K85" s="1024"/>
      <c r="L85" s="1024"/>
      <c r="M85" s="1024"/>
      <c r="N85" s="1024"/>
      <c r="O85" s="1024"/>
      <c r="P85" s="1024"/>
      <c r="Q85" s="1024"/>
      <c r="R85" s="1024"/>
      <c r="S85" s="1023"/>
      <c r="T85" s="67"/>
    </row>
    <row r="86" spans="1:20" s="103" customFormat="1" ht="23.1" customHeight="1">
      <c r="A86" s="66"/>
      <c r="B86" s="65"/>
      <c r="C86" s="1133"/>
      <c r="D86" s="1133"/>
      <c r="E86" s="1024"/>
      <c r="F86" s="1024"/>
      <c r="G86" s="1024"/>
      <c r="H86" s="1024"/>
      <c r="I86" s="1024"/>
      <c r="J86" s="1024"/>
      <c r="K86" s="1024"/>
      <c r="L86" s="1024"/>
      <c r="M86" s="1024"/>
      <c r="N86" s="1024"/>
      <c r="O86" s="1024"/>
      <c r="P86" s="1024"/>
      <c r="Q86" s="1024"/>
      <c r="R86" s="1024"/>
      <c r="S86" s="1023"/>
      <c r="T86" s="67"/>
    </row>
    <row r="87" spans="1:20" s="103" customFormat="1" ht="23.1" customHeight="1">
      <c r="A87" s="66"/>
      <c r="B87" s="65"/>
      <c r="C87" s="1134"/>
      <c r="D87" s="1134"/>
      <c r="E87" s="1384"/>
      <c r="F87" s="1384"/>
      <c r="G87" s="1384"/>
      <c r="H87" s="1384"/>
      <c r="I87" s="1384"/>
      <c r="J87" s="1384"/>
      <c r="K87" s="1384"/>
      <c r="L87" s="1384"/>
      <c r="M87" s="1384"/>
      <c r="N87" s="1384"/>
      <c r="O87" s="1384"/>
      <c r="P87" s="1384"/>
      <c r="Q87" s="1384"/>
      <c r="R87" s="1384"/>
      <c r="S87" s="1393"/>
      <c r="T87" s="67"/>
    </row>
    <row r="88" spans="1:20" s="6" customFormat="1" ht="23.1" customHeight="1">
      <c r="A88" s="61"/>
      <c r="B88" s="96"/>
      <c r="C88" s="1139"/>
      <c r="D88" s="1139"/>
      <c r="E88" s="1383"/>
      <c r="F88" s="1383"/>
      <c r="G88" s="1383"/>
      <c r="H88" s="1383"/>
      <c r="I88" s="1383"/>
      <c r="J88" s="1383"/>
      <c r="K88" s="1383"/>
      <c r="L88" s="1383"/>
      <c r="M88" s="1383"/>
      <c r="N88" s="1383"/>
      <c r="O88" s="1383"/>
      <c r="P88" s="1383"/>
      <c r="Q88" s="1383"/>
      <c r="R88" s="1383"/>
      <c r="S88" s="1390"/>
      <c r="T88" s="63"/>
    </row>
    <row r="89" spans="1:20" s="6" customFormat="1" ht="23.1" customHeight="1">
      <c r="A89" s="64"/>
      <c r="B89" s="97"/>
      <c r="C89" s="1137"/>
      <c r="D89" s="1137"/>
      <c r="E89" s="1143"/>
      <c r="F89" s="1143"/>
      <c r="G89" s="1143"/>
      <c r="H89" s="1143"/>
      <c r="I89" s="1143"/>
      <c r="J89" s="1143"/>
      <c r="K89" s="1143"/>
      <c r="L89" s="1143"/>
      <c r="M89" s="1143"/>
      <c r="N89" s="1143"/>
      <c r="O89" s="1143"/>
      <c r="P89" s="1143"/>
      <c r="Q89" s="1143"/>
      <c r="R89" s="1143"/>
      <c r="S89" s="1391"/>
      <c r="T89" s="59"/>
    </row>
    <row r="90" spans="1:20" s="6" customFormat="1" ht="23.1" customHeight="1">
      <c r="A90" s="64"/>
      <c r="B90" s="97"/>
      <c r="C90" s="1137"/>
      <c r="D90" s="1137"/>
      <c r="E90" s="1143"/>
      <c r="F90" s="1143"/>
      <c r="G90" s="1143"/>
      <c r="H90" s="1143"/>
      <c r="I90" s="1143"/>
      <c r="J90" s="1143"/>
      <c r="K90" s="1143"/>
      <c r="L90" s="1143"/>
      <c r="M90" s="1143"/>
      <c r="N90" s="1143"/>
      <c r="O90" s="1143"/>
      <c r="P90" s="1143"/>
      <c r="Q90" s="1143"/>
      <c r="R90" s="1143"/>
      <c r="S90" s="1391"/>
      <c r="T90" s="59"/>
    </row>
    <row r="91" spans="1:20" s="103" customFormat="1" ht="23.1" customHeight="1">
      <c r="A91" s="66"/>
      <c r="B91" s="65"/>
      <c r="C91" s="1133"/>
      <c r="D91" s="1133"/>
      <c r="E91" s="1024"/>
      <c r="F91" s="1024"/>
      <c r="G91" s="1024"/>
      <c r="H91" s="1024"/>
      <c r="I91" s="1024"/>
      <c r="J91" s="1024"/>
      <c r="K91" s="1024"/>
      <c r="L91" s="1024"/>
      <c r="M91" s="1024"/>
      <c r="N91" s="1024"/>
      <c r="O91" s="1024"/>
      <c r="P91" s="1024"/>
      <c r="Q91" s="1024"/>
      <c r="R91" s="1024"/>
      <c r="S91" s="1023"/>
      <c r="T91" s="67"/>
    </row>
    <row r="92" spans="1:20" s="103" customFormat="1" ht="23.1" customHeight="1">
      <c r="A92" s="66"/>
      <c r="B92" s="65"/>
      <c r="C92" s="1134"/>
      <c r="D92" s="1134"/>
      <c r="E92" s="1384"/>
      <c r="F92" s="1384"/>
      <c r="G92" s="1384"/>
      <c r="H92" s="1384"/>
      <c r="I92" s="1384"/>
      <c r="J92" s="1384"/>
      <c r="K92" s="1384"/>
      <c r="L92" s="1384"/>
      <c r="M92" s="1384"/>
      <c r="N92" s="1384"/>
      <c r="O92" s="1384"/>
      <c r="P92" s="1384"/>
      <c r="Q92" s="1384"/>
      <c r="R92" s="1384"/>
      <c r="S92" s="1393"/>
      <c r="T92" s="77"/>
    </row>
    <row r="93" spans="1:20" s="103" customFormat="1" ht="23.1" customHeight="1">
      <c r="A93" s="70"/>
      <c r="B93" s="62"/>
      <c r="C93" s="1132"/>
      <c r="D93" s="1132"/>
      <c r="E93" s="1385"/>
      <c r="F93" s="1385"/>
      <c r="G93" s="1385"/>
      <c r="H93" s="1385"/>
      <c r="I93" s="1385"/>
      <c r="J93" s="1385"/>
      <c r="K93" s="1385"/>
      <c r="L93" s="1385"/>
      <c r="M93" s="1385"/>
      <c r="N93" s="1385"/>
      <c r="O93" s="1385"/>
      <c r="P93" s="1385"/>
      <c r="Q93" s="1385"/>
      <c r="R93" s="1385"/>
      <c r="S93" s="1394"/>
      <c r="T93" s="71"/>
    </row>
    <row r="94" spans="1:20" s="103" customFormat="1" ht="23.1" customHeight="1">
      <c r="A94" s="66"/>
      <c r="B94" s="65"/>
      <c r="C94" s="1133"/>
      <c r="D94" s="1133"/>
      <c r="E94" s="1024"/>
      <c r="F94" s="1024"/>
      <c r="G94" s="1024"/>
      <c r="H94" s="1024"/>
      <c r="I94" s="1024"/>
      <c r="J94" s="1024"/>
      <c r="K94" s="1024"/>
      <c r="L94" s="1024"/>
      <c r="M94" s="1024"/>
      <c r="N94" s="1024"/>
      <c r="O94" s="1024"/>
      <c r="P94" s="1024"/>
      <c r="Q94" s="1024"/>
      <c r="R94" s="1024"/>
      <c r="S94" s="1023"/>
      <c r="T94" s="67"/>
    </row>
    <row r="95" spans="1:20" s="103" customFormat="1" ht="23.1" customHeight="1">
      <c r="A95" s="66"/>
      <c r="B95" s="65"/>
      <c r="C95" s="1133"/>
      <c r="D95" s="1133"/>
      <c r="E95" s="1024"/>
      <c r="F95" s="1024"/>
      <c r="G95" s="1024"/>
      <c r="H95" s="1024"/>
      <c r="I95" s="1024"/>
      <c r="J95" s="1024"/>
      <c r="K95" s="1024"/>
      <c r="L95" s="1024"/>
      <c r="M95" s="1024"/>
      <c r="N95" s="1024"/>
      <c r="O95" s="1024"/>
      <c r="P95" s="1024"/>
      <c r="Q95" s="1024"/>
      <c r="R95" s="1024"/>
      <c r="S95" s="1023"/>
      <c r="T95" s="67"/>
    </row>
    <row r="96" spans="1:20" s="103" customFormat="1" ht="23.1" customHeight="1">
      <c r="A96" s="66"/>
      <c r="B96" s="65"/>
      <c r="C96" s="1133"/>
      <c r="D96" s="1133"/>
      <c r="E96" s="1024"/>
      <c r="F96" s="1024"/>
      <c r="G96" s="1024"/>
      <c r="H96" s="1024"/>
      <c r="I96" s="1024"/>
      <c r="J96" s="1024"/>
      <c r="K96" s="1024"/>
      <c r="L96" s="1024"/>
      <c r="M96" s="1024"/>
      <c r="N96" s="1024"/>
      <c r="O96" s="1024"/>
      <c r="P96" s="1024"/>
      <c r="Q96" s="1024"/>
      <c r="R96" s="1024"/>
      <c r="S96" s="1023"/>
      <c r="T96" s="67"/>
    </row>
    <row r="97" spans="1:20" s="103" customFormat="1" ht="23.1" customHeight="1">
      <c r="A97" s="66"/>
      <c r="B97" s="65"/>
      <c r="C97" s="1134"/>
      <c r="D97" s="1134"/>
      <c r="E97" s="1384"/>
      <c r="F97" s="1384"/>
      <c r="G97" s="1384"/>
      <c r="H97" s="1384"/>
      <c r="I97" s="1384"/>
      <c r="J97" s="1384"/>
      <c r="K97" s="1384"/>
      <c r="L97" s="1384"/>
      <c r="M97" s="1384"/>
      <c r="N97" s="1384"/>
      <c r="O97" s="1384"/>
      <c r="P97" s="1384"/>
      <c r="Q97" s="1384"/>
      <c r="R97" s="1384"/>
      <c r="S97" s="1393"/>
      <c r="T97" s="67"/>
    </row>
    <row r="98" spans="1:20" s="103" customFormat="1" ht="23.1" customHeight="1">
      <c r="A98" s="72"/>
      <c r="B98" s="62"/>
      <c r="C98" s="1132"/>
      <c r="D98" s="1132"/>
      <c r="E98" s="1385"/>
      <c r="F98" s="1385"/>
      <c r="G98" s="1385"/>
      <c r="H98" s="1385"/>
      <c r="I98" s="1385"/>
      <c r="J98" s="1385"/>
      <c r="K98" s="1385"/>
      <c r="L98" s="1385"/>
      <c r="M98" s="1385"/>
      <c r="N98" s="1385"/>
      <c r="O98" s="1385"/>
      <c r="P98" s="1385"/>
      <c r="Q98" s="1385"/>
      <c r="R98" s="1385"/>
      <c r="S98" s="1394"/>
      <c r="T98" s="73"/>
    </row>
    <row r="99" spans="1:20" s="103" customFormat="1" ht="23.1" customHeight="1">
      <c r="A99" s="66"/>
      <c r="B99" s="65"/>
      <c r="C99" s="1133"/>
      <c r="D99" s="1133"/>
      <c r="E99" s="1024"/>
      <c r="F99" s="1024"/>
      <c r="G99" s="1024"/>
      <c r="H99" s="1024"/>
      <c r="I99" s="1024"/>
      <c r="J99" s="1024"/>
      <c r="K99" s="1024"/>
      <c r="L99" s="1024"/>
      <c r="M99" s="1024"/>
      <c r="N99" s="1024"/>
      <c r="O99" s="1024"/>
      <c r="P99" s="1024"/>
      <c r="Q99" s="1024"/>
      <c r="R99" s="1024"/>
      <c r="S99" s="1023"/>
      <c r="T99" s="67"/>
    </row>
    <row r="100" spans="1:20" s="103" customFormat="1" ht="23.1" customHeight="1">
      <c r="A100" s="66"/>
      <c r="B100" s="65"/>
      <c r="C100" s="1133"/>
      <c r="D100" s="1133"/>
      <c r="E100" s="1024"/>
      <c r="F100" s="1024"/>
      <c r="G100" s="1024"/>
      <c r="H100" s="1024"/>
      <c r="I100" s="1024"/>
      <c r="J100" s="1024"/>
      <c r="K100" s="1024"/>
      <c r="L100" s="1024"/>
      <c r="M100" s="1024"/>
      <c r="N100" s="1024"/>
      <c r="O100" s="1024"/>
      <c r="P100" s="1024"/>
      <c r="Q100" s="1024"/>
      <c r="R100" s="1024"/>
      <c r="S100" s="1023"/>
      <c r="T100" s="67"/>
    </row>
    <row r="101" spans="1:20" s="103" customFormat="1" ht="23.1" customHeight="1">
      <c r="A101" s="66"/>
      <c r="B101" s="65"/>
      <c r="C101" s="1133"/>
      <c r="D101" s="1133"/>
      <c r="E101" s="1024"/>
      <c r="F101" s="1024"/>
      <c r="G101" s="1024"/>
      <c r="H101" s="1024"/>
      <c r="I101" s="1024"/>
      <c r="J101" s="1024"/>
      <c r="K101" s="1024"/>
      <c r="L101" s="1024"/>
      <c r="M101" s="1024"/>
      <c r="N101" s="1024"/>
      <c r="O101" s="1024"/>
      <c r="P101" s="1024"/>
      <c r="Q101" s="1024"/>
      <c r="R101" s="1024"/>
      <c r="S101" s="1023"/>
      <c r="T101" s="67"/>
    </row>
    <row r="102" spans="1:20" s="103" customFormat="1" ht="23.1" customHeight="1">
      <c r="A102" s="66"/>
      <c r="B102" s="65"/>
      <c r="C102" s="1134"/>
      <c r="D102" s="1134"/>
      <c r="E102" s="1384"/>
      <c r="F102" s="1384"/>
      <c r="G102" s="1384"/>
      <c r="H102" s="1384"/>
      <c r="I102" s="1384"/>
      <c r="J102" s="1384"/>
      <c r="K102" s="1384"/>
      <c r="L102" s="1384"/>
      <c r="M102" s="1384"/>
      <c r="N102" s="1384"/>
      <c r="O102" s="1384"/>
      <c r="P102" s="1384"/>
      <c r="Q102" s="1384"/>
      <c r="R102" s="1384"/>
      <c r="S102" s="1393"/>
      <c r="T102" s="67"/>
    </row>
    <row r="103" spans="1:20" s="103" customFormat="1" ht="23.1" customHeight="1">
      <c r="A103" s="70"/>
      <c r="B103" s="62"/>
      <c r="C103" s="1132"/>
      <c r="D103" s="1132"/>
      <c r="E103" s="1385"/>
      <c r="F103" s="1385"/>
      <c r="G103" s="1385"/>
      <c r="H103" s="1385"/>
      <c r="I103" s="1385"/>
      <c r="J103" s="1385"/>
      <c r="K103" s="1385"/>
      <c r="L103" s="1385"/>
      <c r="M103" s="1385"/>
      <c r="N103" s="1385"/>
      <c r="O103" s="1385"/>
      <c r="P103" s="1385"/>
      <c r="Q103" s="1385"/>
      <c r="R103" s="1385"/>
      <c r="S103" s="1394"/>
      <c r="T103" s="71"/>
    </row>
    <row r="104" spans="1:20" s="103" customFormat="1" ht="23.1" customHeight="1">
      <c r="A104" s="66"/>
      <c r="B104" s="65"/>
      <c r="C104" s="1133"/>
      <c r="D104" s="1133"/>
      <c r="E104" s="1024"/>
      <c r="F104" s="1024"/>
      <c r="G104" s="1024"/>
      <c r="H104" s="1024"/>
      <c r="I104" s="1024"/>
      <c r="J104" s="1024"/>
      <c r="K104" s="1024"/>
      <c r="L104" s="1024"/>
      <c r="M104" s="1024"/>
      <c r="N104" s="1024"/>
      <c r="O104" s="1024"/>
      <c r="P104" s="1024"/>
      <c r="Q104" s="1024"/>
      <c r="R104" s="1024"/>
      <c r="S104" s="1023"/>
      <c r="T104" s="67"/>
    </row>
    <row r="105" spans="1:20" s="103" customFormat="1" ht="23.1" customHeight="1">
      <c r="A105" s="66"/>
      <c r="B105" s="65"/>
      <c r="C105" s="1133"/>
      <c r="D105" s="1133"/>
      <c r="E105" s="1024"/>
      <c r="F105" s="1024"/>
      <c r="G105" s="1024"/>
      <c r="H105" s="1024"/>
      <c r="I105" s="1024"/>
      <c r="J105" s="1024"/>
      <c r="K105" s="1024"/>
      <c r="L105" s="1024"/>
      <c r="M105" s="1024"/>
      <c r="N105" s="1024"/>
      <c r="O105" s="1024"/>
      <c r="P105" s="1024"/>
      <c r="Q105" s="1024"/>
      <c r="R105" s="1024"/>
      <c r="S105" s="1023"/>
      <c r="T105" s="67"/>
    </row>
    <row r="106" spans="1:20" s="103" customFormat="1" ht="23.1" customHeight="1">
      <c r="A106" s="66"/>
      <c r="B106" s="65"/>
      <c r="C106" s="1133"/>
      <c r="D106" s="1133"/>
      <c r="E106" s="1024"/>
      <c r="F106" s="1024"/>
      <c r="G106" s="1024"/>
      <c r="H106" s="1024"/>
      <c r="I106" s="1024"/>
      <c r="J106" s="1024"/>
      <c r="K106" s="1024"/>
      <c r="L106" s="1024"/>
      <c r="M106" s="1024"/>
      <c r="N106" s="1024"/>
      <c r="O106" s="1024"/>
      <c r="P106" s="1024"/>
      <c r="Q106" s="1024"/>
      <c r="R106" s="1024"/>
      <c r="S106" s="1023"/>
      <c r="T106" s="67"/>
    </row>
    <row r="107" spans="1:20" s="103" customFormat="1" ht="23.1" customHeight="1" thickBot="1">
      <c r="A107" s="81"/>
      <c r="B107" s="82"/>
      <c r="C107" s="1135"/>
      <c r="D107" s="1135"/>
      <c r="E107" s="1389"/>
      <c r="F107" s="1389"/>
      <c r="G107" s="1389"/>
      <c r="H107" s="1389"/>
      <c r="I107" s="1389"/>
      <c r="J107" s="1389"/>
      <c r="K107" s="1389"/>
      <c r="L107" s="1389"/>
      <c r="M107" s="1389"/>
      <c r="N107" s="1389"/>
      <c r="O107" s="1389"/>
      <c r="P107" s="1389"/>
      <c r="Q107" s="1389"/>
      <c r="R107" s="1389"/>
      <c r="S107" s="1396"/>
      <c r="T107" s="83"/>
    </row>
    <row r="108" spans="1:20" s="7" customFormat="1" ht="23.1" customHeight="1">
      <c r="A108" s="86"/>
      <c r="T108" s="86"/>
    </row>
    <row r="109" spans="1:20" s="7" customFormat="1" ht="23.1" customHeight="1">
      <c r="A109" s="86"/>
      <c r="T109" s="86"/>
    </row>
    <row r="110" spans="1:20" s="7" customFormat="1" ht="23.1" customHeight="1">
      <c r="A110" s="86"/>
      <c r="T110" s="86"/>
    </row>
    <row r="111" spans="1:20" s="7" customFormat="1" ht="23.1" customHeight="1">
      <c r="A111" s="86"/>
      <c r="T111" s="86"/>
    </row>
    <row r="112" spans="1:20" s="7" customFormat="1" ht="23.1" customHeight="1">
      <c r="A112" s="86"/>
      <c r="T112" s="86"/>
    </row>
    <row r="113" spans="1:20" s="7" customFormat="1" ht="23.1" customHeight="1">
      <c r="A113" s="86"/>
      <c r="T113" s="86"/>
    </row>
    <row r="114" spans="1:20" s="7" customFormat="1" ht="23.1" customHeight="1">
      <c r="A114" s="86"/>
      <c r="T114" s="86"/>
    </row>
    <row r="115" spans="1:20" s="7" customFormat="1" ht="23.1" customHeight="1">
      <c r="A115" s="86"/>
      <c r="T115" s="86"/>
    </row>
    <row r="116" spans="1:20" s="7" customFormat="1" ht="23.1" customHeight="1">
      <c r="A116" s="86"/>
      <c r="T116" s="86"/>
    </row>
    <row r="117" spans="1:20" s="7" customFormat="1" ht="23.1" customHeight="1">
      <c r="A117" s="86"/>
      <c r="T117" s="86"/>
    </row>
    <row r="118" spans="1:20" s="7" customFormat="1" ht="23.1" customHeight="1">
      <c r="A118" s="86"/>
      <c r="T118" s="86"/>
    </row>
    <row r="119" spans="1:20" s="7" customFormat="1" ht="23.1" customHeight="1">
      <c r="A119" s="86"/>
      <c r="T119" s="86"/>
    </row>
    <row r="120" spans="1:20" s="7" customFormat="1" ht="23.1" customHeight="1">
      <c r="A120" s="86"/>
      <c r="T120" s="86"/>
    </row>
    <row r="121" spans="1:20" s="7" customFormat="1" ht="23.1" customHeight="1">
      <c r="A121" s="86"/>
      <c r="T121" s="86"/>
    </row>
    <row r="122" spans="1:20" s="7" customFormat="1" ht="23.1" customHeight="1">
      <c r="A122" s="86"/>
      <c r="T122" s="86"/>
    </row>
    <row r="123" spans="1:20" s="7" customFormat="1" ht="23.1" customHeight="1">
      <c r="A123" s="86"/>
      <c r="T123" s="86"/>
    </row>
    <row r="124" spans="1:20" s="7" customFormat="1" ht="23.1" customHeight="1">
      <c r="A124" s="86"/>
      <c r="T124" s="86"/>
    </row>
    <row r="125" spans="1:20" s="7" customFormat="1" ht="23.1" customHeight="1">
      <c r="A125" s="86"/>
      <c r="T125" s="86"/>
    </row>
    <row r="126" spans="1:20" s="7" customFormat="1" ht="23.1" customHeight="1">
      <c r="A126" s="86"/>
      <c r="T126" s="86"/>
    </row>
    <row r="127" spans="1:20" s="7" customFormat="1" ht="23.1" customHeight="1">
      <c r="A127" s="86"/>
      <c r="T127" s="86"/>
    </row>
    <row r="128" spans="1:20" s="7" customFormat="1" ht="23.1" customHeight="1">
      <c r="A128" s="86"/>
      <c r="T128" s="86"/>
    </row>
    <row r="129" spans="1:20" s="7" customFormat="1" ht="23.1" customHeight="1">
      <c r="A129" s="86"/>
      <c r="T129" s="86"/>
    </row>
    <row r="130" spans="1:20" s="7" customFormat="1" ht="23.1" customHeight="1">
      <c r="A130" s="86"/>
      <c r="T130" s="86"/>
    </row>
    <row r="131" spans="1:20" s="7" customFormat="1" ht="23.1" customHeight="1">
      <c r="A131" s="86"/>
      <c r="T131" s="86"/>
    </row>
    <row r="132" spans="1:20" s="7" customFormat="1" ht="23.1" customHeight="1">
      <c r="A132" s="86"/>
      <c r="T132" s="86"/>
    </row>
    <row r="133" spans="1:20" s="7" customFormat="1" ht="23.1" customHeight="1">
      <c r="A133" s="86"/>
      <c r="T133" s="86"/>
    </row>
    <row r="134" spans="1:20" s="7" customFormat="1" ht="23.1" customHeight="1">
      <c r="A134" s="86"/>
      <c r="T134" s="86"/>
    </row>
    <row r="135" spans="1:20" s="7" customFormat="1" ht="23.1" customHeight="1">
      <c r="A135" s="86"/>
      <c r="T135" s="86"/>
    </row>
    <row r="136" spans="1:20" s="7" customFormat="1" ht="23.1" customHeight="1">
      <c r="A136" s="86"/>
      <c r="T136" s="86"/>
    </row>
    <row r="137" spans="1:20" s="7" customFormat="1" ht="23.1" customHeight="1">
      <c r="A137" s="86"/>
      <c r="T137" s="86"/>
    </row>
    <row r="138" spans="1:20" s="7" customFormat="1" ht="23.1" customHeight="1">
      <c r="A138" s="86"/>
      <c r="T138" s="86"/>
    </row>
    <row r="139" spans="1:20" s="7" customFormat="1" ht="23.1" customHeight="1">
      <c r="A139" s="86"/>
      <c r="T139" s="86"/>
    </row>
    <row r="140" spans="1:20" s="7" customFormat="1" ht="23.1" customHeight="1">
      <c r="A140" s="86"/>
      <c r="T140" s="86"/>
    </row>
    <row r="141" spans="1:20" s="7" customFormat="1" ht="23.1" customHeight="1">
      <c r="A141" s="86"/>
      <c r="T141" s="86"/>
    </row>
    <row r="142" spans="1:20" s="7" customFormat="1" ht="23.1" customHeight="1">
      <c r="A142" s="86"/>
      <c r="T142" s="86"/>
    </row>
    <row r="143" spans="1:20" s="7" customFormat="1" ht="23.1" customHeight="1">
      <c r="A143" s="86"/>
      <c r="T143" s="86"/>
    </row>
    <row r="144" spans="1:20" s="7" customFormat="1" ht="23.1" customHeight="1">
      <c r="A144" s="86"/>
      <c r="T144" s="86"/>
    </row>
    <row r="145" spans="1:20" s="7" customFormat="1" ht="23.1" customHeight="1">
      <c r="A145" s="86"/>
      <c r="T145" s="86"/>
    </row>
    <row r="146" spans="1:20" s="7" customFormat="1" ht="23.1" customHeight="1">
      <c r="A146" s="86"/>
      <c r="T146" s="86"/>
    </row>
    <row r="147" spans="1:20" s="7" customFormat="1" ht="23.1" customHeight="1">
      <c r="A147" s="86"/>
      <c r="T147" s="86"/>
    </row>
    <row r="148" spans="1:20" s="7" customFormat="1" ht="23.1" customHeight="1">
      <c r="A148" s="86"/>
      <c r="T148" s="86"/>
    </row>
    <row r="149" spans="1:20" s="7" customFormat="1" ht="23.1" customHeight="1">
      <c r="A149" s="86"/>
      <c r="T149" s="86"/>
    </row>
    <row r="150" spans="1:20" s="7" customFormat="1" ht="23.1" customHeight="1">
      <c r="A150" s="86"/>
      <c r="T150" s="86"/>
    </row>
    <row r="151" spans="1:20" s="7" customFormat="1" ht="23.1" customHeight="1">
      <c r="A151" s="86"/>
      <c r="T151" s="86"/>
    </row>
    <row r="152" spans="1:20" s="7" customFormat="1" ht="23.1" customHeight="1">
      <c r="A152" s="86"/>
      <c r="T152" s="86"/>
    </row>
    <row r="153" spans="1:20" s="7" customFormat="1" ht="23.1" customHeight="1">
      <c r="A153" s="86"/>
      <c r="T153" s="86"/>
    </row>
    <row r="154" spans="1:20" s="7" customFormat="1" ht="23.1" customHeight="1">
      <c r="A154" s="86"/>
      <c r="T154" s="86"/>
    </row>
    <row r="155" spans="1:20" s="7" customFormat="1" ht="23.1" customHeight="1">
      <c r="A155" s="86"/>
      <c r="T155" s="86"/>
    </row>
    <row r="156" spans="1:20" s="7" customFormat="1" ht="23.1" customHeight="1">
      <c r="A156" s="86"/>
      <c r="T156" s="86"/>
    </row>
    <row r="157" spans="1:20" s="7" customFormat="1" ht="23.1" customHeight="1">
      <c r="A157" s="86"/>
      <c r="T157" s="86"/>
    </row>
    <row r="158" spans="1:20" s="7" customFormat="1" ht="23.1" customHeight="1">
      <c r="A158" s="86"/>
      <c r="T158" s="86"/>
    </row>
    <row r="159" spans="1:20" s="7" customFormat="1" ht="23.1" customHeight="1">
      <c r="A159" s="86"/>
      <c r="T159" s="86"/>
    </row>
    <row r="160" spans="1:20" s="7" customFormat="1" ht="23.1" customHeight="1">
      <c r="A160" s="86"/>
      <c r="T160" s="86"/>
    </row>
    <row r="161" spans="1:20" s="7" customFormat="1" ht="23.1" customHeight="1">
      <c r="A161" s="86"/>
      <c r="T161" s="86"/>
    </row>
    <row r="162" spans="1:20" s="7" customFormat="1" ht="23.1" customHeight="1">
      <c r="A162" s="86"/>
      <c r="T162" s="86"/>
    </row>
    <row r="163" spans="1:20" s="7" customFormat="1" ht="23.1" customHeight="1">
      <c r="A163" s="86"/>
      <c r="T163" s="86"/>
    </row>
    <row r="164" spans="1:20" s="7" customFormat="1" ht="23.1" customHeight="1">
      <c r="A164" s="86"/>
      <c r="T164" s="86"/>
    </row>
    <row r="165" spans="1:20" s="7" customFormat="1" ht="23.1" customHeight="1">
      <c r="A165" s="86"/>
      <c r="T165" s="86"/>
    </row>
    <row r="166" spans="1:20" s="7" customFormat="1" ht="23.1" customHeight="1">
      <c r="A166" s="86"/>
      <c r="T166" s="86"/>
    </row>
    <row r="167" spans="1:20" s="7" customFormat="1" ht="23.1" customHeight="1">
      <c r="A167" s="86"/>
      <c r="T167" s="86"/>
    </row>
    <row r="168" spans="1:20" s="7" customFormat="1" ht="23.1" customHeight="1">
      <c r="A168" s="86"/>
      <c r="T168" s="86"/>
    </row>
    <row r="169" spans="1:20" s="7" customFormat="1" ht="23.1" customHeight="1">
      <c r="A169" s="86"/>
      <c r="T169" s="86"/>
    </row>
    <row r="170" spans="1:20" s="7" customFormat="1" ht="23.1" customHeight="1">
      <c r="A170" s="86"/>
      <c r="T170" s="86"/>
    </row>
    <row r="171" spans="1:20" s="7" customFormat="1" ht="23.1" customHeight="1">
      <c r="A171" s="86"/>
      <c r="T171" s="86"/>
    </row>
    <row r="172" spans="1:20" s="7" customFormat="1" ht="23.1" customHeight="1">
      <c r="A172" s="86"/>
      <c r="T172" s="86"/>
    </row>
    <row r="173" spans="1:20" s="7" customFormat="1" ht="23.1" customHeight="1">
      <c r="A173" s="86"/>
      <c r="T173" s="86"/>
    </row>
    <row r="174" spans="1:20" s="7" customFormat="1" ht="23.1" customHeight="1">
      <c r="A174" s="86"/>
      <c r="T174" s="86"/>
    </row>
    <row r="175" spans="1:20" s="7" customFormat="1" ht="23.1" customHeight="1">
      <c r="A175" s="86"/>
      <c r="T175" s="86"/>
    </row>
    <row r="176" spans="1:20" s="7" customFormat="1" ht="23.1" customHeight="1">
      <c r="A176" s="86"/>
      <c r="T176" s="86"/>
    </row>
    <row r="177" spans="1:20" s="7" customFormat="1" ht="23.1" customHeight="1">
      <c r="A177" s="86"/>
      <c r="T177" s="86"/>
    </row>
    <row r="178" spans="1:20" s="7" customFormat="1" ht="23.1" customHeight="1">
      <c r="A178" s="86"/>
      <c r="T178" s="86"/>
    </row>
    <row r="179" spans="1:20" s="7" customFormat="1" ht="23.1" customHeight="1">
      <c r="A179" s="86"/>
      <c r="T179" s="86"/>
    </row>
    <row r="180" spans="1:20" s="7" customFormat="1" ht="23.1" customHeight="1">
      <c r="A180" s="86"/>
      <c r="T180" s="86"/>
    </row>
    <row r="181" spans="1:20" s="7" customFormat="1" ht="23.1" customHeight="1">
      <c r="A181" s="86"/>
      <c r="T181" s="86"/>
    </row>
    <row r="182" spans="1:20" s="7" customFormat="1" ht="23.1" customHeight="1">
      <c r="A182" s="86"/>
      <c r="T182" s="86"/>
    </row>
    <row r="183" spans="1:20" s="7" customFormat="1" ht="23.1" customHeight="1">
      <c r="A183" s="86"/>
      <c r="T183" s="86"/>
    </row>
    <row r="184" spans="1:20" s="7" customFormat="1" ht="23.1" customHeight="1">
      <c r="A184" s="86"/>
      <c r="T184" s="86"/>
    </row>
    <row r="185" spans="1:20" s="7" customFormat="1" ht="23.1" customHeight="1">
      <c r="A185" s="86"/>
      <c r="T185" s="86"/>
    </row>
    <row r="186" spans="1:20" s="7" customFormat="1" ht="23.1" customHeight="1">
      <c r="A186" s="86"/>
      <c r="T186" s="86"/>
    </row>
    <row r="187" spans="1:20" s="7" customFormat="1" ht="23.1" customHeight="1">
      <c r="A187" s="86"/>
      <c r="T187" s="86"/>
    </row>
    <row r="188" spans="1:20" s="7" customFormat="1" ht="23.1" customHeight="1">
      <c r="A188" s="86"/>
      <c r="T188" s="86"/>
    </row>
    <row r="189" spans="1:20" s="7" customFormat="1" ht="23.1" customHeight="1">
      <c r="A189" s="86"/>
      <c r="T189" s="86"/>
    </row>
    <row r="190" spans="1:20" s="7" customFormat="1" ht="23.1" customHeight="1">
      <c r="A190" s="86"/>
      <c r="T190" s="86"/>
    </row>
    <row r="191" spans="1:20" s="7" customFormat="1" ht="23.1" customHeight="1">
      <c r="A191" s="86"/>
      <c r="T191" s="86"/>
    </row>
    <row r="192" spans="1:20" s="7" customFormat="1" ht="23.1" customHeight="1">
      <c r="A192" s="86"/>
      <c r="T192" s="86"/>
    </row>
    <row r="193" spans="1:20" s="7" customFormat="1" ht="23.1" customHeight="1">
      <c r="A193" s="86"/>
      <c r="T193" s="86"/>
    </row>
    <row r="194" spans="1:20" s="7" customFormat="1" ht="23.1" customHeight="1">
      <c r="A194" s="86"/>
      <c r="T194" s="86"/>
    </row>
    <row r="195" spans="1:20" s="7" customFormat="1" ht="23.1" customHeight="1">
      <c r="A195" s="86"/>
      <c r="T195" s="86"/>
    </row>
    <row r="196" spans="1:20" s="7" customFormat="1" ht="23.1" customHeight="1">
      <c r="A196" s="86"/>
      <c r="T196" s="86"/>
    </row>
    <row r="197" spans="1:20" s="7" customFormat="1" ht="23.1" customHeight="1">
      <c r="A197" s="86"/>
      <c r="T197" s="86"/>
    </row>
    <row r="198" spans="1:20" s="7" customFormat="1" ht="23.1" customHeight="1">
      <c r="A198" s="86"/>
      <c r="T198" s="86"/>
    </row>
    <row r="199" spans="1:20" s="7" customFormat="1" ht="23.1" customHeight="1">
      <c r="A199" s="86"/>
      <c r="T199" s="86"/>
    </row>
    <row r="200" spans="1:20" s="7" customFormat="1" ht="23.1" customHeight="1">
      <c r="A200" s="86"/>
      <c r="T200" s="86"/>
    </row>
    <row r="201" spans="1:20" s="7" customFormat="1" ht="23.1" customHeight="1">
      <c r="A201" s="86"/>
      <c r="T201" s="86"/>
    </row>
    <row r="202" spans="1:20" s="7" customFormat="1" ht="23.1" customHeight="1">
      <c r="A202" s="86"/>
      <c r="T202" s="86"/>
    </row>
    <row r="203" spans="1:20" s="7" customFormat="1" ht="23.1" customHeight="1">
      <c r="A203" s="86"/>
      <c r="T203" s="86"/>
    </row>
    <row r="204" spans="1:20" s="7" customFormat="1" ht="23.1" customHeight="1">
      <c r="A204" s="86"/>
      <c r="T204" s="86"/>
    </row>
    <row r="205" spans="1:20" s="7" customFormat="1" ht="23.1" customHeight="1">
      <c r="A205" s="86"/>
      <c r="T205" s="86"/>
    </row>
    <row r="206" spans="1:20" s="7" customFormat="1" ht="23.1" customHeight="1">
      <c r="A206" s="86"/>
      <c r="T206" s="86"/>
    </row>
    <row r="207" spans="1:20" s="7" customFormat="1" ht="23.1" customHeight="1">
      <c r="A207" s="86"/>
      <c r="T207" s="86"/>
    </row>
    <row r="208" spans="1:20" s="7" customFormat="1" ht="23.1" customHeight="1">
      <c r="A208" s="86"/>
      <c r="T208" s="86"/>
    </row>
    <row r="209" spans="1:20" s="7" customFormat="1" ht="23.1" customHeight="1">
      <c r="A209" s="86"/>
      <c r="T209" s="86"/>
    </row>
    <row r="210" spans="1:20" s="7" customFormat="1" ht="23.1" customHeight="1">
      <c r="A210" s="86"/>
      <c r="T210" s="86"/>
    </row>
    <row r="211" spans="1:20" s="7" customFormat="1" ht="23.1" customHeight="1">
      <c r="A211" s="86"/>
      <c r="T211" s="86"/>
    </row>
    <row r="212" spans="1:20" s="7" customFormat="1" ht="23.1" customHeight="1">
      <c r="A212" s="86"/>
      <c r="T212" s="86"/>
    </row>
    <row r="213" spans="1:20" s="7" customFormat="1" ht="23.1" customHeight="1">
      <c r="A213" s="86"/>
      <c r="T213" s="86"/>
    </row>
    <row r="214" spans="1:20" s="7" customFormat="1" ht="23.1" customHeight="1">
      <c r="A214" s="86"/>
      <c r="T214" s="86"/>
    </row>
    <row r="215" spans="1:20" s="7" customFormat="1" ht="23.1" customHeight="1">
      <c r="A215" s="86"/>
      <c r="T215" s="86"/>
    </row>
    <row r="216" spans="1:20" s="7" customFormat="1" ht="23.1" customHeight="1">
      <c r="A216" s="86"/>
      <c r="T216" s="86"/>
    </row>
    <row r="217" spans="1:20" s="7" customFormat="1" ht="23.1" customHeight="1">
      <c r="A217" s="86"/>
      <c r="T217" s="86"/>
    </row>
    <row r="218" spans="1:20" s="7" customFormat="1" ht="23.1" customHeight="1">
      <c r="A218" s="86"/>
      <c r="T218" s="86"/>
    </row>
    <row r="219" spans="1:20" s="7" customFormat="1" ht="23.1" customHeight="1">
      <c r="A219" s="86"/>
      <c r="T219" s="86"/>
    </row>
    <row r="220" spans="1:20" s="7" customFormat="1" ht="23.1" customHeight="1">
      <c r="A220" s="86"/>
      <c r="T220" s="86"/>
    </row>
    <row r="221" spans="1:20" s="7" customFormat="1" ht="23.1" customHeight="1">
      <c r="A221" s="86"/>
      <c r="T221" s="86"/>
    </row>
    <row r="222" spans="1:20" s="7" customFormat="1" ht="23.1" customHeight="1">
      <c r="A222" s="86"/>
      <c r="T222" s="86"/>
    </row>
    <row r="223" spans="1:20" s="7" customFormat="1" ht="23.1" customHeight="1">
      <c r="A223" s="86"/>
      <c r="T223" s="86"/>
    </row>
    <row r="224" spans="1:20" s="7" customFormat="1" ht="23.1" customHeight="1">
      <c r="A224" s="86"/>
      <c r="T224" s="86"/>
    </row>
    <row r="225" spans="1:20" s="7" customFormat="1" ht="23.1" customHeight="1">
      <c r="A225" s="86"/>
      <c r="T225" s="86"/>
    </row>
    <row r="226" spans="1:20" s="7" customFormat="1" ht="23.1" customHeight="1">
      <c r="A226" s="86"/>
      <c r="T226" s="86"/>
    </row>
    <row r="227" spans="1:20" s="7" customFormat="1" ht="23.1" customHeight="1">
      <c r="A227" s="86"/>
      <c r="T227" s="86"/>
    </row>
    <row r="228" spans="1:20" s="7" customFormat="1" ht="23.1" customHeight="1">
      <c r="A228" s="86"/>
      <c r="T228" s="86"/>
    </row>
    <row r="229" spans="1:20" s="7" customFormat="1" ht="23.1" customHeight="1">
      <c r="A229" s="86"/>
      <c r="T229" s="86"/>
    </row>
    <row r="230" spans="1:20" s="7" customFormat="1" ht="23.1" customHeight="1">
      <c r="A230" s="86"/>
      <c r="T230" s="86"/>
    </row>
    <row r="231" spans="1:20" s="7" customFormat="1" ht="23.1" customHeight="1">
      <c r="A231" s="86"/>
      <c r="T231" s="86"/>
    </row>
    <row r="232" spans="1:20" s="7" customFormat="1" ht="23.1" customHeight="1">
      <c r="A232" s="86"/>
      <c r="T232" s="86"/>
    </row>
    <row r="233" spans="1:20" s="7" customFormat="1" ht="23.1" customHeight="1">
      <c r="A233" s="86"/>
      <c r="T233" s="86"/>
    </row>
    <row r="234" spans="1:20" s="7" customFormat="1" ht="23.1" customHeight="1">
      <c r="A234" s="86"/>
      <c r="T234" s="86"/>
    </row>
    <row r="235" spans="1:20" s="7" customFormat="1" ht="23.1" customHeight="1">
      <c r="A235" s="86"/>
      <c r="T235" s="86"/>
    </row>
    <row r="236" spans="1:20" s="7" customFormat="1" ht="23.1" customHeight="1">
      <c r="A236" s="86"/>
      <c r="T236" s="86"/>
    </row>
    <row r="237" spans="1:20" s="7" customFormat="1" ht="23.1" customHeight="1">
      <c r="A237" s="86"/>
      <c r="T237" s="86"/>
    </row>
    <row r="238" spans="1:20" s="7" customFormat="1" ht="23.1" customHeight="1">
      <c r="A238" s="86"/>
      <c r="T238" s="86"/>
    </row>
    <row r="239" spans="1:20" s="7" customFormat="1" ht="23.1" customHeight="1">
      <c r="A239" s="86"/>
      <c r="T239" s="86"/>
    </row>
    <row r="240" spans="1:20" s="7" customFormat="1" ht="23.1" customHeight="1">
      <c r="A240" s="86"/>
      <c r="T240" s="86"/>
    </row>
    <row r="241" spans="1:20" s="7" customFormat="1" ht="23.1" customHeight="1">
      <c r="A241" s="86"/>
      <c r="T241" s="86"/>
    </row>
    <row r="242" spans="1:20" s="7" customFormat="1" ht="23.1" customHeight="1">
      <c r="A242" s="86"/>
      <c r="T242" s="86"/>
    </row>
    <row r="243" spans="1:20" s="7" customFormat="1" ht="23.1" customHeight="1">
      <c r="A243" s="86"/>
      <c r="T243" s="86"/>
    </row>
    <row r="244" spans="1:20" s="7" customFormat="1" ht="23.1" customHeight="1">
      <c r="A244" s="86"/>
      <c r="T244" s="86"/>
    </row>
    <row r="245" spans="1:20" s="7" customFormat="1" ht="23.1" customHeight="1">
      <c r="A245" s="86"/>
      <c r="T245" s="86"/>
    </row>
    <row r="246" spans="1:20" s="7" customFormat="1" ht="23.1" customHeight="1">
      <c r="A246" s="86"/>
      <c r="T246" s="86"/>
    </row>
    <row r="247" spans="1:20" s="7" customFormat="1" ht="23.1" customHeight="1">
      <c r="A247" s="86"/>
      <c r="T247" s="86"/>
    </row>
  </sheetData>
  <mergeCells count="10">
    <mergeCell ref="F5:F7"/>
    <mergeCell ref="C3:D4"/>
    <mergeCell ref="G3:J3"/>
    <mergeCell ref="K3:L4"/>
    <mergeCell ref="M3:Q4"/>
    <mergeCell ref="R3:S4"/>
    <mergeCell ref="I4:J4"/>
    <mergeCell ref="O6:O7"/>
    <mergeCell ref="P6:P7"/>
    <mergeCell ref="Q6:Q7"/>
  </mergeCells>
  <phoneticPr fontId="2"/>
  <printOptions horizontalCentered="1"/>
  <pageMargins left="0.78740157480314965" right="0.78740157480314965" top="0.59055118110236227" bottom="0.59055118110236227" header="0" footer="0"/>
  <pageSetup paperSize="9" scale="60" pageOrder="overThenDown" orientation="portrait" r:id="rId1"/>
  <headerFooter alignWithMargins="0"/>
  <rowBreaks count="1" manualBreakCount="1">
    <brk id="57" max="17" man="1"/>
  </rowBreaks>
  <colBreaks count="2" manualBreakCount="2">
    <brk id="12" max="121" man="1"/>
    <brk id="20" max="51" man="1"/>
  </col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O175"/>
  <sheetViews>
    <sheetView showGridLines="0" view="pageBreakPreview" zoomScale="55" zoomScaleNormal="75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28.35" customHeight="1"/>
  <cols>
    <col min="1" max="1" width="5.875" style="8" customWidth="1"/>
    <col min="2" max="4" width="16.625" style="6" customWidth="1"/>
    <col min="5" max="5" width="25.625" style="6" customWidth="1"/>
    <col min="6" max="7" width="16.625" style="6" customWidth="1"/>
    <col min="8" max="8" width="25.625" style="6" customWidth="1"/>
    <col min="9" max="10" width="16.625" style="6" customWidth="1"/>
    <col min="11" max="11" width="25.625" style="6" customWidth="1"/>
    <col min="12" max="13" width="16.625" style="6" customWidth="1"/>
    <col min="14" max="14" width="25.625" style="6" customWidth="1"/>
    <col min="15" max="15" width="5.875" style="8" customWidth="1"/>
    <col min="16" max="16384" width="9" style="6"/>
  </cols>
  <sheetData>
    <row r="1" spans="1:15" ht="30.95" customHeight="1">
      <c r="A1" s="398" t="s">
        <v>236</v>
      </c>
      <c r="B1" s="103"/>
      <c r="C1" s="103"/>
      <c r="D1" s="103"/>
      <c r="E1" s="103"/>
      <c r="F1" s="103"/>
      <c r="G1" s="103"/>
      <c r="H1" s="103"/>
    </row>
    <row r="2" spans="1:15" s="86" customFormat="1" ht="22.5" customHeight="1" thickBot="1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209" t="s">
        <v>574</v>
      </c>
      <c r="O2" s="87"/>
    </row>
    <row r="3" spans="1:15" s="121" customFormat="1" ht="24.95" customHeight="1">
      <c r="A3" s="17" t="s">
        <v>549</v>
      </c>
      <c r="B3" s="18"/>
      <c r="C3" s="135" t="s">
        <v>237</v>
      </c>
      <c r="D3" s="404"/>
      <c r="E3" s="404"/>
      <c r="F3" s="751" t="s">
        <v>118</v>
      </c>
      <c r="G3" s="136"/>
      <c r="H3" s="136" t="s">
        <v>119</v>
      </c>
      <c r="I3" s="260"/>
      <c r="J3" s="260" t="s">
        <v>120</v>
      </c>
      <c r="K3" s="260"/>
      <c r="L3" s="89"/>
      <c r="M3" s="89"/>
      <c r="N3" s="201"/>
      <c r="O3" s="20" t="s">
        <v>549</v>
      </c>
    </row>
    <row r="4" spans="1:15" s="121" customFormat="1" ht="24.95" customHeight="1">
      <c r="A4" s="22" t="s">
        <v>550</v>
      </c>
      <c r="B4" s="23"/>
      <c r="C4" s="188" t="s">
        <v>652</v>
      </c>
      <c r="D4" s="262"/>
      <c r="E4" s="263"/>
      <c r="F4" s="188" t="s">
        <v>653</v>
      </c>
      <c r="G4" s="262"/>
      <c r="H4" s="263"/>
      <c r="I4" s="188" t="s">
        <v>654</v>
      </c>
      <c r="J4" s="262"/>
      <c r="K4" s="263"/>
      <c r="L4" s="188" t="s">
        <v>655</v>
      </c>
      <c r="M4" s="262"/>
      <c r="N4" s="263"/>
      <c r="O4" s="29" t="s">
        <v>550</v>
      </c>
    </row>
    <row r="5" spans="1:15" s="121" customFormat="1" ht="24.95" customHeight="1">
      <c r="A5" s="22" t="s">
        <v>551</v>
      </c>
      <c r="B5" s="23" t="s">
        <v>512</v>
      </c>
      <c r="C5" s="92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29" t="s">
        <v>551</v>
      </c>
    </row>
    <row r="6" spans="1:15" s="121" customFormat="1" ht="24.95" customHeight="1">
      <c r="A6" s="22" t="s">
        <v>552</v>
      </c>
      <c r="B6" s="23"/>
      <c r="C6" s="93" t="s">
        <v>535</v>
      </c>
      <c r="D6" s="93" t="s">
        <v>544</v>
      </c>
      <c r="E6" s="93" t="s">
        <v>542</v>
      </c>
      <c r="F6" s="93" t="s">
        <v>535</v>
      </c>
      <c r="G6" s="93" t="s">
        <v>544</v>
      </c>
      <c r="H6" s="93" t="s">
        <v>542</v>
      </c>
      <c r="I6" s="93" t="s">
        <v>535</v>
      </c>
      <c r="J6" s="93" t="s">
        <v>544</v>
      </c>
      <c r="K6" s="93" t="s">
        <v>542</v>
      </c>
      <c r="L6" s="93" t="s">
        <v>535</v>
      </c>
      <c r="M6" s="93" t="s">
        <v>544</v>
      </c>
      <c r="N6" s="93" t="s">
        <v>542</v>
      </c>
      <c r="O6" s="29" t="s">
        <v>552</v>
      </c>
    </row>
    <row r="7" spans="1:15" s="125" customFormat="1" ht="24.95" customHeight="1" thickBot="1">
      <c r="A7" s="49" t="s">
        <v>553</v>
      </c>
      <c r="B7" s="50"/>
      <c r="C7" s="272"/>
      <c r="D7" s="272"/>
      <c r="E7" s="272"/>
      <c r="F7" s="272"/>
      <c r="G7" s="272"/>
      <c r="H7" s="272"/>
      <c r="I7" s="272"/>
      <c r="J7" s="272"/>
      <c r="K7" s="272"/>
      <c r="L7" s="272"/>
      <c r="M7" s="272"/>
      <c r="N7" s="272"/>
      <c r="O7" s="48" t="s">
        <v>553</v>
      </c>
    </row>
    <row r="8" spans="1:15" s="121" customFormat="1" ht="30" customHeight="1">
      <c r="A8" s="22"/>
      <c r="B8" s="30" t="s">
        <v>1136</v>
      </c>
      <c r="C8" s="1143">
        <v>379581</v>
      </c>
      <c r="D8" s="1143">
        <v>5544187</v>
      </c>
      <c r="E8" s="1143">
        <v>211443059110</v>
      </c>
      <c r="F8" s="1143">
        <v>16206504</v>
      </c>
      <c r="G8" s="1143">
        <v>25644637</v>
      </c>
      <c r="H8" s="1143">
        <v>233840785970</v>
      </c>
      <c r="I8" s="1399">
        <v>3967075</v>
      </c>
      <c r="J8" s="1143">
        <v>7474533</v>
      </c>
      <c r="K8" s="1143">
        <v>48043468468</v>
      </c>
      <c r="L8" s="1143">
        <v>20553160</v>
      </c>
      <c r="M8" s="1143">
        <v>38663357</v>
      </c>
      <c r="N8" s="1143">
        <v>493327313548</v>
      </c>
      <c r="O8" s="29"/>
    </row>
    <row r="9" spans="1:15" s="121" customFormat="1" ht="30" customHeight="1">
      <c r="A9" s="22"/>
      <c r="B9" s="30" t="s">
        <v>1137</v>
      </c>
      <c r="C9" s="1408">
        <v>360496</v>
      </c>
      <c r="D9" s="1144">
        <v>5353706</v>
      </c>
      <c r="E9" s="1143">
        <v>201614708765</v>
      </c>
      <c r="F9" s="1143">
        <v>15082192</v>
      </c>
      <c r="G9" s="1143">
        <v>24010405</v>
      </c>
      <c r="H9" s="1143">
        <v>220397875170</v>
      </c>
      <c r="I9" s="1143">
        <v>3666285</v>
      </c>
      <c r="J9" s="1143">
        <v>6936750</v>
      </c>
      <c r="K9" s="1143">
        <v>44551881448</v>
      </c>
      <c r="L9" s="1143">
        <v>19108973</v>
      </c>
      <c r="M9" s="1143">
        <v>36300861</v>
      </c>
      <c r="N9" s="1143">
        <v>466564465383</v>
      </c>
      <c r="O9" s="29"/>
    </row>
    <row r="10" spans="1:15" s="121" customFormat="1" ht="30" customHeight="1">
      <c r="A10" s="22"/>
      <c r="B10" s="30" t="s">
        <v>1138</v>
      </c>
      <c r="C10" s="1408">
        <v>19085</v>
      </c>
      <c r="D10" s="1144">
        <v>190481</v>
      </c>
      <c r="E10" s="1143">
        <v>9828350345</v>
      </c>
      <c r="F10" s="1143">
        <v>1124312</v>
      </c>
      <c r="G10" s="1143">
        <v>1634232</v>
      </c>
      <c r="H10" s="1143">
        <v>13442910800</v>
      </c>
      <c r="I10" s="1143">
        <v>300790</v>
      </c>
      <c r="J10" s="1143">
        <v>537783</v>
      </c>
      <c r="K10" s="1143">
        <v>3491587020</v>
      </c>
      <c r="L10" s="1143">
        <v>1444187</v>
      </c>
      <c r="M10" s="1143">
        <v>2362496</v>
      </c>
      <c r="N10" s="1143">
        <v>26762848165</v>
      </c>
      <c r="O10" s="29"/>
    </row>
    <row r="11" spans="1:15" s="121" customFormat="1" ht="30" customHeight="1">
      <c r="A11" s="22"/>
      <c r="B11" s="30" t="s">
        <v>1139</v>
      </c>
      <c r="C11" s="1408">
        <v>329591</v>
      </c>
      <c r="D11" s="1144">
        <v>4863885</v>
      </c>
      <c r="E11" s="1143">
        <v>184970561424</v>
      </c>
      <c r="F11" s="1143">
        <v>13921669</v>
      </c>
      <c r="G11" s="1143">
        <v>22204236</v>
      </c>
      <c r="H11" s="1143">
        <v>202938707338</v>
      </c>
      <c r="I11" s="1143">
        <v>3381533</v>
      </c>
      <c r="J11" s="1143">
        <v>6399993</v>
      </c>
      <c r="K11" s="1143">
        <v>41168738803</v>
      </c>
      <c r="L11" s="1143">
        <v>17632793</v>
      </c>
      <c r="M11" s="1143">
        <v>33468114</v>
      </c>
      <c r="N11" s="1143">
        <v>429078007565</v>
      </c>
      <c r="O11" s="29"/>
    </row>
    <row r="12" spans="1:15" s="121" customFormat="1" ht="30" customHeight="1">
      <c r="A12" s="122"/>
      <c r="B12" s="150" t="s">
        <v>1140</v>
      </c>
      <c r="C12" s="1382">
        <v>30905</v>
      </c>
      <c r="D12" s="1382">
        <v>489821</v>
      </c>
      <c r="E12" s="1382">
        <v>16644147341</v>
      </c>
      <c r="F12" s="1382">
        <v>1160523</v>
      </c>
      <c r="G12" s="1382">
        <v>1806169</v>
      </c>
      <c r="H12" s="1382">
        <v>17459167832</v>
      </c>
      <c r="I12" s="1382">
        <v>284752</v>
      </c>
      <c r="J12" s="1382">
        <v>536757</v>
      </c>
      <c r="K12" s="1382">
        <v>3383142645</v>
      </c>
      <c r="L12" s="1382">
        <v>1476180</v>
      </c>
      <c r="M12" s="1382">
        <v>2832747</v>
      </c>
      <c r="N12" s="1382">
        <v>37486457818</v>
      </c>
      <c r="O12" s="124"/>
    </row>
    <row r="13" spans="1:15" ht="23.1" customHeight="1">
      <c r="A13" s="61">
        <v>1</v>
      </c>
      <c r="B13" s="290" t="s">
        <v>1065</v>
      </c>
      <c r="C13" s="1413">
        <v>17757</v>
      </c>
      <c r="D13" s="1414">
        <v>272270</v>
      </c>
      <c r="E13" s="1383">
        <v>9619197630</v>
      </c>
      <c r="F13" s="1383">
        <v>720851</v>
      </c>
      <c r="G13" s="1383">
        <v>1150001</v>
      </c>
      <c r="H13" s="1383">
        <v>10578345158</v>
      </c>
      <c r="I13" s="1383">
        <v>184077</v>
      </c>
      <c r="J13" s="1383">
        <v>348566</v>
      </c>
      <c r="K13" s="1383">
        <v>2136346033</v>
      </c>
      <c r="L13" s="1383">
        <v>922685</v>
      </c>
      <c r="M13" s="1383">
        <v>1770837</v>
      </c>
      <c r="N13" s="1383">
        <v>22333888821</v>
      </c>
      <c r="O13" s="63">
        <v>1</v>
      </c>
    </row>
    <row r="14" spans="1:15" ht="23.1" customHeight="1">
      <c r="A14" s="64">
        <v>2</v>
      </c>
      <c r="B14" s="291" t="s">
        <v>1066</v>
      </c>
      <c r="C14" s="1408">
        <v>11316</v>
      </c>
      <c r="D14" s="1144">
        <v>184930</v>
      </c>
      <c r="E14" s="1143">
        <v>6038365681</v>
      </c>
      <c r="F14" s="1143">
        <v>453911</v>
      </c>
      <c r="G14" s="1143">
        <v>704625</v>
      </c>
      <c r="H14" s="1143">
        <v>6449506990</v>
      </c>
      <c r="I14" s="1143">
        <v>103915</v>
      </c>
      <c r="J14" s="1143">
        <v>192759</v>
      </c>
      <c r="K14" s="1143">
        <v>1220326507</v>
      </c>
      <c r="L14" s="1143">
        <v>569142</v>
      </c>
      <c r="M14" s="1143">
        <v>1082314</v>
      </c>
      <c r="N14" s="1143">
        <v>13708199178</v>
      </c>
      <c r="O14" s="59">
        <v>2</v>
      </c>
    </row>
    <row r="15" spans="1:15" ht="23.1" customHeight="1">
      <c r="A15" s="64">
        <v>3</v>
      </c>
      <c r="B15" s="291" t="s">
        <v>1067</v>
      </c>
      <c r="C15" s="1408">
        <v>27112</v>
      </c>
      <c r="D15" s="1144">
        <v>370508</v>
      </c>
      <c r="E15" s="1143">
        <v>15783578442</v>
      </c>
      <c r="F15" s="1143">
        <v>1160915</v>
      </c>
      <c r="G15" s="1143">
        <v>1831938</v>
      </c>
      <c r="H15" s="1143">
        <v>17547955226</v>
      </c>
      <c r="I15" s="1143">
        <v>270670</v>
      </c>
      <c r="J15" s="1143">
        <v>518873</v>
      </c>
      <c r="K15" s="1143">
        <v>3447399851</v>
      </c>
      <c r="L15" s="1143">
        <v>1458697</v>
      </c>
      <c r="M15" s="1143">
        <v>2721319</v>
      </c>
      <c r="N15" s="1143">
        <v>36778933519</v>
      </c>
      <c r="O15" s="59">
        <v>3</v>
      </c>
    </row>
    <row r="16" spans="1:15" ht="23.1" customHeight="1">
      <c r="A16" s="64">
        <v>6</v>
      </c>
      <c r="B16" s="291" t="s">
        <v>1068</v>
      </c>
      <c r="C16" s="1408">
        <v>4972</v>
      </c>
      <c r="D16" s="1144">
        <v>78709</v>
      </c>
      <c r="E16" s="1143">
        <v>2716327973</v>
      </c>
      <c r="F16" s="1143">
        <v>200833</v>
      </c>
      <c r="G16" s="1143">
        <v>296554</v>
      </c>
      <c r="H16" s="1143">
        <v>2829803222</v>
      </c>
      <c r="I16" s="1143">
        <v>45559</v>
      </c>
      <c r="J16" s="1143">
        <v>86358</v>
      </c>
      <c r="K16" s="1143">
        <v>547355070</v>
      </c>
      <c r="L16" s="1143">
        <v>251364</v>
      </c>
      <c r="M16" s="1143">
        <v>461621</v>
      </c>
      <c r="N16" s="1143">
        <v>6093486265</v>
      </c>
      <c r="O16" s="59">
        <v>6</v>
      </c>
    </row>
    <row r="17" spans="1:15" ht="23.1" customHeight="1">
      <c r="A17" s="64">
        <v>7</v>
      </c>
      <c r="B17" s="291" t="s">
        <v>1069</v>
      </c>
      <c r="C17" s="1415">
        <v>3594</v>
      </c>
      <c r="D17" s="1402">
        <v>59674</v>
      </c>
      <c r="E17" s="1382">
        <v>1851223770</v>
      </c>
      <c r="F17" s="1382">
        <v>160445</v>
      </c>
      <c r="G17" s="1382">
        <v>252000</v>
      </c>
      <c r="H17" s="1382">
        <v>2484525858</v>
      </c>
      <c r="I17" s="1382">
        <v>36543</v>
      </c>
      <c r="J17" s="1382">
        <v>65918</v>
      </c>
      <c r="K17" s="1382">
        <v>433110340</v>
      </c>
      <c r="L17" s="1382">
        <v>200582</v>
      </c>
      <c r="M17" s="1382">
        <v>377592</v>
      </c>
      <c r="N17" s="1382">
        <v>4768859968</v>
      </c>
      <c r="O17" s="59">
        <v>7</v>
      </c>
    </row>
    <row r="18" spans="1:15" ht="23.1" customHeight="1">
      <c r="A18" s="61">
        <v>8</v>
      </c>
      <c r="B18" s="290" t="s">
        <v>1070</v>
      </c>
      <c r="C18" s="1413">
        <v>16292</v>
      </c>
      <c r="D18" s="1414">
        <v>252587</v>
      </c>
      <c r="E18" s="1383">
        <v>8982021624</v>
      </c>
      <c r="F18" s="1383">
        <v>701310</v>
      </c>
      <c r="G18" s="1383">
        <v>1101019</v>
      </c>
      <c r="H18" s="1383">
        <v>9827859265</v>
      </c>
      <c r="I18" s="1383">
        <v>175310</v>
      </c>
      <c r="J18" s="1383">
        <v>322088</v>
      </c>
      <c r="K18" s="1383">
        <v>2100888405</v>
      </c>
      <c r="L18" s="1383">
        <v>892912</v>
      </c>
      <c r="M18" s="1383">
        <v>1675694</v>
      </c>
      <c r="N18" s="1383">
        <v>20910769294</v>
      </c>
      <c r="O18" s="63">
        <v>8</v>
      </c>
    </row>
    <row r="19" spans="1:15" ht="23.1" customHeight="1">
      <c r="A19" s="64">
        <v>9</v>
      </c>
      <c r="B19" s="291" t="s">
        <v>1071</v>
      </c>
      <c r="C19" s="1408">
        <v>4672</v>
      </c>
      <c r="D19" s="1144">
        <v>84547</v>
      </c>
      <c r="E19" s="1143">
        <v>2535202681</v>
      </c>
      <c r="F19" s="1143">
        <v>180592</v>
      </c>
      <c r="G19" s="1143">
        <v>281444</v>
      </c>
      <c r="H19" s="1143">
        <v>2648761754</v>
      </c>
      <c r="I19" s="1143">
        <v>43733</v>
      </c>
      <c r="J19" s="1143">
        <v>80430</v>
      </c>
      <c r="K19" s="1143">
        <v>525423501</v>
      </c>
      <c r="L19" s="1143">
        <v>228997</v>
      </c>
      <c r="M19" s="1143">
        <v>446421</v>
      </c>
      <c r="N19" s="1143">
        <v>5709387936</v>
      </c>
      <c r="O19" s="59">
        <v>9</v>
      </c>
    </row>
    <row r="20" spans="1:15" ht="23.1" customHeight="1">
      <c r="A20" s="64">
        <v>10</v>
      </c>
      <c r="B20" s="291" t="s">
        <v>1072</v>
      </c>
      <c r="C20" s="1408">
        <v>6772</v>
      </c>
      <c r="D20" s="1144">
        <v>103832</v>
      </c>
      <c r="E20" s="1143">
        <v>3598423466</v>
      </c>
      <c r="F20" s="1143">
        <v>265281</v>
      </c>
      <c r="G20" s="1143">
        <v>416054</v>
      </c>
      <c r="H20" s="1143">
        <v>4255730937</v>
      </c>
      <c r="I20" s="1143">
        <v>57346</v>
      </c>
      <c r="J20" s="1143">
        <v>107415</v>
      </c>
      <c r="K20" s="1143">
        <v>677054070</v>
      </c>
      <c r="L20" s="1143">
        <v>329399</v>
      </c>
      <c r="M20" s="1143">
        <v>627301</v>
      </c>
      <c r="N20" s="1143">
        <v>8531208473</v>
      </c>
      <c r="O20" s="59">
        <v>10</v>
      </c>
    </row>
    <row r="21" spans="1:15" s="103" customFormat="1" ht="23.1" customHeight="1">
      <c r="A21" s="66">
        <v>11</v>
      </c>
      <c r="B21" s="178" t="s">
        <v>1073</v>
      </c>
      <c r="C21" s="1416">
        <v>5089</v>
      </c>
      <c r="D21" s="1417">
        <v>83284</v>
      </c>
      <c r="E21" s="1024">
        <v>2537065146</v>
      </c>
      <c r="F21" s="1024">
        <v>169500</v>
      </c>
      <c r="G21" s="1024">
        <v>277249</v>
      </c>
      <c r="H21" s="1024">
        <v>2395198301</v>
      </c>
      <c r="I21" s="1024">
        <v>36668</v>
      </c>
      <c r="J21" s="1024">
        <v>70807</v>
      </c>
      <c r="K21" s="1024">
        <v>438517560</v>
      </c>
      <c r="L21" s="1024">
        <v>211257</v>
      </c>
      <c r="M21" s="1024">
        <v>431340</v>
      </c>
      <c r="N21" s="1024">
        <v>5370781007</v>
      </c>
      <c r="O21" s="67">
        <v>11</v>
      </c>
    </row>
    <row r="22" spans="1:15" s="103" customFormat="1" ht="23.1" customHeight="1">
      <c r="A22" s="66">
        <v>12</v>
      </c>
      <c r="B22" s="178" t="s">
        <v>1074</v>
      </c>
      <c r="C22" s="1386">
        <v>5149</v>
      </c>
      <c r="D22" s="1418">
        <v>84956</v>
      </c>
      <c r="E22" s="1384">
        <v>2750864782</v>
      </c>
      <c r="F22" s="1384">
        <v>194887</v>
      </c>
      <c r="G22" s="1384">
        <v>309901</v>
      </c>
      <c r="H22" s="1384">
        <v>3071557697</v>
      </c>
      <c r="I22" s="1384">
        <v>46316</v>
      </c>
      <c r="J22" s="1384">
        <v>93609</v>
      </c>
      <c r="K22" s="1384">
        <v>566602020</v>
      </c>
      <c r="L22" s="1384">
        <v>246352</v>
      </c>
      <c r="M22" s="1384">
        <v>488466</v>
      </c>
      <c r="N22" s="1384">
        <v>6389024499</v>
      </c>
      <c r="O22" s="67">
        <v>12</v>
      </c>
    </row>
    <row r="23" spans="1:15" s="103" customFormat="1" ht="23.1" customHeight="1">
      <c r="A23" s="70">
        <v>14</v>
      </c>
      <c r="B23" s="98" t="s">
        <v>1075</v>
      </c>
      <c r="C23" s="1419">
        <v>13243</v>
      </c>
      <c r="D23" s="1420">
        <v>180030</v>
      </c>
      <c r="E23" s="1385">
        <v>7346207815</v>
      </c>
      <c r="F23" s="1385">
        <v>521334</v>
      </c>
      <c r="G23" s="1385">
        <v>795241</v>
      </c>
      <c r="H23" s="1385">
        <v>7606681272</v>
      </c>
      <c r="I23" s="1385">
        <v>134575</v>
      </c>
      <c r="J23" s="1385">
        <v>256752</v>
      </c>
      <c r="K23" s="1385">
        <v>1673421731</v>
      </c>
      <c r="L23" s="1385">
        <v>669152</v>
      </c>
      <c r="M23" s="1385">
        <v>1232023</v>
      </c>
      <c r="N23" s="1385">
        <v>16626310818</v>
      </c>
      <c r="O23" s="71">
        <v>14</v>
      </c>
    </row>
    <row r="24" spans="1:15" s="103" customFormat="1" ht="23.1" customHeight="1">
      <c r="A24" s="66">
        <v>15</v>
      </c>
      <c r="B24" s="178" t="s">
        <v>1076</v>
      </c>
      <c r="C24" s="1416">
        <v>8261</v>
      </c>
      <c r="D24" s="1417">
        <v>134419</v>
      </c>
      <c r="E24" s="1024">
        <v>4629461659</v>
      </c>
      <c r="F24" s="1024">
        <v>327647</v>
      </c>
      <c r="G24" s="1024">
        <v>500890</v>
      </c>
      <c r="H24" s="1024">
        <v>4824258381</v>
      </c>
      <c r="I24" s="1024">
        <v>89488</v>
      </c>
      <c r="J24" s="1024">
        <v>168134</v>
      </c>
      <c r="K24" s="1024">
        <v>1039930110</v>
      </c>
      <c r="L24" s="1024">
        <v>425396</v>
      </c>
      <c r="M24" s="1024">
        <v>803443</v>
      </c>
      <c r="N24" s="1024">
        <v>10493650150</v>
      </c>
      <c r="O24" s="67">
        <v>15</v>
      </c>
    </row>
    <row r="25" spans="1:15" s="103" customFormat="1" ht="23.1" customHeight="1">
      <c r="A25" s="66">
        <v>16</v>
      </c>
      <c r="B25" s="178" t="s">
        <v>1077</v>
      </c>
      <c r="C25" s="1416">
        <v>2850</v>
      </c>
      <c r="D25" s="1417">
        <v>45548</v>
      </c>
      <c r="E25" s="1024">
        <v>1523694867</v>
      </c>
      <c r="F25" s="1024">
        <v>128577</v>
      </c>
      <c r="G25" s="1024">
        <v>215476</v>
      </c>
      <c r="H25" s="1024">
        <v>2000975159</v>
      </c>
      <c r="I25" s="1024">
        <v>29816</v>
      </c>
      <c r="J25" s="1024">
        <v>55055</v>
      </c>
      <c r="K25" s="1024">
        <v>358827280</v>
      </c>
      <c r="L25" s="1024">
        <v>161243</v>
      </c>
      <c r="M25" s="1024">
        <v>316079</v>
      </c>
      <c r="N25" s="1024">
        <v>3883497306</v>
      </c>
      <c r="O25" s="67">
        <v>16</v>
      </c>
    </row>
    <row r="26" spans="1:15" s="103" customFormat="1" ht="23.1" customHeight="1">
      <c r="A26" s="66">
        <v>17</v>
      </c>
      <c r="B26" s="178" t="s">
        <v>1078</v>
      </c>
      <c r="C26" s="1416">
        <v>6060</v>
      </c>
      <c r="D26" s="1417">
        <v>88631</v>
      </c>
      <c r="E26" s="1024">
        <v>3338701263</v>
      </c>
      <c r="F26" s="1024">
        <v>281070</v>
      </c>
      <c r="G26" s="1024">
        <v>450686</v>
      </c>
      <c r="H26" s="1024">
        <v>4101983285</v>
      </c>
      <c r="I26" s="1024">
        <v>58694</v>
      </c>
      <c r="J26" s="1024">
        <v>114257</v>
      </c>
      <c r="K26" s="1024">
        <v>704086070</v>
      </c>
      <c r="L26" s="1024">
        <v>345824</v>
      </c>
      <c r="M26" s="1024">
        <v>653574</v>
      </c>
      <c r="N26" s="1024">
        <v>8144770618</v>
      </c>
      <c r="O26" s="67">
        <v>17</v>
      </c>
    </row>
    <row r="27" spans="1:15" s="103" customFormat="1" ht="23.1" customHeight="1">
      <c r="A27" s="66">
        <v>18</v>
      </c>
      <c r="B27" s="178" t="s">
        <v>1079</v>
      </c>
      <c r="C27" s="1386">
        <v>8978</v>
      </c>
      <c r="D27" s="1418">
        <v>141154</v>
      </c>
      <c r="E27" s="1384">
        <v>4579795271</v>
      </c>
      <c r="F27" s="1384">
        <v>334805</v>
      </c>
      <c r="G27" s="1384">
        <v>523760</v>
      </c>
      <c r="H27" s="1384">
        <v>4693119698</v>
      </c>
      <c r="I27" s="1384">
        <v>70458</v>
      </c>
      <c r="J27" s="1384">
        <v>135123</v>
      </c>
      <c r="K27" s="1384">
        <v>848616600</v>
      </c>
      <c r="L27" s="1384">
        <v>414241</v>
      </c>
      <c r="M27" s="1384">
        <v>800037</v>
      </c>
      <c r="N27" s="1384">
        <v>10121531569</v>
      </c>
      <c r="O27" s="67">
        <v>18</v>
      </c>
    </row>
    <row r="28" spans="1:15" s="103" customFormat="1" ht="23.1" customHeight="1">
      <c r="A28" s="72">
        <v>19</v>
      </c>
      <c r="B28" s="98" t="s">
        <v>1080</v>
      </c>
      <c r="C28" s="1419">
        <v>10120</v>
      </c>
      <c r="D28" s="1420">
        <v>142908</v>
      </c>
      <c r="E28" s="1385">
        <v>5971092842</v>
      </c>
      <c r="F28" s="1385">
        <v>486682</v>
      </c>
      <c r="G28" s="1385">
        <v>769473</v>
      </c>
      <c r="H28" s="1385">
        <v>6944606541</v>
      </c>
      <c r="I28" s="1385">
        <v>123803</v>
      </c>
      <c r="J28" s="1385">
        <v>229960</v>
      </c>
      <c r="K28" s="1385">
        <v>1453701072</v>
      </c>
      <c r="L28" s="1385">
        <v>620605</v>
      </c>
      <c r="M28" s="1385">
        <v>1142341</v>
      </c>
      <c r="N28" s="1385">
        <v>14369400455</v>
      </c>
      <c r="O28" s="73">
        <v>19</v>
      </c>
    </row>
    <row r="29" spans="1:15" s="103" customFormat="1" ht="23.1" customHeight="1">
      <c r="A29" s="66">
        <v>21</v>
      </c>
      <c r="B29" s="178" t="s">
        <v>1081</v>
      </c>
      <c r="C29" s="1416">
        <v>10996</v>
      </c>
      <c r="D29" s="1417">
        <v>158219</v>
      </c>
      <c r="E29" s="1024">
        <v>6427311079</v>
      </c>
      <c r="F29" s="1024">
        <v>515974</v>
      </c>
      <c r="G29" s="1024">
        <v>840499</v>
      </c>
      <c r="H29" s="1024">
        <v>7449418177</v>
      </c>
      <c r="I29" s="1024">
        <v>121039</v>
      </c>
      <c r="J29" s="1024">
        <v>242690</v>
      </c>
      <c r="K29" s="1024">
        <v>1544551910</v>
      </c>
      <c r="L29" s="1024">
        <v>648009</v>
      </c>
      <c r="M29" s="1024">
        <v>1241408</v>
      </c>
      <c r="N29" s="1024">
        <v>15421281166</v>
      </c>
      <c r="O29" s="67">
        <v>21</v>
      </c>
    </row>
    <row r="30" spans="1:15" s="103" customFormat="1" ht="23.1" customHeight="1">
      <c r="A30" s="66">
        <v>22</v>
      </c>
      <c r="B30" s="178" t="s">
        <v>1082</v>
      </c>
      <c r="C30" s="1416">
        <v>16017</v>
      </c>
      <c r="D30" s="1417">
        <v>225809</v>
      </c>
      <c r="E30" s="1024">
        <v>9202295253</v>
      </c>
      <c r="F30" s="1024">
        <v>694893</v>
      </c>
      <c r="G30" s="1024">
        <v>1087534</v>
      </c>
      <c r="H30" s="1024">
        <v>9679310757</v>
      </c>
      <c r="I30" s="1024">
        <v>171742</v>
      </c>
      <c r="J30" s="1024">
        <v>333314</v>
      </c>
      <c r="K30" s="1024">
        <v>2087643310</v>
      </c>
      <c r="L30" s="1024">
        <v>882652</v>
      </c>
      <c r="M30" s="1024">
        <v>1646657</v>
      </c>
      <c r="N30" s="1024">
        <v>20969249320</v>
      </c>
      <c r="O30" s="67">
        <v>22</v>
      </c>
    </row>
    <row r="31" spans="1:15" s="103" customFormat="1" ht="23.1" customHeight="1">
      <c r="A31" s="66">
        <v>23</v>
      </c>
      <c r="B31" s="178" t="s">
        <v>1083</v>
      </c>
      <c r="C31" s="1416">
        <v>3358</v>
      </c>
      <c r="D31" s="1417">
        <v>45198</v>
      </c>
      <c r="E31" s="1024">
        <v>1981567600</v>
      </c>
      <c r="F31" s="1024">
        <v>150273</v>
      </c>
      <c r="G31" s="1024">
        <v>245793</v>
      </c>
      <c r="H31" s="1024">
        <v>2183905816</v>
      </c>
      <c r="I31" s="1024">
        <v>34634</v>
      </c>
      <c r="J31" s="1024">
        <v>65540</v>
      </c>
      <c r="K31" s="1024">
        <v>440496890</v>
      </c>
      <c r="L31" s="1024">
        <v>188265</v>
      </c>
      <c r="M31" s="1024">
        <v>356531</v>
      </c>
      <c r="N31" s="1024">
        <v>4605970306</v>
      </c>
      <c r="O31" s="67">
        <v>23</v>
      </c>
    </row>
    <row r="32" spans="1:15" s="103" customFormat="1" ht="23.1" customHeight="1">
      <c r="A32" s="66">
        <v>24</v>
      </c>
      <c r="B32" s="178" t="s">
        <v>1084</v>
      </c>
      <c r="C32" s="1386">
        <v>5229</v>
      </c>
      <c r="D32" s="1418">
        <v>71776</v>
      </c>
      <c r="E32" s="1384">
        <v>2993644879</v>
      </c>
      <c r="F32" s="1384">
        <v>223547</v>
      </c>
      <c r="G32" s="1384">
        <v>360912</v>
      </c>
      <c r="H32" s="1384">
        <v>3165058024</v>
      </c>
      <c r="I32" s="1384">
        <v>54557</v>
      </c>
      <c r="J32" s="1384">
        <v>103928</v>
      </c>
      <c r="K32" s="1384">
        <v>670125420</v>
      </c>
      <c r="L32" s="1384">
        <v>283333</v>
      </c>
      <c r="M32" s="1384">
        <v>536616</v>
      </c>
      <c r="N32" s="1384">
        <v>6828828323</v>
      </c>
      <c r="O32" s="67">
        <v>24</v>
      </c>
    </row>
    <row r="33" spans="1:15" s="103" customFormat="1" ht="23.1" customHeight="1">
      <c r="A33" s="70">
        <v>25</v>
      </c>
      <c r="B33" s="62" t="s">
        <v>1085</v>
      </c>
      <c r="C33" s="1416">
        <v>7590</v>
      </c>
      <c r="D33" s="1420">
        <v>121538</v>
      </c>
      <c r="E33" s="1385">
        <v>4209590475</v>
      </c>
      <c r="F33" s="1385">
        <v>306746</v>
      </c>
      <c r="G33" s="1385">
        <v>682723</v>
      </c>
      <c r="H33" s="1385">
        <v>4480588614</v>
      </c>
      <c r="I33" s="1385">
        <v>76339</v>
      </c>
      <c r="J33" s="1385">
        <v>145862</v>
      </c>
      <c r="K33" s="1385">
        <v>905949670</v>
      </c>
      <c r="L33" s="1385">
        <v>390675</v>
      </c>
      <c r="M33" s="1385">
        <v>950123</v>
      </c>
      <c r="N33" s="1385">
        <v>9596128759</v>
      </c>
      <c r="O33" s="71">
        <v>25</v>
      </c>
    </row>
    <row r="34" spans="1:15" s="103" customFormat="1" ht="23.1" customHeight="1">
      <c r="A34" s="66">
        <v>27</v>
      </c>
      <c r="B34" s="65" t="s">
        <v>1086</v>
      </c>
      <c r="C34" s="1416">
        <v>5192</v>
      </c>
      <c r="D34" s="1417">
        <v>78550</v>
      </c>
      <c r="E34" s="1024">
        <v>3038029860</v>
      </c>
      <c r="F34" s="1024">
        <v>211511</v>
      </c>
      <c r="G34" s="1024">
        <v>338341</v>
      </c>
      <c r="H34" s="1024">
        <v>2973253223</v>
      </c>
      <c r="I34" s="1024">
        <v>57550</v>
      </c>
      <c r="J34" s="1024">
        <v>102822</v>
      </c>
      <c r="K34" s="1024">
        <v>677719300</v>
      </c>
      <c r="L34" s="1024">
        <v>274253</v>
      </c>
      <c r="M34" s="1024">
        <v>519713</v>
      </c>
      <c r="N34" s="1024">
        <v>6689002383</v>
      </c>
      <c r="O34" s="67">
        <v>27</v>
      </c>
    </row>
    <row r="35" spans="1:15" s="103" customFormat="1" ht="23.1" customHeight="1">
      <c r="A35" s="66">
        <v>28</v>
      </c>
      <c r="B35" s="65" t="s">
        <v>1087</v>
      </c>
      <c r="C35" s="1416">
        <v>3445</v>
      </c>
      <c r="D35" s="1417">
        <v>48939</v>
      </c>
      <c r="E35" s="1024">
        <v>2045055954</v>
      </c>
      <c r="F35" s="1024">
        <v>135754</v>
      </c>
      <c r="G35" s="1024">
        <v>212244</v>
      </c>
      <c r="H35" s="1024">
        <v>1985617237</v>
      </c>
      <c r="I35" s="1024">
        <v>34365</v>
      </c>
      <c r="J35" s="1024">
        <v>66097</v>
      </c>
      <c r="K35" s="1024">
        <v>433968820</v>
      </c>
      <c r="L35" s="1024">
        <v>173564</v>
      </c>
      <c r="M35" s="1024">
        <v>327280</v>
      </c>
      <c r="N35" s="1024">
        <v>4464642011</v>
      </c>
      <c r="O35" s="67">
        <v>28</v>
      </c>
    </row>
    <row r="36" spans="1:15" s="103" customFormat="1" ht="23.1" customHeight="1">
      <c r="A36" s="66">
        <v>29</v>
      </c>
      <c r="B36" s="65" t="s">
        <v>1088</v>
      </c>
      <c r="C36" s="1416">
        <v>3013</v>
      </c>
      <c r="D36" s="1417">
        <v>44524</v>
      </c>
      <c r="E36" s="1024">
        <v>1773761402</v>
      </c>
      <c r="F36" s="1024">
        <v>121063</v>
      </c>
      <c r="G36" s="1024">
        <v>184454</v>
      </c>
      <c r="H36" s="1024">
        <v>1774910056</v>
      </c>
      <c r="I36" s="1024">
        <v>33613</v>
      </c>
      <c r="J36" s="1024">
        <v>59796</v>
      </c>
      <c r="K36" s="1024">
        <v>384742090</v>
      </c>
      <c r="L36" s="1024">
        <v>157689</v>
      </c>
      <c r="M36" s="1024">
        <v>288774</v>
      </c>
      <c r="N36" s="1024">
        <v>3933413548</v>
      </c>
      <c r="O36" s="67">
        <v>29</v>
      </c>
    </row>
    <row r="37" spans="1:15" s="103" customFormat="1" ht="23.1" customHeight="1">
      <c r="A37" s="66">
        <v>30</v>
      </c>
      <c r="B37" s="178" t="s">
        <v>1089</v>
      </c>
      <c r="C37" s="1386">
        <v>8156</v>
      </c>
      <c r="D37" s="1418">
        <v>117190</v>
      </c>
      <c r="E37" s="1384">
        <v>4808388969</v>
      </c>
      <c r="F37" s="1384">
        <v>322830</v>
      </c>
      <c r="G37" s="1384">
        <v>490180</v>
      </c>
      <c r="H37" s="1384">
        <v>4394785705</v>
      </c>
      <c r="I37" s="1384">
        <v>81717</v>
      </c>
      <c r="J37" s="1384">
        <v>149972</v>
      </c>
      <c r="K37" s="1384">
        <v>1016082840</v>
      </c>
      <c r="L37" s="1384">
        <v>412703</v>
      </c>
      <c r="M37" s="1384">
        <v>757342</v>
      </c>
      <c r="N37" s="1384">
        <v>10219257514</v>
      </c>
      <c r="O37" s="67">
        <v>30</v>
      </c>
    </row>
    <row r="38" spans="1:15" s="103" customFormat="1" ht="23.1" customHeight="1">
      <c r="A38" s="70">
        <v>31</v>
      </c>
      <c r="B38" s="98" t="s">
        <v>1090</v>
      </c>
      <c r="C38" s="1419">
        <v>3780</v>
      </c>
      <c r="D38" s="1420">
        <v>51703</v>
      </c>
      <c r="E38" s="1385">
        <v>2131834457</v>
      </c>
      <c r="F38" s="1385">
        <v>171132</v>
      </c>
      <c r="G38" s="1385">
        <v>289025</v>
      </c>
      <c r="H38" s="1385">
        <v>2666412782</v>
      </c>
      <c r="I38" s="1385">
        <v>41823</v>
      </c>
      <c r="J38" s="1385">
        <v>78640</v>
      </c>
      <c r="K38" s="1385">
        <v>482460320</v>
      </c>
      <c r="L38" s="1385">
        <v>216735</v>
      </c>
      <c r="M38" s="1385">
        <v>419368</v>
      </c>
      <c r="N38" s="1385">
        <v>5280707559</v>
      </c>
      <c r="O38" s="71">
        <v>31</v>
      </c>
    </row>
    <row r="39" spans="1:15" s="103" customFormat="1" ht="23.1" customHeight="1">
      <c r="A39" s="66">
        <v>32</v>
      </c>
      <c r="B39" s="178" t="s">
        <v>1091</v>
      </c>
      <c r="C39" s="1416">
        <v>8603</v>
      </c>
      <c r="D39" s="1417">
        <v>126272</v>
      </c>
      <c r="E39" s="1024">
        <v>4730075054</v>
      </c>
      <c r="F39" s="1024">
        <v>357011</v>
      </c>
      <c r="G39" s="1024">
        <v>550103</v>
      </c>
      <c r="H39" s="1024">
        <v>5221610064</v>
      </c>
      <c r="I39" s="1024">
        <v>83923</v>
      </c>
      <c r="J39" s="1024">
        <v>165425</v>
      </c>
      <c r="K39" s="1024">
        <v>1057173780</v>
      </c>
      <c r="L39" s="1024">
        <v>449537</v>
      </c>
      <c r="M39" s="1024">
        <v>841800</v>
      </c>
      <c r="N39" s="1024">
        <v>11008858898</v>
      </c>
      <c r="O39" s="67">
        <v>32</v>
      </c>
    </row>
    <row r="40" spans="1:15" s="103" customFormat="1" ht="23.1" customHeight="1">
      <c r="A40" s="66">
        <v>33</v>
      </c>
      <c r="B40" s="178" t="s">
        <v>1092</v>
      </c>
      <c r="C40" s="1416">
        <v>3531</v>
      </c>
      <c r="D40" s="1417">
        <v>50226</v>
      </c>
      <c r="E40" s="1024">
        <v>2052353664</v>
      </c>
      <c r="F40" s="1024">
        <v>167651</v>
      </c>
      <c r="G40" s="1024">
        <v>294707</v>
      </c>
      <c r="H40" s="1024">
        <v>2592294758</v>
      </c>
      <c r="I40" s="1024">
        <v>40403</v>
      </c>
      <c r="J40" s="1024">
        <v>74870</v>
      </c>
      <c r="K40" s="1024">
        <v>455859840</v>
      </c>
      <c r="L40" s="1024">
        <v>211585</v>
      </c>
      <c r="M40" s="1024">
        <v>419803</v>
      </c>
      <c r="N40" s="1024">
        <v>5100508262</v>
      </c>
      <c r="O40" s="67">
        <v>33</v>
      </c>
    </row>
    <row r="41" spans="1:15" s="103" customFormat="1" ht="23.1" customHeight="1">
      <c r="A41" s="66">
        <v>34</v>
      </c>
      <c r="B41" s="178" t="s">
        <v>1093</v>
      </c>
      <c r="C41" s="1416">
        <v>4567</v>
      </c>
      <c r="D41" s="1417">
        <v>66600</v>
      </c>
      <c r="E41" s="1024">
        <v>2644951394</v>
      </c>
      <c r="F41" s="1024">
        <v>175316</v>
      </c>
      <c r="G41" s="1024">
        <v>274592</v>
      </c>
      <c r="H41" s="1024">
        <v>2584101008</v>
      </c>
      <c r="I41" s="1024">
        <v>44040</v>
      </c>
      <c r="J41" s="1024">
        <v>89862</v>
      </c>
      <c r="K41" s="1024">
        <v>555087194</v>
      </c>
      <c r="L41" s="1024">
        <v>223923</v>
      </c>
      <c r="M41" s="1024">
        <v>431054</v>
      </c>
      <c r="N41" s="1024">
        <v>5784139596</v>
      </c>
      <c r="O41" s="67">
        <v>34</v>
      </c>
    </row>
    <row r="42" spans="1:15" s="103" customFormat="1" ht="23.1" customHeight="1">
      <c r="A42" s="66">
        <v>35</v>
      </c>
      <c r="B42" s="178" t="s">
        <v>1094</v>
      </c>
      <c r="C42" s="1386">
        <v>5467</v>
      </c>
      <c r="D42" s="1418">
        <v>81639</v>
      </c>
      <c r="E42" s="1384">
        <v>3189024200</v>
      </c>
      <c r="F42" s="1384">
        <v>206927</v>
      </c>
      <c r="G42" s="1384">
        <v>332873</v>
      </c>
      <c r="H42" s="1384">
        <v>3010560148</v>
      </c>
      <c r="I42" s="1384">
        <v>53628</v>
      </c>
      <c r="J42" s="1384">
        <v>103173</v>
      </c>
      <c r="K42" s="1384">
        <v>662073225</v>
      </c>
      <c r="L42" s="1384">
        <v>266022</v>
      </c>
      <c r="M42" s="1384">
        <v>517685</v>
      </c>
      <c r="N42" s="1384">
        <v>6861657573</v>
      </c>
      <c r="O42" s="67">
        <v>35</v>
      </c>
    </row>
    <row r="43" spans="1:15" s="103" customFormat="1" ht="23.1" customHeight="1">
      <c r="A43" s="72">
        <v>36</v>
      </c>
      <c r="B43" s="98" t="s">
        <v>1095</v>
      </c>
      <c r="C43" s="1419">
        <v>5394</v>
      </c>
      <c r="D43" s="1420">
        <v>79848</v>
      </c>
      <c r="E43" s="1385">
        <v>2983007158</v>
      </c>
      <c r="F43" s="1385">
        <v>212796</v>
      </c>
      <c r="G43" s="1385">
        <v>341734</v>
      </c>
      <c r="H43" s="1385">
        <v>2873697047</v>
      </c>
      <c r="I43" s="1385">
        <v>49806</v>
      </c>
      <c r="J43" s="1385">
        <v>97261</v>
      </c>
      <c r="K43" s="1385">
        <v>619511340</v>
      </c>
      <c r="L43" s="1385">
        <v>267996</v>
      </c>
      <c r="M43" s="1385">
        <v>518843</v>
      </c>
      <c r="N43" s="1385">
        <v>6476215545</v>
      </c>
      <c r="O43" s="73">
        <v>36</v>
      </c>
    </row>
    <row r="44" spans="1:15" s="103" customFormat="1" ht="23.1" customHeight="1">
      <c r="A44" s="66">
        <v>37</v>
      </c>
      <c r="B44" s="178" t="s">
        <v>1096</v>
      </c>
      <c r="C44" s="1416">
        <v>8254</v>
      </c>
      <c r="D44" s="1417">
        <v>115366</v>
      </c>
      <c r="E44" s="1024">
        <v>4751869685</v>
      </c>
      <c r="F44" s="1024">
        <v>299874</v>
      </c>
      <c r="G44" s="1024">
        <v>447537</v>
      </c>
      <c r="H44" s="1024">
        <v>4472037153</v>
      </c>
      <c r="I44" s="1024">
        <v>83153</v>
      </c>
      <c r="J44" s="1024">
        <v>160773</v>
      </c>
      <c r="K44" s="1024">
        <v>1015430310</v>
      </c>
      <c r="L44" s="1024">
        <v>391281</v>
      </c>
      <c r="M44" s="1024">
        <v>723676</v>
      </c>
      <c r="N44" s="1024">
        <v>10239337148</v>
      </c>
      <c r="O44" s="67">
        <v>37</v>
      </c>
    </row>
    <row r="45" spans="1:15" s="103" customFormat="1" ht="23.1" customHeight="1">
      <c r="A45" s="66">
        <v>38</v>
      </c>
      <c r="B45" s="178" t="s">
        <v>1097</v>
      </c>
      <c r="C45" s="1416">
        <v>3437</v>
      </c>
      <c r="D45" s="1417">
        <v>50274</v>
      </c>
      <c r="E45" s="1024">
        <v>1933662730</v>
      </c>
      <c r="F45" s="1024">
        <v>141540</v>
      </c>
      <c r="G45" s="1024">
        <v>225950</v>
      </c>
      <c r="H45" s="1024">
        <v>1892842077</v>
      </c>
      <c r="I45" s="1024">
        <v>33351</v>
      </c>
      <c r="J45" s="1024">
        <v>61858</v>
      </c>
      <c r="K45" s="1024">
        <v>411379830</v>
      </c>
      <c r="L45" s="1024">
        <v>178328</v>
      </c>
      <c r="M45" s="1024">
        <v>338082</v>
      </c>
      <c r="N45" s="1024">
        <v>4237884637</v>
      </c>
      <c r="O45" s="67">
        <v>38</v>
      </c>
    </row>
    <row r="46" spans="1:15" s="103" customFormat="1" ht="23.1" customHeight="1">
      <c r="A46" s="66">
        <v>39</v>
      </c>
      <c r="B46" s="178" t="s">
        <v>1098</v>
      </c>
      <c r="C46" s="1416">
        <v>1890</v>
      </c>
      <c r="D46" s="1417">
        <v>26708</v>
      </c>
      <c r="E46" s="1024">
        <v>1108154180</v>
      </c>
      <c r="F46" s="1024">
        <v>84434</v>
      </c>
      <c r="G46" s="1024">
        <v>134208</v>
      </c>
      <c r="H46" s="1024">
        <v>1286399897</v>
      </c>
      <c r="I46" s="1024">
        <v>19638</v>
      </c>
      <c r="J46" s="1024">
        <v>35296</v>
      </c>
      <c r="K46" s="1024">
        <v>223639740</v>
      </c>
      <c r="L46" s="1024">
        <v>105962</v>
      </c>
      <c r="M46" s="1024">
        <v>196212</v>
      </c>
      <c r="N46" s="1024">
        <v>2618193817</v>
      </c>
      <c r="O46" s="67">
        <v>39</v>
      </c>
    </row>
    <row r="47" spans="1:15" s="103" customFormat="1" ht="23.1" customHeight="1">
      <c r="A47" s="66">
        <v>42</v>
      </c>
      <c r="B47" s="178" t="s">
        <v>1099</v>
      </c>
      <c r="C47" s="1386">
        <v>2013</v>
      </c>
      <c r="D47" s="1418">
        <v>28003</v>
      </c>
      <c r="E47" s="1384">
        <v>1097421160</v>
      </c>
      <c r="F47" s="1384">
        <v>80625</v>
      </c>
      <c r="G47" s="1384">
        <v>131967</v>
      </c>
      <c r="H47" s="1384">
        <v>1132407625</v>
      </c>
      <c r="I47" s="1384">
        <v>20550</v>
      </c>
      <c r="J47" s="1384">
        <v>40176</v>
      </c>
      <c r="K47" s="1384">
        <v>259094210</v>
      </c>
      <c r="L47" s="1384">
        <v>103188</v>
      </c>
      <c r="M47" s="1384">
        <v>200146</v>
      </c>
      <c r="N47" s="1384">
        <v>2488922995</v>
      </c>
      <c r="O47" s="67">
        <v>42</v>
      </c>
    </row>
    <row r="48" spans="1:15" s="103" customFormat="1" ht="23.1" customHeight="1">
      <c r="A48" s="70">
        <v>43</v>
      </c>
      <c r="B48" s="62" t="s">
        <v>1100</v>
      </c>
      <c r="C48" s="1416">
        <v>5379</v>
      </c>
      <c r="D48" s="1420">
        <v>86197</v>
      </c>
      <c r="E48" s="1385">
        <v>3032711900</v>
      </c>
      <c r="F48" s="1385">
        <v>218789</v>
      </c>
      <c r="G48" s="1385">
        <v>346603</v>
      </c>
      <c r="H48" s="1385">
        <v>3147699619</v>
      </c>
      <c r="I48" s="1385">
        <v>51649</v>
      </c>
      <c r="J48" s="1385">
        <v>94937</v>
      </c>
      <c r="K48" s="1385">
        <v>625473040</v>
      </c>
      <c r="L48" s="1385">
        <v>275817</v>
      </c>
      <c r="M48" s="1385">
        <v>527737</v>
      </c>
      <c r="N48" s="1385">
        <v>6805884559</v>
      </c>
      <c r="O48" s="71">
        <v>43</v>
      </c>
    </row>
    <row r="49" spans="1:15" s="103" customFormat="1" ht="23.1" customHeight="1">
      <c r="A49" s="66">
        <v>44</v>
      </c>
      <c r="B49" s="65" t="s">
        <v>1101</v>
      </c>
      <c r="C49" s="1416">
        <v>2425</v>
      </c>
      <c r="D49" s="1417">
        <v>45373</v>
      </c>
      <c r="E49" s="1024">
        <v>1291799301</v>
      </c>
      <c r="F49" s="1024">
        <v>81287</v>
      </c>
      <c r="G49" s="1024">
        <v>130437</v>
      </c>
      <c r="H49" s="1024">
        <v>1152482819</v>
      </c>
      <c r="I49" s="1024">
        <v>20574</v>
      </c>
      <c r="J49" s="1024">
        <v>37254</v>
      </c>
      <c r="K49" s="1024">
        <v>250645735</v>
      </c>
      <c r="L49" s="1024">
        <v>104286</v>
      </c>
      <c r="M49" s="1024">
        <v>213064</v>
      </c>
      <c r="N49" s="1024">
        <v>2694927855</v>
      </c>
      <c r="O49" s="67">
        <v>44</v>
      </c>
    </row>
    <row r="50" spans="1:15" s="103" customFormat="1" ht="23.1" customHeight="1">
      <c r="A50" s="66">
        <v>45</v>
      </c>
      <c r="B50" s="65" t="s">
        <v>1102</v>
      </c>
      <c r="C50" s="1416">
        <v>843</v>
      </c>
      <c r="D50" s="1417">
        <v>15087</v>
      </c>
      <c r="E50" s="1024">
        <v>451702771</v>
      </c>
      <c r="F50" s="1024">
        <v>27745</v>
      </c>
      <c r="G50" s="1024">
        <v>43608</v>
      </c>
      <c r="H50" s="1024">
        <v>394414729</v>
      </c>
      <c r="I50" s="1024">
        <v>8372</v>
      </c>
      <c r="J50" s="1024">
        <v>14489</v>
      </c>
      <c r="K50" s="1024">
        <v>100089530</v>
      </c>
      <c r="L50" s="1024">
        <v>36960</v>
      </c>
      <c r="M50" s="1024">
        <v>73184</v>
      </c>
      <c r="N50" s="1024">
        <v>946207030</v>
      </c>
      <c r="O50" s="67">
        <v>45</v>
      </c>
    </row>
    <row r="51" spans="1:15" s="103" customFormat="1" ht="23.1" customHeight="1">
      <c r="A51" s="66">
        <v>46</v>
      </c>
      <c r="B51" s="65" t="s">
        <v>1103</v>
      </c>
      <c r="C51" s="1416">
        <v>3625</v>
      </c>
      <c r="D51" s="1417">
        <v>51919</v>
      </c>
      <c r="E51" s="1024">
        <v>1898419750</v>
      </c>
      <c r="F51" s="1024">
        <v>156547</v>
      </c>
      <c r="G51" s="1024">
        <v>250083</v>
      </c>
      <c r="H51" s="1024">
        <v>2286676861</v>
      </c>
      <c r="I51" s="1024">
        <v>38108</v>
      </c>
      <c r="J51" s="1024">
        <v>68443</v>
      </c>
      <c r="K51" s="1024">
        <v>441024700</v>
      </c>
      <c r="L51" s="1024">
        <v>198280</v>
      </c>
      <c r="M51" s="1024">
        <v>370445</v>
      </c>
      <c r="N51" s="1024">
        <v>4626121311</v>
      </c>
      <c r="O51" s="67">
        <v>46</v>
      </c>
    </row>
    <row r="52" spans="1:15" s="103" customFormat="1" ht="23.1" customHeight="1">
      <c r="A52" s="75">
        <v>47</v>
      </c>
      <c r="B52" s="76" t="s">
        <v>1104</v>
      </c>
      <c r="C52" s="1386">
        <v>3198</v>
      </c>
      <c r="D52" s="1418">
        <v>52725</v>
      </c>
      <c r="E52" s="1384">
        <v>1755948865</v>
      </c>
      <c r="F52" s="1384">
        <v>129920</v>
      </c>
      <c r="G52" s="1384">
        <v>192019</v>
      </c>
      <c r="H52" s="1384">
        <v>1994730853</v>
      </c>
      <c r="I52" s="1384">
        <v>33888</v>
      </c>
      <c r="J52" s="1384">
        <v>63899</v>
      </c>
      <c r="K52" s="1384">
        <v>399997320</v>
      </c>
      <c r="L52" s="1384">
        <v>167006</v>
      </c>
      <c r="M52" s="1384">
        <v>308643</v>
      </c>
      <c r="N52" s="1384">
        <v>4150677038</v>
      </c>
      <c r="O52" s="77">
        <v>47</v>
      </c>
    </row>
    <row r="53" spans="1:15" s="125" customFormat="1" ht="23.1" customHeight="1">
      <c r="A53" s="78">
        <v>49</v>
      </c>
      <c r="B53" s="178" t="s">
        <v>1105</v>
      </c>
      <c r="C53" s="1416">
        <v>921</v>
      </c>
      <c r="D53" s="1417">
        <v>16067</v>
      </c>
      <c r="E53" s="1024">
        <v>483417870</v>
      </c>
      <c r="F53" s="1024">
        <v>32389</v>
      </c>
      <c r="G53" s="1024">
        <v>48447</v>
      </c>
      <c r="H53" s="1024">
        <v>459114570</v>
      </c>
      <c r="I53" s="1024">
        <v>8467</v>
      </c>
      <c r="J53" s="1024">
        <v>16472</v>
      </c>
      <c r="K53" s="1024">
        <v>100413160</v>
      </c>
      <c r="L53" s="1024">
        <v>41777</v>
      </c>
      <c r="M53" s="1024">
        <v>80986</v>
      </c>
      <c r="N53" s="1024">
        <v>1042945600</v>
      </c>
      <c r="O53" s="79">
        <v>49</v>
      </c>
    </row>
    <row r="54" spans="1:15" s="125" customFormat="1" ht="23.1" customHeight="1">
      <c r="A54" s="66">
        <v>50</v>
      </c>
      <c r="B54" s="178" t="s">
        <v>1106</v>
      </c>
      <c r="C54" s="1416">
        <v>1131</v>
      </c>
      <c r="D54" s="1417">
        <v>18695</v>
      </c>
      <c r="E54" s="1024">
        <v>607750672</v>
      </c>
      <c r="F54" s="1024">
        <v>38541</v>
      </c>
      <c r="G54" s="1024">
        <v>58565</v>
      </c>
      <c r="H54" s="1024">
        <v>592513930</v>
      </c>
      <c r="I54" s="1024">
        <v>10288</v>
      </c>
      <c r="J54" s="1024">
        <v>19444</v>
      </c>
      <c r="K54" s="1024">
        <v>121380280</v>
      </c>
      <c r="L54" s="1024">
        <v>49960</v>
      </c>
      <c r="M54" s="1024">
        <v>96704</v>
      </c>
      <c r="N54" s="1024">
        <v>1321644882</v>
      </c>
      <c r="O54" s="67">
        <v>50</v>
      </c>
    </row>
    <row r="55" spans="1:15" s="125" customFormat="1" ht="23.1" customHeight="1">
      <c r="A55" s="66">
        <v>51</v>
      </c>
      <c r="B55" s="178" t="s">
        <v>1107</v>
      </c>
      <c r="C55" s="1416">
        <v>1917</v>
      </c>
      <c r="D55" s="1417">
        <v>31565</v>
      </c>
      <c r="E55" s="1024">
        <v>1008146706</v>
      </c>
      <c r="F55" s="1024">
        <v>74795</v>
      </c>
      <c r="G55" s="1024">
        <v>115059</v>
      </c>
      <c r="H55" s="1024">
        <v>1101486803</v>
      </c>
      <c r="I55" s="1024">
        <v>19282</v>
      </c>
      <c r="J55" s="1024">
        <v>36742</v>
      </c>
      <c r="K55" s="1024">
        <v>207032820</v>
      </c>
      <c r="L55" s="1024">
        <v>95994</v>
      </c>
      <c r="M55" s="1024">
        <v>183366</v>
      </c>
      <c r="N55" s="1024">
        <v>2316666329</v>
      </c>
      <c r="O55" s="67">
        <v>51</v>
      </c>
    </row>
    <row r="56" spans="1:15" s="125" customFormat="1" ht="23.1" customHeight="1">
      <c r="A56" s="66">
        <v>52</v>
      </c>
      <c r="B56" s="178" t="s">
        <v>1108</v>
      </c>
      <c r="C56" s="1416">
        <v>771</v>
      </c>
      <c r="D56" s="1417">
        <v>12213</v>
      </c>
      <c r="E56" s="1024">
        <v>418710998</v>
      </c>
      <c r="F56" s="1024">
        <v>30418</v>
      </c>
      <c r="G56" s="1024">
        <v>45558</v>
      </c>
      <c r="H56" s="1024">
        <v>479735900</v>
      </c>
      <c r="I56" s="1024">
        <v>8364</v>
      </c>
      <c r="J56" s="1024">
        <v>15371</v>
      </c>
      <c r="K56" s="1024">
        <v>99642970</v>
      </c>
      <c r="L56" s="1024">
        <v>39553</v>
      </c>
      <c r="M56" s="1024">
        <v>73142</v>
      </c>
      <c r="N56" s="1024">
        <v>998089868</v>
      </c>
      <c r="O56" s="67">
        <v>52</v>
      </c>
    </row>
    <row r="57" spans="1:15" s="125" customFormat="1" ht="23.1" customHeight="1" thickBot="1">
      <c r="A57" s="81">
        <v>54</v>
      </c>
      <c r="B57" s="179" t="s">
        <v>1109</v>
      </c>
      <c r="C57" s="1388">
        <v>1493</v>
      </c>
      <c r="D57" s="1421">
        <v>24406</v>
      </c>
      <c r="E57" s="1389">
        <v>801668232</v>
      </c>
      <c r="F57" s="1389">
        <v>50040</v>
      </c>
      <c r="G57" s="1389">
        <v>81698</v>
      </c>
      <c r="H57" s="1389">
        <v>750102387</v>
      </c>
      <c r="I57" s="1389">
        <v>12179</v>
      </c>
      <c r="J57" s="1389">
        <v>23050</v>
      </c>
      <c r="K57" s="1389">
        <v>143490400</v>
      </c>
      <c r="L57" s="1389">
        <v>63712</v>
      </c>
      <c r="M57" s="1389">
        <v>129154</v>
      </c>
      <c r="N57" s="1389">
        <v>1695261019</v>
      </c>
      <c r="O57" s="83">
        <v>54</v>
      </c>
    </row>
    <row r="58" spans="1:15" ht="23.1" customHeight="1">
      <c r="A58" s="61">
        <v>55</v>
      </c>
      <c r="B58" s="290" t="s">
        <v>1110</v>
      </c>
      <c r="C58" s="1413">
        <v>1373</v>
      </c>
      <c r="D58" s="1414">
        <v>22223</v>
      </c>
      <c r="E58" s="1383">
        <v>724604934</v>
      </c>
      <c r="F58" s="1383">
        <v>43992</v>
      </c>
      <c r="G58" s="1383">
        <v>73102</v>
      </c>
      <c r="H58" s="1383">
        <v>710267911</v>
      </c>
      <c r="I58" s="1383">
        <v>11347</v>
      </c>
      <c r="J58" s="1383">
        <v>23739</v>
      </c>
      <c r="K58" s="1383">
        <v>142456720</v>
      </c>
      <c r="L58" s="1383">
        <v>56712</v>
      </c>
      <c r="M58" s="1383">
        <v>119064</v>
      </c>
      <c r="N58" s="1383">
        <v>1577329565</v>
      </c>
      <c r="O58" s="63">
        <v>55</v>
      </c>
    </row>
    <row r="59" spans="1:15" ht="23.1" customHeight="1">
      <c r="A59" s="64">
        <v>56</v>
      </c>
      <c r="B59" s="291" t="s">
        <v>1111</v>
      </c>
      <c r="C59" s="1408">
        <v>1061</v>
      </c>
      <c r="D59" s="1144">
        <v>18104</v>
      </c>
      <c r="E59" s="1143">
        <v>624279270</v>
      </c>
      <c r="F59" s="1143">
        <v>42379</v>
      </c>
      <c r="G59" s="1143">
        <v>62825</v>
      </c>
      <c r="H59" s="1143">
        <v>576815415</v>
      </c>
      <c r="I59" s="1143">
        <v>11894</v>
      </c>
      <c r="J59" s="1143">
        <v>20752</v>
      </c>
      <c r="K59" s="1143">
        <v>121662710</v>
      </c>
      <c r="L59" s="1143">
        <v>55334</v>
      </c>
      <c r="M59" s="1143">
        <v>101681</v>
      </c>
      <c r="N59" s="1143">
        <v>1322757395</v>
      </c>
      <c r="O59" s="59">
        <v>56</v>
      </c>
    </row>
    <row r="60" spans="1:15" ht="23.1" customHeight="1">
      <c r="A60" s="64">
        <v>57</v>
      </c>
      <c r="B60" s="291" t="s">
        <v>1112</v>
      </c>
      <c r="C60" s="1408">
        <v>459</v>
      </c>
      <c r="D60" s="1144">
        <v>7280</v>
      </c>
      <c r="E60" s="1143">
        <v>238572150</v>
      </c>
      <c r="F60" s="1143">
        <v>20787</v>
      </c>
      <c r="G60" s="1143">
        <v>31999</v>
      </c>
      <c r="H60" s="1143">
        <v>287184510</v>
      </c>
      <c r="I60" s="1143">
        <v>4793</v>
      </c>
      <c r="J60" s="1143">
        <v>8325</v>
      </c>
      <c r="K60" s="1143">
        <v>60677070</v>
      </c>
      <c r="L60" s="1143">
        <v>26039</v>
      </c>
      <c r="M60" s="1143">
        <v>47604</v>
      </c>
      <c r="N60" s="1143">
        <v>586433730</v>
      </c>
      <c r="O60" s="59">
        <v>57</v>
      </c>
    </row>
    <row r="61" spans="1:15" ht="23.1" customHeight="1">
      <c r="A61" s="64">
        <v>58</v>
      </c>
      <c r="B61" s="291" t="s">
        <v>1113</v>
      </c>
      <c r="C61" s="1408">
        <v>705</v>
      </c>
      <c r="D61" s="1144">
        <v>11744</v>
      </c>
      <c r="E61" s="1143">
        <v>355459610</v>
      </c>
      <c r="F61" s="1143">
        <v>25059</v>
      </c>
      <c r="G61" s="1143">
        <v>37466</v>
      </c>
      <c r="H61" s="1143">
        <v>468629477</v>
      </c>
      <c r="I61" s="1143">
        <v>6008</v>
      </c>
      <c r="J61" s="1143">
        <v>10647</v>
      </c>
      <c r="K61" s="1143">
        <v>66967330</v>
      </c>
      <c r="L61" s="1143">
        <v>31772</v>
      </c>
      <c r="M61" s="1143">
        <v>59857</v>
      </c>
      <c r="N61" s="1143">
        <v>891056417</v>
      </c>
      <c r="O61" s="59">
        <v>58</v>
      </c>
    </row>
    <row r="62" spans="1:15" ht="23.1" customHeight="1">
      <c r="A62" s="64">
        <v>59</v>
      </c>
      <c r="B62" s="291" t="s">
        <v>1114</v>
      </c>
      <c r="C62" s="1415">
        <v>413</v>
      </c>
      <c r="D62" s="1402">
        <v>6631</v>
      </c>
      <c r="E62" s="1382">
        <v>220558100</v>
      </c>
      <c r="F62" s="1382">
        <v>18468</v>
      </c>
      <c r="G62" s="1382">
        <v>27831</v>
      </c>
      <c r="H62" s="1382">
        <v>300644880</v>
      </c>
      <c r="I62" s="1382">
        <v>4914</v>
      </c>
      <c r="J62" s="1382">
        <v>8948</v>
      </c>
      <c r="K62" s="1382">
        <v>53224070</v>
      </c>
      <c r="L62" s="1382">
        <v>23795</v>
      </c>
      <c r="M62" s="1382">
        <v>43410</v>
      </c>
      <c r="N62" s="1382">
        <v>574427050</v>
      </c>
      <c r="O62" s="59">
        <v>59</v>
      </c>
    </row>
    <row r="63" spans="1:15" ht="23.1" customHeight="1">
      <c r="A63" s="61">
        <v>61</v>
      </c>
      <c r="B63" s="290" t="s">
        <v>1115</v>
      </c>
      <c r="C63" s="1413">
        <v>808</v>
      </c>
      <c r="D63" s="1414">
        <v>12999</v>
      </c>
      <c r="E63" s="1383">
        <v>416911048</v>
      </c>
      <c r="F63" s="1383">
        <v>30942</v>
      </c>
      <c r="G63" s="1383">
        <v>44681</v>
      </c>
      <c r="H63" s="1383">
        <v>465773953</v>
      </c>
      <c r="I63" s="1383">
        <v>7730</v>
      </c>
      <c r="J63" s="1383">
        <v>14350</v>
      </c>
      <c r="K63" s="1383">
        <v>86048750</v>
      </c>
      <c r="L63" s="1383">
        <v>39480</v>
      </c>
      <c r="M63" s="1383">
        <v>72030</v>
      </c>
      <c r="N63" s="1383">
        <v>968733751</v>
      </c>
      <c r="O63" s="63">
        <v>61</v>
      </c>
    </row>
    <row r="64" spans="1:15" ht="23.1" customHeight="1">
      <c r="A64" s="64">
        <v>65</v>
      </c>
      <c r="B64" s="291" t="s">
        <v>1116</v>
      </c>
      <c r="C64" s="1408">
        <v>243</v>
      </c>
      <c r="D64" s="1144">
        <v>4192</v>
      </c>
      <c r="E64" s="1143">
        <v>124286276</v>
      </c>
      <c r="F64" s="1143">
        <v>8126</v>
      </c>
      <c r="G64" s="1143">
        <v>12139</v>
      </c>
      <c r="H64" s="1143">
        <v>125876615</v>
      </c>
      <c r="I64" s="1143">
        <v>2431</v>
      </c>
      <c r="J64" s="1143">
        <v>5057</v>
      </c>
      <c r="K64" s="1143">
        <v>26735870</v>
      </c>
      <c r="L64" s="1143">
        <v>10800</v>
      </c>
      <c r="M64" s="1143">
        <v>21388</v>
      </c>
      <c r="N64" s="1143">
        <v>276898761</v>
      </c>
      <c r="O64" s="59">
        <v>65</v>
      </c>
    </row>
    <row r="65" spans="1:15" ht="23.1" customHeight="1">
      <c r="A65" s="64">
        <v>66</v>
      </c>
      <c r="B65" s="291" t="s">
        <v>1117</v>
      </c>
      <c r="C65" s="1408">
        <v>748</v>
      </c>
      <c r="D65" s="1144">
        <v>13466</v>
      </c>
      <c r="E65" s="1143">
        <v>345038770</v>
      </c>
      <c r="F65" s="1143">
        <v>26333</v>
      </c>
      <c r="G65" s="1143">
        <v>40874</v>
      </c>
      <c r="H65" s="1143">
        <v>380754290</v>
      </c>
      <c r="I65" s="1143">
        <v>6235</v>
      </c>
      <c r="J65" s="1143">
        <v>12045</v>
      </c>
      <c r="K65" s="1143">
        <v>70621070</v>
      </c>
      <c r="L65" s="1143">
        <v>33316</v>
      </c>
      <c r="M65" s="1143">
        <v>66385</v>
      </c>
      <c r="N65" s="1143">
        <v>796414130</v>
      </c>
      <c r="O65" s="59">
        <v>66</v>
      </c>
    </row>
    <row r="66" spans="1:15" s="103" customFormat="1" ht="23.1" customHeight="1">
      <c r="A66" s="66">
        <v>68</v>
      </c>
      <c r="B66" s="178" t="s">
        <v>1118</v>
      </c>
      <c r="C66" s="1416">
        <v>753</v>
      </c>
      <c r="D66" s="1417">
        <v>11140</v>
      </c>
      <c r="E66" s="1024">
        <v>420513320</v>
      </c>
      <c r="F66" s="1024">
        <v>31007</v>
      </c>
      <c r="G66" s="1024">
        <v>47823</v>
      </c>
      <c r="H66" s="1024">
        <v>541244880</v>
      </c>
      <c r="I66" s="1024">
        <v>7157</v>
      </c>
      <c r="J66" s="1024">
        <v>13798</v>
      </c>
      <c r="K66" s="1024">
        <v>88333970</v>
      </c>
      <c r="L66" s="1024">
        <v>38917</v>
      </c>
      <c r="M66" s="1024">
        <v>72761</v>
      </c>
      <c r="N66" s="1024">
        <v>1050092170</v>
      </c>
      <c r="O66" s="67">
        <v>68</v>
      </c>
    </row>
    <row r="67" spans="1:15" s="103" customFormat="1" ht="23.1" customHeight="1">
      <c r="A67" s="66">
        <v>70</v>
      </c>
      <c r="B67" s="178" t="s">
        <v>1119</v>
      </c>
      <c r="C67" s="1386">
        <v>1764</v>
      </c>
      <c r="D67" s="1418">
        <v>28188</v>
      </c>
      <c r="E67" s="1384">
        <v>876852857</v>
      </c>
      <c r="F67" s="1384">
        <v>70098</v>
      </c>
      <c r="G67" s="1384">
        <v>114749</v>
      </c>
      <c r="H67" s="1384">
        <v>1046681885</v>
      </c>
      <c r="I67" s="1384">
        <v>15705</v>
      </c>
      <c r="J67" s="1384">
        <v>30443</v>
      </c>
      <c r="K67" s="1384">
        <v>191604990</v>
      </c>
      <c r="L67" s="1384">
        <v>87567</v>
      </c>
      <c r="M67" s="1384">
        <v>173380</v>
      </c>
      <c r="N67" s="1384">
        <v>2115139732</v>
      </c>
      <c r="O67" s="67">
        <v>70</v>
      </c>
    </row>
    <row r="68" spans="1:15" s="103" customFormat="1" ht="23.1" customHeight="1">
      <c r="A68" s="70">
        <v>78</v>
      </c>
      <c r="B68" s="98" t="s">
        <v>1120</v>
      </c>
      <c r="C68" s="1419">
        <v>2334</v>
      </c>
      <c r="D68" s="1420">
        <v>37250</v>
      </c>
      <c r="E68" s="1385">
        <v>1194026080</v>
      </c>
      <c r="F68" s="1385">
        <v>83364</v>
      </c>
      <c r="G68" s="1385">
        <v>126562</v>
      </c>
      <c r="H68" s="1385">
        <v>1289948152</v>
      </c>
      <c r="I68" s="1385">
        <v>18340</v>
      </c>
      <c r="J68" s="1385">
        <v>36179</v>
      </c>
      <c r="K68" s="1385">
        <v>218434600</v>
      </c>
      <c r="L68" s="1385">
        <v>104038</v>
      </c>
      <c r="M68" s="1385">
        <v>199991</v>
      </c>
      <c r="N68" s="1385">
        <v>2702408832</v>
      </c>
      <c r="O68" s="71">
        <v>78</v>
      </c>
    </row>
    <row r="69" spans="1:15" s="103" customFormat="1" ht="23.1" customHeight="1">
      <c r="A69" s="66">
        <v>84</v>
      </c>
      <c r="B69" s="178" t="s">
        <v>1121</v>
      </c>
      <c r="C69" s="1416">
        <v>2095</v>
      </c>
      <c r="D69" s="1417">
        <v>29397</v>
      </c>
      <c r="E69" s="1024">
        <v>1159233470</v>
      </c>
      <c r="F69" s="1024">
        <v>82950</v>
      </c>
      <c r="G69" s="1024">
        <v>128729</v>
      </c>
      <c r="H69" s="1024">
        <v>1225840420</v>
      </c>
      <c r="I69" s="1024">
        <v>19626</v>
      </c>
      <c r="J69" s="1024">
        <v>36352</v>
      </c>
      <c r="K69" s="1024">
        <v>241975250</v>
      </c>
      <c r="L69" s="1024">
        <v>104671</v>
      </c>
      <c r="M69" s="1024">
        <v>194478</v>
      </c>
      <c r="N69" s="1024">
        <v>2627049140</v>
      </c>
      <c r="O69" s="67">
        <v>84</v>
      </c>
    </row>
    <row r="70" spans="1:15" s="103" customFormat="1" ht="23.1" customHeight="1">
      <c r="A70" s="66">
        <v>85</v>
      </c>
      <c r="B70" s="178" t="s">
        <v>1122</v>
      </c>
      <c r="C70" s="1416">
        <v>2677</v>
      </c>
      <c r="D70" s="1417">
        <v>35579</v>
      </c>
      <c r="E70" s="1024">
        <v>1472906518</v>
      </c>
      <c r="F70" s="1024">
        <v>100341</v>
      </c>
      <c r="G70" s="1024">
        <v>153404</v>
      </c>
      <c r="H70" s="1024">
        <v>1490703646</v>
      </c>
      <c r="I70" s="1024">
        <v>26025</v>
      </c>
      <c r="J70" s="1024">
        <v>47449</v>
      </c>
      <c r="K70" s="1024">
        <v>309551630</v>
      </c>
      <c r="L70" s="1024">
        <v>129043</v>
      </c>
      <c r="M70" s="1024">
        <v>236432</v>
      </c>
      <c r="N70" s="1024">
        <v>3273161794</v>
      </c>
      <c r="O70" s="67">
        <v>85</v>
      </c>
    </row>
    <row r="71" spans="1:15" s="103" customFormat="1" ht="23.1" customHeight="1">
      <c r="A71" s="66">
        <v>89</v>
      </c>
      <c r="B71" s="178" t="s">
        <v>1123</v>
      </c>
      <c r="C71" s="1416">
        <v>3449</v>
      </c>
      <c r="D71" s="1417">
        <v>54136</v>
      </c>
      <c r="E71" s="1024">
        <v>1885312373</v>
      </c>
      <c r="F71" s="1024">
        <v>134006</v>
      </c>
      <c r="G71" s="1024">
        <v>217813</v>
      </c>
      <c r="H71" s="1024">
        <v>2164762601</v>
      </c>
      <c r="I71" s="1024">
        <v>30451</v>
      </c>
      <c r="J71" s="1024">
        <v>60283</v>
      </c>
      <c r="K71" s="1024">
        <v>388562990</v>
      </c>
      <c r="L71" s="1024">
        <v>167906</v>
      </c>
      <c r="M71" s="1024">
        <v>332232</v>
      </c>
      <c r="N71" s="1024">
        <v>4438637964</v>
      </c>
      <c r="O71" s="67">
        <v>89</v>
      </c>
    </row>
    <row r="72" spans="1:15" s="103" customFormat="1" ht="23.1" customHeight="1">
      <c r="A72" s="66">
        <v>90</v>
      </c>
      <c r="B72" s="178" t="s">
        <v>1124</v>
      </c>
      <c r="C72" s="1386">
        <v>2906</v>
      </c>
      <c r="D72" s="1418">
        <v>41713</v>
      </c>
      <c r="E72" s="1384">
        <v>1642882633</v>
      </c>
      <c r="F72" s="1384">
        <v>109815</v>
      </c>
      <c r="G72" s="1384">
        <v>165368</v>
      </c>
      <c r="H72" s="1384">
        <v>1759802658</v>
      </c>
      <c r="I72" s="1384">
        <v>22704</v>
      </c>
      <c r="J72" s="1384">
        <v>43106</v>
      </c>
      <c r="K72" s="1384">
        <v>279810700</v>
      </c>
      <c r="L72" s="1384">
        <v>135425</v>
      </c>
      <c r="M72" s="1384">
        <v>250187</v>
      </c>
      <c r="N72" s="1384">
        <v>3682495991</v>
      </c>
      <c r="O72" s="67">
        <v>90</v>
      </c>
    </row>
    <row r="73" spans="1:15" s="103" customFormat="1" ht="23.1" customHeight="1">
      <c r="A73" s="72">
        <v>91</v>
      </c>
      <c r="B73" s="98" t="s">
        <v>1125</v>
      </c>
      <c r="C73" s="1419">
        <v>1839</v>
      </c>
      <c r="D73" s="1420">
        <v>27377</v>
      </c>
      <c r="E73" s="1385">
        <v>1032156933</v>
      </c>
      <c r="F73" s="1385">
        <v>66929</v>
      </c>
      <c r="G73" s="1385">
        <v>102474</v>
      </c>
      <c r="H73" s="1385">
        <v>931044126</v>
      </c>
      <c r="I73" s="1385">
        <v>18154</v>
      </c>
      <c r="J73" s="1385">
        <v>34722</v>
      </c>
      <c r="K73" s="1385">
        <v>229160700</v>
      </c>
      <c r="L73" s="1385">
        <v>86922</v>
      </c>
      <c r="M73" s="1385">
        <v>164573</v>
      </c>
      <c r="N73" s="1385">
        <v>2192361759</v>
      </c>
      <c r="O73" s="73">
        <v>91</v>
      </c>
    </row>
    <row r="74" spans="1:15" s="103" customFormat="1" ht="23.1" customHeight="1">
      <c r="A74" s="66">
        <v>92</v>
      </c>
      <c r="B74" s="178" t="s">
        <v>1126</v>
      </c>
      <c r="C74" s="1416">
        <v>3694</v>
      </c>
      <c r="D74" s="1417">
        <v>51768</v>
      </c>
      <c r="E74" s="1024">
        <v>1890946281</v>
      </c>
      <c r="F74" s="1024">
        <v>141395</v>
      </c>
      <c r="G74" s="1024">
        <v>221688</v>
      </c>
      <c r="H74" s="1024">
        <v>2093176192</v>
      </c>
      <c r="I74" s="1024">
        <v>36023</v>
      </c>
      <c r="J74" s="1024">
        <v>68468</v>
      </c>
      <c r="K74" s="1024">
        <v>422474160</v>
      </c>
      <c r="L74" s="1024">
        <v>181112</v>
      </c>
      <c r="M74" s="1024">
        <v>341924</v>
      </c>
      <c r="N74" s="1024">
        <v>4406596633</v>
      </c>
      <c r="O74" s="67">
        <v>92</v>
      </c>
    </row>
    <row r="75" spans="1:15" s="103" customFormat="1" ht="23.1" customHeight="1">
      <c r="A75" s="66">
        <v>94</v>
      </c>
      <c r="B75" s="178" t="s">
        <v>1127</v>
      </c>
      <c r="C75" s="1416">
        <v>49303</v>
      </c>
      <c r="D75" s="1417">
        <v>689903</v>
      </c>
      <c r="E75" s="1024">
        <v>28336667012</v>
      </c>
      <c r="F75" s="1024">
        <v>2337193</v>
      </c>
      <c r="G75" s="1024">
        <v>3747114</v>
      </c>
      <c r="H75" s="1024">
        <v>34099686176</v>
      </c>
      <c r="I75" s="1024">
        <v>562735</v>
      </c>
      <c r="J75" s="1024">
        <v>1048527</v>
      </c>
      <c r="K75" s="1024">
        <v>6989792654</v>
      </c>
      <c r="L75" s="1024">
        <v>2949231</v>
      </c>
      <c r="M75" s="1024">
        <v>5485544</v>
      </c>
      <c r="N75" s="1024">
        <v>69426145842</v>
      </c>
      <c r="O75" s="67">
        <v>94</v>
      </c>
    </row>
    <row r="76" spans="1:15" s="103" customFormat="1" ht="23.1" customHeight="1">
      <c r="A76" s="66">
        <v>301</v>
      </c>
      <c r="B76" s="178" t="s">
        <v>1128</v>
      </c>
      <c r="C76" s="1416">
        <v>1064</v>
      </c>
      <c r="D76" s="1417">
        <v>10246</v>
      </c>
      <c r="E76" s="1024">
        <v>552752261</v>
      </c>
      <c r="F76" s="1024">
        <v>68466</v>
      </c>
      <c r="G76" s="1024">
        <v>95752</v>
      </c>
      <c r="H76" s="1024">
        <v>840813933</v>
      </c>
      <c r="I76" s="1024">
        <v>24828</v>
      </c>
      <c r="J76" s="1024">
        <v>41727</v>
      </c>
      <c r="K76" s="1024">
        <v>263448650</v>
      </c>
      <c r="L76" s="1024">
        <v>94358</v>
      </c>
      <c r="M76" s="1024">
        <v>147725</v>
      </c>
      <c r="N76" s="1024">
        <v>1657014844</v>
      </c>
      <c r="O76" s="67">
        <v>301</v>
      </c>
    </row>
    <row r="77" spans="1:15" s="103" customFormat="1" ht="23.1" customHeight="1">
      <c r="A77" s="66">
        <v>302</v>
      </c>
      <c r="B77" s="178" t="s">
        <v>1129</v>
      </c>
      <c r="C77" s="1386">
        <v>1005</v>
      </c>
      <c r="D77" s="1418">
        <v>9831</v>
      </c>
      <c r="E77" s="1384">
        <v>518018952</v>
      </c>
      <c r="F77" s="1384">
        <v>71733</v>
      </c>
      <c r="G77" s="1384">
        <v>97805</v>
      </c>
      <c r="H77" s="1384">
        <v>797207990</v>
      </c>
      <c r="I77" s="1384">
        <v>13041</v>
      </c>
      <c r="J77" s="1384">
        <v>20079</v>
      </c>
      <c r="K77" s="1384">
        <v>146450260</v>
      </c>
      <c r="L77" s="1384">
        <v>85779</v>
      </c>
      <c r="M77" s="1384">
        <v>127715</v>
      </c>
      <c r="N77" s="1384">
        <v>1461677202</v>
      </c>
      <c r="O77" s="67">
        <v>302</v>
      </c>
    </row>
    <row r="78" spans="1:15" s="103" customFormat="1" ht="23.1" customHeight="1">
      <c r="A78" s="70">
        <v>303</v>
      </c>
      <c r="B78" s="62" t="s">
        <v>1130</v>
      </c>
      <c r="C78" s="1416">
        <v>216</v>
      </c>
      <c r="D78" s="1420">
        <v>1804</v>
      </c>
      <c r="E78" s="1385">
        <v>94946800</v>
      </c>
      <c r="F78" s="1385">
        <v>19720</v>
      </c>
      <c r="G78" s="1385">
        <v>29145</v>
      </c>
      <c r="H78" s="1385">
        <v>207549050</v>
      </c>
      <c r="I78" s="1385">
        <v>5264</v>
      </c>
      <c r="J78" s="1385">
        <v>8827</v>
      </c>
      <c r="K78" s="1385">
        <v>56212860</v>
      </c>
      <c r="L78" s="1385">
        <v>25200</v>
      </c>
      <c r="M78" s="1385">
        <v>39776</v>
      </c>
      <c r="N78" s="1385">
        <v>358708710</v>
      </c>
      <c r="O78" s="71">
        <v>303</v>
      </c>
    </row>
    <row r="79" spans="1:15" s="103" customFormat="1" ht="23.1" customHeight="1">
      <c r="A79" s="66">
        <v>304</v>
      </c>
      <c r="B79" s="65" t="s">
        <v>1131</v>
      </c>
      <c r="C79" s="1416">
        <v>1982</v>
      </c>
      <c r="D79" s="1417">
        <v>19483</v>
      </c>
      <c r="E79" s="1024">
        <v>986548600</v>
      </c>
      <c r="F79" s="1024">
        <v>145296</v>
      </c>
      <c r="G79" s="1024">
        <v>204934</v>
      </c>
      <c r="H79" s="1024">
        <v>1671905150</v>
      </c>
      <c r="I79" s="1024">
        <v>38730</v>
      </c>
      <c r="J79" s="1024">
        <v>65939</v>
      </c>
      <c r="K79" s="1024">
        <v>405226380</v>
      </c>
      <c r="L79" s="1024">
        <v>186008</v>
      </c>
      <c r="M79" s="1024">
        <v>290356</v>
      </c>
      <c r="N79" s="1024">
        <v>3063680130</v>
      </c>
      <c r="O79" s="67">
        <v>304</v>
      </c>
    </row>
    <row r="80" spans="1:15" s="103" customFormat="1" ht="23.1" customHeight="1">
      <c r="A80" s="66">
        <v>305</v>
      </c>
      <c r="B80" s="65" t="s">
        <v>1132</v>
      </c>
      <c r="C80" s="1416">
        <v>3096</v>
      </c>
      <c r="D80" s="1417">
        <v>30644</v>
      </c>
      <c r="E80" s="1024">
        <v>1523763340</v>
      </c>
      <c r="F80" s="1024">
        <v>189491</v>
      </c>
      <c r="G80" s="1024">
        <v>277946</v>
      </c>
      <c r="H80" s="1024">
        <v>2280742680</v>
      </c>
      <c r="I80" s="1024">
        <v>50940</v>
      </c>
      <c r="J80" s="1024">
        <v>92601</v>
      </c>
      <c r="K80" s="1024">
        <v>594869100</v>
      </c>
      <c r="L80" s="1024">
        <v>243527</v>
      </c>
      <c r="M80" s="1024">
        <v>401191</v>
      </c>
      <c r="N80" s="1024">
        <v>4399375120</v>
      </c>
      <c r="O80" s="67">
        <v>305</v>
      </c>
    </row>
    <row r="81" spans="1:15" s="103" customFormat="1" ht="23.1" customHeight="1">
      <c r="A81" s="66">
        <v>306</v>
      </c>
      <c r="B81" s="65" t="s">
        <v>1133</v>
      </c>
      <c r="C81" s="1416">
        <v>11722</v>
      </c>
      <c r="D81" s="1417">
        <v>118473</v>
      </c>
      <c r="E81" s="1024">
        <v>6152320392</v>
      </c>
      <c r="F81" s="1024">
        <v>629606</v>
      </c>
      <c r="G81" s="1024">
        <v>928650</v>
      </c>
      <c r="H81" s="1024">
        <v>7644691997</v>
      </c>
      <c r="I81" s="1024">
        <v>167987</v>
      </c>
      <c r="J81" s="1024">
        <v>308610</v>
      </c>
      <c r="K81" s="1024">
        <v>2025379770</v>
      </c>
      <c r="L81" s="1024">
        <v>809315</v>
      </c>
      <c r="M81" s="1024">
        <v>1355733</v>
      </c>
      <c r="N81" s="1024">
        <v>15822392159</v>
      </c>
      <c r="O81" s="67">
        <v>306</v>
      </c>
    </row>
    <row r="82" spans="1:15" s="103" customFormat="1" ht="23.1" customHeight="1">
      <c r="A82" s="66"/>
      <c r="B82" s="178"/>
      <c r="C82" s="1386"/>
      <c r="D82" s="1418"/>
      <c r="E82" s="1384"/>
      <c r="F82" s="1384"/>
      <c r="G82" s="1384"/>
      <c r="H82" s="1384"/>
      <c r="I82" s="1384"/>
      <c r="J82" s="1384"/>
      <c r="K82" s="1384"/>
      <c r="L82" s="1384"/>
      <c r="M82" s="1384"/>
      <c r="N82" s="1384"/>
      <c r="O82" s="67"/>
    </row>
    <row r="83" spans="1:15" s="103" customFormat="1" ht="23.1" customHeight="1">
      <c r="A83" s="70"/>
      <c r="B83" s="98"/>
      <c r="C83" s="1419"/>
      <c r="D83" s="1420"/>
      <c r="E83" s="1385"/>
      <c r="F83" s="1385"/>
      <c r="G83" s="1385"/>
      <c r="H83" s="1385"/>
      <c r="I83" s="1385"/>
      <c r="J83" s="1385"/>
      <c r="K83" s="1385"/>
      <c r="L83" s="1385"/>
      <c r="M83" s="1385"/>
      <c r="N83" s="1385"/>
      <c r="O83" s="71"/>
    </row>
    <row r="84" spans="1:15" s="103" customFormat="1" ht="23.1" customHeight="1">
      <c r="A84" s="66"/>
      <c r="B84" s="178"/>
      <c r="C84" s="1416"/>
      <c r="D84" s="1417"/>
      <c r="E84" s="1024"/>
      <c r="F84" s="1024"/>
      <c r="G84" s="1024"/>
      <c r="H84" s="1024"/>
      <c r="I84" s="1024"/>
      <c r="J84" s="1024"/>
      <c r="K84" s="1024"/>
      <c r="L84" s="1024"/>
      <c r="M84" s="1024"/>
      <c r="N84" s="1024"/>
      <c r="O84" s="67"/>
    </row>
    <row r="85" spans="1:15" s="103" customFormat="1" ht="23.1" customHeight="1">
      <c r="A85" s="66"/>
      <c r="B85" s="178"/>
      <c r="C85" s="1416"/>
      <c r="D85" s="1417"/>
      <c r="E85" s="1024"/>
      <c r="F85" s="1024"/>
      <c r="G85" s="1024"/>
      <c r="H85" s="1024"/>
      <c r="I85" s="1024"/>
      <c r="J85" s="1024"/>
      <c r="K85" s="1024"/>
      <c r="L85" s="1024"/>
      <c r="M85" s="1024"/>
      <c r="N85" s="1024"/>
      <c r="O85" s="67"/>
    </row>
    <row r="86" spans="1:15" s="103" customFormat="1" ht="23.1" customHeight="1">
      <c r="A86" s="66"/>
      <c r="B86" s="178"/>
      <c r="C86" s="1416"/>
      <c r="D86" s="1417"/>
      <c r="E86" s="1024"/>
      <c r="F86" s="1024"/>
      <c r="G86" s="1024"/>
      <c r="H86" s="1024"/>
      <c r="I86" s="1024"/>
      <c r="J86" s="1024"/>
      <c r="K86" s="1024"/>
      <c r="L86" s="1024"/>
      <c r="M86" s="1024"/>
      <c r="N86" s="1024"/>
      <c r="O86" s="67"/>
    </row>
    <row r="87" spans="1:15" s="103" customFormat="1" ht="23.1" customHeight="1">
      <c r="A87" s="66"/>
      <c r="B87" s="178"/>
      <c r="C87" s="1386"/>
      <c r="D87" s="1418"/>
      <c r="E87" s="1384"/>
      <c r="F87" s="1384"/>
      <c r="G87" s="1384"/>
      <c r="H87" s="1384"/>
      <c r="I87" s="1384"/>
      <c r="J87" s="1384"/>
      <c r="K87" s="1384"/>
      <c r="L87" s="1384"/>
      <c r="M87" s="1384"/>
      <c r="N87" s="1384"/>
      <c r="O87" s="67"/>
    </row>
    <row r="88" spans="1:15" s="103" customFormat="1" ht="23.1" customHeight="1">
      <c r="A88" s="72"/>
      <c r="B88" s="98"/>
      <c r="C88" s="1419"/>
      <c r="D88" s="1420"/>
      <c r="E88" s="1385"/>
      <c r="F88" s="1385"/>
      <c r="G88" s="1385"/>
      <c r="H88" s="1385"/>
      <c r="I88" s="1385"/>
      <c r="J88" s="1385"/>
      <c r="K88" s="1385"/>
      <c r="L88" s="1385"/>
      <c r="M88" s="1385"/>
      <c r="N88" s="1385"/>
      <c r="O88" s="73"/>
    </row>
    <row r="89" spans="1:15" s="103" customFormat="1" ht="23.1" customHeight="1">
      <c r="A89" s="66"/>
      <c r="B89" s="178"/>
      <c r="C89" s="1416"/>
      <c r="D89" s="1417"/>
      <c r="E89" s="1024"/>
      <c r="F89" s="1024"/>
      <c r="G89" s="1024"/>
      <c r="H89" s="1024"/>
      <c r="I89" s="1024"/>
      <c r="J89" s="1024"/>
      <c r="K89" s="1024"/>
      <c r="L89" s="1024"/>
      <c r="M89" s="1024"/>
      <c r="N89" s="1024"/>
      <c r="O89" s="67"/>
    </row>
    <row r="90" spans="1:15" s="103" customFormat="1" ht="23.1" customHeight="1">
      <c r="A90" s="66"/>
      <c r="B90" s="178"/>
      <c r="C90" s="1416"/>
      <c r="D90" s="1417"/>
      <c r="E90" s="1024"/>
      <c r="F90" s="1024"/>
      <c r="G90" s="1024"/>
      <c r="H90" s="1024"/>
      <c r="I90" s="1024"/>
      <c r="J90" s="1024"/>
      <c r="K90" s="1024"/>
      <c r="L90" s="1024"/>
      <c r="M90" s="1024"/>
      <c r="N90" s="1024"/>
      <c r="O90" s="67"/>
    </row>
    <row r="91" spans="1:15" s="103" customFormat="1" ht="23.1" customHeight="1">
      <c r="A91" s="66"/>
      <c r="B91" s="178"/>
      <c r="C91" s="1416"/>
      <c r="D91" s="1417"/>
      <c r="E91" s="1024"/>
      <c r="F91" s="1024"/>
      <c r="G91" s="1024"/>
      <c r="H91" s="1024"/>
      <c r="I91" s="1024"/>
      <c r="J91" s="1024"/>
      <c r="K91" s="1024"/>
      <c r="L91" s="1024"/>
      <c r="M91" s="1024"/>
      <c r="N91" s="1024"/>
      <c r="O91" s="67"/>
    </row>
    <row r="92" spans="1:15" s="103" customFormat="1" ht="23.1" customHeight="1">
      <c r="A92" s="66"/>
      <c r="B92" s="178"/>
      <c r="C92" s="1386"/>
      <c r="D92" s="1418"/>
      <c r="E92" s="1384"/>
      <c r="F92" s="1384"/>
      <c r="G92" s="1384"/>
      <c r="H92" s="1384"/>
      <c r="I92" s="1384"/>
      <c r="J92" s="1384"/>
      <c r="K92" s="1384"/>
      <c r="L92" s="1384"/>
      <c r="M92" s="1384"/>
      <c r="N92" s="1384"/>
      <c r="O92" s="67"/>
    </row>
    <row r="93" spans="1:15" s="103" customFormat="1" ht="23.1" customHeight="1">
      <c r="A93" s="70"/>
      <c r="B93" s="62"/>
      <c r="C93" s="1416"/>
      <c r="D93" s="1420"/>
      <c r="E93" s="1385"/>
      <c r="F93" s="1385"/>
      <c r="G93" s="1385"/>
      <c r="H93" s="1385"/>
      <c r="I93" s="1385"/>
      <c r="J93" s="1385"/>
      <c r="K93" s="1385"/>
      <c r="L93" s="1385"/>
      <c r="M93" s="1385"/>
      <c r="N93" s="1385"/>
      <c r="O93" s="71"/>
    </row>
    <row r="94" spans="1:15" s="103" customFormat="1" ht="23.1" customHeight="1">
      <c r="A94" s="66"/>
      <c r="B94" s="65"/>
      <c r="C94" s="1416"/>
      <c r="D94" s="1417"/>
      <c r="E94" s="1024"/>
      <c r="F94" s="1024"/>
      <c r="G94" s="1024"/>
      <c r="H94" s="1024"/>
      <c r="I94" s="1024"/>
      <c r="J94" s="1024"/>
      <c r="K94" s="1024"/>
      <c r="L94" s="1024"/>
      <c r="M94" s="1024"/>
      <c r="N94" s="1024"/>
      <c r="O94" s="67"/>
    </row>
    <row r="95" spans="1:15" s="103" customFormat="1" ht="23.1" customHeight="1">
      <c r="A95" s="66"/>
      <c r="B95" s="65"/>
      <c r="C95" s="1416"/>
      <c r="D95" s="1417"/>
      <c r="E95" s="1024"/>
      <c r="F95" s="1024"/>
      <c r="G95" s="1024"/>
      <c r="H95" s="1024"/>
      <c r="I95" s="1024"/>
      <c r="J95" s="1024"/>
      <c r="K95" s="1024"/>
      <c r="L95" s="1024"/>
      <c r="M95" s="1024"/>
      <c r="N95" s="1024"/>
      <c r="O95" s="67"/>
    </row>
    <row r="96" spans="1:15" s="103" customFormat="1" ht="23.1" customHeight="1">
      <c r="A96" s="66"/>
      <c r="B96" s="65"/>
      <c r="C96" s="1416"/>
      <c r="D96" s="1417"/>
      <c r="E96" s="1024"/>
      <c r="F96" s="1024"/>
      <c r="G96" s="1024"/>
      <c r="H96" s="1024"/>
      <c r="I96" s="1024"/>
      <c r="J96" s="1024"/>
      <c r="K96" s="1024"/>
      <c r="L96" s="1024"/>
      <c r="M96" s="1024"/>
      <c r="N96" s="1024"/>
      <c r="O96" s="67"/>
    </row>
    <row r="97" spans="1:15" s="103" customFormat="1" ht="23.1" customHeight="1">
      <c r="A97" s="75"/>
      <c r="B97" s="76"/>
      <c r="C97" s="1386"/>
      <c r="D97" s="1418"/>
      <c r="E97" s="1384"/>
      <c r="F97" s="1384"/>
      <c r="G97" s="1384"/>
      <c r="H97" s="1384"/>
      <c r="I97" s="1384"/>
      <c r="J97" s="1384"/>
      <c r="K97" s="1384"/>
      <c r="L97" s="1384"/>
      <c r="M97" s="1384"/>
      <c r="N97" s="1384"/>
      <c r="O97" s="77"/>
    </row>
    <row r="98" spans="1:15" s="103" customFormat="1" ht="23.1" customHeight="1">
      <c r="A98" s="70"/>
      <c r="B98" s="62"/>
      <c r="C98" s="1416"/>
      <c r="D98" s="1420"/>
      <c r="E98" s="1385"/>
      <c r="F98" s="1385"/>
      <c r="G98" s="1385"/>
      <c r="H98" s="1385"/>
      <c r="I98" s="1385"/>
      <c r="J98" s="1385"/>
      <c r="K98" s="1385"/>
      <c r="L98" s="1385"/>
      <c r="M98" s="1385"/>
      <c r="N98" s="1385"/>
      <c r="O98" s="71"/>
    </row>
    <row r="99" spans="1:15" s="103" customFormat="1" ht="23.1" customHeight="1">
      <c r="A99" s="66"/>
      <c r="B99" s="65"/>
      <c r="C99" s="1416"/>
      <c r="D99" s="1417"/>
      <c r="E99" s="1024"/>
      <c r="F99" s="1024"/>
      <c r="G99" s="1024"/>
      <c r="H99" s="1024"/>
      <c r="I99" s="1024"/>
      <c r="J99" s="1024"/>
      <c r="K99" s="1024"/>
      <c r="L99" s="1024"/>
      <c r="M99" s="1024"/>
      <c r="N99" s="1024"/>
      <c r="O99" s="67"/>
    </row>
    <row r="100" spans="1:15" s="103" customFormat="1" ht="23.1" customHeight="1">
      <c r="A100" s="66"/>
      <c r="B100" s="65"/>
      <c r="C100" s="1416"/>
      <c r="D100" s="1417"/>
      <c r="E100" s="1024"/>
      <c r="F100" s="1024"/>
      <c r="G100" s="1024"/>
      <c r="H100" s="1024"/>
      <c r="I100" s="1024"/>
      <c r="J100" s="1024"/>
      <c r="K100" s="1024"/>
      <c r="L100" s="1024"/>
      <c r="M100" s="1024"/>
      <c r="N100" s="1024"/>
      <c r="O100" s="67"/>
    </row>
    <row r="101" spans="1:15" s="103" customFormat="1" ht="23.1" customHeight="1">
      <c r="A101" s="66"/>
      <c r="B101" s="65"/>
      <c r="C101" s="1416"/>
      <c r="D101" s="1417"/>
      <c r="E101" s="1024"/>
      <c r="F101" s="1024"/>
      <c r="G101" s="1024"/>
      <c r="H101" s="1024"/>
      <c r="I101" s="1024"/>
      <c r="J101" s="1024"/>
      <c r="K101" s="1024"/>
      <c r="L101" s="1024"/>
      <c r="M101" s="1024"/>
      <c r="N101" s="1024"/>
      <c r="O101" s="67"/>
    </row>
    <row r="102" spans="1:15" s="103" customFormat="1" ht="23.1" customHeight="1">
      <c r="A102" s="75"/>
      <c r="B102" s="76"/>
      <c r="C102" s="1386"/>
      <c r="D102" s="1418"/>
      <c r="E102" s="1384"/>
      <c r="F102" s="1384"/>
      <c r="G102" s="1384"/>
      <c r="H102" s="1384"/>
      <c r="I102" s="1384"/>
      <c r="J102" s="1384"/>
      <c r="K102" s="1384"/>
      <c r="L102" s="1384"/>
      <c r="M102" s="1384"/>
      <c r="N102" s="1384"/>
      <c r="O102" s="77"/>
    </row>
    <row r="103" spans="1:15" s="125" customFormat="1" ht="23.1" customHeight="1">
      <c r="A103" s="78"/>
      <c r="B103" s="178"/>
      <c r="C103" s="1416"/>
      <c r="D103" s="1417"/>
      <c r="E103" s="1024"/>
      <c r="F103" s="1024"/>
      <c r="G103" s="1024"/>
      <c r="H103" s="1024"/>
      <c r="I103" s="1024"/>
      <c r="J103" s="1024"/>
      <c r="K103" s="1024"/>
      <c r="L103" s="1024"/>
      <c r="M103" s="1024"/>
      <c r="N103" s="1024"/>
      <c r="O103" s="79"/>
    </row>
    <row r="104" spans="1:15" s="125" customFormat="1" ht="23.1" customHeight="1">
      <c r="A104" s="66"/>
      <c r="B104" s="178"/>
      <c r="C104" s="1416"/>
      <c r="D104" s="1417"/>
      <c r="E104" s="1024"/>
      <c r="F104" s="1024"/>
      <c r="G104" s="1024"/>
      <c r="H104" s="1024"/>
      <c r="I104" s="1024"/>
      <c r="J104" s="1024"/>
      <c r="K104" s="1024"/>
      <c r="L104" s="1024"/>
      <c r="M104" s="1024"/>
      <c r="N104" s="1024"/>
      <c r="O104" s="67"/>
    </row>
    <row r="105" spans="1:15" s="125" customFormat="1" ht="23.1" customHeight="1">
      <c r="A105" s="66"/>
      <c r="B105" s="178"/>
      <c r="C105" s="1416"/>
      <c r="D105" s="1417"/>
      <c r="E105" s="1024"/>
      <c r="F105" s="1024"/>
      <c r="G105" s="1024"/>
      <c r="H105" s="1024"/>
      <c r="I105" s="1024"/>
      <c r="J105" s="1024"/>
      <c r="K105" s="1024"/>
      <c r="L105" s="1024"/>
      <c r="M105" s="1024"/>
      <c r="N105" s="1024"/>
      <c r="O105" s="67"/>
    </row>
    <row r="106" spans="1:15" s="125" customFormat="1" ht="23.1" customHeight="1">
      <c r="A106" s="66"/>
      <c r="B106" s="178"/>
      <c r="C106" s="1416"/>
      <c r="D106" s="1417"/>
      <c r="E106" s="1024"/>
      <c r="F106" s="1024"/>
      <c r="G106" s="1024"/>
      <c r="H106" s="1024"/>
      <c r="I106" s="1024"/>
      <c r="J106" s="1024"/>
      <c r="K106" s="1024"/>
      <c r="L106" s="1024"/>
      <c r="M106" s="1024"/>
      <c r="N106" s="1024"/>
      <c r="O106" s="67"/>
    </row>
    <row r="107" spans="1:15" s="125" customFormat="1" ht="23.1" customHeight="1" thickBot="1">
      <c r="A107" s="81"/>
      <c r="B107" s="179"/>
      <c r="C107" s="1388"/>
      <c r="D107" s="1421"/>
      <c r="E107" s="1389"/>
      <c r="F107" s="1389"/>
      <c r="G107" s="1389"/>
      <c r="H107" s="1389"/>
      <c r="I107" s="1389"/>
      <c r="J107" s="1389"/>
      <c r="K107" s="1389"/>
      <c r="L107" s="1389"/>
      <c r="M107" s="1389"/>
      <c r="N107" s="1389"/>
      <c r="O107" s="83"/>
    </row>
    <row r="108" spans="1:15" ht="27.6" customHeight="1"/>
    <row r="109" spans="1:15" ht="27.6" customHeight="1"/>
    <row r="110" spans="1:15" ht="27.6" customHeight="1"/>
    <row r="111" spans="1:15" ht="27.6" customHeight="1"/>
    <row r="112" spans="1:15" ht="27.6" customHeight="1"/>
    <row r="113" ht="27.6" customHeight="1"/>
    <row r="114" ht="27.6" customHeight="1"/>
    <row r="115" ht="27.6" customHeight="1"/>
    <row r="116" ht="27.6" customHeight="1"/>
    <row r="117" ht="27.6" customHeight="1"/>
    <row r="118" ht="27.6" customHeight="1"/>
    <row r="119" ht="27.6" customHeight="1"/>
    <row r="120" ht="27.6" customHeight="1"/>
    <row r="121" ht="27.6" customHeight="1"/>
    <row r="122" ht="27.6" customHeight="1"/>
    <row r="123" ht="27.6" customHeight="1"/>
    <row r="124" ht="27.6" customHeight="1"/>
    <row r="125" ht="27.6" customHeight="1"/>
    <row r="126" ht="27.6" customHeight="1"/>
    <row r="127" ht="27.6" customHeight="1"/>
    <row r="128" ht="27.6" customHeight="1"/>
    <row r="129" ht="27.6" customHeight="1"/>
    <row r="130" ht="27.6" customHeight="1"/>
    <row r="131" ht="27.6" customHeight="1"/>
    <row r="132" ht="27.6" customHeight="1"/>
    <row r="133" ht="27.6" customHeight="1"/>
    <row r="134" ht="27.6" customHeight="1"/>
    <row r="135" ht="27.6" customHeight="1"/>
    <row r="136" ht="27.6" customHeight="1"/>
    <row r="137" ht="27.6" customHeight="1"/>
    <row r="138" ht="27.6" customHeight="1"/>
    <row r="139" ht="27.6" customHeight="1"/>
    <row r="140" ht="27.6" customHeight="1"/>
    <row r="141" ht="27.6" customHeight="1"/>
    <row r="142" ht="27.6" customHeight="1"/>
    <row r="143" ht="27.6" customHeight="1"/>
    <row r="144" ht="27.6" customHeight="1"/>
    <row r="145" ht="27.6" customHeight="1"/>
    <row r="146" ht="27.6" customHeight="1"/>
    <row r="147" ht="27.6" customHeight="1"/>
    <row r="148" ht="27.6" customHeight="1"/>
    <row r="149" ht="27.6" customHeight="1"/>
    <row r="150" ht="27.6" customHeight="1"/>
    <row r="151" ht="27.6" customHeight="1"/>
    <row r="152" ht="27.6" customHeight="1"/>
    <row r="153" ht="27.6" customHeight="1"/>
    <row r="154" ht="27.6" customHeight="1"/>
    <row r="155" ht="27.6" customHeight="1"/>
    <row r="156" ht="27.6" customHeight="1"/>
    <row r="157" ht="27.6" customHeight="1"/>
    <row r="158" ht="27.6" customHeight="1"/>
    <row r="159" ht="27.6" customHeight="1"/>
    <row r="160" ht="27.6" customHeight="1"/>
    <row r="161" ht="27.6" customHeight="1"/>
    <row r="162" ht="27.6" customHeight="1"/>
    <row r="163" ht="27.6" customHeight="1"/>
    <row r="164" ht="27.6" customHeight="1"/>
    <row r="165" ht="27.6" customHeight="1"/>
    <row r="166" ht="27.6" customHeight="1"/>
    <row r="167" ht="27.6" customHeight="1"/>
    <row r="168" ht="27.6" customHeight="1"/>
    <row r="169" ht="27.6" customHeight="1"/>
    <row r="170" ht="27.6" customHeight="1"/>
    <row r="171" ht="27.6" customHeight="1"/>
    <row r="172" ht="27.6" customHeight="1"/>
    <row r="173" ht="27.6" customHeight="1"/>
    <row r="174" ht="27.6" customHeight="1"/>
    <row r="175" ht="27.6" customHeight="1"/>
  </sheetData>
  <phoneticPr fontId="2"/>
  <pageMargins left="0.82677165354330717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4" man="1"/>
  </rowBreaks>
  <colBreaks count="1" manualBreakCount="1">
    <brk id="8" max="101" man="1"/>
  </col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O262"/>
  <sheetViews>
    <sheetView showGridLines="0" view="pageBreakPreview" zoomScale="55" zoomScaleNormal="75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28.35" customHeight="1"/>
  <cols>
    <col min="1" max="1" width="5.875" style="8" customWidth="1"/>
    <col min="2" max="4" width="16.625" style="6" customWidth="1"/>
    <col min="5" max="5" width="23.625" style="6" customWidth="1"/>
    <col min="6" max="7" width="16.625" style="6" customWidth="1"/>
    <col min="8" max="8" width="23.625" style="6" customWidth="1"/>
    <col min="9" max="10" width="18.625" style="6" customWidth="1"/>
    <col min="11" max="11" width="23.625" style="6" customWidth="1"/>
    <col min="12" max="13" width="18.625" style="6" customWidth="1"/>
    <col min="14" max="14" width="23.625" style="6" customWidth="1"/>
    <col min="15" max="15" width="5.875" style="151" customWidth="1"/>
    <col min="16" max="16384" width="9" style="6"/>
  </cols>
  <sheetData>
    <row r="1" spans="1:15" ht="30.95" customHeight="1">
      <c r="A1" s="398" t="s">
        <v>238</v>
      </c>
      <c r="B1" s="103"/>
      <c r="C1" s="103"/>
      <c r="D1" s="103"/>
      <c r="E1" s="103"/>
      <c r="F1" s="103"/>
      <c r="N1" s="8"/>
      <c r="O1" s="6"/>
    </row>
    <row r="2" spans="1:15" s="86" customFormat="1" ht="22.5" customHeight="1" thickBot="1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133" t="s">
        <v>713</v>
      </c>
      <c r="O2" s="87"/>
    </row>
    <row r="3" spans="1:15" s="121" customFormat="1" ht="24.95" customHeight="1">
      <c r="A3" s="13" t="s">
        <v>549</v>
      </c>
      <c r="B3" s="14"/>
      <c r="C3" s="266" t="s">
        <v>649</v>
      </c>
      <c r="D3" s="267"/>
      <c r="E3" s="268"/>
      <c r="F3" s="266" t="s">
        <v>910</v>
      </c>
      <c r="G3" s="267"/>
      <c r="H3" s="268"/>
      <c r="I3" s="266" t="s">
        <v>650</v>
      </c>
      <c r="J3" s="267"/>
      <c r="K3" s="268"/>
      <c r="L3" s="266" t="s">
        <v>651</v>
      </c>
      <c r="M3" s="267"/>
      <c r="N3" s="267"/>
      <c r="O3" s="20" t="s">
        <v>549</v>
      </c>
    </row>
    <row r="4" spans="1:15" s="121" customFormat="1" ht="24.95" customHeight="1">
      <c r="A4" s="22" t="s">
        <v>550</v>
      </c>
      <c r="B4" s="23"/>
      <c r="C4" s="269"/>
      <c r="D4" s="270"/>
      <c r="E4" s="271"/>
      <c r="F4" s="269"/>
      <c r="G4" s="270"/>
      <c r="H4" s="271"/>
      <c r="I4" s="269"/>
      <c r="J4" s="270"/>
      <c r="K4" s="271"/>
      <c r="L4" s="269"/>
      <c r="M4" s="270"/>
      <c r="N4" s="270"/>
      <c r="O4" s="29" t="s">
        <v>550</v>
      </c>
    </row>
    <row r="5" spans="1:15" s="121" customFormat="1" ht="24.95" customHeight="1">
      <c r="A5" s="22" t="s">
        <v>551</v>
      </c>
      <c r="B5" s="23" t="s">
        <v>512</v>
      </c>
      <c r="C5" s="92"/>
      <c r="D5" s="92"/>
      <c r="E5" s="92"/>
      <c r="F5" s="92"/>
      <c r="G5" s="92"/>
      <c r="H5" s="92"/>
      <c r="I5" s="92"/>
      <c r="J5" s="92"/>
      <c r="K5" s="92"/>
      <c r="L5" s="92"/>
      <c r="M5" s="92"/>
      <c r="N5" s="264"/>
      <c r="O5" s="29" t="s">
        <v>551</v>
      </c>
    </row>
    <row r="6" spans="1:15" s="121" customFormat="1" ht="24.95" customHeight="1">
      <c r="A6" s="22" t="s">
        <v>552</v>
      </c>
      <c r="B6" s="23"/>
      <c r="C6" s="93" t="s">
        <v>535</v>
      </c>
      <c r="D6" s="93" t="s">
        <v>911</v>
      </c>
      <c r="E6" s="93" t="s">
        <v>542</v>
      </c>
      <c r="F6" s="93" t="s">
        <v>913</v>
      </c>
      <c r="G6" s="93" t="s">
        <v>912</v>
      </c>
      <c r="H6" s="93" t="s">
        <v>542</v>
      </c>
      <c r="I6" s="93" t="s">
        <v>535</v>
      </c>
      <c r="J6" s="93" t="s">
        <v>544</v>
      </c>
      <c r="K6" s="93" t="s">
        <v>542</v>
      </c>
      <c r="L6" s="93" t="s">
        <v>535</v>
      </c>
      <c r="M6" s="93" t="s">
        <v>544</v>
      </c>
      <c r="N6" s="191" t="s">
        <v>542</v>
      </c>
      <c r="O6" s="29" t="s">
        <v>552</v>
      </c>
    </row>
    <row r="7" spans="1:15" s="125" customFormat="1" ht="24.95" customHeight="1" thickBot="1">
      <c r="A7" s="49" t="s">
        <v>553</v>
      </c>
      <c r="B7" s="50"/>
      <c r="C7" s="272"/>
      <c r="D7" s="272"/>
      <c r="E7" s="272"/>
      <c r="F7" s="272"/>
      <c r="G7" s="272"/>
      <c r="H7" s="272"/>
      <c r="I7" s="272"/>
      <c r="J7" s="272"/>
      <c r="K7" s="272"/>
      <c r="L7" s="272"/>
      <c r="M7" s="272"/>
      <c r="N7" s="273"/>
      <c r="O7" s="48" t="s">
        <v>553</v>
      </c>
    </row>
    <row r="8" spans="1:15" s="121" customFormat="1" ht="30" customHeight="1">
      <c r="A8" s="22"/>
      <c r="B8" s="30" t="s">
        <v>1136</v>
      </c>
      <c r="C8" s="1143">
        <v>10675159</v>
      </c>
      <c r="D8" s="1143">
        <v>12983673</v>
      </c>
      <c r="E8" s="1143">
        <v>127639689502</v>
      </c>
      <c r="F8" s="1143">
        <v>354706</v>
      </c>
      <c r="G8" s="1143">
        <v>14165584</v>
      </c>
      <c r="H8" s="1143">
        <v>9425873145</v>
      </c>
      <c r="I8" s="1399">
        <v>38752</v>
      </c>
      <c r="J8" s="1143">
        <v>238379</v>
      </c>
      <c r="K8" s="1143">
        <v>2614235717</v>
      </c>
      <c r="L8" s="1143">
        <v>31267071</v>
      </c>
      <c r="M8" s="1143">
        <v>38901736</v>
      </c>
      <c r="N8" s="1143">
        <v>633007111912</v>
      </c>
      <c r="O8" s="57"/>
    </row>
    <row r="9" spans="1:15" s="121" customFormat="1" ht="30" customHeight="1">
      <c r="A9" s="22"/>
      <c r="B9" s="30" t="s">
        <v>1137</v>
      </c>
      <c r="C9" s="1144">
        <v>9961884</v>
      </c>
      <c r="D9" s="1143">
        <v>12120157</v>
      </c>
      <c r="E9" s="1143">
        <v>120599944646</v>
      </c>
      <c r="F9" s="1143">
        <v>337672</v>
      </c>
      <c r="G9" s="1143">
        <v>13724640</v>
      </c>
      <c r="H9" s="1143">
        <v>9136103586</v>
      </c>
      <c r="I9" s="1143">
        <v>37895</v>
      </c>
      <c r="J9" s="1143">
        <v>232230</v>
      </c>
      <c r="K9" s="1143">
        <v>2542919127</v>
      </c>
      <c r="L9" s="1143">
        <v>29108752</v>
      </c>
      <c r="M9" s="1143">
        <v>36533091</v>
      </c>
      <c r="N9" s="1397">
        <v>598843432742</v>
      </c>
      <c r="O9" s="59"/>
    </row>
    <row r="10" spans="1:15" s="121" customFormat="1" ht="30" customHeight="1">
      <c r="A10" s="22"/>
      <c r="B10" s="30" t="s">
        <v>1138</v>
      </c>
      <c r="C10" s="1144">
        <v>713275</v>
      </c>
      <c r="D10" s="1143">
        <v>863516</v>
      </c>
      <c r="E10" s="1143">
        <v>7039744856</v>
      </c>
      <c r="F10" s="1143">
        <v>17034</v>
      </c>
      <c r="G10" s="1143">
        <v>440944</v>
      </c>
      <c r="H10" s="1143">
        <v>289769559</v>
      </c>
      <c r="I10" s="1143">
        <v>857</v>
      </c>
      <c r="J10" s="1143">
        <v>6149</v>
      </c>
      <c r="K10" s="1143">
        <v>71316590</v>
      </c>
      <c r="L10" s="1143">
        <v>2158319</v>
      </c>
      <c r="M10" s="1143">
        <v>2368645</v>
      </c>
      <c r="N10" s="1397">
        <v>34163679170</v>
      </c>
      <c r="O10" s="59"/>
    </row>
    <row r="11" spans="1:15" s="121" customFormat="1" ht="30" customHeight="1">
      <c r="A11" s="22"/>
      <c r="B11" s="30" t="s">
        <v>1139</v>
      </c>
      <c r="C11" s="1143">
        <v>9201332</v>
      </c>
      <c r="D11" s="1143">
        <v>11195440</v>
      </c>
      <c r="E11" s="1143">
        <v>110853108680</v>
      </c>
      <c r="F11" s="1143">
        <v>308426</v>
      </c>
      <c r="G11" s="1143">
        <v>12440393</v>
      </c>
      <c r="H11" s="1143">
        <v>8283598223</v>
      </c>
      <c r="I11" s="1143">
        <v>35641</v>
      </c>
      <c r="J11" s="1143">
        <v>220028</v>
      </c>
      <c r="K11" s="1143">
        <v>2405781867</v>
      </c>
      <c r="L11" s="1143">
        <v>26869766</v>
      </c>
      <c r="M11" s="1143">
        <v>33688142</v>
      </c>
      <c r="N11" s="1143">
        <v>550620496335</v>
      </c>
      <c r="O11" s="59"/>
    </row>
    <row r="12" spans="1:15" s="121" customFormat="1" ht="30" customHeight="1">
      <c r="A12" s="122"/>
      <c r="B12" s="150" t="s">
        <v>1140</v>
      </c>
      <c r="C12" s="1382">
        <v>760552</v>
      </c>
      <c r="D12" s="1382">
        <v>924717</v>
      </c>
      <c r="E12" s="1382">
        <v>9746835966</v>
      </c>
      <c r="F12" s="1382">
        <v>29246</v>
      </c>
      <c r="G12" s="1382">
        <v>1284247</v>
      </c>
      <c r="H12" s="1382">
        <v>852505363</v>
      </c>
      <c r="I12" s="1382">
        <v>2254</v>
      </c>
      <c r="J12" s="1382">
        <v>12202</v>
      </c>
      <c r="K12" s="1382">
        <v>137137260</v>
      </c>
      <c r="L12" s="1382">
        <v>2238986</v>
      </c>
      <c r="M12" s="1382">
        <v>2844949</v>
      </c>
      <c r="N12" s="1382">
        <v>48222936407</v>
      </c>
      <c r="O12" s="141"/>
    </row>
    <row r="13" spans="1:15" ht="23.1" customHeight="1">
      <c r="A13" s="61">
        <v>1</v>
      </c>
      <c r="B13" s="96" t="s">
        <v>1065</v>
      </c>
      <c r="C13" s="1414">
        <v>502633</v>
      </c>
      <c r="D13" s="1383">
        <v>610298</v>
      </c>
      <c r="E13" s="1383">
        <v>6190318280</v>
      </c>
      <c r="F13" s="1383">
        <v>16663</v>
      </c>
      <c r="G13" s="1383">
        <v>699195</v>
      </c>
      <c r="H13" s="1383">
        <v>464838021</v>
      </c>
      <c r="I13" s="1383">
        <v>1813</v>
      </c>
      <c r="J13" s="1383">
        <v>11448</v>
      </c>
      <c r="K13" s="1383">
        <v>122792930</v>
      </c>
      <c r="L13" s="1383">
        <v>1427131</v>
      </c>
      <c r="M13" s="1383">
        <v>1782285</v>
      </c>
      <c r="N13" s="1422">
        <v>29111838052</v>
      </c>
      <c r="O13" s="63">
        <v>1</v>
      </c>
    </row>
    <row r="14" spans="1:15" ht="23.1" customHeight="1">
      <c r="A14" s="64">
        <v>2</v>
      </c>
      <c r="B14" s="97" t="s">
        <v>1066</v>
      </c>
      <c r="C14" s="1144">
        <v>268982</v>
      </c>
      <c r="D14" s="1143">
        <v>328528</v>
      </c>
      <c r="E14" s="1143">
        <v>3548602405</v>
      </c>
      <c r="F14" s="1143">
        <v>10789</v>
      </c>
      <c r="G14" s="1143">
        <v>488056</v>
      </c>
      <c r="H14" s="1143">
        <v>324597147</v>
      </c>
      <c r="I14" s="1143">
        <v>739</v>
      </c>
      <c r="J14" s="1143">
        <v>5161</v>
      </c>
      <c r="K14" s="1143">
        <v>58514290</v>
      </c>
      <c r="L14" s="1143">
        <v>838863</v>
      </c>
      <c r="M14" s="1143">
        <v>1087475</v>
      </c>
      <c r="N14" s="1397">
        <v>17639913020</v>
      </c>
      <c r="O14" s="59">
        <v>2</v>
      </c>
    </row>
    <row r="15" spans="1:15" ht="23.1" customHeight="1">
      <c r="A15" s="64">
        <v>3</v>
      </c>
      <c r="B15" s="97" t="s">
        <v>1067</v>
      </c>
      <c r="C15" s="1144">
        <v>751065</v>
      </c>
      <c r="D15" s="1143">
        <v>902915</v>
      </c>
      <c r="E15" s="1143">
        <v>8696451781</v>
      </c>
      <c r="F15" s="1143">
        <v>25228</v>
      </c>
      <c r="G15" s="1143">
        <v>918987</v>
      </c>
      <c r="H15" s="1143">
        <v>615786431</v>
      </c>
      <c r="I15" s="1143">
        <v>4297</v>
      </c>
      <c r="J15" s="1143">
        <v>22124</v>
      </c>
      <c r="K15" s="1143">
        <v>247328010</v>
      </c>
      <c r="L15" s="1143">
        <v>2214059</v>
      </c>
      <c r="M15" s="1143">
        <v>2743443</v>
      </c>
      <c r="N15" s="1397">
        <v>46338499741</v>
      </c>
      <c r="O15" s="59">
        <v>3</v>
      </c>
    </row>
    <row r="16" spans="1:15" ht="23.1" customHeight="1">
      <c r="A16" s="64">
        <v>6</v>
      </c>
      <c r="B16" s="97" t="s">
        <v>1068</v>
      </c>
      <c r="C16" s="1144">
        <v>133816</v>
      </c>
      <c r="D16" s="1143">
        <v>159940</v>
      </c>
      <c r="E16" s="1143">
        <v>1619939968</v>
      </c>
      <c r="F16" s="1143">
        <v>4761</v>
      </c>
      <c r="G16" s="1143">
        <v>206913</v>
      </c>
      <c r="H16" s="1143">
        <v>138996905</v>
      </c>
      <c r="I16" s="1143">
        <v>359</v>
      </c>
      <c r="J16" s="1143">
        <v>2551</v>
      </c>
      <c r="K16" s="1143">
        <v>29480960</v>
      </c>
      <c r="L16" s="1143">
        <v>385539</v>
      </c>
      <c r="M16" s="1143">
        <v>464172</v>
      </c>
      <c r="N16" s="1397">
        <v>7881904098</v>
      </c>
      <c r="O16" s="59">
        <v>6</v>
      </c>
    </row>
    <row r="17" spans="1:15" ht="23.1" customHeight="1">
      <c r="A17" s="64">
        <v>7</v>
      </c>
      <c r="B17" s="97" t="s">
        <v>1069</v>
      </c>
      <c r="C17" s="1402">
        <v>91363</v>
      </c>
      <c r="D17" s="1382">
        <v>112577</v>
      </c>
      <c r="E17" s="1382">
        <v>1079896834</v>
      </c>
      <c r="F17" s="1382">
        <v>3423</v>
      </c>
      <c r="G17" s="1382">
        <v>157042</v>
      </c>
      <c r="H17" s="1382">
        <v>103836104</v>
      </c>
      <c r="I17" s="1382">
        <v>127</v>
      </c>
      <c r="J17" s="1382">
        <v>778</v>
      </c>
      <c r="K17" s="1382">
        <v>7814360</v>
      </c>
      <c r="L17" s="1382">
        <v>292072</v>
      </c>
      <c r="M17" s="1382">
        <v>378370</v>
      </c>
      <c r="N17" s="1423">
        <v>5960407266</v>
      </c>
      <c r="O17" s="59">
        <v>7</v>
      </c>
    </row>
    <row r="18" spans="1:15" ht="23.1" customHeight="1">
      <c r="A18" s="61">
        <v>8</v>
      </c>
      <c r="B18" s="96" t="s">
        <v>1070</v>
      </c>
      <c r="C18" s="1414">
        <v>480893</v>
      </c>
      <c r="D18" s="1383">
        <v>569677</v>
      </c>
      <c r="E18" s="1383">
        <v>5798072178</v>
      </c>
      <c r="F18" s="1383">
        <v>15376</v>
      </c>
      <c r="G18" s="1383">
        <v>645677</v>
      </c>
      <c r="H18" s="1383">
        <v>428986495</v>
      </c>
      <c r="I18" s="1383">
        <v>1757</v>
      </c>
      <c r="J18" s="1383">
        <v>10218</v>
      </c>
      <c r="K18" s="1383">
        <v>114266950</v>
      </c>
      <c r="L18" s="1383">
        <v>1375562</v>
      </c>
      <c r="M18" s="1383">
        <v>1685912</v>
      </c>
      <c r="N18" s="1422">
        <v>27252094917</v>
      </c>
      <c r="O18" s="63">
        <v>8</v>
      </c>
    </row>
    <row r="19" spans="1:15" ht="23.1" customHeight="1">
      <c r="A19" s="64">
        <v>9</v>
      </c>
      <c r="B19" s="97" t="s">
        <v>1071</v>
      </c>
      <c r="C19" s="1144">
        <v>98657</v>
      </c>
      <c r="D19" s="1143">
        <v>118600</v>
      </c>
      <c r="E19" s="1143">
        <v>1335998941</v>
      </c>
      <c r="F19" s="1143">
        <v>4526</v>
      </c>
      <c r="G19" s="1143">
        <v>230944</v>
      </c>
      <c r="H19" s="1143">
        <v>153054478</v>
      </c>
      <c r="I19" s="1143">
        <v>528</v>
      </c>
      <c r="J19" s="1143">
        <v>2856</v>
      </c>
      <c r="K19" s="1143">
        <v>31256860</v>
      </c>
      <c r="L19" s="1143">
        <v>328182</v>
      </c>
      <c r="M19" s="1143">
        <v>449277</v>
      </c>
      <c r="N19" s="1397">
        <v>7229698215</v>
      </c>
      <c r="O19" s="59">
        <v>9</v>
      </c>
    </row>
    <row r="20" spans="1:15" ht="23.1" customHeight="1">
      <c r="A20" s="64">
        <v>10</v>
      </c>
      <c r="B20" s="97" t="s">
        <v>1072</v>
      </c>
      <c r="C20" s="1144">
        <v>147837</v>
      </c>
      <c r="D20" s="1143">
        <v>186039</v>
      </c>
      <c r="E20" s="1143">
        <v>1778835178</v>
      </c>
      <c r="F20" s="1143">
        <v>6379</v>
      </c>
      <c r="G20" s="1143">
        <v>266228</v>
      </c>
      <c r="H20" s="1143">
        <v>178163791</v>
      </c>
      <c r="I20" s="1143">
        <v>495</v>
      </c>
      <c r="J20" s="1143">
        <v>2924</v>
      </c>
      <c r="K20" s="1143">
        <v>31053200</v>
      </c>
      <c r="L20" s="1143">
        <v>477731</v>
      </c>
      <c r="M20" s="1143">
        <v>630225</v>
      </c>
      <c r="N20" s="1397">
        <v>10519260642</v>
      </c>
      <c r="O20" s="59">
        <v>10</v>
      </c>
    </row>
    <row r="21" spans="1:15" ht="23.1" customHeight="1">
      <c r="A21" s="64">
        <v>11</v>
      </c>
      <c r="B21" s="97" t="s">
        <v>1073</v>
      </c>
      <c r="C21" s="1144">
        <v>113674</v>
      </c>
      <c r="D21" s="1143">
        <v>141760</v>
      </c>
      <c r="E21" s="1143">
        <v>1449809190</v>
      </c>
      <c r="F21" s="1143">
        <v>4818</v>
      </c>
      <c r="G21" s="1143">
        <v>219965</v>
      </c>
      <c r="H21" s="1143">
        <v>145931326</v>
      </c>
      <c r="I21" s="1143">
        <v>256</v>
      </c>
      <c r="J21" s="1143">
        <v>1381</v>
      </c>
      <c r="K21" s="1143">
        <v>14483920</v>
      </c>
      <c r="L21" s="1143">
        <v>325187</v>
      </c>
      <c r="M21" s="1143">
        <v>432721</v>
      </c>
      <c r="N21" s="1397">
        <v>6981005443</v>
      </c>
      <c r="O21" s="59">
        <v>11</v>
      </c>
    </row>
    <row r="22" spans="1:15" ht="23.1" customHeight="1">
      <c r="A22" s="64">
        <v>12</v>
      </c>
      <c r="B22" s="97" t="s">
        <v>1074</v>
      </c>
      <c r="C22" s="1402">
        <v>127104</v>
      </c>
      <c r="D22" s="1382">
        <v>153559</v>
      </c>
      <c r="E22" s="1382">
        <v>1675030722</v>
      </c>
      <c r="F22" s="1382">
        <v>4915</v>
      </c>
      <c r="G22" s="1382">
        <v>218776</v>
      </c>
      <c r="H22" s="1382">
        <v>145856804</v>
      </c>
      <c r="I22" s="1382">
        <v>412</v>
      </c>
      <c r="J22" s="1382">
        <v>2818</v>
      </c>
      <c r="K22" s="1382">
        <v>29198790</v>
      </c>
      <c r="L22" s="1382">
        <v>373868</v>
      </c>
      <c r="M22" s="1382">
        <v>491284</v>
      </c>
      <c r="N22" s="1423">
        <v>8239110815</v>
      </c>
      <c r="O22" s="59">
        <v>12</v>
      </c>
    </row>
    <row r="23" spans="1:15" ht="23.1" customHeight="1">
      <c r="A23" s="61">
        <v>14</v>
      </c>
      <c r="B23" s="96" t="s">
        <v>1075</v>
      </c>
      <c r="C23" s="1414">
        <v>363429</v>
      </c>
      <c r="D23" s="1383">
        <v>438863</v>
      </c>
      <c r="E23" s="1383">
        <v>4516830497</v>
      </c>
      <c r="F23" s="1383">
        <v>12236</v>
      </c>
      <c r="G23" s="1383">
        <v>454381</v>
      </c>
      <c r="H23" s="1383">
        <v>302762817</v>
      </c>
      <c r="I23" s="1383">
        <v>1159</v>
      </c>
      <c r="J23" s="1383">
        <v>6577</v>
      </c>
      <c r="K23" s="1383">
        <v>70251710</v>
      </c>
      <c r="L23" s="1383">
        <v>1033740</v>
      </c>
      <c r="M23" s="1383">
        <v>1238600</v>
      </c>
      <c r="N23" s="1422">
        <v>21516155842</v>
      </c>
      <c r="O23" s="63">
        <v>14</v>
      </c>
    </row>
    <row r="24" spans="1:15" ht="23.1" customHeight="1">
      <c r="A24" s="64">
        <v>15</v>
      </c>
      <c r="B24" s="97" t="s">
        <v>1076</v>
      </c>
      <c r="C24" s="1144">
        <v>241065</v>
      </c>
      <c r="D24" s="1143">
        <v>289420</v>
      </c>
      <c r="E24" s="1143">
        <v>2907056140</v>
      </c>
      <c r="F24" s="1143">
        <v>7932</v>
      </c>
      <c r="G24" s="1143">
        <v>352929</v>
      </c>
      <c r="H24" s="1143">
        <v>236192643</v>
      </c>
      <c r="I24" s="1143">
        <v>1306</v>
      </c>
      <c r="J24" s="1143">
        <v>8454</v>
      </c>
      <c r="K24" s="1143">
        <v>98639190</v>
      </c>
      <c r="L24" s="1143">
        <v>667767</v>
      </c>
      <c r="M24" s="1143">
        <v>811897</v>
      </c>
      <c r="N24" s="1397">
        <v>13735538123</v>
      </c>
      <c r="O24" s="59">
        <v>15</v>
      </c>
    </row>
    <row r="25" spans="1:15" ht="23.1" customHeight="1">
      <c r="A25" s="64">
        <v>16</v>
      </c>
      <c r="B25" s="97" t="s">
        <v>1077</v>
      </c>
      <c r="C25" s="1144">
        <v>71585</v>
      </c>
      <c r="D25" s="1143">
        <v>89990</v>
      </c>
      <c r="E25" s="1143">
        <v>768310669</v>
      </c>
      <c r="F25" s="1143">
        <v>2721</v>
      </c>
      <c r="G25" s="1143">
        <v>117743</v>
      </c>
      <c r="H25" s="1143">
        <v>78442956</v>
      </c>
      <c r="I25" s="1143">
        <v>131</v>
      </c>
      <c r="J25" s="1143">
        <v>1377</v>
      </c>
      <c r="K25" s="1143">
        <v>15166450</v>
      </c>
      <c r="L25" s="1143">
        <v>232959</v>
      </c>
      <c r="M25" s="1143">
        <v>317456</v>
      </c>
      <c r="N25" s="1397">
        <v>4745417381</v>
      </c>
      <c r="O25" s="59">
        <v>16</v>
      </c>
    </row>
    <row r="26" spans="1:15" s="103" customFormat="1" ht="23.1" customHeight="1">
      <c r="A26" s="66">
        <v>17</v>
      </c>
      <c r="B26" s="65" t="s">
        <v>1078</v>
      </c>
      <c r="C26" s="1417">
        <v>191316</v>
      </c>
      <c r="D26" s="1024">
        <v>231620</v>
      </c>
      <c r="E26" s="1024">
        <v>2029369890</v>
      </c>
      <c r="F26" s="1024">
        <v>5831</v>
      </c>
      <c r="G26" s="1024">
        <v>229850</v>
      </c>
      <c r="H26" s="1024">
        <v>152938950</v>
      </c>
      <c r="I26" s="1024">
        <v>456</v>
      </c>
      <c r="J26" s="1024">
        <v>3411</v>
      </c>
      <c r="K26" s="1024">
        <v>35871500</v>
      </c>
      <c r="L26" s="1024">
        <v>537596</v>
      </c>
      <c r="M26" s="1024">
        <v>656985</v>
      </c>
      <c r="N26" s="1424">
        <v>10362950958</v>
      </c>
      <c r="O26" s="67">
        <v>17</v>
      </c>
    </row>
    <row r="27" spans="1:15" s="103" customFormat="1" ht="23.1" customHeight="1">
      <c r="A27" s="66">
        <v>18</v>
      </c>
      <c r="B27" s="65" t="s">
        <v>1079</v>
      </c>
      <c r="C27" s="1418">
        <v>217240</v>
      </c>
      <c r="D27" s="1384">
        <v>267287</v>
      </c>
      <c r="E27" s="1384">
        <v>2593365321</v>
      </c>
      <c r="F27" s="1384">
        <v>8344</v>
      </c>
      <c r="G27" s="1384">
        <v>366912</v>
      </c>
      <c r="H27" s="1384">
        <v>243530540</v>
      </c>
      <c r="I27" s="1384">
        <v>391</v>
      </c>
      <c r="J27" s="1384">
        <v>3341</v>
      </c>
      <c r="K27" s="1384">
        <v>36352800</v>
      </c>
      <c r="L27" s="1384">
        <v>631872</v>
      </c>
      <c r="M27" s="1384">
        <v>803378</v>
      </c>
      <c r="N27" s="1425">
        <v>12994780230</v>
      </c>
      <c r="O27" s="67">
        <v>18</v>
      </c>
    </row>
    <row r="28" spans="1:15" s="103" customFormat="1" ht="23.1" customHeight="1">
      <c r="A28" s="70">
        <v>19</v>
      </c>
      <c r="B28" s="62" t="s">
        <v>1080</v>
      </c>
      <c r="C28" s="1420">
        <v>326357</v>
      </c>
      <c r="D28" s="1385">
        <v>395188</v>
      </c>
      <c r="E28" s="1385">
        <v>3945061516</v>
      </c>
      <c r="F28" s="1385">
        <v>9316</v>
      </c>
      <c r="G28" s="1385">
        <v>362794</v>
      </c>
      <c r="H28" s="1385">
        <v>240674281</v>
      </c>
      <c r="I28" s="1385">
        <v>1100</v>
      </c>
      <c r="J28" s="1385">
        <v>6982</v>
      </c>
      <c r="K28" s="1385">
        <v>74524180</v>
      </c>
      <c r="L28" s="1385">
        <v>948062</v>
      </c>
      <c r="M28" s="1385">
        <v>1149323</v>
      </c>
      <c r="N28" s="1426">
        <v>18629660432</v>
      </c>
      <c r="O28" s="71">
        <v>19</v>
      </c>
    </row>
    <row r="29" spans="1:15" s="103" customFormat="1" ht="23.1" customHeight="1">
      <c r="A29" s="66">
        <v>21</v>
      </c>
      <c r="B29" s="65" t="s">
        <v>1081</v>
      </c>
      <c r="C29" s="1417">
        <v>316858</v>
      </c>
      <c r="D29" s="1024">
        <v>386714</v>
      </c>
      <c r="E29" s="1024">
        <v>3802166582</v>
      </c>
      <c r="F29" s="1024">
        <v>10354</v>
      </c>
      <c r="G29" s="1024">
        <v>398307</v>
      </c>
      <c r="H29" s="1024">
        <v>266435918</v>
      </c>
      <c r="I29" s="1024">
        <v>1087</v>
      </c>
      <c r="J29" s="1024">
        <v>6959</v>
      </c>
      <c r="K29" s="1024">
        <v>73239830</v>
      </c>
      <c r="L29" s="1024">
        <v>965954</v>
      </c>
      <c r="M29" s="1024">
        <v>1248367</v>
      </c>
      <c r="N29" s="1424">
        <v>19563123496</v>
      </c>
      <c r="O29" s="67">
        <v>21</v>
      </c>
    </row>
    <row r="30" spans="1:15" s="103" customFormat="1" ht="23.1" customHeight="1">
      <c r="A30" s="66">
        <v>22</v>
      </c>
      <c r="B30" s="65" t="s">
        <v>1082</v>
      </c>
      <c r="C30" s="1417">
        <v>483126</v>
      </c>
      <c r="D30" s="1024">
        <v>583069</v>
      </c>
      <c r="E30" s="1024">
        <v>5828731237</v>
      </c>
      <c r="F30" s="1024">
        <v>14543</v>
      </c>
      <c r="G30" s="1024">
        <v>571501</v>
      </c>
      <c r="H30" s="1024">
        <v>382408337</v>
      </c>
      <c r="I30" s="1024">
        <v>1589</v>
      </c>
      <c r="J30" s="1024">
        <v>10453</v>
      </c>
      <c r="K30" s="1024">
        <v>109663470</v>
      </c>
      <c r="L30" s="1024">
        <v>1367367</v>
      </c>
      <c r="M30" s="1024">
        <v>1657110</v>
      </c>
      <c r="N30" s="1424">
        <v>27290052364</v>
      </c>
      <c r="O30" s="67">
        <v>22</v>
      </c>
    </row>
    <row r="31" spans="1:15" s="103" customFormat="1" ht="23.1" customHeight="1">
      <c r="A31" s="66">
        <v>23</v>
      </c>
      <c r="B31" s="65" t="s">
        <v>1083</v>
      </c>
      <c r="C31" s="1417">
        <v>94200</v>
      </c>
      <c r="D31" s="1024">
        <v>116779</v>
      </c>
      <c r="E31" s="1024">
        <v>1018830740</v>
      </c>
      <c r="F31" s="1024">
        <v>3107</v>
      </c>
      <c r="G31" s="1024">
        <v>113228</v>
      </c>
      <c r="H31" s="1024">
        <v>75982331</v>
      </c>
      <c r="I31" s="1024">
        <v>601</v>
      </c>
      <c r="J31" s="1024">
        <v>3455</v>
      </c>
      <c r="K31" s="1024">
        <v>35050970</v>
      </c>
      <c r="L31" s="1024">
        <v>283066</v>
      </c>
      <c r="M31" s="1024">
        <v>359986</v>
      </c>
      <c r="N31" s="1424">
        <v>5735834347</v>
      </c>
      <c r="O31" s="67">
        <v>23</v>
      </c>
    </row>
    <row r="32" spans="1:15" s="103" customFormat="1" ht="23.1" customHeight="1">
      <c r="A32" s="66">
        <v>24</v>
      </c>
      <c r="B32" s="65" t="s">
        <v>1084</v>
      </c>
      <c r="C32" s="1418">
        <v>147691</v>
      </c>
      <c r="D32" s="1384">
        <v>183159</v>
      </c>
      <c r="E32" s="1384">
        <v>1750362748</v>
      </c>
      <c r="F32" s="1384">
        <v>4770</v>
      </c>
      <c r="G32" s="1384">
        <v>179395</v>
      </c>
      <c r="H32" s="1384">
        <v>119715150</v>
      </c>
      <c r="I32" s="1384">
        <v>896</v>
      </c>
      <c r="J32" s="1384">
        <v>3914</v>
      </c>
      <c r="K32" s="1384">
        <v>42871590</v>
      </c>
      <c r="L32" s="1384">
        <v>431920</v>
      </c>
      <c r="M32" s="1384">
        <v>540530</v>
      </c>
      <c r="N32" s="1425">
        <v>8741777811</v>
      </c>
      <c r="O32" s="67">
        <v>24</v>
      </c>
    </row>
    <row r="33" spans="1:15" s="103" customFormat="1" ht="23.1" customHeight="1">
      <c r="A33" s="72">
        <v>25</v>
      </c>
      <c r="B33" s="62" t="s">
        <v>1085</v>
      </c>
      <c r="C33" s="1420">
        <v>210075</v>
      </c>
      <c r="D33" s="1385">
        <v>256467</v>
      </c>
      <c r="E33" s="1385">
        <v>2673669851</v>
      </c>
      <c r="F33" s="1385">
        <v>7225</v>
      </c>
      <c r="G33" s="1385">
        <v>317077</v>
      </c>
      <c r="H33" s="1385">
        <v>210925185</v>
      </c>
      <c r="I33" s="1385">
        <v>969</v>
      </c>
      <c r="J33" s="1385">
        <v>4945</v>
      </c>
      <c r="K33" s="1385">
        <v>58111970</v>
      </c>
      <c r="L33" s="1385">
        <v>601719</v>
      </c>
      <c r="M33" s="1385">
        <v>955068</v>
      </c>
      <c r="N33" s="1426">
        <v>12538835765</v>
      </c>
      <c r="O33" s="73">
        <v>25</v>
      </c>
    </row>
    <row r="34" spans="1:15" s="103" customFormat="1" ht="23.1" customHeight="1">
      <c r="A34" s="66">
        <v>27</v>
      </c>
      <c r="B34" s="65" t="s">
        <v>1086</v>
      </c>
      <c r="C34" s="1417">
        <v>153085</v>
      </c>
      <c r="D34" s="1024">
        <v>190258</v>
      </c>
      <c r="E34" s="1024">
        <v>1819229700</v>
      </c>
      <c r="F34" s="1024">
        <v>4840</v>
      </c>
      <c r="G34" s="1024">
        <v>199272</v>
      </c>
      <c r="H34" s="1024">
        <v>132297345</v>
      </c>
      <c r="I34" s="1024">
        <v>375</v>
      </c>
      <c r="J34" s="1024">
        <v>2690</v>
      </c>
      <c r="K34" s="1024">
        <v>27431390</v>
      </c>
      <c r="L34" s="1024">
        <v>427713</v>
      </c>
      <c r="M34" s="1024">
        <v>522403</v>
      </c>
      <c r="N34" s="1424">
        <v>8667960818</v>
      </c>
      <c r="O34" s="67">
        <v>27</v>
      </c>
    </row>
    <row r="35" spans="1:15" s="103" customFormat="1" ht="23.1" customHeight="1">
      <c r="A35" s="66">
        <v>28</v>
      </c>
      <c r="B35" s="65" t="s">
        <v>1087</v>
      </c>
      <c r="C35" s="1417">
        <v>95083</v>
      </c>
      <c r="D35" s="1024">
        <v>117058</v>
      </c>
      <c r="E35" s="1024">
        <v>1091545425</v>
      </c>
      <c r="F35" s="1024">
        <v>3233</v>
      </c>
      <c r="G35" s="1024">
        <v>123568</v>
      </c>
      <c r="H35" s="1024">
        <v>82110329</v>
      </c>
      <c r="I35" s="1024">
        <v>420</v>
      </c>
      <c r="J35" s="1024">
        <v>2635</v>
      </c>
      <c r="K35" s="1024">
        <v>29294990</v>
      </c>
      <c r="L35" s="1024">
        <v>269067</v>
      </c>
      <c r="M35" s="1024">
        <v>329915</v>
      </c>
      <c r="N35" s="1424">
        <v>5667592755</v>
      </c>
      <c r="O35" s="67">
        <v>28</v>
      </c>
    </row>
    <row r="36" spans="1:15" s="103" customFormat="1" ht="23.1" customHeight="1">
      <c r="A36" s="66">
        <v>29</v>
      </c>
      <c r="B36" s="65" t="s">
        <v>1088</v>
      </c>
      <c r="C36" s="1417">
        <v>88457</v>
      </c>
      <c r="D36" s="1024">
        <v>108288</v>
      </c>
      <c r="E36" s="1024">
        <v>994232394</v>
      </c>
      <c r="F36" s="1024">
        <v>2832</v>
      </c>
      <c r="G36" s="1024">
        <v>113450</v>
      </c>
      <c r="H36" s="1024">
        <v>75144280</v>
      </c>
      <c r="I36" s="1024">
        <v>347</v>
      </c>
      <c r="J36" s="1024">
        <v>2394</v>
      </c>
      <c r="K36" s="1024">
        <v>28845980</v>
      </c>
      <c r="L36" s="1024">
        <v>246493</v>
      </c>
      <c r="M36" s="1024">
        <v>291168</v>
      </c>
      <c r="N36" s="1424">
        <v>5031636202</v>
      </c>
      <c r="O36" s="67">
        <v>29</v>
      </c>
    </row>
    <row r="37" spans="1:15" s="103" customFormat="1" ht="23.1" customHeight="1">
      <c r="A37" s="66">
        <v>30</v>
      </c>
      <c r="B37" s="65" t="s">
        <v>1089</v>
      </c>
      <c r="C37" s="1418">
        <v>232363</v>
      </c>
      <c r="D37" s="1384">
        <v>284873</v>
      </c>
      <c r="E37" s="1384">
        <v>2755157595</v>
      </c>
      <c r="F37" s="1384">
        <v>7628</v>
      </c>
      <c r="G37" s="1384">
        <v>299310</v>
      </c>
      <c r="H37" s="1384">
        <v>200463742</v>
      </c>
      <c r="I37" s="1384">
        <v>662</v>
      </c>
      <c r="J37" s="1384">
        <v>3596</v>
      </c>
      <c r="K37" s="1384">
        <v>40381680</v>
      </c>
      <c r="L37" s="1384">
        <v>645728</v>
      </c>
      <c r="M37" s="1384">
        <v>760938</v>
      </c>
      <c r="N37" s="1425">
        <v>13215260531</v>
      </c>
      <c r="O37" s="67">
        <v>30</v>
      </c>
    </row>
    <row r="38" spans="1:15" s="103" customFormat="1" ht="23.1" customHeight="1">
      <c r="A38" s="70">
        <v>31</v>
      </c>
      <c r="B38" s="62" t="s">
        <v>1090</v>
      </c>
      <c r="C38" s="1420">
        <v>85659</v>
      </c>
      <c r="D38" s="1385">
        <v>104302</v>
      </c>
      <c r="E38" s="1385">
        <v>1049066326</v>
      </c>
      <c r="F38" s="1385">
        <v>3339</v>
      </c>
      <c r="G38" s="1385">
        <v>126440</v>
      </c>
      <c r="H38" s="1385">
        <v>84240448</v>
      </c>
      <c r="I38" s="1385">
        <v>270</v>
      </c>
      <c r="J38" s="1385">
        <v>1473</v>
      </c>
      <c r="K38" s="1385">
        <v>15975820</v>
      </c>
      <c r="L38" s="1385">
        <v>302664</v>
      </c>
      <c r="M38" s="1385">
        <v>420841</v>
      </c>
      <c r="N38" s="1426">
        <v>6429990153</v>
      </c>
      <c r="O38" s="71">
        <v>31</v>
      </c>
    </row>
    <row r="39" spans="1:15" s="103" customFormat="1" ht="23.1" customHeight="1">
      <c r="A39" s="66">
        <v>32</v>
      </c>
      <c r="B39" s="65" t="s">
        <v>1091</v>
      </c>
      <c r="C39" s="1417">
        <v>229174</v>
      </c>
      <c r="D39" s="1024">
        <v>273036</v>
      </c>
      <c r="E39" s="1024">
        <v>2736080969</v>
      </c>
      <c r="F39" s="1024">
        <v>8164</v>
      </c>
      <c r="G39" s="1024">
        <v>326205</v>
      </c>
      <c r="H39" s="1024">
        <v>216349517</v>
      </c>
      <c r="I39" s="1024">
        <v>1020</v>
      </c>
      <c r="J39" s="1024">
        <v>4785</v>
      </c>
      <c r="K39" s="1024">
        <v>51183200</v>
      </c>
      <c r="L39" s="1024">
        <v>679731</v>
      </c>
      <c r="M39" s="1024">
        <v>846585</v>
      </c>
      <c r="N39" s="1424">
        <v>14012472584</v>
      </c>
      <c r="O39" s="67">
        <v>32</v>
      </c>
    </row>
    <row r="40" spans="1:15" s="103" customFormat="1" ht="23.1" customHeight="1">
      <c r="A40" s="66">
        <v>33</v>
      </c>
      <c r="B40" s="65" t="s">
        <v>1092</v>
      </c>
      <c r="C40" s="1417">
        <v>104375</v>
      </c>
      <c r="D40" s="1024">
        <v>125638</v>
      </c>
      <c r="E40" s="1024">
        <v>1149174087</v>
      </c>
      <c r="F40" s="1024">
        <v>3325</v>
      </c>
      <c r="G40" s="1024">
        <v>131470</v>
      </c>
      <c r="H40" s="1024">
        <v>87923944</v>
      </c>
      <c r="I40" s="1024">
        <v>273</v>
      </c>
      <c r="J40" s="1024">
        <v>1578</v>
      </c>
      <c r="K40" s="1024">
        <v>17857380</v>
      </c>
      <c r="L40" s="1024">
        <v>316233</v>
      </c>
      <c r="M40" s="1024">
        <v>421381</v>
      </c>
      <c r="N40" s="1424">
        <v>6355463673</v>
      </c>
      <c r="O40" s="67">
        <v>33</v>
      </c>
    </row>
    <row r="41" spans="1:15" s="103" customFormat="1" ht="23.1" customHeight="1">
      <c r="A41" s="66">
        <v>34</v>
      </c>
      <c r="B41" s="65" t="s">
        <v>1093</v>
      </c>
      <c r="C41" s="1417">
        <v>119281</v>
      </c>
      <c r="D41" s="1024">
        <v>143132</v>
      </c>
      <c r="E41" s="1024">
        <v>1349601077</v>
      </c>
      <c r="F41" s="1024">
        <v>4321</v>
      </c>
      <c r="G41" s="1024">
        <v>168835</v>
      </c>
      <c r="H41" s="1024">
        <v>112921782</v>
      </c>
      <c r="I41" s="1024">
        <v>308</v>
      </c>
      <c r="J41" s="1024">
        <v>1834</v>
      </c>
      <c r="K41" s="1024">
        <v>20147620</v>
      </c>
      <c r="L41" s="1024">
        <v>343512</v>
      </c>
      <c r="M41" s="1024">
        <v>432888</v>
      </c>
      <c r="N41" s="1424">
        <v>7266810075</v>
      </c>
      <c r="O41" s="67">
        <v>34</v>
      </c>
    </row>
    <row r="42" spans="1:15" s="103" customFormat="1" ht="23.1" customHeight="1">
      <c r="A42" s="66">
        <v>35</v>
      </c>
      <c r="B42" s="65" t="s">
        <v>1094</v>
      </c>
      <c r="C42" s="1418">
        <v>150309</v>
      </c>
      <c r="D42" s="1384">
        <v>184943</v>
      </c>
      <c r="E42" s="1384">
        <v>1758618813</v>
      </c>
      <c r="F42" s="1384">
        <v>5114</v>
      </c>
      <c r="G42" s="1384">
        <v>204233</v>
      </c>
      <c r="H42" s="1384">
        <v>135314401</v>
      </c>
      <c r="I42" s="1384">
        <v>645</v>
      </c>
      <c r="J42" s="1384">
        <v>4469</v>
      </c>
      <c r="K42" s="1384">
        <v>48028040</v>
      </c>
      <c r="L42" s="1384">
        <v>416976</v>
      </c>
      <c r="M42" s="1384">
        <v>522154</v>
      </c>
      <c r="N42" s="1425">
        <v>8803618827</v>
      </c>
      <c r="O42" s="67">
        <v>35</v>
      </c>
    </row>
    <row r="43" spans="1:15" s="103" customFormat="1" ht="23.1" customHeight="1">
      <c r="A43" s="70">
        <v>36</v>
      </c>
      <c r="B43" s="62" t="s">
        <v>1095</v>
      </c>
      <c r="C43" s="1420">
        <v>149227</v>
      </c>
      <c r="D43" s="1385">
        <v>184180</v>
      </c>
      <c r="E43" s="1385">
        <v>1689525688</v>
      </c>
      <c r="F43" s="1385">
        <v>4914</v>
      </c>
      <c r="G43" s="1385">
        <v>204788</v>
      </c>
      <c r="H43" s="1385">
        <v>134861234</v>
      </c>
      <c r="I43" s="1385">
        <v>469</v>
      </c>
      <c r="J43" s="1385">
        <v>3372</v>
      </c>
      <c r="K43" s="1385">
        <v>36285517</v>
      </c>
      <c r="L43" s="1385">
        <v>417692</v>
      </c>
      <c r="M43" s="1385">
        <v>522215</v>
      </c>
      <c r="N43" s="1426">
        <v>8336887984</v>
      </c>
      <c r="O43" s="71">
        <v>36</v>
      </c>
    </row>
    <row r="44" spans="1:15" s="103" customFormat="1" ht="23.1" customHeight="1">
      <c r="A44" s="66">
        <v>37</v>
      </c>
      <c r="B44" s="65" t="s">
        <v>1096</v>
      </c>
      <c r="C44" s="1417">
        <v>219666</v>
      </c>
      <c r="D44" s="1024">
        <v>265808</v>
      </c>
      <c r="E44" s="1024">
        <v>2801106161</v>
      </c>
      <c r="F44" s="1024">
        <v>7675</v>
      </c>
      <c r="G44" s="1024">
        <v>289262</v>
      </c>
      <c r="H44" s="1024">
        <v>194200471</v>
      </c>
      <c r="I44" s="1024">
        <v>1084</v>
      </c>
      <c r="J44" s="1024">
        <v>7210</v>
      </c>
      <c r="K44" s="1024">
        <v>83365380</v>
      </c>
      <c r="L44" s="1024">
        <v>612031</v>
      </c>
      <c r="M44" s="1024">
        <v>730886</v>
      </c>
      <c r="N44" s="1424">
        <v>13318009160</v>
      </c>
      <c r="O44" s="67">
        <v>37</v>
      </c>
    </row>
    <row r="45" spans="1:15" s="103" customFormat="1" ht="23.1" customHeight="1">
      <c r="A45" s="66">
        <v>38</v>
      </c>
      <c r="B45" s="65" t="s">
        <v>1097</v>
      </c>
      <c r="C45" s="1417">
        <v>103833</v>
      </c>
      <c r="D45" s="1024">
        <v>123934</v>
      </c>
      <c r="E45" s="1024">
        <v>1229573867</v>
      </c>
      <c r="F45" s="1024">
        <v>3294</v>
      </c>
      <c r="G45" s="1024">
        <v>131526</v>
      </c>
      <c r="H45" s="1024">
        <v>87054279</v>
      </c>
      <c r="I45" s="1024">
        <v>447</v>
      </c>
      <c r="J45" s="1024">
        <v>2848</v>
      </c>
      <c r="K45" s="1024">
        <v>30338610</v>
      </c>
      <c r="L45" s="1024">
        <v>282608</v>
      </c>
      <c r="M45" s="1024">
        <v>340930</v>
      </c>
      <c r="N45" s="1424">
        <v>5584851393</v>
      </c>
      <c r="O45" s="67">
        <v>38</v>
      </c>
    </row>
    <row r="46" spans="1:15" s="103" customFormat="1" ht="23.1" customHeight="1">
      <c r="A46" s="66">
        <v>39</v>
      </c>
      <c r="B46" s="65" t="s">
        <v>1098</v>
      </c>
      <c r="C46" s="1417">
        <v>55856</v>
      </c>
      <c r="D46" s="1024">
        <v>66915</v>
      </c>
      <c r="E46" s="1024">
        <v>719498468</v>
      </c>
      <c r="F46" s="1024">
        <v>1770</v>
      </c>
      <c r="G46" s="1024">
        <v>69140</v>
      </c>
      <c r="H46" s="1024">
        <v>46045677</v>
      </c>
      <c r="I46" s="1024">
        <v>229</v>
      </c>
      <c r="J46" s="1024">
        <v>1204</v>
      </c>
      <c r="K46" s="1024">
        <v>13900310</v>
      </c>
      <c r="L46" s="1024">
        <v>162047</v>
      </c>
      <c r="M46" s="1024">
        <v>197416</v>
      </c>
      <c r="N46" s="1424">
        <v>3397638272</v>
      </c>
      <c r="O46" s="67">
        <v>39</v>
      </c>
    </row>
    <row r="47" spans="1:15" s="103" customFormat="1" ht="23.1" customHeight="1">
      <c r="A47" s="66">
        <v>42</v>
      </c>
      <c r="B47" s="76" t="s">
        <v>1099</v>
      </c>
      <c r="C47" s="1418">
        <v>59909</v>
      </c>
      <c r="D47" s="1384">
        <v>73838</v>
      </c>
      <c r="E47" s="1384">
        <v>733614560</v>
      </c>
      <c r="F47" s="1384">
        <v>1883</v>
      </c>
      <c r="G47" s="1384">
        <v>71806</v>
      </c>
      <c r="H47" s="1384">
        <v>46838158</v>
      </c>
      <c r="I47" s="1384">
        <v>120</v>
      </c>
      <c r="J47" s="1384">
        <v>635</v>
      </c>
      <c r="K47" s="1384">
        <v>7310780</v>
      </c>
      <c r="L47" s="1384">
        <v>163217</v>
      </c>
      <c r="M47" s="1384">
        <v>200781</v>
      </c>
      <c r="N47" s="1425">
        <v>3276686493</v>
      </c>
      <c r="O47" s="67">
        <v>42</v>
      </c>
    </row>
    <row r="48" spans="1:15" s="103" customFormat="1" ht="23.1" customHeight="1">
      <c r="A48" s="70">
        <v>43</v>
      </c>
      <c r="B48" s="65" t="s">
        <v>1100</v>
      </c>
      <c r="C48" s="1420">
        <v>150596</v>
      </c>
      <c r="D48" s="1385">
        <v>179128</v>
      </c>
      <c r="E48" s="1385">
        <v>1805526701</v>
      </c>
      <c r="F48" s="1385">
        <v>4909</v>
      </c>
      <c r="G48" s="1385">
        <v>218976</v>
      </c>
      <c r="H48" s="1385">
        <v>146977393</v>
      </c>
      <c r="I48" s="1385">
        <v>493</v>
      </c>
      <c r="J48" s="1385">
        <v>2515</v>
      </c>
      <c r="K48" s="1385">
        <v>29137340</v>
      </c>
      <c r="L48" s="1385">
        <v>426906</v>
      </c>
      <c r="M48" s="1385">
        <v>530252</v>
      </c>
      <c r="N48" s="1426">
        <v>8787525993</v>
      </c>
      <c r="O48" s="71">
        <v>43</v>
      </c>
    </row>
    <row r="49" spans="1:15" s="103" customFormat="1" ht="23.1" customHeight="1">
      <c r="A49" s="66">
        <v>44</v>
      </c>
      <c r="B49" s="65" t="s">
        <v>1101</v>
      </c>
      <c r="C49" s="1417">
        <v>58988</v>
      </c>
      <c r="D49" s="1024">
        <v>70728</v>
      </c>
      <c r="E49" s="1024">
        <v>808769308</v>
      </c>
      <c r="F49" s="1024">
        <v>2313</v>
      </c>
      <c r="G49" s="1024">
        <v>123985</v>
      </c>
      <c r="H49" s="1024">
        <v>80570173</v>
      </c>
      <c r="I49" s="1024">
        <v>103</v>
      </c>
      <c r="J49" s="1024">
        <v>987</v>
      </c>
      <c r="K49" s="1024">
        <v>11667120</v>
      </c>
      <c r="L49" s="1024">
        <v>163377</v>
      </c>
      <c r="M49" s="1024">
        <v>214051</v>
      </c>
      <c r="N49" s="1424">
        <v>3595934456</v>
      </c>
      <c r="O49" s="67">
        <v>44</v>
      </c>
    </row>
    <row r="50" spans="1:15" s="103" customFormat="1" ht="23.1" customHeight="1">
      <c r="A50" s="66">
        <v>45</v>
      </c>
      <c r="B50" s="65" t="s">
        <v>1102</v>
      </c>
      <c r="C50" s="1417">
        <v>16903</v>
      </c>
      <c r="D50" s="1024">
        <v>20502</v>
      </c>
      <c r="E50" s="1024">
        <v>287006492</v>
      </c>
      <c r="F50" s="1024">
        <v>810</v>
      </c>
      <c r="G50" s="1024">
        <v>41215</v>
      </c>
      <c r="H50" s="1024">
        <v>27407750</v>
      </c>
      <c r="I50" s="1024">
        <v>87</v>
      </c>
      <c r="J50" s="1024">
        <v>361</v>
      </c>
      <c r="K50" s="1024">
        <v>4312170</v>
      </c>
      <c r="L50" s="1024">
        <v>53950</v>
      </c>
      <c r="M50" s="1024">
        <v>73545</v>
      </c>
      <c r="N50" s="1424">
        <v>1264933442</v>
      </c>
      <c r="O50" s="67">
        <v>45</v>
      </c>
    </row>
    <row r="51" spans="1:15" s="103" customFormat="1" ht="23.1" customHeight="1">
      <c r="A51" s="66">
        <v>46</v>
      </c>
      <c r="B51" s="65" t="s">
        <v>1103</v>
      </c>
      <c r="C51" s="1417">
        <v>105840</v>
      </c>
      <c r="D51" s="1024">
        <v>128537</v>
      </c>
      <c r="E51" s="1024">
        <v>1266241900</v>
      </c>
      <c r="F51" s="1024">
        <v>3291</v>
      </c>
      <c r="G51" s="1024">
        <v>138356</v>
      </c>
      <c r="H51" s="1024">
        <v>89821806</v>
      </c>
      <c r="I51" s="1024">
        <v>464</v>
      </c>
      <c r="J51" s="1024">
        <v>3188</v>
      </c>
      <c r="K51" s="1024">
        <v>34011710</v>
      </c>
      <c r="L51" s="1024">
        <v>304584</v>
      </c>
      <c r="M51" s="1024">
        <v>373633</v>
      </c>
      <c r="N51" s="1424">
        <v>6016196727</v>
      </c>
      <c r="O51" s="67">
        <v>46</v>
      </c>
    </row>
    <row r="52" spans="1:15" s="103" customFormat="1" ht="23.1" customHeight="1">
      <c r="A52" s="75">
        <v>47</v>
      </c>
      <c r="B52" s="76" t="s">
        <v>1104</v>
      </c>
      <c r="C52" s="1418">
        <v>82449</v>
      </c>
      <c r="D52" s="1384">
        <v>97803</v>
      </c>
      <c r="E52" s="1384">
        <v>1035215060</v>
      </c>
      <c r="F52" s="1384">
        <v>3062</v>
      </c>
      <c r="G52" s="1384">
        <v>139031</v>
      </c>
      <c r="H52" s="1384">
        <v>92322750</v>
      </c>
      <c r="I52" s="1384">
        <v>498</v>
      </c>
      <c r="J52" s="1384">
        <v>3484</v>
      </c>
      <c r="K52" s="1384">
        <v>38229860</v>
      </c>
      <c r="L52" s="1384">
        <v>249953</v>
      </c>
      <c r="M52" s="1384">
        <v>312127</v>
      </c>
      <c r="N52" s="1425">
        <v>5316444708</v>
      </c>
      <c r="O52" s="77">
        <v>47</v>
      </c>
    </row>
    <row r="53" spans="1:15" s="125" customFormat="1" ht="23.1" customHeight="1">
      <c r="A53" s="78">
        <v>49</v>
      </c>
      <c r="B53" s="65" t="s">
        <v>1105</v>
      </c>
      <c r="C53" s="1420">
        <v>20371</v>
      </c>
      <c r="D53" s="1385">
        <v>24167</v>
      </c>
      <c r="E53" s="1385">
        <v>265971670</v>
      </c>
      <c r="F53" s="1385">
        <v>890</v>
      </c>
      <c r="G53" s="1385">
        <v>43204</v>
      </c>
      <c r="H53" s="1385">
        <v>28890556</v>
      </c>
      <c r="I53" s="1385">
        <v>72</v>
      </c>
      <c r="J53" s="1385">
        <v>165</v>
      </c>
      <c r="K53" s="1385">
        <v>2365590</v>
      </c>
      <c r="L53" s="1385">
        <v>62220</v>
      </c>
      <c r="M53" s="1385">
        <v>81151</v>
      </c>
      <c r="N53" s="1426">
        <v>1340173416</v>
      </c>
      <c r="O53" s="79">
        <v>49</v>
      </c>
    </row>
    <row r="54" spans="1:15" s="125" customFormat="1" ht="23.1" customHeight="1">
      <c r="A54" s="66">
        <v>50</v>
      </c>
      <c r="B54" s="65" t="s">
        <v>1106</v>
      </c>
      <c r="C54" s="1417">
        <v>26022</v>
      </c>
      <c r="D54" s="1024">
        <v>30926</v>
      </c>
      <c r="E54" s="1024">
        <v>395997440</v>
      </c>
      <c r="F54" s="1024">
        <v>1058</v>
      </c>
      <c r="G54" s="1024">
        <v>46594</v>
      </c>
      <c r="H54" s="1024">
        <v>30646009</v>
      </c>
      <c r="I54" s="1024">
        <v>102</v>
      </c>
      <c r="J54" s="1024">
        <v>646</v>
      </c>
      <c r="K54" s="1024">
        <v>7344920</v>
      </c>
      <c r="L54" s="1024">
        <v>76084</v>
      </c>
      <c r="M54" s="1024">
        <v>97350</v>
      </c>
      <c r="N54" s="1424">
        <v>1755633251</v>
      </c>
      <c r="O54" s="67">
        <v>50</v>
      </c>
    </row>
    <row r="55" spans="1:15" s="125" customFormat="1" ht="23.1" customHeight="1">
      <c r="A55" s="66">
        <v>51</v>
      </c>
      <c r="B55" s="65" t="s">
        <v>1107</v>
      </c>
      <c r="C55" s="1417">
        <v>45599</v>
      </c>
      <c r="D55" s="1024">
        <v>53955</v>
      </c>
      <c r="E55" s="1024">
        <v>534662170</v>
      </c>
      <c r="F55" s="1024">
        <v>1815</v>
      </c>
      <c r="G55" s="1024">
        <v>81927</v>
      </c>
      <c r="H55" s="1024">
        <v>54246739</v>
      </c>
      <c r="I55" s="1024">
        <v>107</v>
      </c>
      <c r="J55" s="1024">
        <v>428</v>
      </c>
      <c r="K55" s="1024">
        <v>4936410</v>
      </c>
      <c r="L55" s="1024">
        <v>141700</v>
      </c>
      <c r="M55" s="1024">
        <v>183794</v>
      </c>
      <c r="N55" s="1424">
        <v>2910511648</v>
      </c>
      <c r="O55" s="67">
        <v>51</v>
      </c>
    </row>
    <row r="56" spans="1:15" s="125" customFormat="1" ht="23.1" customHeight="1">
      <c r="A56" s="66">
        <v>52</v>
      </c>
      <c r="B56" s="65" t="s">
        <v>1108</v>
      </c>
      <c r="C56" s="1417">
        <v>16167</v>
      </c>
      <c r="D56" s="1024">
        <v>19784</v>
      </c>
      <c r="E56" s="1024">
        <v>229268510</v>
      </c>
      <c r="F56" s="1024">
        <v>746</v>
      </c>
      <c r="G56" s="1024">
        <v>31409</v>
      </c>
      <c r="H56" s="1024">
        <v>21212507</v>
      </c>
      <c r="I56" s="1024">
        <v>55</v>
      </c>
      <c r="J56" s="1024">
        <v>245</v>
      </c>
      <c r="K56" s="1024">
        <v>2810500</v>
      </c>
      <c r="L56" s="1024">
        <v>55775</v>
      </c>
      <c r="M56" s="1024">
        <v>73387</v>
      </c>
      <c r="N56" s="1424">
        <v>1251381385</v>
      </c>
      <c r="O56" s="67">
        <v>52</v>
      </c>
    </row>
    <row r="57" spans="1:15" s="125" customFormat="1" ht="23.1" customHeight="1" thickBot="1">
      <c r="A57" s="81">
        <v>54</v>
      </c>
      <c r="B57" s="82" t="s">
        <v>1109</v>
      </c>
      <c r="C57" s="1421">
        <v>33183</v>
      </c>
      <c r="D57" s="1389">
        <v>39491</v>
      </c>
      <c r="E57" s="1389">
        <v>438393610</v>
      </c>
      <c r="F57" s="1389">
        <v>1431</v>
      </c>
      <c r="G57" s="1389">
        <v>65666</v>
      </c>
      <c r="H57" s="1389">
        <v>43158686</v>
      </c>
      <c r="I57" s="1389">
        <v>155</v>
      </c>
      <c r="J57" s="1389">
        <v>1172</v>
      </c>
      <c r="K57" s="1389">
        <v>12768110</v>
      </c>
      <c r="L57" s="1389">
        <v>97050</v>
      </c>
      <c r="M57" s="1389">
        <v>130326</v>
      </c>
      <c r="N57" s="1427">
        <v>2189581425</v>
      </c>
      <c r="O57" s="83">
        <v>54</v>
      </c>
    </row>
    <row r="58" spans="1:15" ht="23.1" customHeight="1">
      <c r="A58" s="61">
        <v>55</v>
      </c>
      <c r="B58" s="96" t="s">
        <v>1110</v>
      </c>
      <c r="C58" s="1414">
        <v>30969</v>
      </c>
      <c r="D58" s="1383">
        <v>37843</v>
      </c>
      <c r="E58" s="1383">
        <v>406504576</v>
      </c>
      <c r="F58" s="1383">
        <v>1314</v>
      </c>
      <c r="G58" s="1383">
        <v>59394</v>
      </c>
      <c r="H58" s="1383">
        <v>39132920</v>
      </c>
      <c r="I58" s="1383">
        <v>49</v>
      </c>
      <c r="J58" s="1383">
        <v>170</v>
      </c>
      <c r="K58" s="1383">
        <v>2268370</v>
      </c>
      <c r="L58" s="1383">
        <v>87730</v>
      </c>
      <c r="M58" s="1383">
        <v>119234</v>
      </c>
      <c r="N58" s="1422">
        <v>2025235431</v>
      </c>
      <c r="O58" s="63">
        <v>55</v>
      </c>
    </row>
    <row r="59" spans="1:15" ht="23.1" customHeight="1">
      <c r="A59" s="64">
        <v>56</v>
      </c>
      <c r="B59" s="97" t="s">
        <v>1111</v>
      </c>
      <c r="C59" s="1144">
        <v>29472</v>
      </c>
      <c r="D59" s="1143">
        <v>35071</v>
      </c>
      <c r="E59" s="1143">
        <v>326987590</v>
      </c>
      <c r="F59" s="1143">
        <v>1039</v>
      </c>
      <c r="G59" s="1143">
        <v>48510</v>
      </c>
      <c r="H59" s="1143">
        <v>32404979</v>
      </c>
      <c r="I59" s="1143">
        <v>204</v>
      </c>
      <c r="J59" s="1143">
        <v>1046</v>
      </c>
      <c r="K59" s="1143">
        <v>12506860</v>
      </c>
      <c r="L59" s="1143">
        <v>85010</v>
      </c>
      <c r="M59" s="1143">
        <v>102727</v>
      </c>
      <c r="N59" s="1397">
        <v>1694656824</v>
      </c>
      <c r="O59" s="59">
        <v>56</v>
      </c>
    </row>
    <row r="60" spans="1:15" ht="23.1" customHeight="1">
      <c r="A60" s="64">
        <v>57</v>
      </c>
      <c r="B60" s="97" t="s">
        <v>1112</v>
      </c>
      <c r="C60" s="1144">
        <v>13978</v>
      </c>
      <c r="D60" s="1143">
        <v>17198</v>
      </c>
      <c r="E60" s="1143">
        <v>152957660</v>
      </c>
      <c r="F60" s="1143">
        <v>452</v>
      </c>
      <c r="G60" s="1143">
        <v>21247</v>
      </c>
      <c r="H60" s="1143">
        <v>14066709</v>
      </c>
      <c r="I60" s="1143">
        <v>3</v>
      </c>
      <c r="J60" s="1143">
        <v>5</v>
      </c>
      <c r="K60" s="1143">
        <v>68210</v>
      </c>
      <c r="L60" s="1143">
        <v>40020</v>
      </c>
      <c r="M60" s="1143">
        <v>47609</v>
      </c>
      <c r="N60" s="1397">
        <v>753526309</v>
      </c>
      <c r="O60" s="59">
        <v>57</v>
      </c>
    </row>
    <row r="61" spans="1:15" ht="23.1" customHeight="1">
      <c r="A61" s="64">
        <v>58</v>
      </c>
      <c r="B61" s="97" t="s">
        <v>1113</v>
      </c>
      <c r="C61" s="1144">
        <v>13435</v>
      </c>
      <c r="D61" s="1143">
        <v>13435</v>
      </c>
      <c r="E61" s="1143">
        <v>160198393</v>
      </c>
      <c r="F61" s="1143">
        <v>670</v>
      </c>
      <c r="G61" s="1143">
        <v>31378</v>
      </c>
      <c r="H61" s="1143">
        <v>21168051</v>
      </c>
      <c r="I61" s="1143">
        <v>24</v>
      </c>
      <c r="J61" s="1143">
        <v>139</v>
      </c>
      <c r="K61" s="1143">
        <v>1452550</v>
      </c>
      <c r="L61" s="1143">
        <v>45231</v>
      </c>
      <c r="M61" s="1143">
        <v>59996</v>
      </c>
      <c r="N61" s="1397">
        <v>1073875411</v>
      </c>
      <c r="O61" s="59">
        <v>58</v>
      </c>
    </row>
    <row r="62" spans="1:15" ht="23.1" customHeight="1">
      <c r="A62" s="64">
        <v>59</v>
      </c>
      <c r="B62" s="97" t="s">
        <v>1114</v>
      </c>
      <c r="C62" s="1402">
        <v>12533</v>
      </c>
      <c r="D62" s="1382">
        <v>15752</v>
      </c>
      <c r="E62" s="1382">
        <v>142757090</v>
      </c>
      <c r="F62" s="1382">
        <v>394</v>
      </c>
      <c r="G62" s="1382">
        <v>17276</v>
      </c>
      <c r="H62" s="1382">
        <v>11469989</v>
      </c>
      <c r="I62" s="1382">
        <v>15</v>
      </c>
      <c r="J62" s="1382">
        <v>37</v>
      </c>
      <c r="K62" s="1382">
        <v>426910</v>
      </c>
      <c r="L62" s="1382">
        <v>36343</v>
      </c>
      <c r="M62" s="1382">
        <v>43447</v>
      </c>
      <c r="N62" s="1423">
        <v>729081039</v>
      </c>
      <c r="O62" s="59">
        <v>59</v>
      </c>
    </row>
    <row r="63" spans="1:15" ht="23.1" customHeight="1">
      <c r="A63" s="61">
        <v>61</v>
      </c>
      <c r="B63" s="96" t="s">
        <v>1115</v>
      </c>
      <c r="C63" s="1414">
        <v>18472</v>
      </c>
      <c r="D63" s="1383">
        <v>22266</v>
      </c>
      <c r="E63" s="1383">
        <v>229828594</v>
      </c>
      <c r="F63" s="1383">
        <v>782</v>
      </c>
      <c r="G63" s="1383">
        <v>35203</v>
      </c>
      <c r="H63" s="1383">
        <v>23259057</v>
      </c>
      <c r="I63" s="1383">
        <v>69</v>
      </c>
      <c r="J63" s="1383">
        <v>297</v>
      </c>
      <c r="K63" s="1383">
        <v>3331090</v>
      </c>
      <c r="L63" s="1383">
        <v>58021</v>
      </c>
      <c r="M63" s="1383">
        <v>72327</v>
      </c>
      <c r="N63" s="1422">
        <v>1225152492</v>
      </c>
      <c r="O63" s="63">
        <v>61</v>
      </c>
    </row>
    <row r="64" spans="1:15" ht="23.1" customHeight="1">
      <c r="A64" s="64">
        <v>65</v>
      </c>
      <c r="B64" s="97" t="s">
        <v>1116</v>
      </c>
      <c r="C64" s="1144">
        <v>5259</v>
      </c>
      <c r="D64" s="1143">
        <v>6175</v>
      </c>
      <c r="E64" s="1143">
        <v>67190890</v>
      </c>
      <c r="F64" s="1143">
        <v>226</v>
      </c>
      <c r="G64" s="1143">
        <v>10118</v>
      </c>
      <c r="H64" s="1143">
        <v>6700970</v>
      </c>
      <c r="I64" s="1143">
        <v>5</v>
      </c>
      <c r="J64" s="1143">
        <v>28</v>
      </c>
      <c r="K64" s="1143">
        <v>320140</v>
      </c>
      <c r="L64" s="1143">
        <v>16064</v>
      </c>
      <c r="M64" s="1143">
        <v>21416</v>
      </c>
      <c r="N64" s="1397">
        <v>351110761</v>
      </c>
      <c r="O64" s="59">
        <v>65</v>
      </c>
    </row>
    <row r="65" spans="1:15" ht="23.1" customHeight="1">
      <c r="A65" s="64">
        <v>66</v>
      </c>
      <c r="B65" s="97" t="s">
        <v>1117</v>
      </c>
      <c r="C65" s="1144">
        <v>20414</v>
      </c>
      <c r="D65" s="1143">
        <v>25214</v>
      </c>
      <c r="E65" s="1143">
        <v>258410960</v>
      </c>
      <c r="F65" s="1143">
        <v>709</v>
      </c>
      <c r="G65" s="1143">
        <v>36376</v>
      </c>
      <c r="H65" s="1143">
        <v>23976392</v>
      </c>
      <c r="I65" s="1143">
        <v>66</v>
      </c>
      <c r="J65" s="1143">
        <v>446</v>
      </c>
      <c r="K65" s="1143">
        <v>4894850</v>
      </c>
      <c r="L65" s="1143">
        <v>53796</v>
      </c>
      <c r="M65" s="1143">
        <v>66831</v>
      </c>
      <c r="N65" s="1397">
        <v>1083696332</v>
      </c>
      <c r="O65" s="59">
        <v>66</v>
      </c>
    </row>
    <row r="66" spans="1:15" ht="23.1" customHeight="1">
      <c r="A66" s="64">
        <v>68</v>
      </c>
      <c r="B66" s="97" t="s">
        <v>1118</v>
      </c>
      <c r="C66" s="1144">
        <v>19137</v>
      </c>
      <c r="D66" s="1143">
        <v>23706</v>
      </c>
      <c r="E66" s="1143">
        <v>284966540</v>
      </c>
      <c r="F66" s="1143">
        <v>702</v>
      </c>
      <c r="G66" s="1143">
        <v>28143</v>
      </c>
      <c r="H66" s="1143">
        <v>18805175</v>
      </c>
      <c r="I66" s="1143">
        <v>25</v>
      </c>
      <c r="J66" s="1143">
        <v>198</v>
      </c>
      <c r="K66" s="1143">
        <v>2215640</v>
      </c>
      <c r="L66" s="1143">
        <v>58079</v>
      </c>
      <c r="M66" s="1143">
        <v>72959</v>
      </c>
      <c r="N66" s="1397">
        <v>1356079525</v>
      </c>
      <c r="O66" s="59">
        <v>68</v>
      </c>
    </row>
    <row r="67" spans="1:15" ht="23.1" customHeight="1">
      <c r="A67" s="64">
        <v>70</v>
      </c>
      <c r="B67" s="97" t="s">
        <v>1119</v>
      </c>
      <c r="C67" s="1402">
        <v>44878</v>
      </c>
      <c r="D67" s="1382">
        <v>54851</v>
      </c>
      <c r="E67" s="1382">
        <v>557136827</v>
      </c>
      <c r="F67" s="1382">
        <v>1688</v>
      </c>
      <c r="G67" s="1382">
        <v>74692</v>
      </c>
      <c r="H67" s="1382">
        <v>49860805</v>
      </c>
      <c r="I67" s="1382">
        <v>73</v>
      </c>
      <c r="J67" s="1382">
        <v>768</v>
      </c>
      <c r="K67" s="1382">
        <v>7842590</v>
      </c>
      <c r="L67" s="1382">
        <v>132518</v>
      </c>
      <c r="M67" s="1382">
        <v>174148</v>
      </c>
      <c r="N67" s="1423">
        <v>2729979954</v>
      </c>
      <c r="O67" s="59">
        <v>70</v>
      </c>
    </row>
    <row r="68" spans="1:15" ht="23.1" customHeight="1">
      <c r="A68" s="61">
        <v>78</v>
      </c>
      <c r="B68" s="96" t="s">
        <v>1120</v>
      </c>
      <c r="C68" s="1414">
        <v>58854</v>
      </c>
      <c r="D68" s="1383">
        <v>71224</v>
      </c>
      <c r="E68" s="1383">
        <v>750490454</v>
      </c>
      <c r="F68" s="1383">
        <v>2229</v>
      </c>
      <c r="G68" s="1383">
        <v>99297</v>
      </c>
      <c r="H68" s="1383">
        <v>66643522</v>
      </c>
      <c r="I68" s="1383">
        <v>161</v>
      </c>
      <c r="J68" s="1383">
        <v>898</v>
      </c>
      <c r="K68" s="1383">
        <v>9249500</v>
      </c>
      <c r="L68" s="1383">
        <v>163053</v>
      </c>
      <c r="M68" s="1383">
        <v>200889</v>
      </c>
      <c r="N68" s="1422">
        <v>3528792308</v>
      </c>
      <c r="O68" s="63">
        <v>78</v>
      </c>
    </row>
    <row r="69" spans="1:15" ht="23.1" customHeight="1">
      <c r="A69" s="64">
        <v>84</v>
      </c>
      <c r="B69" s="97" t="s">
        <v>1121</v>
      </c>
      <c r="C69" s="1144">
        <v>53542</v>
      </c>
      <c r="D69" s="1143">
        <v>64701</v>
      </c>
      <c r="E69" s="1143">
        <v>637860160</v>
      </c>
      <c r="F69" s="1143">
        <v>1947</v>
      </c>
      <c r="G69" s="1143">
        <v>72998</v>
      </c>
      <c r="H69" s="1143">
        <v>49234738</v>
      </c>
      <c r="I69" s="1143">
        <v>162</v>
      </c>
      <c r="J69" s="1143">
        <v>549</v>
      </c>
      <c r="K69" s="1143">
        <v>6141230</v>
      </c>
      <c r="L69" s="1143">
        <v>158375</v>
      </c>
      <c r="M69" s="1143">
        <v>195027</v>
      </c>
      <c r="N69" s="1397">
        <v>3320285268</v>
      </c>
      <c r="O69" s="59">
        <v>84</v>
      </c>
    </row>
    <row r="70" spans="1:15" ht="23.1" customHeight="1">
      <c r="A70" s="64">
        <v>85</v>
      </c>
      <c r="B70" s="97" t="s">
        <v>1122</v>
      </c>
      <c r="C70" s="1144">
        <v>64523</v>
      </c>
      <c r="D70" s="1143">
        <v>78727</v>
      </c>
      <c r="E70" s="1143">
        <v>841629087</v>
      </c>
      <c r="F70" s="1143">
        <v>2572</v>
      </c>
      <c r="G70" s="1143">
        <v>91258</v>
      </c>
      <c r="H70" s="1143">
        <v>60501993</v>
      </c>
      <c r="I70" s="1143">
        <v>450</v>
      </c>
      <c r="J70" s="1143">
        <v>1585</v>
      </c>
      <c r="K70" s="1143">
        <v>16636470</v>
      </c>
      <c r="L70" s="1143">
        <v>194016</v>
      </c>
      <c r="M70" s="1143">
        <v>238017</v>
      </c>
      <c r="N70" s="1397">
        <v>4191929344</v>
      </c>
      <c r="O70" s="59">
        <v>85</v>
      </c>
    </row>
    <row r="71" spans="1:15" s="103" customFormat="1" ht="23.1" customHeight="1">
      <c r="A71" s="66">
        <v>89</v>
      </c>
      <c r="B71" s="65" t="s">
        <v>1123</v>
      </c>
      <c r="C71" s="1417">
        <v>79600</v>
      </c>
      <c r="D71" s="1024">
        <v>99049</v>
      </c>
      <c r="E71" s="1024">
        <v>956813153</v>
      </c>
      <c r="F71" s="1024">
        <v>3269</v>
      </c>
      <c r="G71" s="1024">
        <v>139322</v>
      </c>
      <c r="H71" s="1024">
        <v>92901909</v>
      </c>
      <c r="I71" s="1024">
        <v>269</v>
      </c>
      <c r="J71" s="1024">
        <v>1495</v>
      </c>
      <c r="K71" s="1024">
        <v>15848310</v>
      </c>
      <c r="L71" s="1024">
        <v>247775</v>
      </c>
      <c r="M71" s="1024">
        <v>333727</v>
      </c>
      <c r="N71" s="1424">
        <v>5504201336</v>
      </c>
      <c r="O71" s="67">
        <v>89</v>
      </c>
    </row>
    <row r="72" spans="1:15" s="103" customFormat="1" ht="23.1" customHeight="1">
      <c r="A72" s="66">
        <v>90</v>
      </c>
      <c r="B72" s="65" t="s">
        <v>1124</v>
      </c>
      <c r="C72" s="1418">
        <v>59105</v>
      </c>
      <c r="D72" s="1384">
        <v>78253</v>
      </c>
      <c r="E72" s="1384">
        <v>743450544</v>
      </c>
      <c r="F72" s="1384">
        <v>2725</v>
      </c>
      <c r="G72" s="1384">
        <v>106278</v>
      </c>
      <c r="H72" s="1384">
        <v>70807746</v>
      </c>
      <c r="I72" s="1384">
        <v>265</v>
      </c>
      <c r="J72" s="1384">
        <v>1114</v>
      </c>
      <c r="K72" s="1384">
        <v>11721130</v>
      </c>
      <c r="L72" s="1384">
        <v>194795</v>
      </c>
      <c r="M72" s="1384">
        <v>251301</v>
      </c>
      <c r="N72" s="1425">
        <v>4508475411</v>
      </c>
      <c r="O72" s="67">
        <v>90</v>
      </c>
    </row>
    <row r="73" spans="1:15" s="103" customFormat="1" ht="23.1" customHeight="1">
      <c r="A73" s="70">
        <v>91</v>
      </c>
      <c r="B73" s="62" t="s">
        <v>1125</v>
      </c>
      <c r="C73" s="1420">
        <v>47506</v>
      </c>
      <c r="D73" s="1385">
        <v>58722</v>
      </c>
      <c r="E73" s="1385">
        <v>614913460</v>
      </c>
      <c r="F73" s="1385">
        <v>1653</v>
      </c>
      <c r="G73" s="1385">
        <v>68391</v>
      </c>
      <c r="H73" s="1385">
        <v>45958055</v>
      </c>
      <c r="I73" s="1385">
        <v>103</v>
      </c>
      <c r="J73" s="1385">
        <v>664</v>
      </c>
      <c r="K73" s="1385">
        <v>7282280</v>
      </c>
      <c r="L73" s="1385">
        <v>134531</v>
      </c>
      <c r="M73" s="1385">
        <v>165237</v>
      </c>
      <c r="N73" s="1426">
        <v>2860515554</v>
      </c>
      <c r="O73" s="71">
        <v>91</v>
      </c>
    </row>
    <row r="74" spans="1:15" s="103" customFormat="1" ht="23.1" customHeight="1">
      <c r="A74" s="66">
        <v>92</v>
      </c>
      <c r="B74" s="65" t="s">
        <v>1126</v>
      </c>
      <c r="C74" s="1417">
        <v>90363</v>
      </c>
      <c r="D74" s="1024">
        <v>111613</v>
      </c>
      <c r="E74" s="1024">
        <v>1167786158</v>
      </c>
      <c r="F74" s="1024">
        <v>3328</v>
      </c>
      <c r="G74" s="1024">
        <v>128408</v>
      </c>
      <c r="H74" s="1024">
        <v>85470866</v>
      </c>
      <c r="I74" s="1024">
        <v>484</v>
      </c>
      <c r="J74" s="1024">
        <v>4142</v>
      </c>
      <c r="K74" s="1024">
        <v>45001680</v>
      </c>
      <c r="L74" s="1024">
        <v>271959</v>
      </c>
      <c r="M74" s="1024">
        <v>346066</v>
      </c>
      <c r="N74" s="1424">
        <v>5704855337</v>
      </c>
      <c r="O74" s="67">
        <v>92</v>
      </c>
    </row>
    <row r="75" spans="1:15" s="103" customFormat="1" ht="23.1" customHeight="1">
      <c r="A75" s="66">
        <v>94</v>
      </c>
      <c r="B75" s="65" t="s">
        <v>1127</v>
      </c>
      <c r="C75" s="1417">
        <v>1518483</v>
      </c>
      <c r="D75" s="1024">
        <v>1872684</v>
      </c>
      <c r="E75" s="1024">
        <v>18350273851</v>
      </c>
      <c r="F75" s="1024">
        <v>46059</v>
      </c>
      <c r="G75" s="1024">
        <v>1750783</v>
      </c>
      <c r="H75" s="1024">
        <v>1162663124</v>
      </c>
      <c r="I75" s="1024">
        <v>6195</v>
      </c>
      <c r="J75" s="1024">
        <v>42608</v>
      </c>
      <c r="K75" s="1024">
        <v>461846960</v>
      </c>
      <c r="L75" s="1024">
        <v>4473909</v>
      </c>
      <c r="M75" s="1024">
        <v>5528152</v>
      </c>
      <c r="N75" s="1424">
        <v>89400929777</v>
      </c>
      <c r="O75" s="67">
        <v>94</v>
      </c>
    </row>
    <row r="76" spans="1:15" s="103" customFormat="1" ht="23.1" customHeight="1">
      <c r="A76" s="66">
        <v>301</v>
      </c>
      <c r="B76" s="65" t="s">
        <v>1128</v>
      </c>
      <c r="C76" s="1417">
        <v>40686</v>
      </c>
      <c r="D76" s="1024">
        <v>48721</v>
      </c>
      <c r="E76" s="1024">
        <v>478831470</v>
      </c>
      <c r="F76" s="1024">
        <v>941</v>
      </c>
      <c r="G76" s="1024">
        <v>23493</v>
      </c>
      <c r="H76" s="1024">
        <v>15499034</v>
      </c>
      <c r="I76" s="1024">
        <v>34</v>
      </c>
      <c r="J76" s="1024">
        <v>190</v>
      </c>
      <c r="K76" s="1024">
        <v>2066330</v>
      </c>
      <c r="L76" s="1024">
        <v>135078</v>
      </c>
      <c r="M76" s="1024">
        <v>147915</v>
      </c>
      <c r="N76" s="1424">
        <v>2153411678</v>
      </c>
      <c r="O76" s="67">
        <v>301</v>
      </c>
    </row>
    <row r="77" spans="1:15" s="103" customFormat="1" ht="23.1" customHeight="1">
      <c r="A77" s="66">
        <v>302</v>
      </c>
      <c r="B77" s="65" t="s">
        <v>1129</v>
      </c>
      <c r="C77" s="1418">
        <v>42050</v>
      </c>
      <c r="D77" s="1384">
        <v>49407</v>
      </c>
      <c r="E77" s="1384">
        <v>405985520</v>
      </c>
      <c r="F77" s="1384">
        <v>897</v>
      </c>
      <c r="G77" s="1384">
        <v>23104</v>
      </c>
      <c r="H77" s="1384">
        <v>15112551</v>
      </c>
      <c r="I77" s="1384">
        <v>37</v>
      </c>
      <c r="J77" s="1384">
        <v>215</v>
      </c>
      <c r="K77" s="1384">
        <v>3042300</v>
      </c>
      <c r="L77" s="1384">
        <v>127866</v>
      </c>
      <c r="M77" s="1384">
        <v>127930</v>
      </c>
      <c r="N77" s="1425">
        <v>1885817573</v>
      </c>
      <c r="O77" s="67">
        <v>302</v>
      </c>
    </row>
    <row r="78" spans="1:15" s="103" customFormat="1" ht="23.1" customHeight="1">
      <c r="A78" s="72">
        <v>303</v>
      </c>
      <c r="B78" s="62" t="s">
        <v>1130</v>
      </c>
      <c r="C78" s="1420">
        <v>14485</v>
      </c>
      <c r="D78" s="1385">
        <v>18585</v>
      </c>
      <c r="E78" s="1385">
        <v>158844580</v>
      </c>
      <c r="F78" s="1385">
        <v>195</v>
      </c>
      <c r="G78" s="1385">
        <v>3913</v>
      </c>
      <c r="H78" s="1385">
        <v>2589121</v>
      </c>
      <c r="I78" s="1385">
        <v>0</v>
      </c>
      <c r="J78" s="1385">
        <v>0</v>
      </c>
      <c r="K78" s="1385">
        <v>0</v>
      </c>
      <c r="L78" s="1385">
        <v>39685</v>
      </c>
      <c r="M78" s="1385">
        <v>39776</v>
      </c>
      <c r="N78" s="1426">
        <v>520142411</v>
      </c>
      <c r="O78" s="73">
        <v>303</v>
      </c>
    </row>
    <row r="79" spans="1:15" s="103" customFormat="1" ht="23.1" customHeight="1">
      <c r="A79" s="66">
        <v>304</v>
      </c>
      <c r="B79" s="65" t="s">
        <v>1131</v>
      </c>
      <c r="C79" s="1417">
        <v>85448</v>
      </c>
      <c r="D79" s="1024">
        <v>101954</v>
      </c>
      <c r="E79" s="1024">
        <v>795349570</v>
      </c>
      <c r="F79" s="1024">
        <v>1802</v>
      </c>
      <c r="G79" s="1024">
        <v>45340</v>
      </c>
      <c r="H79" s="1024">
        <v>30190302</v>
      </c>
      <c r="I79" s="1024">
        <v>82</v>
      </c>
      <c r="J79" s="1024">
        <v>690</v>
      </c>
      <c r="K79" s="1024">
        <v>7784000</v>
      </c>
      <c r="L79" s="1024">
        <v>271538</v>
      </c>
      <c r="M79" s="1024">
        <v>291046</v>
      </c>
      <c r="N79" s="1424">
        <v>3897004002</v>
      </c>
      <c r="O79" s="67">
        <v>304</v>
      </c>
    </row>
    <row r="80" spans="1:15" s="103" customFormat="1" ht="23.1" customHeight="1">
      <c r="A80" s="66">
        <v>305</v>
      </c>
      <c r="B80" s="65" t="s">
        <v>1132</v>
      </c>
      <c r="C80" s="1417">
        <v>120955</v>
      </c>
      <c r="D80" s="1024">
        <v>146643</v>
      </c>
      <c r="E80" s="1024">
        <v>1139338850</v>
      </c>
      <c r="F80" s="1024">
        <v>2788</v>
      </c>
      <c r="G80" s="1024">
        <v>73178</v>
      </c>
      <c r="H80" s="1024">
        <v>47751219</v>
      </c>
      <c r="I80" s="1024">
        <v>198</v>
      </c>
      <c r="J80" s="1024">
        <v>1677</v>
      </c>
      <c r="K80" s="1024">
        <v>18668310</v>
      </c>
      <c r="L80" s="1024">
        <v>364680</v>
      </c>
      <c r="M80" s="1024">
        <v>402868</v>
      </c>
      <c r="N80" s="1424">
        <v>5605133499</v>
      </c>
      <c r="O80" s="67">
        <v>305</v>
      </c>
    </row>
    <row r="81" spans="1:15" s="103" customFormat="1" ht="23.1" customHeight="1">
      <c r="A81" s="66">
        <v>306</v>
      </c>
      <c r="B81" s="65" t="s">
        <v>1133</v>
      </c>
      <c r="C81" s="1417">
        <v>409651</v>
      </c>
      <c r="D81" s="1024">
        <v>498206</v>
      </c>
      <c r="E81" s="1024">
        <v>4061394866</v>
      </c>
      <c r="F81" s="1024">
        <v>10411</v>
      </c>
      <c r="G81" s="1024">
        <v>271916</v>
      </c>
      <c r="H81" s="1024">
        <v>178627332</v>
      </c>
      <c r="I81" s="1024">
        <v>506</v>
      </c>
      <c r="J81" s="1024">
        <v>3377</v>
      </c>
      <c r="K81" s="1024">
        <v>39755650</v>
      </c>
      <c r="L81" s="1024">
        <v>1219472</v>
      </c>
      <c r="M81" s="1024">
        <v>1359110</v>
      </c>
      <c r="N81" s="1424">
        <v>20102170007</v>
      </c>
      <c r="O81" s="67">
        <v>306</v>
      </c>
    </row>
    <row r="82" spans="1:15" s="103" customFormat="1" ht="23.1" customHeight="1">
      <c r="A82" s="66"/>
      <c r="B82" s="65"/>
      <c r="C82" s="1418"/>
      <c r="D82" s="1384"/>
      <c r="E82" s="1384"/>
      <c r="F82" s="1384"/>
      <c r="G82" s="1384"/>
      <c r="H82" s="1384"/>
      <c r="I82" s="1384"/>
      <c r="J82" s="1384"/>
      <c r="K82" s="1384"/>
      <c r="L82" s="1384"/>
      <c r="M82" s="1384"/>
      <c r="N82" s="1425"/>
      <c r="O82" s="67"/>
    </row>
    <row r="83" spans="1:15" s="103" customFormat="1" ht="23.1" customHeight="1">
      <c r="A83" s="70"/>
      <c r="B83" s="62"/>
      <c r="C83" s="1420"/>
      <c r="D83" s="1385"/>
      <c r="E83" s="1385"/>
      <c r="F83" s="1385"/>
      <c r="G83" s="1385"/>
      <c r="H83" s="1385"/>
      <c r="I83" s="1385"/>
      <c r="J83" s="1385"/>
      <c r="K83" s="1385"/>
      <c r="L83" s="1385"/>
      <c r="M83" s="1385"/>
      <c r="N83" s="1426"/>
      <c r="O83" s="71"/>
    </row>
    <row r="84" spans="1:15" s="103" customFormat="1" ht="23.1" customHeight="1">
      <c r="A84" s="66"/>
      <c r="B84" s="65"/>
      <c r="C84" s="1417"/>
      <c r="D84" s="1024"/>
      <c r="E84" s="1024"/>
      <c r="F84" s="1024"/>
      <c r="G84" s="1024"/>
      <c r="H84" s="1024"/>
      <c r="I84" s="1024"/>
      <c r="J84" s="1024"/>
      <c r="K84" s="1024"/>
      <c r="L84" s="1024"/>
      <c r="M84" s="1024"/>
      <c r="N84" s="1424"/>
      <c r="O84" s="67"/>
    </row>
    <row r="85" spans="1:15" s="103" customFormat="1" ht="23.1" customHeight="1">
      <c r="A85" s="66"/>
      <c r="B85" s="65"/>
      <c r="C85" s="1417"/>
      <c r="D85" s="1024"/>
      <c r="E85" s="1024"/>
      <c r="F85" s="1024"/>
      <c r="G85" s="1024"/>
      <c r="H85" s="1024"/>
      <c r="I85" s="1024"/>
      <c r="J85" s="1024"/>
      <c r="K85" s="1024"/>
      <c r="L85" s="1024"/>
      <c r="M85" s="1024"/>
      <c r="N85" s="1424"/>
      <c r="O85" s="67"/>
    </row>
    <row r="86" spans="1:15" s="103" customFormat="1" ht="23.1" customHeight="1">
      <c r="A86" s="66"/>
      <c r="B86" s="65"/>
      <c r="C86" s="1417"/>
      <c r="D86" s="1024"/>
      <c r="E86" s="1024"/>
      <c r="F86" s="1024"/>
      <c r="G86" s="1024"/>
      <c r="H86" s="1024"/>
      <c r="I86" s="1024"/>
      <c r="J86" s="1024"/>
      <c r="K86" s="1024"/>
      <c r="L86" s="1024"/>
      <c r="M86" s="1024"/>
      <c r="N86" s="1424"/>
      <c r="O86" s="67"/>
    </row>
    <row r="87" spans="1:15" s="103" customFormat="1" ht="23.1" customHeight="1">
      <c r="A87" s="66"/>
      <c r="B87" s="65"/>
      <c r="C87" s="1418"/>
      <c r="D87" s="1384"/>
      <c r="E87" s="1384"/>
      <c r="F87" s="1384"/>
      <c r="G87" s="1384"/>
      <c r="H87" s="1384"/>
      <c r="I87" s="1384"/>
      <c r="J87" s="1384"/>
      <c r="K87" s="1384"/>
      <c r="L87" s="1384"/>
      <c r="M87" s="1384"/>
      <c r="N87" s="1425"/>
      <c r="O87" s="67"/>
    </row>
    <row r="88" spans="1:15" s="103" customFormat="1" ht="23.1" customHeight="1">
      <c r="A88" s="70"/>
      <c r="B88" s="62"/>
      <c r="C88" s="1420"/>
      <c r="D88" s="1385"/>
      <c r="E88" s="1385"/>
      <c r="F88" s="1385"/>
      <c r="G88" s="1385"/>
      <c r="H88" s="1385"/>
      <c r="I88" s="1385"/>
      <c r="J88" s="1385"/>
      <c r="K88" s="1385"/>
      <c r="L88" s="1385"/>
      <c r="M88" s="1385"/>
      <c r="N88" s="1426"/>
      <c r="O88" s="71"/>
    </row>
    <row r="89" spans="1:15" s="103" customFormat="1" ht="23.1" customHeight="1">
      <c r="A89" s="66"/>
      <c r="B89" s="65"/>
      <c r="C89" s="1417"/>
      <c r="D89" s="1024"/>
      <c r="E89" s="1024"/>
      <c r="F89" s="1024"/>
      <c r="G89" s="1024"/>
      <c r="H89" s="1024"/>
      <c r="I89" s="1024"/>
      <c r="J89" s="1024"/>
      <c r="K89" s="1024"/>
      <c r="L89" s="1024"/>
      <c r="M89" s="1024"/>
      <c r="N89" s="1424"/>
      <c r="O89" s="67"/>
    </row>
    <row r="90" spans="1:15" s="103" customFormat="1" ht="23.1" customHeight="1">
      <c r="A90" s="66"/>
      <c r="B90" s="65"/>
      <c r="C90" s="1417"/>
      <c r="D90" s="1024"/>
      <c r="E90" s="1024"/>
      <c r="F90" s="1024"/>
      <c r="G90" s="1024"/>
      <c r="H90" s="1024"/>
      <c r="I90" s="1024"/>
      <c r="J90" s="1024"/>
      <c r="K90" s="1024"/>
      <c r="L90" s="1024"/>
      <c r="M90" s="1024"/>
      <c r="N90" s="1424"/>
      <c r="O90" s="67"/>
    </row>
    <row r="91" spans="1:15" s="103" customFormat="1" ht="23.1" customHeight="1">
      <c r="A91" s="66"/>
      <c r="B91" s="65"/>
      <c r="C91" s="1417"/>
      <c r="D91" s="1024"/>
      <c r="E91" s="1024"/>
      <c r="F91" s="1024"/>
      <c r="G91" s="1024"/>
      <c r="H91" s="1024"/>
      <c r="I91" s="1024"/>
      <c r="J91" s="1024"/>
      <c r="K91" s="1024"/>
      <c r="L91" s="1024"/>
      <c r="M91" s="1024"/>
      <c r="N91" s="1424"/>
      <c r="O91" s="67"/>
    </row>
    <row r="92" spans="1:15" s="103" customFormat="1" ht="23.1" customHeight="1">
      <c r="A92" s="66"/>
      <c r="B92" s="76"/>
      <c r="C92" s="1418"/>
      <c r="D92" s="1384"/>
      <c r="E92" s="1384"/>
      <c r="F92" s="1384"/>
      <c r="G92" s="1384"/>
      <c r="H92" s="1384"/>
      <c r="I92" s="1384"/>
      <c r="J92" s="1384"/>
      <c r="K92" s="1384"/>
      <c r="L92" s="1384"/>
      <c r="M92" s="1384"/>
      <c r="N92" s="1425"/>
      <c r="O92" s="67"/>
    </row>
    <row r="93" spans="1:15" s="103" customFormat="1" ht="23.1" customHeight="1">
      <c r="A93" s="70"/>
      <c r="B93" s="65"/>
      <c r="C93" s="1420"/>
      <c r="D93" s="1385"/>
      <c r="E93" s="1385"/>
      <c r="F93" s="1385"/>
      <c r="G93" s="1385"/>
      <c r="H93" s="1385"/>
      <c r="I93" s="1385"/>
      <c r="J93" s="1385"/>
      <c r="K93" s="1385"/>
      <c r="L93" s="1385"/>
      <c r="M93" s="1385"/>
      <c r="N93" s="1426"/>
      <c r="O93" s="71"/>
    </row>
    <row r="94" spans="1:15" s="103" customFormat="1" ht="23.1" customHeight="1">
      <c r="A94" s="66"/>
      <c r="B94" s="65"/>
      <c r="C94" s="1417"/>
      <c r="D94" s="1024"/>
      <c r="E94" s="1024"/>
      <c r="F94" s="1024"/>
      <c r="G94" s="1024"/>
      <c r="H94" s="1024"/>
      <c r="I94" s="1024"/>
      <c r="J94" s="1024"/>
      <c r="K94" s="1024"/>
      <c r="L94" s="1024"/>
      <c r="M94" s="1024"/>
      <c r="N94" s="1424"/>
      <c r="O94" s="67"/>
    </row>
    <row r="95" spans="1:15" s="103" customFormat="1" ht="23.1" customHeight="1">
      <c r="A95" s="66"/>
      <c r="B95" s="65"/>
      <c r="C95" s="1417"/>
      <c r="D95" s="1024"/>
      <c r="E95" s="1024"/>
      <c r="F95" s="1024"/>
      <c r="G95" s="1024"/>
      <c r="H95" s="1024"/>
      <c r="I95" s="1024"/>
      <c r="J95" s="1024"/>
      <c r="K95" s="1024"/>
      <c r="L95" s="1024"/>
      <c r="M95" s="1024"/>
      <c r="N95" s="1424"/>
      <c r="O95" s="67"/>
    </row>
    <row r="96" spans="1:15" s="103" customFormat="1" ht="23.1" customHeight="1">
      <c r="A96" s="66"/>
      <c r="B96" s="65"/>
      <c r="C96" s="1417"/>
      <c r="D96" s="1024"/>
      <c r="E96" s="1024"/>
      <c r="F96" s="1024"/>
      <c r="G96" s="1024"/>
      <c r="H96" s="1024"/>
      <c r="I96" s="1024"/>
      <c r="J96" s="1024"/>
      <c r="K96" s="1024"/>
      <c r="L96" s="1024"/>
      <c r="M96" s="1024"/>
      <c r="N96" s="1424"/>
      <c r="O96" s="67"/>
    </row>
    <row r="97" spans="1:15" s="103" customFormat="1" ht="23.1" customHeight="1">
      <c r="A97" s="75"/>
      <c r="B97" s="76"/>
      <c r="C97" s="1418"/>
      <c r="D97" s="1384"/>
      <c r="E97" s="1384"/>
      <c r="F97" s="1384"/>
      <c r="G97" s="1384"/>
      <c r="H97" s="1384"/>
      <c r="I97" s="1384"/>
      <c r="J97" s="1384"/>
      <c r="K97" s="1384"/>
      <c r="L97" s="1384"/>
      <c r="M97" s="1384"/>
      <c r="N97" s="1425"/>
      <c r="O97" s="77"/>
    </row>
    <row r="98" spans="1:15" s="103" customFormat="1" ht="23.1" customHeight="1">
      <c r="A98" s="70"/>
      <c r="B98" s="65"/>
      <c r="C98" s="1420"/>
      <c r="D98" s="1385"/>
      <c r="E98" s="1385"/>
      <c r="F98" s="1385"/>
      <c r="G98" s="1385"/>
      <c r="H98" s="1385"/>
      <c r="I98" s="1385"/>
      <c r="J98" s="1385"/>
      <c r="K98" s="1385"/>
      <c r="L98" s="1385"/>
      <c r="M98" s="1385"/>
      <c r="N98" s="1426"/>
      <c r="O98" s="71"/>
    </row>
    <row r="99" spans="1:15" s="103" customFormat="1" ht="23.1" customHeight="1">
      <c r="A99" s="66"/>
      <c r="B99" s="65"/>
      <c r="C99" s="1417"/>
      <c r="D99" s="1024"/>
      <c r="E99" s="1024"/>
      <c r="F99" s="1024"/>
      <c r="G99" s="1024"/>
      <c r="H99" s="1024"/>
      <c r="I99" s="1024"/>
      <c r="J99" s="1024"/>
      <c r="K99" s="1024"/>
      <c r="L99" s="1024"/>
      <c r="M99" s="1024"/>
      <c r="N99" s="1424"/>
      <c r="O99" s="67"/>
    </row>
    <row r="100" spans="1:15" s="103" customFormat="1" ht="23.1" customHeight="1">
      <c r="A100" s="66"/>
      <c r="B100" s="65"/>
      <c r="C100" s="1417"/>
      <c r="D100" s="1024"/>
      <c r="E100" s="1024"/>
      <c r="F100" s="1024"/>
      <c r="G100" s="1024"/>
      <c r="H100" s="1024"/>
      <c r="I100" s="1024"/>
      <c r="J100" s="1024"/>
      <c r="K100" s="1024"/>
      <c r="L100" s="1024"/>
      <c r="M100" s="1024"/>
      <c r="N100" s="1424"/>
      <c r="O100" s="67"/>
    </row>
    <row r="101" spans="1:15" s="103" customFormat="1" ht="23.1" customHeight="1">
      <c r="A101" s="66"/>
      <c r="B101" s="65"/>
      <c r="C101" s="1417"/>
      <c r="D101" s="1024"/>
      <c r="E101" s="1024"/>
      <c r="F101" s="1024"/>
      <c r="G101" s="1024"/>
      <c r="H101" s="1024"/>
      <c r="I101" s="1024"/>
      <c r="J101" s="1024"/>
      <c r="K101" s="1024"/>
      <c r="L101" s="1024"/>
      <c r="M101" s="1024"/>
      <c r="N101" s="1424"/>
      <c r="O101" s="67"/>
    </row>
    <row r="102" spans="1:15" s="103" customFormat="1" ht="23.1" customHeight="1">
      <c r="A102" s="75"/>
      <c r="B102" s="76"/>
      <c r="C102" s="1418"/>
      <c r="D102" s="1384"/>
      <c r="E102" s="1384"/>
      <c r="F102" s="1384"/>
      <c r="G102" s="1384"/>
      <c r="H102" s="1384"/>
      <c r="I102" s="1384"/>
      <c r="J102" s="1384"/>
      <c r="K102" s="1384"/>
      <c r="L102" s="1384"/>
      <c r="M102" s="1384"/>
      <c r="N102" s="1425"/>
      <c r="O102" s="77"/>
    </row>
    <row r="103" spans="1:15" s="125" customFormat="1" ht="23.1" customHeight="1">
      <c r="A103" s="78"/>
      <c r="B103" s="65"/>
      <c r="C103" s="1420"/>
      <c r="D103" s="1385"/>
      <c r="E103" s="1385"/>
      <c r="F103" s="1385"/>
      <c r="G103" s="1385"/>
      <c r="H103" s="1385"/>
      <c r="I103" s="1385"/>
      <c r="J103" s="1385"/>
      <c r="K103" s="1385"/>
      <c r="L103" s="1385"/>
      <c r="M103" s="1385"/>
      <c r="N103" s="1426"/>
      <c r="O103" s="79"/>
    </row>
    <row r="104" spans="1:15" s="125" customFormat="1" ht="23.1" customHeight="1">
      <c r="A104" s="66"/>
      <c r="B104" s="65"/>
      <c r="C104" s="1417"/>
      <c r="D104" s="1024"/>
      <c r="E104" s="1024"/>
      <c r="F104" s="1024"/>
      <c r="G104" s="1024"/>
      <c r="H104" s="1024"/>
      <c r="I104" s="1024"/>
      <c r="J104" s="1024"/>
      <c r="K104" s="1024"/>
      <c r="L104" s="1024"/>
      <c r="M104" s="1024"/>
      <c r="N104" s="1424"/>
      <c r="O104" s="67"/>
    </row>
    <row r="105" spans="1:15" s="125" customFormat="1" ht="23.1" customHeight="1">
      <c r="A105" s="66"/>
      <c r="B105" s="65"/>
      <c r="C105" s="1417"/>
      <c r="D105" s="1024"/>
      <c r="E105" s="1024"/>
      <c r="F105" s="1024"/>
      <c r="G105" s="1024"/>
      <c r="H105" s="1024"/>
      <c r="I105" s="1024"/>
      <c r="J105" s="1024"/>
      <c r="K105" s="1024"/>
      <c r="L105" s="1024"/>
      <c r="M105" s="1024"/>
      <c r="N105" s="1424"/>
      <c r="O105" s="67"/>
    </row>
    <row r="106" spans="1:15" s="125" customFormat="1" ht="23.1" customHeight="1">
      <c r="A106" s="66"/>
      <c r="B106" s="65"/>
      <c r="C106" s="1417"/>
      <c r="D106" s="1024"/>
      <c r="E106" s="1024"/>
      <c r="F106" s="1024"/>
      <c r="G106" s="1024"/>
      <c r="H106" s="1024"/>
      <c r="I106" s="1024"/>
      <c r="J106" s="1024"/>
      <c r="K106" s="1024"/>
      <c r="L106" s="1024"/>
      <c r="M106" s="1024"/>
      <c r="N106" s="1424"/>
      <c r="O106" s="67"/>
    </row>
    <row r="107" spans="1:15" s="125" customFormat="1" ht="23.1" customHeight="1" thickBot="1">
      <c r="A107" s="81"/>
      <c r="B107" s="82"/>
      <c r="C107" s="1421"/>
      <c r="D107" s="1389"/>
      <c r="E107" s="1389"/>
      <c r="F107" s="1389"/>
      <c r="G107" s="1389"/>
      <c r="H107" s="1389"/>
      <c r="I107" s="1389"/>
      <c r="J107" s="1389"/>
      <c r="K107" s="1389"/>
      <c r="L107" s="1389"/>
      <c r="M107" s="1389"/>
      <c r="N107" s="1427"/>
      <c r="O107" s="83"/>
    </row>
    <row r="108" spans="1:15" ht="27.6" customHeight="1"/>
    <row r="109" spans="1:15" ht="27.6" customHeight="1"/>
    <row r="110" spans="1:15" ht="27.6" customHeight="1"/>
    <row r="111" spans="1:15" ht="27.6" customHeight="1"/>
    <row r="112" spans="1:15" ht="27.6" customHeight="1"/>
    <row r="113" ht="27.6" customHeight="1"/>
    <row r="114" ht="27.6" customHeight="1"/>
    <row r="115" ht="27.6" customHeight="1"/>
    <row r="116" ht="27.6" customHeight="1"/>
    <row r="117" ht="27.6" customHeight="1"/>
    <row r="118" ht="27.6" customHeight="1"/>
    <row r="119" ht="27.6" customHeight="1"/>
    <row r="120" ht="27.6" customHeight="1"/>
    <row r="121" ht="27.6" customHeight="1"/>
    <row r="122" ht="27.6" customHeight="1"/>
    <row r="123" ht="27.6" customHeight="1"/>
    <row r="124" ht="27.6" customHeight="1"/>
    <row r="125" ht="27.6" customHeight="1"/>
    <row r="126" ht="27.6" customHeight="1"/>
    <row r="127" ht="27.6" customHeight="1"/>
    <row r="128" ht="27.6" customHeight="1"/>
    <row r="129" ht="27.6" customHeight="1"/>
    <row r="130" ht="27.6" customHeight="1"/>
    <row r="131" ht="27.6" customHeight="1"/>
    <row r="132" ht="27.6" customHeight="1"/>
    <row r="133" ht="27.6" customHeight="1"/>
    <row r="134" ht="27.6" customHeight="1"/>
    <row r="135" ht="27.6" customHeight="1"/>
    <row r="136" ht="27.6" customHeight="1"/>
    <row r="137" ht="27.6" customHeight="1"/>
    <row r="138" ht="27.6" customHeight="1"/>
    <row r="139" ht="27.6" customHeight="1"/>
    <row r="140" ht="27.6" customHeight="1"/>
    <row r="141" ht="27.6" customHeight="1"/>
    <row r="142" ht="27.6" customHeight="1"/>
    <row r="143" ht="27.6" customHeight="1"/>
    <row r="144" ht="27.6" customHeight="1"/>
    <row r="145" ht="27.6" customHeight="1"/>
    <row r="146" ht="27.6" customHeight="1"/>
    <row r="147" ht="27.6" customHeight="1"/>
    <row r="148" ht="27.6" customHeight="1"/>
    <row r="149" ht="27.6" customHeight="1"/>
    <row r="150" ht="27.6" customHeight="1"/>
    <row r="151" ht="27.6" customHeight="1"/>
    <row r="152" ht="27.6" customHeight="1"/>
    <row r="153" ht="27.6" customHeight="1"/>
    <row r="154" ht="27.6" customHeight="1"/>
    <row r="155" ht="27.6" customHeight="1"/>
    <row r="156" ht="27.6" customHeight="1"/>
    <row r="157" ht="27.6" customHeight="1"/>
    <row r="158" ht="27.6" customHeight="1"/>
    <row r="159" ht="27.6" customHeight="1"/>
    <row r="160" ht="27.6" customHeight="1"/>
    <row r="161" ht="27.6" customHeight="1"/>
    <row r="162" ht="27.6" customHeight="1"/>
    <row r="163" ht="27.6" customHeight="1"/>
    <row r="164" ht="27.6" customHeight="1"/>
    <row r="165" ht="27.6" customHeight="1"/>
    <row r="166" ht="27.6" customHeight="1"/>
    <row r="167" ht="27.6" customHeight="1"/>
    <row r="168" ht="27.6" customHeight="1"/>
    <row r="169" ht="27.6" customHeight="1"/>
    <row r="170" ht="27.6" customHeight="1"/>
    <row r="171" ht="27.6" customHeight="1"/>
    <row r="172" ht="27.6" customHeight="1"/>
    <row r="173" ht="27.6" customHeight="1"/>
    <row r="174" ht="27.6" customHeight="1"/>
    <row r="175" ht="27.6" customHeight="1"/>
    <row r="176" ht="27.6" customHeight="1"/>
    <row r="177" ht="27.6" customHeight="1"/>
    <row r="178" ht="27.6" customHeight="1"/>
    <row r="179" ht="27.6" customHeight="1"/>
    <row r="180" ht="27.6" customHeight="1"/>
    <row r="181" ht="27.6" customHeight="1"/>
    <row r="182" ht="27.6" customHeight="1"/>
    <row r="183" ht="27.6" customHeight="1"/>
    <row r="184" ht="27.6" customHeight="1"/>
    <row r="185" ht="27.6" customHeight="1"/>
    <row r="186" ht="27.6" customHeight="1"/>
    <row r="187" ht="27.6" customHeight="1"/>
    <row r="188" ht="27.6" customHeight="1"/>
    <row r="189" ht="27.6" customHeight="1"/>
    <row r="190" ht="27.6" customHeight="1"/>
    <row r="191" ht="27.6" customHeight="1"/>
    <row r="192" ht="27.6" customHeight="1"/>
    <row r="193" ht="27.6" customHeight="1"/>
    <row r="194" ht="27.6" customHeight="1"/>
    <row r="195" ht="27.6" customHeight="1"/>
    <row r="196" ht="27.6" customHeight="1"/>
    <row r="197" ht="27.6" customHeight="1"/>
    <row r="198" ht="27.6" customHeight="1"/>
    <row r="199" ht="27.6" customHeight="1"/>
    <row r="200" ht="27.6" customHeight="1"/>
    <row r="201" ht="27.6" customHeight="1"/>
    <row r="202" ht="27.6" customHeight="1"/>
    <row r="203" ht="27.6" customHeight="1"/>
    <row r="204" ht="27.6" customHeight="1"/>
    <row r="205" ht="27.6" customHeight="1"/>
    <row r="206" ht="27.6" customHeight="1"/>
    <row r="207" ht="27.6" customHeight="1"/>
    <row r="208" ht="27.6" customHeight="1"/>
    <row r="209" ht="27.6" customHeight="1"/>
    <row r="210" ht="27.6" customHeight="1"/>
    <row r="211" ht="27.6" customHeight="1"/>
    <row r="212" ht="27.6" customHeight="1"/>
    <row r="213" ht="27.6" customHeight="1"/>
    <row r="214" ht="27.6" customHeight="1"/>
    <row r="215" ht="27.6" customHeight="1"/>
    <row r="216" ht="27.6" customHeight="1"/>
    <row r="217" ht="27.6" customHeight="1"/>
    <row r="218" ht="27.6" customHeight="1"/>
    <row r="219" ht="27.6" customHeight="1"/>
    <row r="220" ht="27.6" customHeight="1"/>
    <row r="221" ht="27.6" customHeight="1"/>
    <row r="222" ht="27.6" customHeight="1"/>
    <row r="223" ht="27.6" customHeight="1"/>
    <row r="224" ht="27.6" customHeight="1"/>
    <row r="225" ht="27.6" customHeight="1"/>
    <row r="226" ht="27.6" customHeight="1"/>
    <row r="227" ht="27.6" customHeight="1"/>
    <row r="228" ht="27.6" customHeight="1"/>
    <row r="229" ht="27.6" customHeight="1"/>
    <row r="230" ht="27.6" customHeight="1"/>
    <row r="231" ht="27.6" customHeight="1"/>
    <row r="232" ht="27.6" customHeight="1"/>
    <row r="233" ht="27.6" customHeight="1"/>
    <row r="234" ht="27.6" customHeight="1"/>
    <row r="235" ht="27.6" customHeight="1"/>
    <row r="236" ht="27.6" customHeight="1"/>
    <row r="237" ht="27.6" customHeight="1"/>
    <row r="238" ht="27.6" customHeight="1"/>
    <row r="239" ht="27.6" customHeight="1"/>
    <row r="240" ht="27.6" customHeight="1"/>
    <row r="241" ht="27.6" customHeight="1"/>
    <row r="242" ht="27.6" customHeight="1"/>
    <row r="243" ht="27.6" customHeight="1"/>
    <row r="244" ht="27.6" customHeight="1"/>
    <row r="245" ht="27.6" customHeight="1"/>
    <row r="246" ht="27.6" customHeight="1"/>
    <row r="247" ht="27.6" customHeight="1"/>
    <row r="248" ht="27.6" customHeight="1"/>
    <row r="249" ht="27.6" customHeight="1"/>
    <row r="250" ht="27.6" customHeight="1"/>
    <row r="251" ht="27.6" customHeight="1"/>
    <row r="252" ht="27.6" customHeight="1"/>
    <row r="253" ht="27.6" customHeight="1"/>
    <row r="254" ht="27.6" customHeight="1"/>
    <row r="255" ht="27.6" customHeight="1"/>
    <row r="256" ht="27.6" customHeight="1"/>
    <row r="257" ht="27.6" customHeight="1"/>
    <row r="258" ht="27.6" customHeight="1"/>
    <row r="259" ht="27.6" customHeight="1"/>
    <row r="260" ht="27.6" customHeight="1"/>
    <row r="261" ht="27.6" customHeight="1"/>
    <row r="262" ht="27.6" customHeight="1"/>
  </sheetData>
  <phoneticPr fontId="2"/>
  <pageMargins left="0.82677165354330717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4" man="1"/>
  </rowBreaks>
  <colBreaks count="1" manualBreakCount="1">
    <brk id="8" max="101" man="1"/>
  </col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/>
  <dimension ref="A1:S107"/>
  <sheetViews>
    <sheetView showGridLines="0" view="pageBreakPreview" zoomScale="55" zoomScaleNormal="75" zoomScaleSheetLayoutView="50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23.1" customHeight="1"/>
  <cols>
    <col min="1" max="1" width="5.875" style="8" customWidth="1"/>
    <col min="2" max="2" width="16.875" style="6" customWidth="1"/>
    <col min="3" max="3" width="13.125" style="6" customWidth="1"/>
    <col min="4" max="4" width="18.125" style="6" customWidth="1"/>
    <col min="5" max="5" width="13.125" style="6" customWidth="1"/>
    <col min="6" max="6" width="18.125" style="6" customWidth="1"/>
    <col min="7" max="7" width="13.125" style="6" customWidth="1"/>
    <col min="8" max="8" width="18.125" style="6" customWidth="1"/>
    <col min="9" max="9" width="13.125" style="6" customWidth="1"/>
    <col min="10" max="10" width="18.125" style="6" customWidth="1"/>
    <col min="11" max="11" width="13.125" style="6" customWidth="1"/>
    <col min="12" max="12" width="18.125" style="6" customWidth="1"/>
    <col min="13" max="13" width="13.125" style="6" customWidth="1"/>
    <col min="14" max="14" width="18.125" style="6" customWidth="1"/>
    <col min="15" max="15" width="13.125" style="6" customWidth="1"/>
    <col min="16" max="16" width="18.125" style="6" customWidth="1"/>
    <col min="17" max="17" width="13.125" style="6" customWidth="1"/>
    <col min="18" max="18" width="18.125" style="6" customWidth="1"/>
    <col min="19" max="19" width="5.875" style="8" customWidth="1"/>
    <col min="20" max="16384" width="9" style="6"/>
  </cols>
  <sheetData>
    <row r="1" spans="1:19" ht="30.95" customHeight="1">
      <c r="A1" s="398" t="s">
        <v>239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</row>
    <row r="2" spans="1:19" s="86" customFormat="1" ht="22.5" customHeight="1" thickBot="1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209" t="s">
        <v>574</v>
      </c>
      <c r="S2" s="87"/>
    </row>
    <row r="3" spans="1:19" s="121" customFormat="1" ht="24.95" customHeight="1">
      <c r="A3" s="17" t="s">
        <v>549</v>
      </c>
      <c r="B3" s="18"/>
      <c r="C3" s="2493" t="s">
        <v>915</v>
      </c>
      <c r="D3" s="2332"/>
      <c r="E3" s="2218" t="s">
        <v>240</v>
      </c>
      <c r="F3" s="2494"/>
      <c r="G3" s="2494"/>
      <c r="H3" s="2494"/>
      <c r="I3" s="2494"/>
      <c r="J3" s="2494"/>
      <c r="K3" s="2494"/>
      <c r="L3" s="2494"/>
      <c r="M3" s="2494"/>
      <c r="N3" s="2494"/>
      <c r="O3" s="2494"/>
      <c r="P3" s="2494"/>
      <c r="Q3" s="2494"/>
      <c r="R3" s="2495"/>
      <c r="S3" s="20" t="s">
        <v>549</v>
      </c>
    </row>
    <row r="4" spans="1:19" s="121" customFormat="1" ht="24.95" customHeight="1">
      <c r="A4" s="26" t="s">
        <v>550</v>
      </c>
      <c r="B4" s="27"/>
      <c r="C4" s="516" t="s">
        <v>668</v>
      </c>
      <c r="D4" s="517"/>
      <c r="E4" s="515" t="s">
        <v>659</v>
      </c>
      <c r="F4" s="380"/>
      <c r="G4" s="515" t="s">
        <v>475</v>
      </c>
      <c r="H4" s="380"/>
      <c r="I4" s="515" t="s">
        <v>429</v>
      </c>
      <c r="J4" s="380"/>
      <c r="K4" s="515" t="s">
        <v>169</v>
      </c>
      <c r="L4" s="380"/>
      <c r="M4" s="515" t="s">
        <v>170</v>
      </c>
      <c r="N4" s="380"/>
      <c r="O4" s="515" t="s">
        <v>171</v>
      </c>
      <c r="P4" s="380"/>
      <c r="Q4" s="515" t="s">
        <v>660</v>
      </c>
      <c r="R4" s="380"/>
      <c r="S4" s="29" t="s">
        <v>550</v>
      </c>
    </row>
    <row r="5" spans="1:19" s="121" customFormat="1" ht="24.95" customHeight="1">
      <c r="A5" s="26" t="s">
        <v>551</v>
      </c>
      <c r="B5" s="27" t="s">
        <v>512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29" t="s">
        <v>551</v>
      </c>
    </row>
    <row r="6" spans="1:19" s="121" customFormat="1" ht="24.95" customHeight="1">
      <c r="A6" s="26" t="s">
        <v>552</v>
      </c>
      <c r="B6" s="27"/>
      <c r="C6" s="24" t="s">
        <v>535</v>
      </c>
      <c r="D6" s="24" t="s">
        <v>543</v>
      </c>
      <c r="E6" s="24" t="s">
        <v>535</v>
      </c>
      <c r="F6" s="24" t="s">
        <v>542</v>
      </c>
      <c r="G6" s="24" t="s">
        <v>535</v>
      </c>
      <c r="H6" s="24" t="s">
        <v>542</v>
      </c>
      <c r="I6" s="24" t="s">
        <v>535</v>
      </c>
      <c r="J6" s="24" t="s">
        <v>542</v>
      </c>
      <c r="K6" s="24" t="s">
        <v>535</v>
      </c>
      <c r="L6" s="24" t="s">
        <v>542</v>
      </c>
      <c r="M6" s="24" t="s">
        <v>535</v>
      </c>
      <c r="N6" s="24" t="s">
        <v>542</v>
      </c>
      <c r="O6" s="24" t="s">
        <v>535</v>
      </c>
      <c r="P6" s="24" t="s">
        <v>542</v>
      </c>
      <c r="Q6" s="24" t="s">
        <v>535</v>
      </c>
      <c r="R6" s="24" t="s">
        <v>542</v>
      </c>
      <c r="S6" s="29" t="s">
        <v>552</v>
      </c>
    </row>
    <row r="7" spans="1:19" s="125" customFormat="1" ht="24.95" customHeight="1" thickBot="1">
      <c r="A7" s="49" t="s">
        <v>553</v>
      </c>
      <c r="B7" s="50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8" t="s">
        <v>553</v>
      </c>
    </row>
    <row r="8" spans="1:19" s="121" customFormat="1" ht="30" customHeight="1">
      <c r="A8" s="22"/>
      <c r="B8" s="30" t="s">
        <v>1136</v>
      </c>
      <c r="C8" s="1143">
        <v>3392</v>
      </c>
      <c r="D8" s="1143">
        <v>11174286</v>
      </c>
      <c r="E8" s="1143">
        <v>21660</v>
      </c>
      <c r="F8" s="1143">
        <v>388859675</v>
      </c>
      <c r="G8" s="1143">
        <v>15590</v>
      </c>
      <c r="H8" s="1143">
        <v>579971244</v>
      </c>
      <c r="I8" s="1143">
        <v>939647</v>
      </c>
      <c r="J8" s="1143">
        <v>7962055122</v>
      </c>
      <c r="K8" s="1143">
        <v>29347</v>
      </c>
      <c r="L8" s="1143">
        <v>908658456</v>
      </c>
      <c r="M8" s="1143">
        <v>16333</v>
      </c>
      <c r="N8" s="1143">
        <v>197369300</v>
      </c>
      <c r="O8" s="1143">
        <v>510</v>
      </c>
      <c r="P8" s="1143">
        <v>10482558</v>
      </c>
      <c r="Q8" s="1143">
        <v>1023087</v>
      </c>
      <c r="R8" s="1143">
        <v>10047396355</v>
      </c>
      <c r="S8" s="29"/>
    </row>
    <row r="9" spans="1:19" s="121" customFormat="1" ht="30" customHeight="1">
      <c r="A9" s="22"/>
      <c r="B9" s="30" t="s">
        <v>1137</v>
      </c>
      <c r="C9" s="1143">
        <v>3364</v>
      </c>
      <c r="D9" s="1143">
        <v>11084036</v>
      </c>
      <c r="E9" s="1143">
        <v>20805</v>
      </c>
      <c r="F9" s="1143">
        <v>376120624</v>
      </c>
      <c r="G9" s="1143">
        <v>14545</v>
      </c>
      <c r="H9" s="1143">
        <v>541180755</v>
      </c>
      <c r="I9" s="1143">
        <v>860081</v>
      </c>
      <c r="J9" s="1143">
        <v>7399619021</v>
      </c>
      <c r="K9" s="1143">
        <v>29083</v>
      </c>
      <c r="L9" s="1143">
        <v>900560841</v>
      </c>
      <c r="M9" s="1143">
        <v>15861</v>
      </c>
      <c r="N9" s="1143">
        <v>193239870</v>
      </c>
      <c r="O9" s="1143">
        <v>505</v>
      </c>
      <c r="P9" s="1143">
        <v>10417318</v>
      </c>
      <c r="Q9" s="1143">
        <v>940880</v>
      </c>
      <c r="R9" s="1143">
        <v>9421138429</v>
      </c>
      <c r="S9" s="29"/>
    </row>
    <row r="10" spans="1:19" s="121" customFormat="1" ht="30" customHeight="1">
      <c r="A10" s="22"/>
      <c r="B10" s="30" t="s">
        <v>1138</v>
      </c>
      <c r="C10" s="1143">
        <v>28</v>
      </c>
      <c r="D10" s="1143">
        <v>90250</v>
      </c>
      <c r="E10" s="1143">
        <v>855</v>
      </c>
      <c r="F10" s="1143">
        <v>12739051</v>
      </c>
      <c r="G10" s="1143">
        <v>1045</v>
      </c>
      <c r="H10" s="1143">
        <v>38790489</v>
      </c>
      <c r="I10" s="1143">
        <v>79566</v>
      </c>
      <c r="J10" s="1143">
        <v>562436101</v>
      </c>
      <c r="K10" s="1143">
        <v>264</v>
      </c>
      <c r="L10" s="1143">
        <v>8097615</v>
      </c>
      <c r="M10" s="1143">
        <v>472</v>
      </c>
      <c r="N10" s="1143">
        <v>4129430</v>
      </c>
      <c r="O10" s="1143">
        <v>5</v>
      </c>
      <c r="P10" s="1143">
        <v>65240</v>
      </c>
      <c r="Q10" s="1143">
        <v>82207</v>
      </c>
      <c r="R10" s="1143">
        <v>626257926</v>
      </c>
      <c r="S10" s="29"/>
    </row>
    <row r="11" spans="1:19" s="121" customFormat="1" ht="30" customHeight="1">
      <c r="A11" s="22"/>
      <c r="B11" s="30" t="s">
        <v>1063</v>
      </c>
      <c r="C11" s="1024">
        <v>3128</v>
      </c>
      <c r="D11" s="1024">
        <v>10966416</v>
      </c>
      <c r="E11" s="1024">
        <v>19563</v>
      </c>
      <c r="F11" s="1024">
        <v>347595240</v>
      </c>
      <c r="G11" s="1024">
        <v>13408</v>
      </c>
      <c r="H11" s="1024">
        <v>502135537</v>
      </c>
      <c r="I11" s="1024">
        <v>797833</v>
      </c>
      <c r="J11" s="1024">
        <v>6891155141</v>
      </c>
      <c r="K11" s="1024">
        <v>27790</v>
      </c>
      <c r="L11" s="1024">
        <v>861084224</v>
      </c>
      <c r="M11" s="1024">
        <v>15143</v>
      </c>
      <c r="N11" s="1024">
        <v>184150715</v>
      </c>
      <c r="O11" s="1024">
        <v>503</v>
      </c>
      <c r="P11" s="1024">
        <v>10347029</v>
      </c>
      <c r="Q11" s="1024">
        <v>874240</v>
      </c>
      <c r="R11" s="1024">
        <v>8796467886</v>
      </c>
      <c r="S11" s="29"/>
    </row>
    <row r="12" spans="1:19" s="121" customFormat="1" ht="30" customHeight="1">
      <c r="A12" s="122"/>
      <c r="B12" s="150" t="s">
        <v>1140</v>
      </c>
      <c r="C12" s="1382">
        <v>236</v>
      </c>
      <c r="D12" s="1382">
        <v>117620</v>
      </c>
      <c r="E12" s="1382">
        <v>1242</v>
      </c>
      <c r="F12" s="1382">
        <v>28525384</v>
      </c>
      <c r="G12" s="1382">
        <v>1137</v>
      </c>
      <c r="H12" s="1382">
        <v>39045218</v>
      </c>
      <c r="I12" s="1382">
        <v>62248</v>
      </c>
      <c r="J12" s="1382">
        <v>508463880</v>
      </c>
      <c r="K12" s="1382">
        <v>1293</v>
      </c>
      <c r="L12" s="1382">
        <v>39476617</v>
      </c>
      <c r="M12" s="1382">
        <v>718</v>
      </c>
      <c r="N12" s="1382">
        <v>9089155</v>
      </c>
      <c r="O12" s="1382">
        <v>2</v>
      </c>
      <c r="P12" s="1382">
        <v>70289</v>
      </c>
      <c r="Q12" s="1382">
        <v>66640</v>
      </c>
      <c r="R12" s="1382">
        <v>624670543</v>
      </c>
      <c r="S12" s="124"/>
    </row>
    <row r="13" spans="1:19" ht="23.1" customHeight="1">
      <c r="A13" s="61">
        <v>1</v>
      </c>
      <c r="B13" s="96" t="s">
        <v>1065</v>
      </c>
      <c r="C13" s="1383">
        <v>467</v>
      </c>
      <c r="D13" s="1383">
        <v>2151054</v>
      </c>
      <c r="E13" s="1383">
        <v>691</v>
      </c>
      <c r="F13" s="1383">
        <v>33137447</v>
      </c>
      <c r="G13" s="1383">
        <v>637</v>
      </c>
      <c r="H13" s="1383">
        <v>23404439</v>
      </c>
      <c r="I13" s="1383">
        <v>47440</v>
      </c>
      <c r="J13" s="1383">
        <v>420445183</v>
      </c>
      <c r="K13" s="1383">
        <v>1582</v>
      </c>
      <c r="L13" s="1383">
        <v>48489460</v>
      </c>
      <c r="M13" s="1383">
        <v>1061</v>
      </c>
      <c r="N13" s="1383">
        <v>12030835</v>
      </c>
      <c r="O13" s="1383">
        <v>0</v>
      </c>
      <c r="P13" s="1383">
        <v>0</v>
      </c>
      <c r="Q13" s="1383">
        <v>51411</v>
      </c>
      <c r="R13" s="1383">
        <v>537507364</v>
      </c>
      <c r="S13" s="63">
        <v>1</v>
      </c>
    </row>
    <row r="14" spans="1:19" ht="23.1" customHeight="1">
      <c r="A14" s="64">
        <v>2</v>
      </c>
      <c r="B14" s="97" t="s">
        <v>1066</v>
      </c>
      <c r="C14" s="1143">
        <v>1</v>
      </c>
      <c r="D14" s="1143">
        <v>2700</v>
      </c>
      <c r="E14" s="1143">
        <v>423</v>
      </c>
      <c r="F14" s="1143">
        <v>5124735</v>
      </c>
      <c r="G14" s="1143">
        <v>411</v>
      </c>
      <c r="H14" s="1143">
        <v>16498595</v>
      </c>
      <c r="I14" s="1143">
        <v>24481</v>
      </c>
      <c r="J14" s="1143">
        <v>195420221</v>
      </c>
      <c r="K14" s="1143">
        <v>455</v>
      </c>
      <c r="L14" s="1143">
        <v>15316985</v>
      </c>
      <c r="M14" s="1143">
        <v>185</v>
      </c>
      <c r="N14" s="1143">
        <v>2789780</v>
      </c>
      <c r="O14" s="1143">
        <v>0</v>
      </c>
      <c r="P14" s="1143">
        <v>0</v>
      </c>
      <c r="Q14" s="1143">
        <v>25955</v>
      </c>
      <c r="R14" s="1143">
        <v>235150316</v>
      </c>
      <c r="S14" s="59">
        <v>2</v>
      </c>
    </row>
    <row r="15" spans="1:19" ht="23.1" customHeight="1">
      <c r="A15" s="64">
        <v>3</v>
      </c>
      <c r="B15" s="97" t="s">
        <v>1067</v>
      </c>
      <c r="C15" s="1143">
        <v>19</v>
      </c>
      <c r="D15" s="1143">
        <v>194070</v>
      </c>
      <c r="E15" s="1143">
        <v>1166</v>
      </c>
      <c r="F15" s="1143">
        <v>22722378</v>
      </c>
      <c r="G15" s="1143">
        <v>1041</v>
      </c>
      <c r="H15" s="1143">
        <v>41483729</v>
      </c>
      <c r="I15" s="1143">
        <v>71480</v>
      </c>
      <c r="J15" s="1143">
        <v>674764126</v>
      </c>
      <c r="K15" s="1143">
        <v>4273</v>
      </c>
      <c r="L15" s="1143">
        <v>132370535</v>
      </c>
      <c r="M15" s="1143">
        <v>0</v>
      </c>
      <c r="N15" s="1143">
        <v>0</v>
      </c>
      <c r="O15" s="1143">
        <v>388</v>
      </c>
      <c r="P15" s="1143">
        <v>3582480</v>
      </c>
      <c r="Q15" s="1143">
        <v>78348</v>
      </c>
      <c r="R15" s="1143">
        <v>874923248</v>
      </c>
      <c r="S15" s="59">
        <v>3</v>
      </c>
    </row>
    <row r="16" spans="1:19" ht="23.1" customHeight="1">
      <c r="A16" s="64">
        <v>6</v>
      </c>
      <c r="B16" s="97" t="s">
        <v>1068</v>
      </c>
      <c r="C16" s="1143">
        <v>0</v>
      </c>
      <c r="D16" s="1143">
        <v>0</v>
      </c>
      <c r="E16" s="1143">
        <v>391</v>
      </c>
      <c r="F16" s="1143">
        <v>4052761</v>
      </c>
      <c r="G16" s="1143">
        <v>132</v>
      </c>
      <c r="H16" s="1143">
        <v>4227208</v>
      </c>
      <c r="I16" s="1143">
        <v>10658</v>
      </c>
      <c r="J16" s="1143">
        <v>84913957</v>
      </c>
      <c r="K16" s="1143">
        <v>183</v>
      </c>
      <c r="L16" s="1143">
        <v>5304405</v>
      </c>
      <c r="M16" s="1143">
        <v>201</v>
      </c>
      <c r="N16" s="1143">
        <v>2557110</v>
      </c>
      <c r="O16" s="1143">
        <v>2</v>
      </c>
      <c r="P16" s="1143">
        <v>65900</v>
      </c>
      <c r="Q16" s="1143">
        <v>11567</v>
      </c>
      <c r="R16" s="1143">
        <v>101121341</v>
      </c>
      <c r="S16" s="59">
        <v>6</v>
      </c>
    </row>
    <row r="17" spans="1:19" ht="23.1" customHeight="1">
      <c r="A17" s="64">
        <v>7</v>
      </c>
      <c r="B17" s="97" t="s">
        <v>1069</v>
      </c>
      <c r="C17" s="1382">
        <v>5</v>
      </c>
      <c r="D17" s="1382">
        <v>8550</v>
      </c>
      <c r="E17" s="1382">
        <v>235</v>
      </c>
      <c r="F17" s="1382">
        <v>2190208</v>
      </c>
      <c r="G17" s="1382">
        <v>108</v>
      </c>
      <c r="H17" s="1382">
        <v>3867797</v>
      </c>
      <c r="I17" s="1382">
        <v>6189</v>
      </c>
      <c r="J17" s="1382">
        <v>50281814</v>
      </c>
      <c r="K17" s="1382">
        <v>70</v>
      </c>
      <c r="L17" s="1382">
        <v>1961705</v>
      </c>
      <c r="M17" s="1382">
        <v>142</v>
      </c>
      <c r="N17" s="1382">
        <v>1084660</v>
      </c>
      <c r="O17" s="1382">
        <v>0</v>
      </c>
      <c r="P17" s="1382">
        <v>0</v>
      </c>
      <c r="Q17" s="1382">
        <v>6744</v>
      </c>
      <c r="R17" s="1382">
        <v>59386184</v>
      </c>
      <c r="S17" s="59">
        <v>7</v>
      </c>
    </row>
    <row r="18" spans="1:19" ht="23.1" customHeight="1">
      <c r="A18" s="61">
        <v>8</v>
      </c>
      <c r="B18" s="96" t="s">
        <v>1070</v>
      </c>
      <c r="C18" s="1383">
        <v>13</v>
      </c>
      <c r="D18" s="1383">
        <v>312530</v>
      </c>
      <c r="E18" s="1383">
        <v>1570</v>
      </c>
      <c r="F18" s="1383">
        <v>17773404</v>
      </c>
      <c r="G18" s="1383">
        <v>775</v>
      </c>
      <c r="H18" s="1383">
        <v>32407707</v>
      </c>
      <c r="I18" s="1383">
        <v>46482</v>
      </c>
      <c r="J18" s="1383">
        <v>389488625</v>
      </c>
      <c r="K18" s="1383">
        <v>1425</v>
      </c>
      <c r="L18" s="1383">
        <v>45716523</v>
      </c>
      <c r="M18" s="1383">
        <v>2283</v>
      </c>
      <c r="N18" s="1383">
        <v>21339830</v>
      </c>
      <c r="O18" s="1383">
        <v>0</v>
      </c>
      <c r="P18" s="1383">
        <v>0</v>
      </c>
      <c r="Q18" s="1383">
        <v>52535</v>
      </c>
      <c r="R18" s="1383">
        <v>506726089</v>
      </c>
      <c r="S18" s="63">
        <v>8</v>
      </c>
    </row>
    <row r="19" spans="1:19" ht="23.1" customHeight="1">
      <c r="A19" s="64">
        <v>9</v>
      </c>
      <c r="B19" s="97" t="s">
        <v>1071</v>
      </c>
      <c r="C19" s="1143">
        <v>18</v>
      </c>
      <c r="D19" s="1143">
        <v>543000</v>
      </c>
      <c r="E19" s="1143">
        <v>205</v>
      </c>
      <c r="F19" s="1143">
        <v>2279933</v>
      </c>
      <c r="G19" s="1143">
        <v>169</v>
      </c>
      <c r="H19" s="1143">
        <v>7850622</v>
      </c>
      <c r="I19" s="1143">
        <v>9968</v>
      </c>
      <c r="J19" s="1143">
        <v>76225141</v>
      </c>
      <c r="K19" s="1143">
        <v>287</v>
      </c>
      <c r="L19" s="1143">
        <v>8244029</v>
      </c>
      <c r="M19" s="1143">
        <v>408</v>
      </c>
      <c r="N19" s="1143">
        <v>2840359</v>
      </c>
      <c r="O19" s="1143">
        <v>0</v>
      </c>
      <c r="P19" s="1143">
        <v>0</v>
      </c>
      <c r="Q19" s="1143">
        <v>11037</v>
      </c>
      <c r="R19" s="1143">
        <v>97440084</v>
      </c>
      <c r="S19" s="59">
        <v>9</v>
      </c>
    </row>
    <row r="20" spans="1:19" ht="23.1" customHeight="1">
      <c r="A20" s="64">
        <v>10</v>
      </c>
      <c r="B20" s="97" t="s">
        <v>1072</v>
      </c>
      <c r="C20" s="1143">
        <v>0</v>
      </c>
      <c r="D20" s="1143">
        <v>0</v>
      </c>
      <c r="E20" s="1143">
        <v>108</v>
      </c>
      <c r="F20" s="1143">
        <v>4535470</v>
      </c>
      <c r="G20" s="1143">
        <v>260</v>
      </c>
      <c r="H20" s="1143">
        <v>8112656</v>
      </c>
      <c r="I20" s="1143">
        <v>9457</v>
      </c>
      <c r="J20" s="1143">
        <v>69165421</v>
      </c>
      <c r="K20" s="1143">
        <v>218</v>
      </c>
      <c r="L20" s="1143">
        <v>7230406</v>
      </c>
      <c r="M20" s="1143">
        <v>127</v>
      </c>
      <c r="N20" s="1143">
        <v>3041876</v>
      </c>
      <c r="O20" s="1143">
        <v>0</v>
      </c>
      <c r="P20" s="1143">
        <v>0</v>
      </c>
      <c r="Q20" s="1143">
        <v>10170</v>
      </c>
      <c r="R20" s="1143">
        <v>92085829</v>
      </c>
      <c r="S20" s="59">
        <v>10</v>
      </c>
    </row>
    <row r="21" spans="1:19" s="103" customFormat="1" ht="23.1" customHeight="1">
      <c r="A21" s="66">
        <v>11</v>
      </c>
      <c r="B21" s="65" t="s">
        <v>1073</v>
      </c>
      <c r="C21" s="1024">
        <v>29</v>
      </c>
      <c r="D21" s="1024">
        <v>391280</v>
      </c>
      <c r="E21" s="1024">
        <v>257</v>
      </c>
      <c r="F21" s="1024">
        <v>15201969</v>
      </c>
      <c r="G21" s="1024">
        <v>182</v>
      </c>
      <c r="H21" s="1024">
        <v>6511517</v>
      </c>
      <c r="I21" s="1024">
        <v>9017</v>
      </c>
      <c r="J21" s="1024">
        <v>83058363</v>
      </c>
      <c r="K21" s="1024">
        <v>162</v>
      </c>
      <c r="L21" s="1024">
        <v>4842610</v>
      </c>
      <c r="M21" s="1024">
        <v>65</v>
      </c>
      <c r="N21" s="1024">
        <v>887100</v>
      </c>
      <c r="O21" s="1024">
        <v>62</v>
      </c>
      <c r="P21" s="1024">
        <v>604440</v>
      </c>
      <c r="Q21" s="1024">
        <v>9745</v>
      </c>
      <c r="R21" s="1024">
        <v>111105999</v>
      </c>
      <c r="S21" s="67">
        <v>11</v>
      </c>
    </row>
    <row r="22" spans="1:19" s="103" customFormat="1" ht="23.1" customHeight="1">
      <c r="A22" s="66">
        <v>12</v>
      </c>
      <c r="B22" s="65" t="s">
        <v>1074</v>
      </c>
      <c r="C22" s="1384">
        <v>13</v>
      </c>
      <c r="D22" s="1384">
        <v>191760</v>
      </c>
      <c r="E22" s="1384">
        <v>270</v>
      </c>
      <c r="F22" s="1384">
        <v>7877591</v>
      </c>
      <c r="G22" s="1384">
        <v>216</v>
      </c>
      <c r="H22" s="1384">
        <v>8768747</v>
      </c>
      <c r="I22" s="1384">
        <v>12018</v>
      </c>
      <c r="J22" s="1384">
        <v>98698337</v>
      </c>
      <c r="K22" s="1384">
        <v>152</v>
      </c>
      <c r="L22" s="1384">
        <v>4584435</v>
      </c>
      <c r="M22" s="1384">
        <v>102</v>
      </c>
      <c r="N22" s="1384">
        <v>1378940</v>
      </c>
      <c r="O22" s="1384">
        <v>0</v>
      </c>
      <c r="P22" s="1384">
        <v>0</v>
      </c>
      <c r="Q22" s="1384">
        <v>12758</v>
      </c>
      <c r="R22" s="1384">
        <v>121308050</v>
      </c>
      <c r="S22" s="77">
        <v>12</v>
      </c>
    </row>
    <row r="23" spans="1:19" s="103" customFormat="1" ht="23.1" customHeight="1">
      <c r="A23" s="70">
        <v>14</v>
      </c>
      <c r="B23" s="62" t="s">
        <v>1075</v>
      </c>
      <c r="C23" s="1385">
        <v>46</v>
      </c>
      <c r="D23" s="1385">
        <v>458540</v>
      </c>
      <c r="E23" s="1385">
        <v>715</v>
      </c>
      <c r="F23" s="1385">
        <v>9180348</v>
      </c>
      <c r="G23" s="1385">
        <v>468</v>
      </c>
      <c r="H23" s="1385">
        <v>17026111</v>
      </c>
      <c r="I23" s="1385">
        <v>29372</v>
      </c>
      <c r="J23" s="1385">
        <v>250407802</v>
      </c>
      <c r="K23" s="1385">
        <v>1081</v>
      </c>
      <c r="L23" s="1385">
        <v>28848905</v>
      </c>
      <c r="M23" s="1385">
        <v>679</v>
      </c>
      <c r="N23" s="1385">
        <v>9727680</v>
      </c>
      <c r="O23" s="1385">
        <v>2</v>
      </c>
      <c r="P23" s="1385">
        <v>46627</v>
      </c>
      <c r="Q23" s="1385">
        <v>32317</v>
      </c>
      <c r="R23" s="1385">
        <v>315237473</v>
      </c>
      <c r="S23" s="71">
        <v>14</v>
      </c>
    </row>
    <row r="24" spans="1:19" s="103" customFormat="1" ht="23.1" customHeight="1">
      <c r="A24" s="66">
        <v>15</v>
      </c>
      <c r="B24" s="65" t="s">
        <v>1076</v>
      </c>
      <c r="C24" s="1024">
        <v>26</v>
      </c>
      <c r="D24" s="1024">
        <v>349490</v>
      </c>
      <c r="E24" s="1024">
        <v>275</v>
      </c>
      <c r="F24" s="1024">
        <v>4804392</v>
      </c>
      <c r="G24" s="1024">
        <v>286</v>
      </c>
      <c r="H24" s="1024">
        <v>12073758</v>
      </c>
      <c r="I24" s="1024">
        <v>22653</v>
      </c>
      <c r="J24" s="1024">
        <v>215067727</v>
      </c>
      <c r="K24" s="1024">
        <v>609</v>
      </c>
      <c r="L24" s="1024">
        <v>25134609</v>
      </c>
      <c r="M24" s="1024">
        <v>560</v>
      </c>
      <c r="N24" s="1024">
        <v>5863265</v>
      </c>
      <c r="O24" s="1024">
        <v>0</v>
      </c>
      <c r="P24" s="1024">
        <v>0</v>
      </c>
      <c r="Q24" s="1024">
        <v>24383</v>
      </c>
      <c r="R24" s="1024">
        <v>262943751</v>
      </c>
      <c r="S24" s="67">
        <v>15</v>
      </c>
    </row>
    <row r="25" spans="1:19" s="103" customFormat="1" ht="23.1" customHeight="1">
      <c r="A25" s="66">
        <v>16</v>
      </c>
      <c r="B25" s="65" t="s">
        <v>1077</v>
      </c>
      <c r="C25" s="1024">
        <v>2</v>
      </c>
      <c r="D25" s="1024">
        <v>3000</v>
      </c>
      <c r="E25" s="1024">
        <v>166</v>
      </c>
      <c r="F25" s="1024">
        <v>3673370</v>
      </c>
      <c r="G25" s="1024">
        <v>100</v>
      </c>
      <c r="H25" s="1024">
        <v>4084744</v>
      </c>
      <c r="I25" s="1024">
        <v>4415</v>
      </c>
      <c r="J25" s="1024">
        <v>34874199</v>
      </c>
      <c r="K25" s="1024">
        <v>82</v>
      </c>
      <c r="L25" s="1024">
        <v>2818685</v>
      </c>
      <c r="M25" s="1024">
        <v>4</v>
      </c>
      <c r="N25" s="1024">
        <v>16780</v>
      </c>
      <c r="O25" s="1024">
        <v>0</v>
      </c>
      <c r="P25" s="1024">
        <v>0</v>
      </c>
      <c r="Q25" s="1024">
        <v>4767</v>
      </c>
      <c r="R25" s="1024">
        <v>45467778</v>
      </c>
      <c r="S25" s="67">
        <v>16</v>
      </c>
    </row>
    <row r="26" spans="1:19" s="103" customFormat="1" ht="23.1" customHeight="1">
      <c r="A26" s="66">
        <v>17</v>
      </c>
      <c r="B26" s="65" t="s">
        <v>1078</v>
      </c>
      <c r="C26" s="1024">
        <v>48</v>
      </c>
      <c r="D26" s="1024">
        <v>181020</v>
      </c>
      <c r="E26" s="1024">
        <v>314</v>
      </c>
      <c r="F26" s="1024">
        <v>5473361</v>
      </c>
      <c r="G26" s="1024">
        <v>172</v>
      </c>
      <c r="H26" s="1024">
        <v>5983272</v>
      </c>
      <c r="I26" s="1024">
        <v>13822</v>
      </c>
      <c r="J26" s="1024">
        <v>109540000</v>
      </c>
      <c r="K26" s="1024">
        <v>340</v>
      </c>
      <c r="L26" s="1024">
        <v>10223880</v>
      </c>
      <c r="M26" s="1024">
        <v>146</v>
      </c>
      <c r="N26" s="1024">
        <v>1561070</v>
      </c>
      <c r="O26" s="1024">
        <v>0</v>
      </c>
      <c r="P26" s="1024">
        <v>0</v>
      </c>
      <c r="Q26" s="1024">
        <v>14794</v>
      </c>
      <c r="R26" s="1024">
        <v>132781583</v>
      </c>
      <c r="S26" s="67">
        <v>17</v>
      </c>
    </row>
    <row r="27" spans="1:19" s="103" customFormat="1" ht="23.1" customHeight="1">
      <c r="A27" s="66">
        <v>18</v>
      </c>
      <c r="B27" s="65" t="s">
        <v>1079</v>
      </c>
      <c r="C27" s="1384">
        <v>14</v>
      </c>
      <c r="D27" s="1384">
        <v>14250</v>
      </c>
      <c r="E27" s="1384">
        <v>370</v>
      </c>
      <c r="F27" s="1384">
        <v>5519950</v>
      </c>
      <c r="G27" s="1384">
        <v>294</v>
      </c>
      <c r="H27" s="1384">
        <v>9604933</v>
      </c>
      <c r="I27" s="1384">
        <v>15508</v>
      </c>
      <c r="J27" s="1384">
        <v>133133895</v>
      </c>
      <c r="K27" s="1384">
        <v>366</v>
      </c>
      <c r="L27" s="1384">
        <v>13876736</v>
      </c>
      <c r="M27" s="1384">
        <v>103</v>
      </c>
      <c r="N27" s="1384">
        <v>1536330</v>
      </c>
      <c r="O27" s="1384">
        <v>2</v>
      </c>
      <c r="P27" s="1384">
        <v>66274</v>
      </c>
      <c r="Q27" s="1384">
        <v>16643</v>
      </c>
      <c r="R27" s="1384">
        <v>163738118</v>
      </c>
      <c r="S27" s="67">
        <v>18</v>
      </c>
    </row>
    <row r="28" spans="1:19" s="103" customFormat="1" ht="23.1" customHeight="1">
      <c r="A28" s="72">
        <v>19</v>
      </c>
      <c r="B28" s="62" t="s">
        <v>1080</v>
      </c>
      <c r="C28" s="1385">
        <v>22</v>
      </c>
      <c r="D28" s="1385">
        <v>65150</v>
      </c>
      <c r="E28" s="1385">
        <v>551</v>
      </c>
      <c r="F28" s="1385">
        <v>13326904</v>
      </c>
      <c r="G28" s="1385">
        <v>392</v>
      </c>
      <c r="H28" s="1385">
        <v>12941991</v>
      </c>
      <c r="I28" s="1385">
        <v>23280</v>
      </c>
      <c r="J28" s="1385">
        <v>182914547</v>
      </c>
      <c r="K28" s="1385">
        <v>1076</v>
      </c>
      <c r="L28" s="1385">
        <v>35662164</v>
      </c>
      <c r="M28" s="1385">
        <v>549</v>
      </c>
      <c r="N28" s="1385">
        <v>5320535</v>
      </c>
      <c r="O28" s="1385">
        <v>1</v>
      </c>
      <c r="P28" s="1385">
        <v>51977</v>
      </c>
      <c r="Q28" s="1385">
        <v>25849</v>
      </c>
      <c r="R28" s="1385">
        <v>250218118</v>
      </c>
      <c r="S28" s="73">
        <v>19</v>
      </c>
    </row>
    <row r="29" spans="1:19" s="103" customFormat="1" ht="23.1" customHeight="1">
      <c r="A29" s="66">
        <v>21</v>
      </c>
      <c r="B29" s="65" t="s">
        <v>1081</v>
      </c>
      <c r="C29" s="1024">
        <v>9</v>
      </c>
      <c r="D29" s="1024">
        <v>313390</v>
      </c>
      <c r="E29" s="1024">
        <v>822</v>
      </c>
      <c r="F29" s="1024">
        <v>14089954</v>
      </c>
      <c r="G29" s="1024">
        <v>438</v>
      </c>
      <c r="H29" s="1024">
        <v>18687483</v>
      </c>
      <c r="I29" s="1024">
        <v>33192</v>
      </c>
      <c r="J29" s="1024">
        <v>307234184</v>
      </c>
      <c r="K29" s="1024">
        <v>1277</v>
      </c>
      <c r="L29" s="1024">
        <v>41565138</v>
      </c>
      <c r="M29" s="1024">
        <v>331</v>
      </c>
      <c r="N29" s="1024">
        <v>5258270</v>
      </c>
      <c r="O29" s="1024">
        <v>0</v>
      </c>
      <c r="P29" s="1024">
        <v>0</v>
      </c>
      <c r="Q29" s="1024">
        <v>36060</v>
      </c>
      <c r="R29" s="1024">
        <v>386835029</v>
      </c>
      <c r="S29" s="67">
        <v>21</v>
      </c>
    </row>
    <row r="30" spans="1:19" s="103" customFormat="1" ht="23.1" customHeight="1">
      <c r="A30" s="66">
        <v>22</v>
      </c>
      <c r="B30" s="65" t="s">
        <v>1082</v>
      </c>
      <c r="C30" s="1024">
        <v>18</v>
      </c>
      <c r="D30" s="1024">
        <v>129400</v>
      </c>
      <c r="E30" s="1024">
        <v>959</v>
      </c>
      <c r="F30" s="1024">
        <v>12014614</v>
      </c>
      <c r="G30" s="1024">
        <v>721</v>
      </c>
      <c r="H30" s="1024">
        <v>26284282</v>
      </c>
      <c r="I30" s="1024">
        <v>41565</v>
      </c>
      <c r="J30" s="1024">
        <v>382886734</v>
      </c>
      <c r="K30" s="1024">
        <v>1229</v>
      </c>
      <c r="L30" s="1024">
        <v>38829793</v>
      </c>
      <c r="M30" s="1024">
        <v>809</v>
      </c>
      <c r="N30" s="1024">
        <v>11093500</v>
      </c>
      <c r="O30" s="1024">
        <v>2</v>
      </c>
      <c r="P30" s="1024">
        <v>91753</v>
      </c>
      <c r="Q30" s="1024">
        <v>45285</v>
      </c>
      <c r="R30" s="1024">
        <v>471200676</v>
      </c>
      <c r="S30" s="67">
        <v>22</v>
      </c>
    </row>
    <row r="31" spans="1:19" s="103" customFormat="1" ht="23.1" customHeight="1">
      <c r="A31" s="66">
        <v>23</v>
      </c>
      <c r="B31" s="65" t="s">
        <v>1083</v>
      </c>
      <c r="C31" s="1024">
        <v>37</v>
      </c>
      <c r="D31" s="1024">
        <v>104200</v>
      </c>
      <c r="E31" s="1024">
        <v>299</v>
      </c>
      <c r="F31" s="1024">
        <v>3348353</v>
      </c>
      <c r="G31" s="1024">
        <v>173</v>
      </c>
      <c r="H31" s="1024">
        <v>6479538</v>
      </c>
      <c r="I31" s="1024">
        <v>9427</v>
      </c>
      <c r="J31" s="1024">
        <v>87950378</v>
      </c>
      <c r="K31" s="1024">
        <v>262</v>
      </c>
      <c r="L31" s="1024">
        <v>10270005</v>
      </c>
      <c r="M31" s="1024">
        <v>139</v>
      </c>
      <c r="N31" s="1024">
        <v>2167290</v>
      </c>
      <c r="O31" s="1024">
        <v>0</v>
      </c>
      <c r="P31" s="1024">
        <v>0</v>
      </c>
      <c r="Q31" s="1024">
        <v>10300</v>
      </c>
      <c r="R31" s="1024">
        <v>110215564</v>
      </c>
      <c r="S31" s="67">
        <v>23</v>
      </c>
    </row>
    <row r="32" spans="1:19" s="103" customFormat="1" ht="23.1" customHeight="1">
      <c r="A32" s="66">
        <v>24</v>
      </c>
      <c r="B32" s="65" t="s">
        <v>1084</v>
      </c>
      <c r="C32" s="1384">
        <v>0</v>
      </c>
      <c r="D32" s="1384">
        <v>0</v>
      </c>
      <c r="E32" s="1384">
        <v>415</v>
      </c>
      <c r="F32" s="1384">
        <v>4979588</v>
      </c>
      <c r="G32" s="1384">
        <v>233</v>
      </c>
      <c r="H32" s="1384">
        <v>8944932</v>
      </c>
      <c r="I32" s="1384">
        <v>10224</v>
      </c>
      <c r="J32" s="1384">
        <v>87244764</v>
      </c>
      <c r="K32" s="1384">
        <v>241</v>
      </c>
      <c r="L32" s="1384">
        <v>7965320</v>
      </c>
      <c r="M32" s="1384">
        <v>159</v>
      </c>
      <c r="N32" s="1384">
        <v>2155780</v>
      </c>
      <c r="O32" s="1384">
        <v>6</v>
      </c>
      <c r="P32" s="1384">
        <v>1980735</v>
      </c>
      <c r="Q32" s="1384">
        <v>11278</v>
      </c>
      <c r="R32" s="1384">
        <v>113271119</v>
      </c>
      <c r="S32" s="67">
        <v>24</v>
      </c>
    </row>
    <row r="33" spans="1:19" s="103" customFormat="1" ht="23.1" customHeight="1">
      <c r="A33" s="72">
        <v>25</v>
      </c>
      <c r="B33" s="62" t="s">
        <v>1085</v>
      </c>
      <c r="C33" s="1385">
        <v>46</v>
      </c>
      <c r="D33" s="1385">
        <v>144410</v>
      </c>
      <c r="E33" s="1385">
        <v>525</v>
      </c>
      <c r="F33" s="1385">
        <v>11091570</v>
      </c>
      <c r="G33" s="1385">
        <v>365</v>
      </c>
      <c r="H33" s="1385">
        <v>15827204</v>
      </c>
      <c r="I33" s="1385">
        <v>22015</v>
      </c>
      <c r="J33" s="1385">
        <v>183047675</v>
      </c>
      <c r="K33" s="1385">
        <v>685</v>
      </c>
      <c r="L33" s="1385">
        <v>20511470</v>
      </c>
      <c r="M33" s="1385">
        <v>520</v>
      </c>
      <c r="N33" s="1385">
        <v>5556860</v>
      </c>
      <c r="O33" s="1385">
        <v>0</v>
      </c>
      <c r="P33" s="1385">
        <v>0</v>
      </c>
      <c r="Q33" s="1385">
        <v>24110</v>
      </c>
      <c r="R33" s="1385">
        <v>236034779</v>
      </c>
      <c r="S33" s="73">
        <v>25</v>
      </c>
    </row>
    <row r="34" spans="1:19" s="103" customFormat="1" ht="23.1" customHeight="1">
      <c r="A34" s="66">
        <v>27</v>
      </c>
      <c r="B34" s="65" t="s">
        <v>1086</v>
      </c>
      <c r="C34" s="1024">
        <v>1343</v>
      </c>
      <c r="D34" s="1024">
        <v>341080</v>
      </c>
      <c r="E34" s="1024">
        <v>325</v>
      </c>
      <c r="F34" s="1024">
        <v>4079064</v>
      </c>
      <c r="G34" s="1024">
        <v>216</v>
      </c>
      <c r="H34" s="1024">
        <v>7635876</v>
      </c>
      <c r="I34" s="1024">
        <v>15964</v>
      </c>
      <c r="J34" s="1024">
        <v>149173614</v>
      </c>
      <c r="K34" s="1024">
        <v>888</v>
      </c>
      <c r="L34" s="1024">
        <v>20767100</v>
      </c>
      <c r="M34" s="1024">
        <v>278</v>
      </c>
      <c r="N34" s="1024">
        <v>3392970</v>
      </c>
      <c r="O34" s="1024">
        <v>9</v>
      </c>
      <c r="P34" s="1024">
        <v>37730</v>
      </c>
      <c r="Q34" s="1024">
        <v>17680</v>
      </c>
      <c r="R34" s="1024">
        <v>185086354</v>
      </c>
      <c r="S34" s="67">
        <v>27</v>
      </c>
    </row>
    <row r="35" spans="1:19" s="103" customFormat="1" ht="23.1" customHeight="1">
      <c r="A35" s="66">
        <v>28</v>
      </c>
      <c r="B35" s="65" t="s">
        <v>1087</v>
      </c>
      <c r="C35" s="1024">
        <v>85</v>
      </c>
      <c r="D35" s="1024">
        <v>890050</v>
      </c>
      <c r="E35" s="1024">
        <v>356</v>
      </c>
      <c r="F35" s="1024">
        <v>9105345</v>
      </c>
      <c r="G35" s="1024">
        <v>177</v>
      </c>
      <c r="H35" s="1024">
        <v>6087029</v>
      </c>
      <c r="I35" s="1024">
        <v>9266</v>
      </c>
      <c r="J35" s="1024">
        <v>76340641</v>
      </c>
      <c r="K35" s="1024">
        <v>270</v>
      </c>
      <c r="L35" s="1024">
        <v>7708740</v>
      </c>
      <c r="M35" s="1024">
        <v>114</v>
      </c>
      <c r="N35" s="1024">
        <v>756390</v>
      </c>
      <c r="O35" s="1024">
        <v>1</v>
      </c>
      <c r="P35" s="1024">
        <v>54569</v>
      </c>
      <c r="Q35" s="1024">
        <v>10184</v>
      </c>
      <c r="R35" s="1024">
        <v>100052714</v>
      </c>
      <c r="S35" s="67">
        <v>28</v>
      </c>
    </row>
    <row r="36" spans="1:19" s="103" customFormat="1" ht="23.1" customHeight="1">
      <c r="A36" s="66">
        <v>29</v>
      </c>
      <c r="B36" s="65" t="s">
        <v>1088</v>
      </c>
      <c r="C36" s="1024">
        <v>49</v>
      </c>
      <c r="D36" s="1024">
        <v>13650</v>
      </c>
      <c r="E36" s="1024">
        <v>325</v>
      </c>
      <c r="F36" s="1024">
        <v>4362303</v>
      </c>
      <c r="G36" s="1024">
        <v>114</v>
      </c>
      <c r="H36" s="1024">
        <v>6119530</v>
      </c>
      <c r="I36" s="1024">
        <v>8080</v>
      </c>
      <c r="J36" s="1024">
        <v>73177787</v>
      </c>
      <c r="K36" s="1024">
        <v>167</v>
      </c>
      <c r="L36" s="1024">
        <v>4426865</v>
      </c>
      <c r="M36" s="1024">
        <v>114</v>
      </c>
      <c r="N36" s="1024">
        <v>2011692</v>
      </c>
      <c r="O36" s="1024">
        <v>0</v>
      </c>
      <c r="P36" s="1024">
        <v>0</v>
      </c>
      <c r="Q36" s="1024">
        <v>8800</v>
      </c>
      <c r="R36" s="1024">
        <v>90098177</v>
      </c>
      <c r="S36" s="67">
        <v>29</v>
      </c>
    </row>
    <row r="37" spans="1:19" s="103" customFormat="1" ht="23.1" customHeight="1">
      <c r="A37" s="66">
        <v>30</v>
      </c>
      <c r="B37" s="65" t="s">
        <v>1089</v>
      </c>
      <c r="C37" s="1384">
        <v>233</v>
      </c>
      <c r="D37" s="1384">
        <v>863930</v>
      </c>
      <c r="E37" s="1384">
        <v>520</v>
      </c>
      <c r="F37" s="1384">
        <v>7319977</v>
      </c>
      <c r="G37" s="1384">
        <v>379</v>
      </c>
      <c r="H37" s="1384">
        <v>12399622</v>
      </c>
      <c r="I37" s="1384">
        <v>22668</v>
      </c>
      <c r="J37" s="1384">
        <v>205317927</v>
      </c>
      <c r="K37" s="1384">
        <v>994</v>
      </c>
      <c r="L37" s="1384">
        <v>30943205</v>
      </c>
      <c r="M37" s="1384">
        <v>455</v>
      </c>
      <c r="N37" s="1384">
        <v>6871360</v>
      </c>
      <c r="O37" s="1384">
        <v>0</v>
      </c>
      <c r="P37" s="1384">
        <v>0</v>
      </c>
      <c r="Q37" s="1384">
        <v>25016</v>
      </c>
      <c r="R37" s="1384">
        <v>262852091</v>
      </c>
      <c r="S37" s="67">
        <v>30</v>
      </c>
    </row>
    <row r="38" spans="1:19" s="103" customFormat="1" ht="23.1" customHeight="1">
      <c r="A38" s="70">
        <v>31</v>
      </c>
      <c r="B38" s="62" t="s">
        <v>1090</v>
      </c>
      <c r="C38" s="1385">
        <v>239</v>
      </c>
      <c r="D38" s="1385">
        <v>943840</v>
      </c>
      <c r="E38" s="1385">
        <v>117</v>
      </c>
      <c r="F38" s="1385">
        <v>1064010</v>
      </c>
      <c r="G38" s="1385">
        <v>116</v>
      </c>
      <c r="H38" s="1385">
        <v>4134107</v>
      </c>
      <c r="I38" s="1385">
        <v>6966</v>
      </c>
      <c r="J38" s="1385">
        <v>57460955</v>
      </c>
      <c r="K38" s="1385">
        <v>312</v>
      </c>
      <c r="L38" s="1385">
        <v>8593670</v>
      </c>
      <c r="M38" s="1385">
        <v>167</v>
      </c>
      <c r="N38" s="1385">
        <v>1020490</v>
      </c>
      <c r="O38" s="1385">
        <v>7</v>
      </c>
      <c r="P38" s="1385">
        <v>1691351</v>
      </c>
      <c r="Q38" s="1385">
        <v>7685</v>
      </c>
      <c r="R38" s="1385">
        <v>73964583</v>
      </c>
      <c r="S38" s="71">
        <v>31</v>
      </c>
    </row>
    <row r="39" spans="1:19" s="103" customFormat="1" ht="23.1" customHeight="1">
      <c r="A39" s="66">
        <v>32</v>
      </c>
      <c r="B39" s="65" t="s">
        <v>1091</v>
      </c>
      <c r="C39" s="1024">
        <v>0</v>
      </c>
      <c r="D39" s="1024">
        <v>4750</v>
      </c>
      <c r="E39" s="1024">
        <v>575</v>
      </c>
      <c r="F39" s="1024">
        <v>5058724</v>
      </c>
      <c r="G39" s="1024">
        <v>648</v>
      </c>
      <c r="H39" s="1024">
        <v>21408452</v>
      </c>
      <c r="I39" s="1024">
        <v>13205</v>
      </c>
      <c r="J39" s="1024">
        <v>97581081</v>
      </c>
      <c r="K39" s="1024">
        <v>233</v>
      </c>
      <c r="L39" s="1024">
        <v>5473851</v>
      </c>
      <c r="M39" s="1024">
        <v>117</v>
      </c>
      <c r="N39" s="1024">
        <v>1067935</v>
      </c>
      <c r="O39" s="1024">
        <v>16</v>
      </c>
      <c r="P39" s="1024">
        <v>1911760</v>
      </c>
      <c r="Q39" s="1024">
        <v>14794</v>
      </c>
      <c r="R39" s="1024">
        <v>132501803</v>
      </c>
      <c r="S39" s="67">
        <v>32</v>
      </c>
    </row>
    <row r="40" spans="1:19" s="103" customFormat="1" ht="23.1" customHeight="1">
      <c r="A40" s="66">
        <v>33</v>
      </c>
      <c r="B40" s="65" t="s">
        <v>1092</v>
      </c>
      <c r="C40" s="1024">
        <v>12</v>
      </c>
      <c r="D40" s="1024">
        <v>86150</v>
      </c>
      <c r="E40" s="1024">
        <v>213</v>
      </c>
      <c r="F40" s="1024">
        <v>7342673</v>
      </c>
      <c r="G40" s="1024">
        <v>106</v>
      </c>
      <c r="H40" s="1024">
        <v>4441243</v>
      </c>
      <c r="I40" s="1024">
        <v>6876</v>
      </c>
      <c r="J40" s="1024">
        <v>60787641</v>
      </c>
      <c r="K40" s="1024">
        <v>108</v>
      </c>
      <c r="L40" s="1024">
        <v>2256980</v>
      </c>
      <c r="M40" s="1024">
        <v>217</v>
      </c>
      <c r="N40" s="1024">
        <v>1332700</v>
      </c>
      <c r="O40" s="1024">
        <v>1</v>
      </c>
      <c r="P40" s="1024">
        <v>59552</v>
      </c>
      <c r="Q40" s="1024">
        <v>7521</v>
      </c>
      <c r="R40" s="1024">
        <v>76220789</v>
      </c>
      <c r="S40" s="67">
        <v>33</v>
      </c>
    </row>
    <row r="41" spans="1:19" s="103" customFormat="1" ht="23.1" customHeight="1">
      <c r="A41" s="66">
        <v>34</v>
      </c>
      <c r="B41" s="65" t="s">
        <v>1093</v>
      </c>
      <c r="C41" s="1024">
        <v>0</v>
      </c>
      <c r="D41" s="1024">
        <v>0</v>
      </c>
      <c r="E41" s="1024">
        <v>300</v>
      </c>
      <c r="F41" s="1024">
        <v>3795110</v>
      </c>
      <c r="G41" s="1024">
        <v>191</v>
      </c>
      <c r="H41" s="1024">
        <v>7469897</v>
      </c>
      <c r="I41" s="1024">
        <v>11837</v>
      </c>
      <c r="J41" s="1024">
        <v>102771779</v>
      </c>
      <c r="K41" s="1024">
        <v>257</v>
      </c>
      <c r="L41" s="1024">
        <v>10850575</v>
      </c>
      <c r="M41" s="1024">
        <v>10</v>
      </c>
      <c r="N41" s="1024">
        <v>73700</v>
      </c>
      <c r="O41" s="1024">
        <v>0</v>
      </c>
      <c r="P41" s="1024">
        <v>0</v>
      </c>
      <c r="Q41" s="1024">
        <v>12595</v>
      </c>
      <c r="R41" s="1024">
        <v>124961061</v>
      </c>
      <c r="S41" s="67">
        <v>34</v>
      </c>
    </row>
    <row r="42" spans="1:19" s="103" customFormat="1" ht="23.1" customHeight="1">
      <c r="A42" s="66">
        <v>35</v>
      </c>
      <c r="B42" s="65" t="s">
        <v>1094</v>
      </c>
      <c r="C42" s="1384">
        <v>20</v>
      </c>
      <c r="D42" s="1384">
        <v>436270</v>
      </c>
      <c r="E42" s="1384">
        <v>240</v>
      </c>
      <c r="F42" s="1384">
        <v>3109598</v>
      </c>
      <c r="G42" s="1384">
        <v>202</v>
      </c>
      <c r="H42" s="1384">
        <v>7693492</v>
      </c>
      <c r="I42" s="1384">
        <v>16081</v>
      </c>
      <c r="J42" s="1384">
        <v>137677023</v>
      </c>
      <c r="K42" s="1384">
        <v>402</v>
      </c>
      <c r="L42" s="1384">
        <v>9914735</v>
      </c>
      <c r="M42" s="1384">
        <v>142</v>
      </c>
      <c r="N42" s="1384">
        <v>1855750</v>
      </c>
      <c r="O42" s="1384">
        <v>0</v>
      </c>
      <c r="P42" s="1384">
        <v>0</v>
      </c>
      <c r="Q42" s="1384">
        <v>17067</v>
      </c>
      <c r="R42" s="1384">
        <v>160250598</v>
      </c>
      <c r="S42" s="67">
        <v>35</v>
      </c>
    </row>
    <row r="43" spans="1:19" s="103" customFormat="1" ht="23.1" customHeight="1">
      <c r="A43" s="70">
        <v>36</v>
      </c>
      <c r="B43" s="62" t="s">
        <v>1095</v>
      </c>
      <c r="C43" s="1385">
        <v>0</v>
      </c>
      <c r="D43" s="1385">
        <v>150250</v>
      </c>
      <c r="E43" s="1385">
        <v>305</v>
      </c>
      <c r="F43" s="1385">
        <v>4561999</v>
      </c>
      <c r="G43" s="1385">
        <v>165</v>
      </c>
      <c r="H43" s="1385">
        <v>6538674</v>
      </c>
      <c r="I43" s="1385">
        <v>14433</v>
      </c>
      <c r="J43" s="1385">
        <v>124049575</v>
      </c>
      <c r="K43" s="1385">
        <v>357</v>
      </c>
      <c r="L43" s="1385">
        <v>10603425</v>
      </c>
      <c r="M43" s="1385">
        <v>273</v>
      </c>
      <c r="N43" s="1385">
        <v>3403050</v>
      </c>
      <c r="O43" s="1385">
        <v>0</v>
      </c>
      <c r="P43" s="1385">
        <v>0</v>
      </c>
      <c r="Q43" s="1385">
        <v>15533</v>
      </c>
      <c r="R43" s="1385">
        <v>149156723</v>
      </c>
      <c r="S43" s="71">
        <v>36</v>
      </c>
    </row>
    <row r="44" spans="1:19" s="103" customFormat="1" ht="23.1" customHeight="1">
      <c r="A44" s="66">
        <v>37</v>
      </c>
      <c r="B44" s="65" t="s">
        <v>1096</v>
      </c>
      <c r="C44" s="1024">
        <v>22</v>
      </c>
      <c r="D44" s="1024">
        <v>98350</v>
      </c>
      <c r="E44" s="1024">
        <v>409</v>
      </c>
      <c r="F44" s="1024">
        <v>10903028</v>
      </c>
      <c r="G44" s="1024">
        <v>234</v>
      </c>
      <c r="H44" s="1024">
        <v>7934621</v>
      </c>
      <c r="I44" s="1024">
        <v>18892</v>
      </c>
      <c r="J44" s="1024">
        <v>181246608</v>
      </c>
      <c r="K44" s="1024">
        <v>573</v>
      </c>
      <c r="L44" s="1024">
        <v>18897185</v>
      </c>
      <c r="M44" s="1024">
        <v>349</v>
      </c>
      <c r="N44" s="1024">
        <v>4550710</v>
      </c>
      <c r="O44" s="1024">
        <v>1</v>
      </c>
      <c r="P44" s="1024">
        <v>23231</v>
      </c>
      <c r="Q44" s="1024">
        <v>20458</v>
      </c>
      <c r="R44" s="1024">
        <v>223555383</v>
      </c>
      <c r="S44" s="67">
        <v>37</v>
      </c>
    </row>
    <row r="45" spans="1:19" s="103" customFormat="1" ht="23.1" customHeight="1">
      <c r="A45" s="66">
        <v>38</v>
      </c>
      <c r="B45" s="65" t="s">
        <v>1097</v>
      </c>
      <c r="C45" s="1024">
        <v>47</v>
      </c>
      <c r="D45" s="1024">
        <v>206970</v>
      </c>
      <c r="E45" s="1024">
        <v>133</v>
      </c>
      <c r="F45" s="1024">
        <v>3219095</v>
      </c>
      <c r="G45" s="1024">
        <v>264</v>
      </c>
      <c r="H45" s="1024">
        <v>8371585</v>
      </c>
      <c r="I45" s="1024">
        <v>6137</v>
      </c>
      <c r="J45" s="1024">
        <v>48311291</v>
      </c>
      <c r="K45" s="1024">
        <v>150</v>
      </c>
      <c r="L45" s="1024">
        <v>3695160</v>
      </c>
      <c r="M45" s="1024">
        <v>169</v>
      </c>
      <c r="N45" s="1024">
        <v>1555770</v>
      </c>
      <c r="O45" s="1024">
        <v>2</v>
      </c>
      <c r="P45" s="1024">
        <v>75690</v>
      </c>
      <c r="Q45" s="1024">
        <v>6855</v>
      </c>
      <c r="R45" s="1024">
        <v>65228591</v>
      </c>
      <c r="S45" s="67">
        <v>38</v>
      </c>
    </row>
    <row r="46" spans="1:19" s="103" customFormat="1" ht="23.1" customHeight="1">
      <c r="A46" s="66">
        <v>39</v>
      </c>
      <c r="B46" s="65" t="s">
        <v>1098</v>
      </c>
      <c r="C46" s="1024">
        <v>2</v>
      </c>
      <c r="D46" s="1024">
        <v>17650</v>
      </c>
      <c r="E46" s="1024">
        <v>74</v>
      </c>
      <c r="F46" s="1024">
        <v>782467</v>
      </c>
      <c r="G46" s="1024">
        <v>78</v>
      </c>
      <c r="H46" s="1024">
        <v>2375392</v>
      </c>
      <c r="I46" s="1024">
        <v>3198</v>
      </c>
      <c r="J46" s="1024">
        <v>25671952</v>
      </c>
      <c r="K46" s="1024">
        <v>42</v>
      </c>
      <c r="L46" s="1024">
        <v>1562545</v>
      </c>
      <c r="M46" s="1024">
        <v>89</v>
      </c>
      <c r="N46" s="1024">
        <v>857700</v>
      </c>
      <c r="O46" s="1024">
        <v>0</v>
      </c>
      <c r="P46" s="1024">
        <v>0</v>
      </c>
      <c r="Q46" s="1024">
        <v>3481</v>
      </c>
      <c r="R46" s="1024">
        <v>31250056</v>
      </c>
      <c r="S46" s="67">
        <v>39</v>
      </c>
    </row>
    <row r="47" spans="1:19" s="103" customFormat="1" ht="23.1" customHeight="1">
      <c r="A47" s="66">
        <v>42</v>
      </c>
      <c r="B47" s="76" t="s">
        <v>1099</v>
      </c>
      <c r="C47" s="1384">
        <v>32</v>
      </c>
      <c r="D47" s="1384">
        <v>15040</v>
      </c>
      <c r="E47" s="1384">
        <v>215</v>
      </c>
      <c r="F47" s="1384">
        <v>2953850</v>
      </c>
      <c r="G47" s="1384">
        <v>74</v>
      </c>
      <c r="H47" s="1384">
        <v>2938185</v>
      </c>
      <c r="I47" s="1384">
        <v>5953</v>
      </c>
      <c r="J47" s="1384">
        <v>53820146</v>
      </c>
      <c r="K47" s="1384">
        <v>181</v>
      </c>
      <c r="L47" s="1384">
        <v>5437385</v>
      </c>
      <c r="M47" s="1384">
        <v>59</v>
      </c>
      <c r="N47" s="1384">
        <v>1239075</v>
      </c>
      <c r="O47" s="1384">
        <v>0</v>
      </c>
      <c r="P47" s="1384">
        <v>0</v>
      </c>
      <c r="Q47" s="1384">
        <v>6482</v>
      </c>
      <c r="R47" s="1384">
        <v>66388641</v>
      </c>
      <c r="S47" s="67">
        <v>42</v>
      </c>
    </row>
    <row r="48" spans="1:19" s="103" customFormat="1" ht="23.1" customHeight="1">
      <c r="A48" s="70">
        <v>43</v>
      </c>
      <c r="B48" s="65" t="s">
        <v>1100</v>
      </c>
      <c r="C48" s="1385">
        <v>16</v>
      </c>
      <c r="D48" s="1385">
        <v>44450</v>
      </c>
      <c r="E48" s="1385">
        <v>286</v>
      </c>
      <c r="F48" s="1385">
        <v>3741289</v>
      </c>
      <c r="G48" s="1385">
        <v>162</v>
      </c>
      <c r="H48" s="1385">
        <v>6627580</v>
      </c>
      <c r="I48" s="1385">
        <v>14572</v>
      </c>
      <c r="J48" s="1385">
        <v>132975084</v>
      </c>
      <c r="K48" s="1385">
        <v>225</v>
      </c>
      <c r="L48" s="1385">
        <v>6868715</v>
      </c>
      <c r="M48" s="1385">
        <v>141</v>
      </c>
      <c r="N48" s="1385">
        <v>2078200</v>
      </c>
      <c r="O48" s="1385">
        <v>0</v>
      </c>
      <c r="P48" s="1385">
        <v>0</v>
      </c>
      <c r="Q48" s="1385">
        <v>15386</v>
      </c>
      <c r="R48" s="1385">
        <v>152290868</v>
      </c>
      <c r="S48" s="71">
        <v>43</v>
      </c>
    </row>
    <row r="49" spans="1:19" s="103" customFormat="1" ht="23.1" customHeight="1">
      <c r="A49" s="66">
        <v>44</v>
      </c>
      <c r="B49" s="65" t="s">
        <v>1101</v>
      </c>
      <c r="C49" s="1024">
        <v>4</v>
      </c>
      <c r="D49" s="1024">
        <v>6850</v>
      </c>
      <c r="E49" s="1024">
        <v>36</v>
      </c>
      <c r="F49" s="1024">
        <v>390400</v>
      </c>
      <c r="G49" s="1024">
        <v>57</v>
      </c>
      <c r="H49" s="1024">
        <v>2192177</v>
      </c>
      <c r="I49" s="1024">
        <v>4219</v>
      </c>
      <c r="J49" s="1024">
        <v>39460439</v>
      </c>
      <c r="K49" s="1024">
        <v>131</v>
      </c>
      <c r="L49" s="1024">
        <v>5311635</v>
      </c>
      <c r="M49" s="1024">
        <v>59</v>
      </c>
      <c r="N49" s="1024">
        <v>947705</v>
      </c>
      <c r="O49" s="1024">
        <v>0</v>
      </c>
      <c r="P49" s="1024">
        <v>0</v>
      </c>
      <c r="Q49" s="1024">
        <v>4502</v>
      </c>
      <c r="R49" s="1024">
        <v>48302356</v>
      </c>
      <c r="S49" s="67">
        <v>44</v>
      </c>
    </row>
    <row r="50" spans="1:19" s="103" customFormat="1" ht="23.1" customHeight="1">
      <c r="A50" s="66">
        <v>45</v>
      </c>
      <c r="B50" s="65" t="s">
        <v>1102</v>
      </c>
      <c r="C50" s="1024">
        <v>0</v>
      </c>
      <c r="D50" s="1024">
        <v>0</v>
      </c>
      <c r="E50" s="1024">
        <v>82</v>
      </c>
      <c r="F50" s="1024">
        <v>1761803</v>
      </c>
      <c r="G50" s="1024">
        <v>25</v>
      </c>
      <c r="H50" s="1024">
        <v>880318</v>
      </c>
      <c r="I50" s="1024">
        <v>2337</v>
      </c>
      <c r="J50" s="1024">
        <v>18072479</v>
      </c>
      <c r="K50" s="1024">
        <v>2</v>
      </c>
      <c r="L50" s="1024">
        <v>49945</v>
      </c>
      <c r="M50" s="1024">
        <v>27</v>
      </c>
      <c r="N50" s="1024">
        <v>175930</v>
      </c>
      <c r="O50" s="1024">
        <v>0</v>
      </c>
      <c r="P50" s="1024">
        <v>0</v>
      </c>
      <c r="Q50" s="1024">
        <v>2473</v>
      </c>
      <c r="R50" s="1024">
        <v>20940475</v>
      </c>
      <c r="S50" s="67">
        <v>45</v>
      </c>
    </row>
    <row r="51" spans="1:19" s="103" customFormat="1" ht="23.1" customHeight="1">
      <c r="A51" s="66">
        <v>46</v>
      </c>
      <c r="B51" s="65" t="s">
        <v>1103</v>
      </c>
      <c r="C51" s="1024">
        <v>5</v>
      </c>
      <c r="D51" s="1024">
        <v>32432</v>
      </c>
      <c r="E51" s="1024">
        <v>232</v>
      </c>
      <c r="F51" s="1024">
        <v>2562423</v>
      </c>
      <c r="G51" s="1024">
        <v>118</v>
      </c>
      <c r="H51" s="1024">
        <v>5003733</v>
      </c>
      <c r="I51" s="1024">
        <v>9525</v>
      </c>
      <c r="J51" s="1024">
        <v>82567542</v>
      </c>
      <c r="K51" s="1024">
        <v>176</v>
      </c>
      <c r="L51" s="1024">
        <v>4303505</v>
      </c>
      <c r="M51" s="1024">
        <v>126</v>
      </c>
      <c r="N51" s="1024">
        <v>1692710</v>
      </c>
      <c r="O51" s="1024">
        <v>0</v>
      </c>
      <c r="P51" s="1024">
        <v>0</v>
      </c>
      <c r="Q51" s="1024">
        <v>10177</v>
      </c>
      <c r="R51" s="1024">
        <v>96129913</v>
      </c>
      <c r="S51" s="67">
        <v>46</v>
      </c>
    </row>
    <row r="52" spans="1:19" s="103" customFormat="1" ht="23.1" customHeight="1">
      <c r="A52" s="75">
        <v>47</v>
      </c>
      <c r="B52" s="76" t="s">
        <v>1104</v>
      </c>
      <c r="C52" s="1384">
        <v>4</v>
      </c>
      <c r="D52" s="1384">
        <v>64650</v>
      </c>
      <c r="E52" s="1384">
        <v>232</v>
      </c>
      <c r="F52" s="1384">
        <v>3768680</v>
      </c>
      <c r="G52" s="1384">
        <v>130</v>
      </c>
      <c r="H52" s="1384">
        <v>4435109</v>
      </c>
      <c r="I52" s="1384">
        <v>8204</v>
      </c>
      <c r="J52" s="1384">
        <v>78035218</v>
      </c>
      <c r="K52" s="1384">
        <v>189</v>
      </c>
      <c r="L52" s="1384">
        <v>6615840</v>
      </c>
      <c r="M52" s="1384">
        <v>247</v>
      </c>
      <c r="N52" s="1384">
        <v>1633880</v>
      </c>
      <c r="O52" s="1384">
        <v>1</v>
      </c>
      <c r="P52" s="1384">
        <v>2960</v>
      </c>
      <c r="Q52" s="1384">
        <v>9003</v>
      </c>
      <c r="R52" s="1384">
        <v>94491687</v>
      </c>
      <c r="S52" s="77">
        <v>47</v>
      </c>
    </row>
    <row r="53" spans="1:19" s="125" customFormat="1" ht="23.1" customHeight="1">
      <c r="A53" s="78">
        <v>49</v>
      </c>
      <c r="B53" s="65" t="s">
        <v>1105</v>
      </c>
      <c r="C53" s="1385">
        <v>2</v>
      </c>
      <c r="D53" s="1385">
        <v>47440</v>
      </c>
      <c r="E53" s="1385">
        <v>28</v>
      </c>
      <c r="F53" s="1385">
        <v>1968700</v>
      </c>
      <c r="G53" s="1385">
        <v>43</v>
      </c>
      <c r="H53" s="1385">
        <v>1591835</v>
      </c>
      <c r="I53" s="1385">
        <v>2324</v>
      </c>
      <c r="J53" s="1385">
        <v>17518814</v>
      </c>
      <c r="K53" s="1385">
        <v>36</v>
      </c>
      <c r="L53" s="1385">
        <v>1900300</v>
      </c>
      <c r="M53" s="1385">
        <v>0</v>
      </c>
      <c r="N53" s="1385">
        <v>0</v>
      </c>
      <c r="O53" s="1385">
        <v>0</v>
      </c>
      <c r="P53" s="1385">
        <v>0</v>
      </c>
      <c r="Q53" s="1385">
        <v>2431</v>
      </c>
      <c r="R53" s="1385">
        <v>22979649</v>
      </c>
      <c r="S53" s="79">
        <v>49</v>
      </c>
    </row>
    <row r="54" spans="1:19" s="125" customFormat="1" ht="23.1" customHeight="1">
      <c r="A54" s="66">
        <v>50</v>
      </c>
      <c r="B54" s="65" t="s">
        <v>1106</v>
      </c>
      <c r="C54" s="1024">
        <v>0</v>
      </c>
      <c r="D54" s="1024">
        <v>0</v>
      </c>
      <c r="E54" s="1024">
        <v>66</v>
      </c>
      <c r="F54" s="1024">
        <v>11266317</v>
      </c>
      <c r="G54" s="1024">
        <v>48</v>
      </c>
      <c r="H54" s="1024">
        <v>1909482</v>
      </c>
      <c r="I54" s="1024">
        <v>2306</v>
      </c>
      <c r="J54" s="1024">
        <v>19119966</v>
      </c>
      <c r="K54" s="1024">
        <v>75</v>
      </c>
      <c r="L54" s="1024">
        <v>1172840</v>
      </c>
      <c r="M54" s="1024">
        <v>10</v>
      </c>
      <c r="N54" s="1024">
        <v>77150</v>
      </c>
      <c r="O54" s="1024">
        <v>0</v>
      </c>
      <c r="P54" s="1024">
        <v>0</v>
      </c>
      <c r="Q54" s="1024">
        <v>2505</v>
      </c>
      <c r="R54" s="1024">
        <v>33545755</v>
      </c>
      <c r="S54" s="67">
        <v>50</v>
      </c>
    </row>
    <row r="55" spans="1:19" s="125" customFormat="1" ht="23.1" customHeight="1">
      <c r="A55" s="66">
        <v>51</v>
      </c>
      <c r="B55" s="65" t="s">
        <v>1107</v>
      </c>
      <c r="C55" s="1024">
        <v>0</v>
      </c>
      <c r="D55" s="1024">
        <v>0</v>
      </c>
      <c r="E55" s="1024">
        <v>162</v>
      </c>
      <c r="F55" s="1024">
        <v>1497813</v>
      </c>
      <c r="G55" s="1024">
        <v>78</v>
      </c>
      <c r="H55" s="1024">
        <v>2624238</v>
      </c>
      <c r="I55" s="1024">
        <v>3849</v>
      </c>
      <c r="J55" s="1024">
        <v>31686477</v>
      </c>
      <c r="K55" s="1024">
        <v>59</v>
      </c>
      <c r="L55" s="1024">
        <v>1373680</v>
      </c>
      <c r="M55" s="1024">
        <v>77</v>
      </c>
      <c r="N55" s="1024">
        <v>569640</v>
      </c>
      <c r="O55" s="1024">
        <v>0</v>
      </c>
      <c r="P55" s="1024">
        <v>0</v>
      </c>
      <c r="Q55" s="1024">
        <v>4225</v>
      </c>
      <c r="R55" s="1024">
        <v>37751848</v>
      </c>
      <c r="S55" s="67">
        <v>51</v>
      </c>
    </row>
    <row r="56" spans="1:19" s="125" customFormat="1" ht="23.1" customHeight="1">
      <c r="A56" s="66">
        <v>52</v>
      </c>
      <c r="B56" s="65" t="s">
        <v>1108</v>
      </c>
      <c r="C56" s="1024">
        <v>0</v>
      </c>
      <c r="D56" s="1024">
        <v>0</v>
      </c>
      <c r="E56" s="1024">
        <v>10</v>
      </c>
      <c r="F56" s="1024">
        <v>789190</v>
      </c>
      <c r="G56" s="1024">
        <v>31</v>
      </c>
      <c r="H56" s="1024">
        <v>1063399</v>
      </c>
      <c r="I56" s="1024">
        <v>1533</v>
      </c>
      <c r="J56" s="1024">
        <v>12231130</v>
      </c>
      <c r="K56" s="1024">
        <v>28</v>
      </c>
      <c r="L56" s="1024">
        <v>599425</v>
      </c>
      <c r="M56" s="1024">
        <v>69</v>
      </c>
      <c r="N56" s="1024">
        <v>494980</v>
      </c>
      <c r="O56" s="1024">
        <v>0</v>
      </c>
      <c r="P56" s="1024">
        <v>0</v>
      </c>
      <c r="Q56" s="1024">
        <v>1671</v>
      </c>
      <c r="R56" s="1024">
        <v>15178124</v>
      </c>
      <c r="S56" s="67">
        <v>52</v>
      </c>
    </row>
    <row r="57" spans="1:19" s="125" customFormat="1" ht="23.1" customHeight="1" thickBot="1">
      <c r="A57" s="81">
        <v>54</v>
      </c>
      <c r="B57" s="82" t="s">
        <v>1109</v>
      </c>
      <c r="C57" s="1388">
        <v>2</v>
      </c>
      <c r="D57" s="1389">
        <v>12550</v>
      </c>
      <c r="E57" s="1389">
        <v>117</v>
      </c>
      <c r="F57" s="1389">
        <v>1391111</v>
      </c>
      <c r="G57" s="1389">
        <v>36</v>
      </c>
      <c r="H57" s="1389">
        <v>1228117</v>
      </c>
      <c r="I57" s="1389">
        <v>2733</v>
      </c>
      <c r="J57" s="1389">
        <v>20907311</v>
      </c>
      <c r="K57" s="1389">
        <v>64</v>
      </c>
      <c r="L57" s="1389">
        <v>2590452</v>
      </c>
      <c r="M57" s="1389">
        <v>28</v>
      </c>
      <c r="N57" s="1389">
        <v>772505</v>
      </c>
      <c r="O57" s="1389">
        <v>1</v>
      </c>
      <c r="P57" s="1389">
        <v>6372</v>
      </c>
      <c r="Q57" s="1389">
        <v>2979</v>
      </c>
      <c r="R57" s="1389">
        <v>26895868</v>
      </c>
      <c r="S57" s="83">
        <v>54</v>
      </c>
    </row>
    <row r="58" spans="1:19" ht="23.1" customHeight="1">
      <c r="A58" s="61">
        <v>55</v>
      </c>
      <c r="B58" s="96" t="s">
        <v>1110</v>
      </c>
      <c r="C58" s="1383">
        <v>0</v>
      </c>
      <c r="D58" s="1383">
        <v>0</v>
      </c>
      <c r="E58" s="1383">
        <v>73</v>
      </c>
      <c r="F58" s="1383">
        <v>1085970</v>
      </c>
      <c r="G58" s="1383">
        <v>43</v>
      </c>
      <c r="H58" s="1383">
        <v>1755865</v>
      </c>
      <c r="I58" s="1383">
        <v>2707</v>
      </c>
      <c r="J58" s="1383">
        <v>19940307</v>
      </c>
      <c r="K58" s="1383">
        <v>77</v>
      </c>
      <c r="L58" s="1383">
        <v>2254060</v>
      </c>
      <c r="M58" s="1383">
        <v>81</v>
      </c>
      <c r="N58" s="1383">
        <v>1062280</v>
      </c>
      <c r="O58" s="1383">
        <v>0</v>
      </c>
      <c r="P58" s="1383">
        <v>0</v>
      </c>
      <c r="Q58" s="1383">
        <v>2981</v>
      </c>
      <c r="R58" s="1383">
        <v>26098482</v>
      </c>
      <c r="S58" s="63">
        <v>55</v>
      </c>
    </row>
    <row r="59" spans="1:19" ht="23.1" customHeight="1">
      <c r="A59" s="64">
        <v>56</v>
      </c>
      <c r="B59" s="97" t="s">
        <v>1111</v>
      </c>
      <c r="C59" s="1143">
        <v>1</v>
      </c>
      <c r="D59" s="1143">
        <v>1140</v>
      </c>
      <c r="E59" s="1143">
        <v>26</v>
      </c>
      <c r="F59" s="1143">
        <v>290879</v>
      </c>
      <c r="G59" s="1143">
        <v>41</v>
      </c>
      <c r="H59" s="1143">
        <v>1553325</v>
      </c>
      <c r="I59" s="1143">
        <v>2421</v>
      </c>
      <c r="J59" s="1143">
        <v>21537085</v>
      </c>
      <c r="K59" s="1143">
        <v>49</v>
      </c>
      <c r="L59" s="1143">
        <v>1245325</v>
      </c>
      <c r="M59" s="1143">
        <v>21</v>
      </c>
      <c r="N59" s="1143">
        <v>249540</v>
      </c>
      <c r="O59" s="1143">
        <v>0</v>
      </c>
      <c r="P59" s="1143">
        <v>0</v>
      </c>
      <c r="Q59" s="1143">
        <v>2558</v>
      </c>
      <c r="R59" s="1143">
        <v>24876154</v>
      </c>
      <c r="S59" s="59">
        <v>56</v>
      </c>
    </row>
    <row r="60" spans="1:19" ht="23.1" customHeight="1">
      <c r="A60" s="64">
        <v>57</v>
      </c>
      <c r="B60" s="97" t="s">
        <v>1112</v>
      </c>
      <c r="C60" s="1143">
        <v>0</v>
      </c>
      <c r="D60" s="1143">
        <v>0</v>
      </c>
      <c r="E60" s="1143">
        <v>54</v>
      </c>
      <c r="F60" s="1143">
        <v>489800</v>
      </c>
      <c r="G60" s="1143">
        <v>10</v>
      </c>
      <c r="H60" s="1143">
        <v>301683</v>
      </c>
      <c r="I60" s="1143">
        <v>657</v>
      </c>
      <c r="J60" s="1143">
        <v>5891706</v>
      </c>
      <c r="K60" s="1143">
        <v>16</v>
      </c>
      <c r="L60" s="1143">
        <v>176165</v>
      </c>
      <c r="M60" s="1143">
        <v>0</v>
      </c>
      <c r="N60" s="1143">
        <v>0</v>
      </c>
      <c r="O60" s="1143">
        <v>0</v>
      </c>
      <c r="P60" s="1143">
        <v>0</v>
      </c>
      <c r="Q60" s="1143">
        <v>737</v>
      </c>
      <c r="R60" s="1143">
        <v>6859354</v>
      </c>
      <c r="S60" s="59">
        <v>57</v>
      </c>
    </row>
    <row r="61" spans="1:19" ht="23.1" customHeight="1">
      <c r="A61" s="64">
        <v>58</v>
      </c>
      <c r="B61" s="97" t="s">
        <v>1113</v>
      </c>
      <c r="C61" s="1143">
        <v>0</v>
      </c>
      <c r="D61" s="1143">
        <v>0</v>
      </c>
      <c r="E61" s="1143">
        <v>7</v>
      </c>
      <c r="F61" s="1143">
        <v>218070</v>
      </c>
      <c r="G61" s="1143">
        <v>16</v>
      </c>
      <c r="H61" s="1143">
        <v>967928</v>
      </c>
      <c r="I61" s="1143">
        <v>678</v>
      </c>
      <c r="J61" s="1143">
        <v>6169352</v>
      </c>
      <c r="K61" s="1143">
        <v>0</v>
      </c>
      <c r="L61" s="1143">
        <v>0</v>
      </c>
      <c r="M61" s="1143">
        <v>18</v>
      </c>
      <c r="N61" s="1143">
        <v>90980</v>
      </c>
      <c r="O61" s="1143">
        <v>0</v>
      </c>
      <c r="P61" s="1143">
        <v>0</v>
      </c>
      <c r="Q61" s="1143">
        <v>719</v>
      </c>
      <c r="R61" s="1143">
        <v>7446330</v>
      </c>
      <c r="S61" s="59">
        <v>58</v>
      </c>
    </row>
    <row r="62" spans="1:19" ht="23.1" customHeight="1">
      <c r="A62" s="64">
        <v>59</v>
      </c>
      <c r="B62" s="97" t="s">
        <v>1114</v>
      </c>
      <c r="C62" s="1382">
        <v>0</v>
      </c>
      <c r="D62" s="1382">
        <v>0</v>
      </c>
      <c r="E62" s="1382">
        <v>8</v>
      </c>
      <c r="F62" s="1382">
        <v>97310</v>
      </c>
      <c r="G62" s="1382">
        <v>14</v>
      </c>
      <c r="H62" s="1382">
        <v>329485</v>
      </c>
      <c r="I62" s="1382">
        <v>712</v>
      </c>
      <c r="J62" s="1382">
        <v>5895017</v>
      </c>
      <c r="K62" s="1382">
        <v>0</v>
      </c>
      <c r="L62" s="1382">
        <v>0</v>
      </c>
      <c r="M62" s="1382">
        <v>0</v>
      </c>
      <c r="N62" s="1382">
        <v>0</v>
      </c>
      <c r="O62" s="1382">
        <v>0</v>
      </c>
      <c r="P62" s="1382">
        <v>0</v>
      </c>
      <c r="Q62" s="1382">
        <v>734</v>
      </c>
      <c r="R62" s="1382">
        <v>6321812</v>
      </c>
      <c r="S62" s="59">
        <v>59</v>
      </c>
    </row>
    <row r="63" spans="1:19" ht="23.1" customHeight="1">
      <c r="A63" s="61">
        <v>61</v>
      </c>
      <c r="B63" s="96" t="s">
        <v>1115</v>
      </c>
      <c r="C63" s="1383">
        <v>0</v>
      </c>
      <c r="D63" s="1383">
        <v>0</v>
      </c>
      <c r="E63" s="1383">
        <v>17</v>
      </c>
      <c r="F63" s="1383">
        <v>407100</v>
      </c>
      <c r="G63" s="1383">
        <v>20</v>
      </c>
      <c r="H63" s="1383">
        <v>765290</v>
      </c>
      <c r="I63" s="1383">
        <v>699</v>
      </c>
      <c r="J63" s="1383">
        <v>4983298</v>
      </c>
      <c r="K63" s="1383">
        <v>64</v>
      </c>
      <c r="L63" s="1383">
        <v>898965</v>
      </c>
      <c r="M63" s="1383">
        <v>14</v>
      </c>
      <c r="N63" s="1383">
        <v>40120</v>
      </c>
      <c r="O63" s="1383">
        <v>0</v>
      </c>
      <c r="P63" s="1383">
        <v>0</v>
      </c>
      <c r="Q63" s="1383">
        <v>814</v>
      </c>
      <c r="R63" s="1383">
        <v>7094773</v>
      </c>
      <c r="S63" s="63">
        <v>61</v>
      </c>
    </row>
    <row r="64" spans="1:19" ht="23.1" customHeight="1">
      <c r="A64" s="64">
        <v>65</v>
      </c>
      <c r="B64" s="97" t="s">
        <v>1116</v>
      </c>
      <c r="C64" s="1143">
        <v>0</v>
      </c>
      <c r="D64" s="1143">
        <v>0</v>
      </c>
      <c r="E64" s="1143">
        <v>0</v>
      </c>
      <c r="F64" s="1143">
        <v>0</v>
      </c>
      <c r="G64" s="1143">
        <v>9</v>
      </c>
      <c r="H64" s="1143">
        <v>323928</v>
      </c>
      <c r="I64" s="1143">
        <v>461</v>
      </c>
      <c r="J64" s="1143">
        <v>3646451</v>
      </c>
      <c r="K64" s="1143">
        <v>0</v>
      </c>
      <c r="L64" s="1143">
        <v>0</v>
      </c>
      <c r="M64" s="1143">
        <v>0</v>
      </c>
      <c r="N64" s="1143">
        <v>0</v>
      </c>
      <c r="O64" s="1143">
        <v>1</v>
      </c>
      <c r="P64" s="1143">
        <v>33460</v>
      </c>
      <c r="Q64" s="1143">
        <v>471</v>
      </c>
      <c r="R64" s="1143">
        <v>4003839</v>
      </c>
      <c r="S64" s="59">
        <v>65</v>
      </c>
    </row>
    <row r="65" spans="1:19" ht="23.1" customHeight="1">
      <c r="A65" s="64">
        <v>66</v>
      </c>
      <c r="B65" s="97" t="s">
        <v>1117</v>
      </c>
      <c r="C65" s="1143">
        <v>0</v>
      </c>
      <c r="D65" s="1143">
        <v>0</v>
      </c>
      <c r="E65" s="1143">
        <v>14</v>
      </c>
      <c r="F65" s="1143">
        <v>62460</v>
      </c>
      <c r="G65" s="1143">
        <v>30</v>
      </c>
      <c r="H65" s="1143">
        <v>706786</v>
      </c>
      <c r="I65" s="1143">
        <v>1339</v>
      </c>
      <c r="J65" s="1143">
        <v>11858991</v>
      </c>
      <c r="K65" s="1143">
        <v>19</v>
      </c>
      <c r="L65" s="1143">
        <v>300585</v>
      </c>
      <c r="M65" s="1143">
        <v>0</v>
      </c>
      <c r="N65" s="1143">
        <v>0</v>
      </c>
      <c r="O65" s="1143">
        <v>0</v>
      </c>
      <c r="P65" s="1143">
        <v>0</v>
      </c>
      <c r="Q65" s="1143">
        <v>1402</v>
      </c>
      <c r="R65" s="1143">
        <v>12928822</v>
      </c>
      <c r="S65" s="59">
        <v>66</v>
      </c>
    </row>
    <row r="66" spans="1:19" s="103" customFormat="1" ht="23.1" customHeight="1">
      <c r="A66" s="66">
        <v>68</v>
      </c>
      <c r="B66" s="65" t="s">
        <v>1118</v>
      </c>
      <c r="C66" s="1024">
        <v>0</v>
      </c>
      <c r="D66" s="1024">
        <v>0</v>
      </c>
      <c r="E66" s="1024">
        <v>11</v>
      </c>
      <c r="F66" s="1024">
        <v>204512</v>
      </c>
      <c r="G66" s="1024">
        <v>34</v>
      </c>
      <c r="H66" s="1024">
        <v>1179133</v>
      </c>
      <c r="I66" s="1024">
        <v>1867</v>
      </c>
      <c r="J66" s="1024">
        <v>15715351</v>
      </c>
      <c r="K66" s="1024">
        <v>6</v>
      </c>
      <c r="L66" s="1024">
        <v>213300</v>
      </c>
      <c r="M66" s="1024">
        <v>0</v>
      </c>
      <c r="N66" s="1024">
        <v>0</v>
      </c>
      <c r="O66" s="1024">
        <v>-1</v>
      </c>
      <c r="P66" s="1024">
        <v>-17548</v>
      </c>
      <c r="Q66" s="1024">
        <v>1917</v>
      </c>
      <c r="R66" s="1024">
        <v>17294748</v>
      </c>
      <c r="S66" s="67">
        <v>68</v>
      </c>
    </row>
    <row r="67" spans="1:19" s="103" customFormat="1" ht="23.1" customHeight="1">
      <c r="A67" s="66">
        <v>70</v>
      </c>
      <c r="B67" s="65" t="s">
        <v>1119</v>
      </c>
      <c r="C67" s="1384">
        <v>2</v>
      </c>
      <c r="D67" s="1384">
        <v>3000</v>
      </c>
      <c r="E67" s="1384">
        <v>19</v>
      </c>
      <c r="F67" s="1384">
        <v>267070</v>
      </c>
      <c r="G67" s="1384">
        <v>66</v>
      </c>
      <c r="H67" s="1384">
        <v>2839277</v>
      </c>
      <c r="I67" s="1384">
        <v>3789</v>
      </c>
      <c r="J67" s="1384">
        <v>32253579</v>
      </c>
      <c r="K67" s="1384">
        <v>55</v>
      </c>
      <c r="L67" s="1384">
        <v>1618555</v>
      </c>
      <c r="M67" s="1384">
        <v>21</v>
      </c>
      <c r="N67" s="1384">
        <v>369460</v>
      </c>
      <c r="O67" s="1384">
        <v>0</v>
      </c>
      <c r="P67" s="1384">
        <v>0</v>
      </c>
      <c r="Q67" s="1384">
        <v>3950</v>
      </c>
      <c r="R67" s="1384">
        <v>37347941</v>
      </c>
      <c r="S67" s="77">
        <v>70</v>
      </c>
    </row>
    <row r="68" spans="1:19" s="103" customFormat="1" ht="23.1" customHeight="1">
      <c r="A68" s="70">
        <v>78</v>
      </c>
      <c r="B68" s="62" t="s">
        <v>1120</v>
      </c>
      <c r="C68" s="1385">
        <v>0</v>
      </c>
      <c r="D68" s="1385">
        <v>0</v>
      </c>
      <c r="E68" s="1385">
        <v>19</v>
      </c>
      <c r="F68" s="1385">
        <v>220440</v>
      </c>
      <c r="G68" s="1385">
        <v>139</v>
      </c>
      <c r="H68" s="1385">
        <v>3720258</v>
      </c>
      <c r="I68" s="1385">
        <v>4328</v>
      </c>
      <c r="J68" s="1385">
        <v>33288117</v>
      </c>
      <c r="K68" s="1385">
        <v>67</v>
      </c>
      <c r="L68" s="1385">
        <v>2453070</v>
      </c>
      <c r="M68" s="1385">
        <v>30</v>
      </c>
      <c r="N68" s="1385">
        <v>256070</v>
      </c>
      <c r="O68" s="1385">
        <v>0</v>
      </c>
      <c r="P68" s="1385">
        <v>0</v>
      </c>
      <c r="Q68" s="1385">
        <v>4583</v>
      </c>
      <c r="R68" s="1385">
        <v>39937955</v>
      </c>
      <c r="S68" s="71">
        <v>78</v>
      </c>
    </row>
    <row r="69" spans="1:19" s="103" customFormat="1" ht="23.1" customHeight="1">
      <c r="A69" s="66">
        <v>84</v>
      </c>
      <c r="B69" s="65" t="s">
        <v>1121</v>
      </c>
      <c r="C69" s="1024">
        <v>0</v>
      </c>
      <c r="D69" s="1024">
        <v>0</v>
      </c>
      <c r="E69" s="1024">
        <v>40</v>
      </c>
      <c r="F69" s="1024">
        <v>495953</v>
      </c>
      <c r="G69" s="1024">
        <v>70</v>
      </c>
      <c r="H69" s="1024">
        <v>2363848</v>
      </c>
      <c r="I69" s="1024">
        <v>4318</v>
      </c>
      <c r="J69" s="1024">
        <v>32572438</v>
      </c>
      <c r="K69" s="1024">
        <v>101</v>
      </c>
      <c r="L69" s="1024">
        <v>3261800</v>
      </c>
      <c r="M69" s="1024">
        <v>10</v>
      </c>
      <c r="N69" s="1024">
        <v>167380</v>
      </c>
      <c r="O69" s="1024">
        <v>0</v>
      </c>
      <c r="P69" s="1024">
        <v>0</v>
      </c>
      <c r="Q69" s="1024">
        <v>4539</v>
      </c>
      <c r="R69" s="1024">
        <v>38861419</v>
      </c>
      <c r="S69" s="67">
        <v>84</v>
      </c>
    </row>
    <row r="70" spans="1:19" s="103" customFormat="1" ht="23.1" customHeight="1">
      <c r="A70" s="66">
        <v>85</v>
      </c>
      <c r="B70" s="65" t="s">
        <v>1122</v>
      </c>
      <c r="C70" s="1024">
        <v>0</v>
      </c>
      <c r="D70" s="1024">
        <v>0</v>
      </c>
      <c r="E70" s="1024">
        <v>45</v>
      </c>
      <c r="F70" s="1024">
        <v>2608577</v>
      </c>
      <c r="G70" s="1024">
        <v>150</v>
      </c>
      <c r="H70" s="1024">
        <v>4875593</v>
      </c>
      <c r="I70" s="1024">
        <v>3318</v>
      </c>
      <c r="J70" s="1024">
        <v>24000300</v>
      </c>
      <c r="K70" s="1024">
        <v>100</v>
      </c>
      <c r="L70" s="1024">
        <v>3919630</v>
      </c>
      <c r="M70" s="1024">
        <v>35</v>
      </c>
      <c r="N70" s="1024">
        <v>772470</v>
      </c>
      <c r="O70" s="1024">
        <v>0</v>
      </c>
      <c r="P70" s="1024">
        <v>0</v>
      </c>
      <c r="Q70" s="1024">
        <v>3648</v>
      </c>
      <c r="R70" s="1024">
        <v>36176570</v>
      </c>
      <c r="S70" s="67">
        <v>85</v>
      </c>
    </row>
    <row r="71" spans="1:19" s="103" customFormat="1" ht="23.1" customHeight="1">
      <c r="A71" s="66">
        <v>89</v>
      </c>
      <c r="B71" s="65" t="s">
        <v>1123</v>
      </c>
      <c r="C71" s="1024">
        <v>36</v>
      </c>
      <c r="D71" s="1024">
        <v>125400</v>
      </c>
      <c r="E71" s="1024">
        <v>146</v>
      </c>
      <c r="F71" s="1024">
        <v>710550</v>
      </c>
      <c r="G71" s="1024">
        <v>142</v>
      </c>
      <c r="H71" s="1024">
        <v>4731186</v>
      </c>
      <c r="I71" s="1024">
        <v>5688</v>
      </c>
      <c r="J71" s="1024">
        <v>45016508</v>
      </c>
      <c r="K71" s="1024">
        <v>134</v>
      </c>
      <c r="L71" s="1024">
        <v>4394630</v>
      </c>
      <c r="M71" s="1024">
        <v>8</v>
      </c>
      <c r="N71" s="1024">
        <v>364170</v>
      </c>
      <c r="O71" s="1024">
        <v>0</v>
      </c>
      <c r="P71" s="1024">
        <v>0</v>
      </c>
      <c r="Q71" s="1024">
        <v>6118</v>
      </c>
      <c r="R71" s="1024">
        <v>55217044</v>
      </c>
      <c r="S71" s="67">
        <v>89</v>
      </c>
    </row>
    <row r="72" spans="1:19" s="103" customFormat="1" ht="23.1" customHeight="1">
      <c r="A72" s="66">
        <v>90</v>
      </c>
      <c r="B72" s="65" t="s">
        <v>1124</v>
      </c>
      <c r="C72" s="1384">
        <v>189</v>
      </c>
      <c r="D72" s="1384">
        <v>9450</v>
      </c>
      <c r="E72" s="1384">
        <v>69</v>
      </c>
      <c r="F72" s="1384">
        <v>1114544</v>
      </c>
      <c r="G72" s="1384">
        <v>100</v>
      </c>
      <c r="H72" s="1384">
        <v>3076471</v>
      </c>
      <c r="I72" s="1384">
        <v>6157</v>
      </c>
      <c r="J72" s="1384">
        <v>45048555</v>
      </c>
      <c r="K72" s="1384">
        <v>129</v>
      </c>
      <c r="L72" s="1384">
        <v>4050415</v>
      </c>
      <c r="M72" s="1384">
        <v>45</v>
      </c>
      <c r="N72" s="1384">
        <v>1385820</v>
      </c>
      <c r="O72" s="1384">
        <v>0</v>
      </c>
      <c r="P72" s="1384">
        <v>0</v>
      </c>
      <c r="Q72" s="1384">
        <v>6500</v>
      </c>
      <c r="R72" s="1384">
        <v>54675805</v>
      </c>
      <c r="S72" s="67">
        <v>90</v>
      </c>
    </row>
    <row r="73" spans="1:19" s="103" customFormat="1" ht="23.1" customHeight="1">
      <c r="A73" s="72">
        <v>91</v>
      </c>
      <c r="B73" s="62" t="s">
        <v>1125</v>
      </c>
      <c r="C73" s="1385">
        <v>2</v>
      </c>
      <c r="D73" s="1385">
        <v>4500</v>
      </c>
      <c r="E73" s="1385">
        <v>95</v>
      </c>
      <c r="F73" s="1385">
        <v>769625</v>
      </c>
      <c r="G73" s="1385">
        <v>75</v>
      </c>
      <c r="H73" s="1385">
        <v>2358798</v>
      </c>
      <c r="I73" s="1385">
        <v>3663</v>
      </c>
      <c r="J73" s="1385">
        <v>31174919</v>
      </c>
      <c r="K73" s="1385">
        <v>92</v>
      </c>
      <c r="L73" s="1385">
        <v>3006170</v>
      </c>
      <c r="M73" s="1385">
        <v>60</v>
      </c>
      <c r="N73" s="1385">
        <v>332820</v>
      </c>
      <c r="O73" s="1385">
        <v>1</v>
      </c>
      <c r="P73" s="1385">
        <v>48005</v>
      </c>
      <c r="Q73" s="1385">
        <v>3986</v>
      </c>
      <c r="R73" s="1385">
        <v>37690337</v>
      </c>
      <c r="S73" s="73">
        <v>91</v>
      </c>
    </row>
    <row r="74" spans="1:19" s="103" customFormat="1" ht="23.1" customHeight="1">
      <c r="A74" s="66">
        <v>92</v>
      </c>
      <c r="B74" s="65" t="s">
        <v>1126</v>
      </c>
      <c r="C74" s="1024">
        <v>57</v>
      </c>
      <c r="D74" s="1024">
        <v>323660</v>
      </c>
      <c r="E74" s="1024">
        <v>181</v>
      </c>
      <c r="F74" s="1024">
        <v>5457992</v>
      </c>
      <c r="G74" s="1024">
        <v>113</v>
      </c>
      <c r="H74" s="1024">
        <v>4452097</v>
      </c>
      <c r="I74" s="1024">
        <v>10141</v>
      </c>
      <c r="J74" s="1024">
        <v>90990108</v>
      </c>
      <c r="K74" s="1024">
        <v>112</v>
      </c>
      <c r="L74" s="1024">
        <v>5312075</v>
      </c>
      <c r="M74" s="1024">
        <v>208</v>
      </c>
      <c r="N74" s="1024">
        <v>3921098</v>
      </c>
      <c r="O74" s="1024">
        <v>0</v>
      </c>
      <c r="P74" s="1024">
        <v>0</v>
      </c>
      <c r="Q74" s="1024">
        <v>10755</v>
      </c>
      <c r="R74" s="1024">
        <v>110133370</v>
      </c>
      <c r="S74" s="67">
        <v>92</v>
      </c>
    </row>
    <row r="75" spans="1:19" s="103" customFormat="1" ht="23.1" customHeight="1">
      <c r="A75" s="66">
        <v>94</v>
      </c>
      <c r="B75" s="65" t="s">
        <v>1127</v>
      </c>
      <c r="C75" s="1024">
        <v>127</v>
      </c>
      <c r="D75" s="1024">
        <v>782740</v>
      </c>
      <c r="E75" s="1024">
        <v>3896</v>
      </c>
      <c r="F75" s="1024">
        <v>62426503</v>
      </c>
      <c r="G75" s="1024">
        <v>2208</v>
      </c>
      <c r="H75" s="1024">
        <v>80704846</v>
      </c>
      <c r="I75" s="1024">
        <v>123317</v>
      </c>
      <c r="J75" s="1024">
        <v>1006911366</v>
      </c>
      <c r="K75" s="1024">
        <v>6088</v>
      </c>
      <c r="L75" s="1024">
        <v>185770540</v>
      </c>
      <c r="M75" s="1024">
        <v>3400</v>
      </c>
      <c r="N75" s="1024">
        <v>47587820</v>
      </c>
      <c r="O75" s="1024">
        <v>0</v>
      </c>
      <c r="P75" s="1024">
        <v>0</v>
      </c>
      <c r="Q75" s="1024">
        <v>138909</v>
      </c>
      <c r="R75" s="1024">
        <v>1383401075</v>
      </c>
      <c r="S75" s="67">
        <v>94</v>
      </c>
    </row>
    <row r="76" spans="1:19" s="103" customFormat="1" ht="23.1" customHeight="1">
      <c r="A76" s="66">
        <v>301</v>
      </c>
      <c r="B76" s="65" t="s">
        <v>1128</v>
      </c>
      <c r="C76" s="1024">
        <v>0</v>
      </c>
      <c r="D76" s="1024">
        <v>0</v>
      </c>
      <c r="E76" s="1024">
        <v>14</v>
      </c>
      <c r="F76" s="1024">
        <v>119110</v>
      </c>
      <c r="G76" s="1024">
        <v>67</v>
      </c>
      <c r="H76" s="1024">
        <v>3107172</v>
      </c>
      <c r="I76" s="1024">
        <v>3452</v>
      </c>
      <c r="J76" s="1024">
        <v>20785979</v>
      </c>
      <c r="K76" s="1024">
        <v>47</v>
      </c>
      <c r="L76" s="1024">
        <v>951605</v>
      </c>
      <c r="M76" s="1024">
        <v>78</v>
      </c>
      <c r="N76" s="1024">
        <v>731820</v>
      </c>
      <c r="O76" s="1024">
        <v>0</v>
      </c>
      <c r="P76" s="1024">
        <v>0</v>
      </c>
      <c r="Q76" s="1024">
        <v>3658</v>
      </c>
      <c r="R76" s="1024">
        <v>25695686</v>
      </c>
      <c r="S76" s="67">
        <v>301</v>
      </c>
    </row>
    <row r="77" spans="1:19" s="103" customFormat="1" ht="23.1" customHeight="1">
      <c r="A77" s="66">
        <v>302</v>
      </c>
      <c r="B77" s="65" t="s">
        <v>1129</v>
      </c>
      <c r="C77" s="1384">
        <v>0</v>
      </c>
      <c r="D77" s="1384">
        <v>0</v>
      </c>
      <c r="E77" s="1384">
        <v>35</v>
      </c>
      <c r="F77" s="1384">
        <v>1718570</v>
      </c>
      <c r="G77" s="1384">
        <v>58</v>
      </c>
      <c r="H77" s="1384">
        <v>2681829</v>
      </c>
      <c r="I77" s="1384">
        <v>5179</v>
      </c>
      <c r="J77" s="1384">
        <v>31796441</v>
      </c>
      <c r="K77" s="1384">
        <v>8</v>
      </c>
      <c r="L77" s="1384">
        <v>69080</v>
      </c>
      <c r="M77" s="1384">
        <v>87</v>
      </c>
      <c r="N77" s="1384">
        <v>952270</v>
      </c>
      <c r="O77" s="1384">
        <v>1</v>
      </c>
      <c r="P77" s="1384">
        <v>28970</v>
      </c>
      <c r="Q77" s="1384">
        <v>5368</v>
      </c>
      <c r="R77" s="1384">
        <v>37247160</v>
      </c>
      <c r="S77" s="67">
        <v>302</v>
      </c>
    </row>
    <row r="78" spans="1:19" s="103" customFormat="1" ht="23.1" customHeight="1">
      <c r="A78" s="72">
        <v>303</v>
      </c>
      <c r="B78" s="62" t="s">
        <v>1130</v>
      </c>
      <c r="C78" s="1385">
        <v>2</v>
      </c>
      <c r="D78" s="1385">
        <v>1400</v>
      </c>
      <c r="E78" s="1385">
        <v>11</v>
      </c>
      <c r="F78" s="1385">
        <v>93440</v>
      </c>
      <c r="G78" s="1385">
        <v>21</v>
      </c>
      <c r="H78" s="1385">
        <v>964801</v>
      </c>
      <c r="I78" s="1385">
        <v>742</v>
      </c>
      <c r="J78" s="1385">
        <v>4223504</v>
      </c>
      <c r="K78" s="1385">
        <v>0</v>
      </c>
      <c r="L78" s="1385">
        <v>0</v>
      </c>
      <c r="M78" s="1385">
        <v>24</v>
      </c>
      <c r="N78" s="1385">
        <v>171580</v>
      </c>
      <c r="O78" s="1385">
        <v>0</v>
      </c>
      <c r="P78" s="1385">
        <v>0</v>
      </c>
      <c r="Q78" s="1385">
        <v>798</v>
      </c>
      <c r="R78" s="1385">
        <v>5453325</v>
      </c>
      <c r="S78" s="73">
        <v>303</v>
      </c>
    </row>
    <row r="79" spans="1:19" s="103" customFormat="1" ht="23.1" customHeight="1">
      <c r="A79" s="66">
        <v>304</v>
      </c>
      <c r="B79" s="65" t="s">
        <v>1131</v>
      </c>
      <c r="C79" s="1024">
        <v>1</v>
      </c>
      <c r="D79" s="1024">
        <v>100</v>
      </c>
      <c r="E79" s="1024">
        <v>46</v>
      </c>
      <c r="F79" s="1024">
        <v>1567670</v>
      </c>
      <c r="G79" s="1024">
        <v>125</v>
      </c>
      <c r="H79" s="1024">
        <v>4108943</v>
      </c>
      <c r="I79" s="1024">
        <v>6970</v>
      </c>
      <c r="J79" s="1024">
        <v>42119593</v>
      </c>
      <c r="K79" s="1024">
        <v>42</v>
      </c>
      <c r="L79" s="1024">
        <v>1414870</v>
      </c>
      <c r="M79" s="1024">
        <v>153</v>
      </c>
      <c r="N79" s="1024">
        <v>944830</v>
      </c>
      <c r="O79" s="1024">
        <v>0</v>
      </c>
      <c r="P79" s="1024">
        <v>0</v>
      </c>
      <c r="Q79" s="1024">
        <v>7336</v>
      </c>
      <c r="R79" s="1024">
        <v>50155906</v>
      </c>
      <c r="S79" s="67">
        <v>304</v>
      </c>
    </row>
    <row r="80" spans="1:19" s="103" customFormat="1" ht="23.1" customHeight="1">
      <c r="A80" s="66">
        <v>305</v>
      </c>
      <c r="B80" s="65" t="s">
        <v>1132</v>
      </c>
      <c r="C80" s="1024">
        <v>1</v>
      </c>
      <c r="D80" s="1024">
        <v>1000</v>
      </c>
      <c r="E80" s="1024">
        <v>24</v>
      </c>
      <c r="F80" s="1024">
        <v>636945</v>
      </c>
      <c r="G80" s="1024">
        <v>182</v>
      </c>
      <c r="H80" s="1024">
        <v>7186972</v>
      </c>
      <c r="I80" s="1024">
        <v>15233</v>
      </c>
      <c r="J80" s="1024">
        <v>105925259</v>
      </c>
      <c r="K80" s="1024">
        <v>167</v>
      </c>
      <c r="L80" s="1024">
        <v>5662060</v>
      </c>
      <c r="M80" s="1024">
        <v>102</v>
      </c>
      <c r="N80" s="1024">
        <v>1114730</v>
      </c>
      <c r="O80" s="1024">
        <v>4</v>
      </c>
      <c r="P80" s="1024">
        <v>36270</v>
      </c>
      <c r="Q80" s="1024">
        <v>15712</v>
      </c>
      <c r="R80" s="1024">
        <v>120562236</v>
      </c>
      <c r="S80" s="67">
        <v>305</v>
      </c>
    </row>
    <row r="81" spans="1:19" s="103" customFormat="1" ht="23.1" customHeight="1">
      <c r="A81" s="66">
        <v>306</v>
      </c>
      <c r="B81" s="65" t="s">
        <v>1133</v>
      </c>
      <c r="C81" s="1024">
        <v>24</v>
      </c>
      <c r="D81" s="1024">
        <v>87750</v>
      </c>
      <c r="E81" s="1024">
        <v>725</v>
      </c>
      <c r="F81" s="1024">
        <v>8603316</v>
      </c>
      <c r="G81" s="1024">
        <v>592</v>
      </c>
      <c r="H81" s="1024">
        <v>20740772</v>
      </c>
      <c r="I81" s="1024">
        <v>47990</v>
      </c>
      <c r="J81" s="1024">
        <v>357585325</v>
      </c>
      <c r="K81" s="1024">
        <v>0</v>
      </c>
      <c r="L81" s="1024">
        <v>0</v>
      </c>
      <c r="M81" s="1024">
        <v>28</v>
      </c>
      <c r="N81" s="1024">
        <v>214200</v>
      </c>
      <c r="O81" s="1024">
        <v>0</v>
      </c>
      <c r="P81" s="1024">
        <v>0</v>
      </c>
      <c r="Q81" s="1024">
        <v>49335</v>
      </c>
      <c r="R81" s="1024">
        <v>387143613</v>
      </c>
      <c r="S81" s="67">
        <v>306</v>
      </c>
    </row>
    <row r="82" spans="1:19" s="103" customFormat="1" ht="23.1" customHeight="1">
      <c r="A82" s="66"/>
      <c r="B82" s="65"/>
      <c r="C82" s="1384"/>
      <c r="D82" s="1384"/>
      <c r="E82" s="1384"/>
      <c r="F82" s="1384"/>
      <c r="G82" s="1384"/>
      <c r="H82" s="1384"/>
      <c r="I82" s="1384"/>
      <c r="J82" s="1384"/>
      <c r="K82" s="1384"/>
      <c r="L82" s="1384"/>
      <c r="M82" s="1384"/>
      <c r="N82" s="1384"/>
      <c r="O82" s="1384"/>
      <c r="P82" s="1384"/>
      <c r="Q82" s="1384"/>
      <c r="R82" s="1384"/>
      <c r="S82" s="67"/>
    </row>
    <row r="83" spans="1:19" s="103" customFormat="1" ht="23.1" customHeight="1">
      <c r="A83" s="70"/>
      <c r="B83" s="62"/>
      <c r="C83" s="1385"/>
      <c r="D83" s="1385"/>
      <c r="E83" s="1385"/>
      <c r="F83" s="1385"/>
      <c r="G83" s="1385"/>
      <c r="H83" s="1385"/>
      <c r="I83" s="1385"/>
      <c r="J83" s="1385"/>
      <c r="K83" s="1385"/>
      <c r="L83" s="1385"/>
      <c r="M83" s="1385"/>
      <c r="N83" s="1385"/>
      <c r="O83" s="1385"/>
      <c r="P83" s="1385"/>
      <c r="Q83" s="1385"/>
      <c r="R83" s="1385"/>
      <c r="S83" s="71"/>
    </row>
    <row r="84" spans="1:19" s="103" customFormat="1" ht="23.1" customHeight="1">
      <c r="A84" s="66"/>
      <c r="B84" s="65"/>
      <c r="C84" s="1024"/>
      <c r="D84" s="1024"/>
      <c r="E84" s="1024"/>
      <c r="F84" s="1024"/>
      <c r="G84" s="1024"/>
      <c r="H84" s="1024"/>
      <c r="I84" s="1024"/>
      <c r="J84" s="1024"/>
      <c r="K84" s="1024"/>
      <c r="L84" s="1024"/>
      <c r="M84" s="1024"/>
      <c r="N84" s="1024"/>
      <c r="O84" s="1024"/>
      <c r="P84" s="1024"/>
      <c r="Q84" s="1024"/>
      <c r="R84" s="1024"/>
      <c r="S84" s="67"/>
    </row>
    <row r="85" spans="1:19" s="103" customFormat="1" ht="23.1" customHeight="1">
      <c r="A85" s="66"/>
      <c r="B85" s="65"/>
      <c r="C85" s="1024"/>
      <c r="D85" s="1024"/>
      <c r="E85" s="1024"/>
      <c r="F85" s="1024"/>
      <c r="G85" s="1024"/>
      <c r="H85" s="1024"/>
      <c r="I85" s="1024"/>
      <c r="J85" s="1024"/>
      <c r="K85" s="1024"/>
      <c r="L85" s="1024"/>
      <c r="M85" s="1024"/>
      <c r="N85" s="1024"/>
      <c r="O85" s="1024"/>
      <c r="P85" s="1024"/>
      <c r="Q85" s="1024"/>
      <c r="R85" s="1024"/>
      <c r="S85" s="67"/>
    </row>
    <row r="86" spans="1:19" s="103" customFormat="1" ht="23.1" customHeight="1">
      <c r="A86" s="66"/>
      <c r="B86" s="65"/>
      <c r="C86" s="1024"/>
      <c r="D86" s="1024"/>
      <c r="E86" s="1024"/>
      <c r="F86" s="1024"/>
      <c r="G86" s="1024"/>
      <c r="H86" s="1024"/>
      <c r="I86" s="1024"/>
      <c r="J86" s="1024"/>
      <c r="K86" s="1024"/>
      <c r="L86" s="1024"/>
      <c r="M86" s="1024"/>
      <c r="N86" s="1024"/>
      <c r="O86" s="1024"/>
      <c r="P86" s="1024"/>
      <c r="Q86" s="1024"/>
      <c r="R86" s="1024"/>
      <c r="S86" s="67"/>
    </row>
    <row r="87" spans="1:19" s="103" customFormat="1" ht="23.1" customHeight="1">
      <c r="A87" s="66"/>
      <c r="B87" s="65"/>
      <c r="C87" s="1384"/>
      <c r="D87" s="1384"/>
      <c r="E87" s="1384"/>
      <c r="F87" s="1384"/>
      <c r="G87" s="1384"/>
      <c r="H87" s="1384"/>
      <c r="I87" s="1384"/>
      <c r="J87" s="1384"/>
      <c r="K87" s="1384"/>
      <c r="L87" s="1384"/>
      <c r="M87" s="1384"/>
      <c r="N87" s="1384"/>
      <c r="O87" s="1384"/>
      <c r="P87" s="1384"/>
      <c r="Q87" s="1384"/>
      <c r="R87" s="1384"/>
      <c r="S87" s="67"/>
    </row>
    <row r="88" spans="1:19" s="103" customFormat="1" ht="23.1" customHeight="1">
      <c r="A88" s="70"/>
      <c r="B88" s="62"/>
      <c r="C88" s="1385"/>
      <c r="D88" s="1385"/>
      <c r="E88" s="1385"/>
      <c r="F88" s="1385"/>
      <c r="G88" s="1385"/>
      <c r="H88" s="1385"/>
      <c r="I88" s="1385"/>
      <c r="J88" s="1385"/>
      <c r="K88" s="1385"/>
      <c r="L88" s="1385"/>
      <c r="M88" s="1385"/>
      <c r="N88" s="1385"/>
      <c r="O88" s="1385"/>
      <c r="P88" s="1385"/>
      <c r="Q88" s="1385"/>
      <c r="R88" s="1385"/>
      <c r="S88" s="71"/>
    </row>
    <row r="89" spans="1:19" s="103" customFormat="1" ht="23.1" customHeight="1">
      <c r="A89" s="66"/>
      <c r="B89" s="65"/>
      <c r="C89" s="1024"/>
      <c r="D89" s="1024"/>
      <c r="E89" s="1024"/>
      <c r="F89" s="1024"/>
      <c r="G89" s="1024"/>
      <c r="H89" s="1024"/>
      <c r="I89" s="1024"/>
      <c r="J89" s="1024"/>
      <c r="K89" s="1024"/>
      <c r="L89" s="1024"/>
      <c r="M89" s="1024"/>
      <c r="N89" s="1024"/>
      <c r="O89" s="1024"/>
      <c r="P89" s="1024"/>
      <c r="Q89" s="1024"/>
      <c r="R89" s="1024"/>
      <c r="S89" s="67"/>
    </row>
    <row r="90" spans="1:19" s="103" customFormat="1" ht="23.1" customHeight="1">
      <c r="A90" s="66"/>
      <c r="B90" s="65"/>
      <c r="C90" s="1024"/>
      <c r="D90" s="1024"/>
      <c r="E90" s="1024"/>
      <c r="F90" s="1024"/>
      <c r="G90" s="1024"/>
      <c r="H90" s="1024"/>
      <c r="I90" s="1024"/>
      <c r="J90" s="1024"/>
      <c r="K90" s="1024"/>
      <c r="L90" s="1024"/>
      <c r="M90" s="1024"/>
      <c r="N90" s="1024"/>
      <c r="O90" s="1024"/>
      <c r="P90" s="1024"/>
      <c r="Q90" s="1024"/>
      <c r="R90" s="1024"/>
      <c r="S90" s="67"/>
    </row>
    <row r="91" spans="1:19" s="103" customFormat="1" ht="23.1" customHeight="1">
      <c r="A91" s="66"/>
      <c r="B91" s="65"/>
      <c r="C91" s="1024"/>
      <c r="D91" s="1024"/>
      <c r="E91" s="1024"/>
      <c r="F91" s="1024"/>
      <c r="G91" s="1024"/>
      <c r="H91" s="1024"/>
      <c r="I91" s="1024"/>
      <c r="J91" s="1024"/>
      <c r="K91" s="1024"/>
      <c r="L91" s="1024"/>
      <c r="M91" s="1024"/>
      <c r="N91" s="1024"/>
      <c r="O91" s="1024"/>
      <c r="P91" s="1024"/>
      <c r="Q91" s="1024"/>
      <c r="R91" s="1024"/>
      <c r="S91" s="67"/>
    </row>
    <row r="92" spans="1:19" s="103" customFormat="1" ht="23.1" customHeight="1">
      <c r="A92" s="66"/>
      <c r="B92" s="76"/>
      <c r="C92" s="1384"/>
      <c r="D92" s="1384"/>
      <c r="E92" s="1384"/>
      <c r="F92" s="1384"/>
      <c r="G92" s="1384"/>
      <c r="H92" s="1384"/>
      <c r="I92" s="1384"/>
      <c r="J92" s="1384"/>
      <c r="K92" s="1384"/>
      <c r="L92" s="1384"/>
      <c r="M92" s="1384"/>
      <c r="N92" s="1384"/>
      <c r="O92" s="1384"/>
      <c r="P92" s="1384"/>
      <c r="Q92" s="1384"/>
      <c r="R92" s="1384"/>
      <c r="S92" s="67"/>
    </row>
    <row r="93" spans="1:19" s="103" customFormat="1" ht="23.1" customHeight="1">
      <c r="A93" s="70"/>
      <c r="B93" s="65"/>
      <c r="C93" s="1385"/>
      <c r="D93" s="1385"/>
      <c r="E93" s="1385"/>
      <c r="F93" s="1385"/>
      <c r="G93" s="1385"/>
      <c r="H93" s="1385"/>
      <c r="I93" s="1385"/>
      <c r="J93" s="1385"/>
      <c r="K93" s="1385"/>
      <c r="L93" s="1385"/>
      <c r="M93" s="1385"/>
      <c r="N93" s="1385"/>
      <c r="O93" s="1385"/>
      <c r="P93" s="1385"/>
      <c r="Q93" s="1385"/>
      <c r="R93" s="1385"/>
      <c r="S93" s="71"/>
    </row>
    <row r="94" spans="1:19" s="103" customFormat="1" ht="23.1" customHeight="1">
      <c r="A94" s="66"/>
      <c r="B94" s="65"/>
      <c r="C94" s="1024"/>
      <c r="D94" s="1024"/>
      <c r="E94" s="1024"/>
      <c r="F94" s="1024"/>
      <c r="G94" s="1024"/>
      <c r="H94" s="1024"/>
      <c r="I94" s="1024"/>
      <c r="J94" s="1024"/>
      <c r="K94" s="1024"/>
      <c r="L94" s="1024"/>
      <c r="M94" s="1024"/>
      <c r="N94" s="1024"/>
      <c r="O94" s="1024"/>
      <c r="P94" s="1024"/>
      <c r="Q94" s="1024"/>
      <c r="R94" s="1024"/>
      <c r="S94" s="67"/>
    </row>
    <row r="95" spans="1:19" s="103" customFormat="1" ht="23.1" customHeight="1">
      <c r="A95" s="66"/>
      <c r="B95" s="65"/>
      <c r="C95" s="1024"/>
      <c r="D95" s="1024"/>
      <c r="E95" s="1024"/>
      <c r="F95" s="1024"/>
      <c r="G95" s="1024"/>
      <c r="H95" s="1024"/>
      <c r="I95" s="1024"/>
      <c r="J95" s="1024"/>
      <c r="K95" s="1024"/>
      <c r="L95" s="1024"/>
      <c r="M95" s="1024"/>
      <c r="N95" s="1024"/>
      <c r="O95" s="1024"/>
      <c r="P95" s="1024"/>
      <c r="Q95" s="1024"/>
      <c r="R95" s="1024"/>
      <c r="S95" s="67"/>
    </row>
    <row r="96" spans="1:19" s="103" customFormat="1" ht="23.1" customHeight="1">
      <c r="A96" s="66"/>
      <c r="B96" s="65"/>
      <c r="C96" s="1024"/>
      <c r="D96" s="1024"/>
      <c r="E96" s="1024"/>
      <c r="F96" s="1024"/>
      <c r="G96" s="1024"/>
      <c r="H96" s="1024"/>
      <c r="I96" s="1024"/>
      <c r="J96" s="1024"/>
      <c r="K96" s="1024"/>
      <c r="L96" s="1024"/>
      <c r="M96" s="1024"/>
      <c r="N96" s="1024"/>
      <c r="O96" s="1024"/>
      <c r="P96" s="1024"/>
      <c r="Q96" s="1024"/>
      <c r="R96" s="1024"/>
      <c r="S96" s="67"/>
    </row>
    <row r="97" spans="1:19" s="103" customFormat="1" ht="23.1" customHeight="1">
      <c r="A97" s="75"/>
      <c r="B97" s="76"/>
      <c r="C97" s="1384"/>
      <c r="D97" s="1384"/>
      <c r="E97" s="1384"/>
      <c r="F97" s="1384"/>
      <c r="G97" s="1384"/>
      <c r="H97" s="1384"/>
      <c r="I97" s="1384"/>
      <c r="J97" s="1384"/>
      <c r="K97" s="1384"/>
      <c r="L97" s="1384"/>
      <c r="M97" s="1384"/>
      <c r="N97" s="1384"/>
      <c r="O97" s="1384"/>
      <c r="P97" s="1384"/>
      <c r="Q97" s="1384"/>
      <c r="R97" s="1384"/>
      <c r="S97" s="77"/>
    </row>
    <row r="98" spans="1:19" s="103" customFormat="1" ht="23.1" customHeight="1">
      <c r="A98" s="70"/>
      <c r="B98" s="65"/>
      <c r="C98" s="1385"/>
      <c r="D98" s="1385"/>
      <c r="E98" s="1385"/>
      <c r="F98" s="1385"/>
      <c r="G98" s="1385"/>
      <c r="H98" s="1385"/>
      <c r="I98" s="1385"/>
      <c r="J98" s="1385"/>
      <c r="K98" s="1385"/>
      <c r="L98" s="1385"/>
      <c r="M98" s="1385"/>
      <c r="N98" s="1385"/>
      <c r="O98" s="1385"/>
      <c r="P98" s="1385"/>
      <c r="Q98" s="1385"/>
      <c r="R98" s="1385"/>
      <c r="S98" s="71"/>
    </row>
    <row r="99" spans="1:19" s="103" customFormat="1" ht="23.1" customHeight="1">
      <c r="A99" s="66"/>
      <c r="B99" s="65"/>
      <c r="C99" s="1024"/>
      <c r="D99" s="1024"/>
      <c r="E99" s="1024"/>
      <c r="F99" s="1024"/>
      <c r="G99" s="1024"/>
      <c r="H99" s="1024"/>
      <c r="I99" s="1024"/>
      <c r="J99" s="1024"/>
      <c r="K99" s="1024"/>
      <c r="L99" s="1024"/>
      <c r="M99" s="1024"/>
      <c r="N99" s="1024"/>
      <c r="O99" s="1024"/>
      <c r="P99" s="1024"/>
      <c r="Q99" s="1024"/>
      <c r="R99" s="1024"/>
      <c r="S99" s="67"/>
    </row>
    <row r="100" spans="1:19" s="103" customFormat="1" ht="23.1" customHeight="1">
      <c r="A100" s="66"/>
      <c r="B100" s="65"/>
      <c r="C100" s="1024"/>
      <c r="D100" s="1024"/>
      <c r="E100" s="1024"/>
      <c r="F100" s="1024"/>
      <c r="G100" s="1024"/>
      <c r="H100" s="1024"/>
      <c r="I100" s="1024"/>
      <c r="J100" s="1024"/>
      <c r="K100" s="1024"/>
      <c r="L100" s="1024"/>
      <c r="M100" s="1024"/>
      <c r="N100" s="1024"/>
      <c r="O100" s="1024"/>
      <c r="P100" s="1024"/>
      <c r="Q100" s="1024"/>
      <c r="R100" s="1024"/>
      <c r="S100" s="67"/>
    </row>
    <row r="101" spans="1:19" s="103" customFormat="1" ht="23.1" customHeight="1">
      <c r="A101" s="66"/>
      <c r="B101" s="65"/>
      <c r="C101" s="1024"/>
      <c r="D101" s="1024"/>
      <c r="E101" s="1024"/>
      <c r="F101" s="1024"/>
      <c r="G101" s="1024"/>
      <c r="H101" s="1024"/>
      <c r="I101" s="1024"/>
      <c r="J101" s="1024"/>
      <c r="K101" s="1024"/>
      <c r="L101" s="1024"/>
      <c r="M101" s="1024"/>
      <c r="N101" s="1024"/>
      <c r="O101" s="1024"/>
      <c r="P101" s="1024"/>
      <c r="Q101" s="1024"/>
      <c r="R101" s="1024"/>
      <c r="S101" s="67"/>
    </row>
    <row r="102" spans="1:19" s="103" customFormat="1" ht="23.1" customHeight="1">
      <c r="A102" s="75"/>
      <c r="B102" s="76"/>
      <c r="C102" s="1384"/>
      <c r="D102" s="1384"/>
      <c r="E102" s="1384"/>
      <c r="F102" s="1384"/>
      <c r="G102" s="1384"/>
      <c r="H102" s="1384"/>
      <c r="I102" s="1384"/>
      <c r="J102" s="1384"/>
      <c r="K102" s="1384"/>
      <c r="L102" s="1384"/>
      <c r="M102" s="1384"/>
      <c r="N102" s="1384"/>
      <c r="O102" s="1384"/>
      <c r="P102" s="1384"/>
      <c r="Q102" s="1384"/>
      <c r="R102" s="1384"/>
      <c r="S102" s="77"/>
    </row>
    <row r="103" spans="1:19" s="125" customFormat="1" ht="23.1" customHeight="1">
      <c r="A103" s="78"/>
      <c r="B103" s="65"/>
      <c r="C103" s="1385"/>
      <c r="D103" s="1385"/>
      <c r="E103" s="1385"/>
      <c r="F103" s="1385"/>
      <c r="G103" s="1385"/>
      <c r="H103" s="1385"/>
      <c r="I103" s="1385"/>
      <c r="J103" s="1385"/>
      <c r="K103" s="1385"/>
      <c r="L103" s="1385"/>
      <c r="M103" s="1385"/>
      <c r="N103" s="1385"/>
      <c r="O103" s="1385"/>
      <c r="P103" s="1385"/>
      <c r="Q103" s="1385"/>
      <c r="R103" s="1385"/>
      <c r="S103" s="79"/>
    </row>
    <row r="104" spans="1:19" s="125" customFormat="1" ht="23.1" customHeight="1">
      <c r="A104" s="66"/>
      <c r="B104" s="65"/>
      <c r="C104" s="1024"/>
      <c r="D104" s="1024"/>
      <c r="E104" s="1024"/>
      <c r="F104" s="1024"/>
      <c r="G104" s="1024"/>
      <c r="H104" s="1024"/>
      <c r="I104" s="1024"/>
      <c r="J104" s="1024"/>
      <c r="K104" s="1024"/>
      <c r="L104" s="1024"/>
      <c r="M104" s="1024"/>
      <c r="N104" s="1024"/>
      <c r="O104" s="1024"/>
      <c r="P104" s="1024"/>
      <c r="Q104" s="1024"/>
      <c r="R104" s="1024"/>
      <c r="S104" s="67"/>
    </row>
    <row r="105" spans="1:19" s="125" customFormat="1" ht="23.1" customHeight="1">
      <c r="A105" s="66"/>
      <c r="B105" s="65"/>
      <c r="C105" s="1024"/>
      <c r="D105" s="1024"/>
      <c r="E105" s="1024"/>
      <c r="F105" s="1024"/>
      <c r="G105" s="1024"/>
      <c r="H105" s="1024"/>
      <c r="I105" s="1024"/>
      <c r="J105" s="1024"/>
      <c r="K105" s="1024"/>
      <c r="L105" s="1024"/>
      <c r="M105" s="1024"/>
      <c r="N105" s="1024"/>
      <c r="O105" s="1024"/>
      <c r="P105" s="1024"/>
      <c r="Q105" s="1024"/>
      <c r="R105" s="1024"/>
      <c r="S105" s="67"/>
    </row>
    <row r="106" spans="1:19" s="125" customFormat="1" ht="23.1" customHeight="1">
      <c r="A106" s="66"/>
      <c r="B106" s="65"/>
      <c r="C106" s="1024"/>
      <c r="D106" s="1024"/>
      <c r="E106" s="1024"/>
      <c r="F106" s="1024"/>
      <c r="G106" s="1024"/>
      <c r="H106" s="1024"/>
      <c r="I106" s="1024"/>
      <c r="J106" s="1024"/>
      <c r="K106" s="1024"/>
      <c r="L106" s="1024"/>
      <c r="M106" s="1024"/>
      <c r="N106" s="1024"/>
      <c r="O106" s="1024"/>
      <c r="P106" s="1024"/>
      <c r="Q106" s="1024"/>
      <c r="R106" s="1024"/>
      <c r="S106" s="67"/>
    </row>
    <row r="107" spans="1:19" s="125" customFormat="1" ht="23.1" customHeight="1" thickBot="1">
      <c r="A107" s="81"/>
      <c r="B107" s="82"/>
      <c r="C107" s="1388"/>
      <c r="D107" s="1389"/>
      <c r="E107" s="1389"/>
      <c r="F107" s="1389"/>
      <c r="G107" s="1389"/>
      <c r="H107" s="1389"/>
      <c r="I107" s="1389"/>
      <c r="J107" s="1389"/>
      <c r="K107" s="1389"/>
      <c r="L107" s="1389"/>
      <c r="M107" s="1389"/>
      <c r="N107" s="1389"/>
      <c r="O107" s="1389"/>
      <c r="P107" s="1389"/>
      <c r="Q107" s="1389"/>
      <c r="R107" s="1389"/>
      <c r="S107" s="83"/>
    </row>
  </sheetData>
  <mergeCells count="2">
    <mergeCell ref="C3:D3"/>
    <mergeCell ref="E3:R3"/>
  </mergeCells>
  <phoneticPr fontId="2"/>
  <pageMargins left="0.78740157480314965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8" man="1"/>
  </rowBreaks>
  <colBreaks count="1" manualBreakCount="1">
    <brk id="10" max="101" man="1"/>
  </col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T107"/>
  <sheetViews>
    <sheetView showGridLines="0" view="pageBreakPreview" zoomScale="55" zoomScaleNormal="75" zoomScaleSheetLayoutView="50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23.1" customHeight="1"/>
  <cols>
    <col min="1" max="1" width="5.875" style="8" customWidth="1"/>
    <col min="2" max="2" width="16.875" style="6" customWidth="1"/>
    <col min="3" max="3" width="7.625" style="6" customWidth="1"/>
    <col min="4" max="4" width="13.625" style="6" customWidth="1"/>
    <col min="5" max="5" width="5.625" style="6" customWidth="1"/>
    <col min="6" max="6" width="11.625" style="6" customWidth="1"/>
    <col min="7" max="7" width="13.625" style="6" customWidth="1"/>
    <col min="8" max="8" width="20.125" style="6" customWidth="1"/>
    <col min="9" max="10" width="18.625" style="6" customWidth="1"/>
    <col min="11" max="11" width="16.625" style="6" customWidth="1"/>
    <col min="12" max="12" width="15.625" style="6" customWidth="1"/>
    <col min="13" max="14" width="18.625" style="6" customWidth="1"/>
    <col min="15" max="15" width="22.625" style="6" customWidth="1"/>
    <col min="16" max="17" width="18.625" style="6" customWidth="1"/>
    <col min="18" max="18" width="12.625" style="6" customWidth="1"/>
    <col min="19" max="19" width="16.625" style="6" customWidth="1"/>
    <col min="20" max="20" width="5.875" style="151" customWidth="1"/>
    <col min="21" max="16384" width="9" style="6"/>
  </cols>
  <sheetData>
    <row r="1" spans="1:20" ht="30.95" customHeight="1">
      <c r="A1" s="398" t="s">
        <v>87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</row>
    <row r="2" spans="1:20" s="86" customFormat="1" ht="22.5" customHeight="1" thickBot="1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209" t="s">
        <v>574</v>
      </c>
      <c r="T2" s="87"/>
    </row>
    <row r="3" spans="1:20" s="121" customFormat="1" ht="24.95" customHeight="1">
      <c r="A3" s="17" t="s">
        <v>549</v>
      </c>
      <c r="B3" s="18"/>
      <c r="C3" s="135" t="s">
        <v>997</v>
      </c>
      <c r="D3" s="404"/>
      <c r="E3" s="2260" t="s">
        <v>656</v>
      </c>
      <c r="F3" s="2477"/>
      <c r="G3" s="2260" t="s">
        <v>916</v>
      </c>
      <c r="H3" s="2480"/>
      <c r="I3" s="2480"/>
      <c r="J3" s="2480"/>
      <c r="K3" s="2339"/>
      <c r="L3" s="2260" t="s">
        <v>658</v>
      </c>
      <c r="M3" s="2170"/>
      <c r="N3" s="2170"/>
      <c r="O3" s="2170"/>
      <c r="P3" s="2170"/>
      <c r="Q3" s="2477"/>
      <c r="R3" s="2260" t="s">
        <v>222</v>
      </c>
      <c r="S3" s="2484"/>
      <c r="T3" s="16" t="s">
        <v>549</v>
      </c>
    </row>
    <row r="4" spans="1:20" s="121" customFormat="1" ht="24.95" customHeight="1">
      <c r="A4" s="26" t="s">
        <v>550</v>
      </c>
      <c r="B4" s="27"/>
      <c r="C4" s="2475" t="s">
        <v>998</v>
      </c>
      <c r="D4" s="2476"/>
      <c r="E4" s="2478"/>
      <c r="F4" s="2479"/>
      <c r="G4" s="2478"/>
      <c r="H4" s="2481"/>
      <c r="I4" s="2482"/>
      <c r="J4" s="2482"/>
      <c r="K4" s="2483"/>
      <c r="L4" s="2478"/>
      <c r="M4" s="2481"/>
      <c r="N4" s="2481"/>
      <c r="O4" s="2481"/>
      <c r="P4" s="2481"/>
      <c r="Q4" s="2479"/>
      <c r="R4" s="2478"/>
      <c r="S4" s="2485"/>
      <c r="T4" s="25" t="s">
        <v>550</v>
      </c>
    </row>
    <row r="5" spans="1:20" s="121" customFormat="1" ht="24.95" customHeight="1">
      <c r="A5" s="26" t="s">
        <v>551</v>
      </c>
      <c r="B5" s="27" t="s">
        <v>512</v>
      </c>
      <c r="C5" s="1622"/>
      <c r="D5" s="1622"/>
      <c r="E5" s="1622"/>
      <c r="F5" s="1622"/>
      <c r="G5" s="1622"/>
      <c r="H5" s="39"/>
      <c r="I5" s="34"/>
      <c r="J5" s="34"/>
      <c r="K5" s="33"/>
      <c r="L5" s="39"/>
      <c r="M5" s="1626"/>
      <c r="N5" s="1625"/>
      <c r="O5" s="39"/>
      <c r="P5" s="1626"/>
      <c r="Q5" s="1625"/>
      <c r="R5" s="39"/>
      <c r="S5" s="1620"/>
      <c r="T5" s="25" t="s">
        <v>551</v>
      </c>
    </row>
    <row r="6" spans="1:20" s="121" customFormat="1" ht="24.95" customHeight="1">
      <c r="A6" s="26" t="s">
        <v>552</v>
      </c>
      <c r="B6" s="27"/>
      <c r="C6" s="1622" t="s">
        <v>535</v>
      </c>
      <c r="D6" s="1622" t="s">
        <v>542</v>
      </c>
      <c r="E6" s="1622" t="s">
        <v>535</v>
      </c>
      <c r="F6" s="1622" t="s">
        <v>542</v>
      </c>
      <c r="G6" s="1622" t="s">
        <v>535</v>
      </c>
      <c r="H6" s="1622" t="s">
        <v>542</v>
      </c>
      <c r="I6" s="2233" t="s">
        <v>543</v>
      </c>
      <c r="J6" s="2233" t="s">
        <v>172</v>
      </c>
      <c r="K6" s="2233" t="s">
        <v>428</v>
      </c>
      <c r="L6" s="1622" t="s">
        <v>999</v>
      </c>
      <c r="M6" s="2496" t="s">
        <v>1001</v>
      </c>
      <c r="N6" s="2496" t="s">
        <v>1002</v>
      </c>
      <c r="O6" s="24" t="s">
        <v>1000</v>
      </c>
      <c r="P6" s="2496" t="s">
        <v>1001</v>
      </c>
      <c r="Q6" s="2496" t="s">
        <v>1002</v>
      </c>
      <c r="R6" s="39" t="s">
        <v>535</v>
      </c>
      <c r="S6" s="520" t="s">
        <v>430</v>
      </c>
      <c r="T6" s="25" t="s">
        <v>552</v>
      </c>
    </row>
    <row r="7" spans="1:20" s="125" customFormat="1" ht="24.95" customHeight="1" thickBot="1">
      <c r="A7" s="49" t="s">
        <v>553</v>
      </c>
      <c r="B7" s="50"/>
      <c r="C7" s="1624"/>
      <c r="D7" s="1624"/>
      <c r="E7" s="1624"/>
      <c r="F7" s="1624"/>
      <c r="G7" s="1624"/>
      <c r="H7" s="1624"/>
      <c r="I7" s="2342"/>
      <c r="J7" s="2342"/>
      <c r="K7" s="2342"/>
      <c r="L7" s="1624"/>
      <c r="M7" s="2497"/>
      <c r="N7" s="2498"/>
      <c r="O7" s="46"/>
      <c r="P7" s="2497"/>
      <c r="Q7" s="2498"/>
      <c r="R7" s="140"/>
      <c r="S7" s="1621"/>
      <c r="T7" s="48" t="s">
        <v>553</v>
      </c>
    </row>
    <row r="8" spans="1:20" s="121" customFormat="1" ht="30" customHeight="1">
      <c r="A8" s="22"/>
      <c r="B8" s="30" t="s">
        <v>1136</v>
      </c>
      <c r="C8" s="1383">
        <v>1076</v>
      </c>
      <c r="D8" s="1383">
        <v>38605224</v>
      </c>
      <c r="E8" s="1383">
        <v>15</v>
      </c>
      <c r="F8" s="1383">
        <v>4507167</v>
      </c>
      <c r="G8" s="1383">
        <v>32293565</v>
      </c>
      <c r="H8" s="1383">
        <v>643059015434</v>
      </c>
      <c r="I8" s="1383">
        <v>468563943171</v>
      </c>
      <c r="J8" s="1383">
        <v>150258717479</v>
      </c>
      <c r="K8" s="1383">
        <v>24236354784</v>
      </c>
      <c r="L8" s="1383">
        <v>1090706</v>
      </c>
      <c r="M8" s="1390">
        <v>601744</v>
      </c>
      <c r="N8" s="1390">
        <v>3507</v>
      </c>
      <c r="O8" s="1383">
        <v>62681496182</v>
      </c>
      <c r="P8" s="1390">
        <v>54508401077</v>
      </c>
      <c r="Q8" s="1390">
        <v>419344654</v>
      </c>
      <c r="R8" s="1390">
        <v>1755</v>
      </c>
      <c r="S8" s="1390">
        <v>48865663</v>
      </c>
      <c r="T8" s="57"/>
    </row>
    <row r="9" spans="1:20" s="121" customFormat="1" ht="30" customHeight="1">
      <c r="A9" s="22"/>
      <c r="B9" s="30" t="s">
        <v>1137</v>
      </c>
      <c r="C9" s="1143">
        <v>1049</v>
      </c>
      <c r="D9" s="1143">
        <v>38128576</v>
      </c>
      <c r="E9" s="1143">
        <v>14</v>
      </c>
      <c r="F9" s="1143">
        <v>4455870</v>
      </c>
      <c r="G9" s="1143">
        <v>30053010</v>
      </c>
      <c r="H9" s="1143">
        <v>608269027041</v>
      </c>
      <c r="I9" s="1143">
        <v>443698159246</v>
      </c>
      <c r="J9" s="1143">
        <v>141433148534</v>
      </c>
      <c r="K9" s="1143">
        <v>23137719261</v>
      </c>
      <c r="L9" s="1143">
        <v>1061189</v>
      </c>
      <c r="M9" s="1391">
        <v>583249</v>
      </c>
      <c r="N9" s="1391">
        <v>3187</v>
      </c>
      <c r="O9" s="1143">
        <v>60143827374</v>
      </c>
      <c r="P9" s="1391">
        <v>52329324622</v>
      </c>
      <c r="Q9" s="1391">
        <v>356796127</v>
      </c>
      <c r="R9" s="1391">
        <v>1755</v>
      </c>
      <c r="S9" s="1391">
        <v>48865663</v>
      </c>
      <c r="T9" s="59"/>
    </row>
    <row r="10" spans="1:20" s="121" customFormat="1" ht="30" customHeight="1">
      <c r="A10" s="22"/>
      <c r="B10" s="30" t="s">
        <v>1138</v>
      </c>
      <c r="C10" s="1143">
        <v>27</v>
      </c>
      <c r="D10" s="1143">
        <v>476648</v>
      </c>
      <c r="E10" s="1143">
        <v>1</v>
      </c>
      <c r="F10" s="1143">
        <v>51297</v>
      </c>
      <c r="G10" s="1143">
        <v>2240555</v>
      </c>
      <c r="H10" s="1143">
        <v>34789988393</v>
      </c>
      <c r="I10" s="1143">
        <v>24865783925</v>
      </c>
      <c r="J10" s="1143">
        <v>8825568945</v>
      </c>
      <c r="K10" s="1143">
        <v>1098635523</v>
      </c>
      <c r="L10" s="1143">
        <v>29517</v>
      </c>
      <c r="M10" s="1391">
        <v>18495</v>
      </c>
      <c r="N10" s="1391">
        <v>320</v>
      </c>
      <c r="O10" s="1143">
        <v>2537668808</v>
      </c>
      <c r="P10" s="1391">
        <v>2179076455</v>
      </c>
      <c r="Q10" s="1391">
        <v>62548527</v>
      </c>
      <c r="R10" s="1391">
        <v>0</v>
      </c>
      <c r="S10" s="1391">
        <v>0</v>
      </c>
      <c r="T10" s="59"/>
    </row>
    <row r="11" spans="1:20" s="121" customFormat="1" ht="30" customHeight="1">
      <c r="A11" s="22"/>
      <c r="B11" s="30" t="s">
        <v>1139</v>
      </c>
      <c r="C11" s="1143">
        <v>995</v>
      </c>
      <c r="D11" s="1143">
        <v>36911874</v>
      </c>
      <c r="E11" s="1143">
        <v>14</v>
      </c>
      <c r="F11" s="1143">
        <v>4455870</v>
      </c>
      <c r="G11" s="1143">
        <v>27747148</v>
      </c>
      <c r="H11" s="1143">
        <v>559421420091</v>
      </c>
      <c r="I11" s="1143">
        <v>408124673353</v>
      </c>
      <c r="J11" s="1143">
        <v>129975484912</v>
      </c>
      <c r="K11" s="1143">
        <v>21321261826</v>
      </c>
      <c r="L11" s="1143">
        <v>973088</v>
      </c>
      <c r="M11" s="1391">
        <v>534315</v>
      </c>
      <c r="N11" s="1391">
        <v>3020</v>
      </c>
      <c r="O11" s="1143">
        <v>55051196621</v>
      </c>
      <c r="P11" s="1391">
        <v>47831326104</v>
      </c>
      <c r="Q11" s="1391">
        <v>339664592</v>
      </c>
      <c r="R11" s="1391">
        <v>1634</v>
      </c>
      <c r="S11" s="1391">
        <v>45999288</v>
      </c>
      <c r="T11" s="59"/>
    </row>
    <row r="12" spans="1:20" s="121" customFormat="1" ht="30" customHeight="1">
      <c r="A12" s="122"/>
      <c r="B12" s="150" t="s">
        <v>1140</v>
      </c>
      <c r="C12" s="1382">
        <v>54</v>
      </c>
      <c r="D12" s="1382">
        <v>1216702</v>
      </c>
      <c r="E12" s="1382">
        <v>0</v>
      </c>
      <c r="F12" s="1382">
        <v>0</v>
      </c>
      <c r="G12" s="1382">
        <v>2305862</v>
      </c>
      <c r="H12" s="1382">
        <v>48847606950</v>
      </c>
      <c r="I12" s="1382">
        <v>35573485893</v>
      </c>
      <c r="J12" s="1382">
        <v>11457663622</v>
      </c>
      <c r="K12" s="1382">
        <v>1816457435</v>
      </c>
      <c r="L12" s="1382">
        <v>88101</v>
      </c>
      <c r="M12" s="1392">
        <v>48934</v>
      </c>
      <c r="N12" s="1392">
        <v>167</v>
      </c>
      <c r="O12" s="1382">
        <v>5092630753</v>
      </c>
      <c r="P12" s="1392">
        <v>4497998518</v>
      </c>
      <c r="Q12" s="1392">
        <v>17131535</v>
      </c>
      <c r="R12" s="1392">
        <v>121</v>
      </c>
      <c r="S12" s="1392">
        <v>2866375</v>
      </c>
      <c r="T12" s="141"/>
    </row>
    <row r="13" spans="1:20" ht="23.1" customHeight="1">
      <c r="A13" s="61">
        <v>1</v>
      </c>
      <c r="B13" s="96" t="s">
        <v>1065</v>
      </c>
      <c r="C13" s="1383">
        <v>30</v>
      </c>
      <c r="D13" s="1383">
        <v>1712122</v>
      </c>
      <c r="E13" s="1383">
        <v>1</v>
      </c>
      <c r="F13" s="1383">
        <v>7440</v>
      </c>
      <c r="G13" s="1383">
        <v>1479010</v>
      </c>
      <c r="H13" s="1383">
        <v>29649352856</v>
      </c>
      <c r="I13" s="1383">
        <v>21664742000</v>
      </c>
      <c r="J13" s="1383">
        <v>6635652009</v>
      </c>
      <c r="K13" s="1383">
        <v>1348958847</v>
      </c>
      <c r="L13" s="1383">
        <v>67793</v>
      </c>
      <c r="M13" s="1390">
        <v>29244</v>
      </c>
      <c r="N13" s="1390">
        <v>126</v>
      </c>
      <c r="O13" s="1383">
        <v>2929882765</v>
      </c>
      <c r="P13" s="1390">
        <v>2545911921</v>
      </c>
      <c r="Q13" s="1390">
        <v>15250865</v>
      </c>
      <c r="R13" s="1390">
        <v>80</v>
      </c>
      <c r="S13" s="1390">
        <v>2269854</v>
      </c>
      <c r="T13" s="63">
        <v>1</v>
      </c>
    </row>
    <row r="14" spans="1:20" ht="23.1" customHeight="1">
      <c r="A14" s="64">
        <v>2</v>
      </c>
      <c r="B14" s="97" t="s">
        <v>1066</v>
      </c>
      <c r="C14" s="1143">
        <v>44</v>
      </c>
      <c r="D14" s="1143">
        <v>1034725</v>
      </c>
      <c r="E14" s="1143">
        <v>0</v>
      </c>
      <c r="F14" s="1143">
        <v>0</v>
      </c>
      <c r="G14" s="1143">
        <v>864819</v>
      </c>
      <c r="H14" s="1143">
        <v>17875063336</v>
      </c>
      <c r="I14" s="1143">
        <v>12996626505</v>
      </c>
      <c r="J14" s="1143">
        <v>4264187349</v>
      </c>
      <c r="K14" s="1143">
        <v>614249482</v>
      </c>
      <c r="L14" s="1143">
        <v>29128</v>
      </c>
      <c r="M14" s="1391">
        <v>17870</v>
      </c>
      <c r="N14" s="1391">
        <v>49</v>
      </c>
      <c r="O14" s="1143">
        <v>1794519699</v>
      </c>
      <c r="P14" s="1391">
        <v>1625162506</v>
      </c>
      <c r="Q14" s="1391">
        <v>6093997</v>
      </c>
      <c r="R14" s="1391">
        <v>48</v>
      </c>
      <c r="S14" s="1391">
        <v>2376709</v>
      </c>
      <c r="T14" s="59">
        <v>2</v>
      </c>
    </row>
    <row r="15" spans="1:20" ht="23.1" customHeight="1">
      <c r="A15" s="64">
        <v>3</v>
      </c>
      <c r="B15" s="97" t="s">
        <v>1067</v>
      </c>
      <c r="C15" s="1143">
        <v>77</v>
      </c>
      <c r="D15" s="1143">
        <v>3060503</v>
      </c>
      <c r="E15" s="1143">
        <v>0</v>
      </c>
      <c r="F15" s="1143">
        <v>0</v>
      </c>
      <c r="G15" s="1143">
        <v>2292426</v>
      </c>
      <c r="H15" s="1143">
        <v>47213422989</v>
      </c>
      <c r="I15" s="1143">
        <v>34376136839</v>
      </c>
      <c r="J15" s="1143">
        <v>11335866131</v>
      </c>
      <c r="K15" s="1143">
        <v>1501420019</v>
      </c>
      <c r="L15" s="1143">
        <v>88171</v>
      </c>
      <c r="M15" s="1391">
        <v>42866</v>
      </c>
      <c r="N15" s="1391">
        <v>331</v>
      </c>
      <c r="O15" s="1143">
        <v>4753531233</v>
      </c>
      <c r="P15" s="1391">
        <v>4014445451</v>
      </c>
      <c r="Q15" s="1391">
        <v>50847480</v>
      </c>
      <c r="R15" s="1391">
        <v>320</v>
      </c>
      <c r="S15" s="1391">
        <v>10838854</v>
      </c>
      <c r="T15" s="59">
        <v>3</v>
      </c>
    </row>
    <row r="16" spans="1:20" ht="23.1" customHeight="1">
      <c r="A16" s="64">
        <v>6</v>
      </c>
      <c r="B16" s="97" t="s">
        <v>1068</v>
      </c>
      <c r="C16" s="1143">
        <v>3</v>
      </c>
      <c r="D16" s="1143">
        <v>40243</v>
      </c>
      <c r="E16" s="1143">
        <v>0</v>
      </c>
      <c r="F16" s="1143">
        <v>0</v>
      </c>
      <c r="G16" s="1143">
        <v>397106</v>
      </c>
      <c r="H16" s="1143">
        <v>7983025439</v>
      </c>
      <c r="I16" s="1143">
        <v>5820419358</v>
      </c>
      <c r="J16" s="1143">
        <v>1968278971</v>
      </c>
      <c r="K16" s="1143">
        <v>194327110</v>
      </c>
      <c r="L16" s="1143">
        <v>13630</v>
      </c>
      <c r="M16" s="1391">
        <v>8028</v>
      </c>
      <c r="N16" s="1391">
        <v>31</v>
      </c>
      <c r="O16" s="1143">
        <v>831602778</v>
      </c>
      <c r="P16" s="1391">
        <v>760939801</v>
      </c>
      <c r="Q16" s="1391">
        <v>5413015</v>
      </c>
      <c r="R16" s="1391">
        <v>13</v>
      </c>
      <c r="S16" s="1391">
        <v>155473</v>
      </c>
      <c r="T16" s="59">
        <v>6</v>
      </c>
    </row>
    <row r="17" spans="1:20" ht="23.1" customHeight="1">
      <c r="A17" s="64">
        <v>7</v>
      </c>
      <c r="B17" s="97" t="s">
        <v>1069</v>
      </c>
      <c r="C17" s="1382">
        <v>0</v>
      </c>
      <c r="D17" s="1382">
        <v>0</v>
      </c>
      <c r="E17" s="1382">
        <v>0</v>
      </c>
      <c r="F17" s="1382">
        <v>0</v>
      </c>
      <c r="G17" s="1382">
        <v>298821</v>
      </c>
      <c r="H17" s="1382">
        <v>6019793450</v>
      </c>
      <c r="I17" s="1382">
        <v>4371934697</v>
      </c>
      <c r="J17" s="1382">
        <v>1395943484</v>
      </c>
      <c r="K17" s="1382">
        <v>251915269</v>
      </c>
      <c r="L17" s="1382">
        <v>10826</v>
      </c>
      <c r="M17" s="1392">
        <v>5934</v>
      </c>
      <c r="N17" s="1392">
        <v>10</v>
      </c>
      <c r="O17" s="1382">
        <v>619211791</v>
      </c>
      <c r="P17" s="1392">
        <v>552106277</v>
      </c>
      <c r="Q17" s="1392">
        <v>1014038</v>
      </c>
      <c r="R17" s="1392">
        <v>3</v>
      </c>
      <c r="S17" s="1392">
        <v>57748</v>
      </c>
      <c r="T17" s="59">
        <v>7</v>
      </c>
    </row>
    <row r="18" spans="1:20" ht="23.1" customHeight="1">
      <c r="A18" s="61">
        <v>8</v>
      </c>
      <c r="B18" s="96" t="s">
        <v>1070</v>
      </c>
      <c r="C18" s="1383">
        <v>41</v>
      </c>
      <c r="D18" s="1383">
        <v>783474</v>
      </c>
      <c r="E18" s="1383">
        <v>2</v>
      </c>
      <c r="F18" s="1383">
        <v>60577</v>
      </c>
      <c r="G18" s="1383">
        <v>1428112</v>
      </c>
      <c r="H18" s="1383">
        <v>27758881583</v>
      </c>
      <c r="I18" s="1383">
        <v>20225459225</v>
      </c>
      <c r="J18" s="1383">
        <v>5888913538</v>
      </c>
      <c r="K18" s="1383">
        <v>1644508820</v>
      </c>
      <c r="L18" s="1383">
        <v>45186</v>
      </c>
      <c r="M18" s="1390">
        <v>25653</v>
      </c>
      <c r="N18" s="1390">
        <v>97</v>
      </c>
      <c r="O18" s="1383">
        <v>2663480702</v>
      </c>
      <c r="P18" s="1390">
        <v>2353899529</v>
      </c>
      <c r="Q18" s="1390">
        <v>6246117</v>
      </c>
      <c r="R18" s="1390">
        <v>56</v>
      </c>
      <c r="S18" s="1390">
        <v>1653098</v>
      </c>
      <c r="T18" s="63">
        <v>8</v>
      </c>
    </row>
    <row r="19" spans="1:20" ht="23.1" customHeight="1">
      <c r="A19" s="64">
        <v>9</v>
      </c>
      <c r="B19" s="97" t="s">
        <v>1071</v>
      </c>
      <c r="C19" s="1143">
        <v>22</v>
      </c>
      <c r="D19" s="1143">
        <v>132873</v>
      </c>
      <c r="E19" s="1143">
        <v>0</v>
      </c>
      <c r="F19" s="1143">
        <v>0</v>
      </c>
      <c r="G19" s="1143">
        <v>339237</v>
      </c>
      <c r="H19" s="1143">
        <v>7327138299</v>
      </c>
      <c r="I19" s="1143">
        <v>5327599489</v>
      </c>
      <c r="J19" s="1143">
        <v>1829823915</v>
      </c>
      <c r="K19" s="1143">
        <v>169714895</v>
      </c>
      <c r="L19" s="1143">
        <v>12474</v>
      </c>
      <c r="M19" s="1391">
        <v>7376</v>
      </c>
      <c r="N19" s="1391">
        <v>23</v>
      </c>
      <c r="O19" s="1143">
        <v>771895716</v>
      </c>
      <c r="P19" s="1391">
        <v>692130867</v>
      </c>
      <c r="Q19" s="1391">
        <v>2064125</v>
      </c>
      <c r="R19" s="1391">
        <v>16</v>
      </c>
      <c r="S19" s="1391">
        <v>373484</v>
      </c>
      <c r="T19" s="59">
        <v>9</v>
      </c>
    </row>
    <row r="20" spans="1:20" ht="23.1" customHeight="1">
      <c r="A20" s="64">
        <v>10</v>
      </c>
      <c r="B20" s="97" t="s">
        <v>1072</v>
      </c>
      <c r="C20" s="1143">
        <v>0</v>
      </c>
      <c r="D20" s="1143">
        <v>0</v>
      </c>
      <c r="E20" s="1143">
        <v>0</v>
      </c>
      <c r="F20" s="1143">
        <v>0</v>
      </c>
      <c r="G20" s="1143">
        <v>487901</v>
      </c>
      <c r="H20" s="1143">
        <v>10611346471</v>
      </c>
      <c r="I20" s="1143">
        <v>7706091566</v>
      </c>
      <c r="J20" s="1143">
        <v>2655222636</v>
      </c>
      <c r="K20" s="1143">
        <v>250032269</v>
      </c>
      <c r="L20" s="1143">
        <v>18127</v>
      </c>
      <c r="M20" s="1391">
        <v>10671</v>
      </c>
      <c r="N20" s="1391">
        <v>87</v>
      </c>
      <c r="O20" s="1143">
        <v>1100746256</v>
      </c>
      <c r="P20" s="1391">
        <v>1009425118</v>
      </c>
      <c r="Q20" s="1391">
        <v>3126632</v>
      </c>
      <c r="R20" s="1391">
        <v>40</v>
      </c>
      <c r="S20" s="1391">
        <v>700632</v>
      </c>
      <c r="T20" s="59">
        <v>10</v>
      </c>
    </row>
    <row r="21" spans="1:20" s="103" customFormat="1" ht="23.1" customHeight="1">
      <c r="A21" s="66">
        <v>11</v>
      </c>
      <c r="B21" s="65" t="s">
        <v>1073</v>
      </c>
      <c r="C21" s="1024">
        <v>6</v>
      </c>
      <c r="D21" s="1024">
        <v>41311</v>
      </c>
      <c r="E21" s="1024">
        <v>0</v>
      </c>
      <c r="F21" s="1024">
        <v>0</v>
      </c>
      <c r="G21" s="1024">
        <v>334961</v>
      </c>
      <c r="H21" s="1024">
        <v>7092111442</v>
      </c>
      <c r="I21" s="1024">
        <v>5151294532</v>
      </c>
      <c r="J21" s="1024">
        <v>1691250318</v>
      </c>
      <c r="K21" s="1024">
        <v>249566592</v>
      </c>
      <c r="L21" s="1024">
        <v>12439</v>
      </c>
      <c r="M21" s="1023">
        <v>7449</v>
      </c>
      <c r="N21" s="1023">
        <v>32</v>
      </c>
      <c r="O21" s="1024">
        <v>763919701</v>
      </c>
      <c r="P21" s="1023">
        <v>687215835</v>
      </c>
      <c r="Q21" s="1023">
        <v>2792609</v>
      </c>
      <c r="R21" s="1023">
        <v>9</v>
      </c>
      <c r="S21" s="1023">
        <v>181863</v>
      </c>
      <c r="T21" s="67">
        <v>11</v>
      </c>
    </row>
    <row r="22" spans="1:20" s="103" customFormat="1" ht="23.1" customHeight="1">
      <c r="A22" s="66">
        <v>12</v>
      </c>
      <c r="B22" s="65" t="s">
        <v>1074</v>
      </c>
      <c r="C22" s="1384">
        <v>7</v>
      </c>
      <c r="D22" s="1384">
        <v>478671</v>
      </c>
      <c r="E22" s="1384">
        <v>0</v>
      </c>
      <c r="F22" s="1384">
        <v>0</v>
      </c>
      <c r="G22" s="1384">
        <v>386639</v>
      </c>
      <c r="H22" s="1384">
        <v>8360418865</v>
      </c>
      <c r="I22" s="1384">
        <v>6098534176</v>
      </c>
      <c r="J22" s="1384">
        <v>2064153195</v>
      </c>
      <c r="K22" s="1384">
        <v>197731494</v>
      </c>
      <c r="L22" s="1384">
        <v>15407</v>
      </c>
      <c r="M22" s="1393">
        <v>8571</v>
      </c>
      <c r="N22" s="1393">
        <v>43</v>
      </c>
      <c r="O22" s="1384">
        <v>873657111</v>
      </c>
      <c r="P22" s="1393">
        <v>783610086</v>
      </c>
      <c r="Q22" s="1393">
        <v>4702420</v>
      </c>
      <c r="R22" s="1393">
        <v>43</v>
      </c>
      <c r="S22" s="1393">
        <v>1302333</v>
      </c>
      <c r="T22" s="67">
        <v>12</v>
      </c>
    </row>
    <row r="23" spans="1:20" s="103" customFormat="1" ht="23.1" customHeight="1">
      <c r="A23" s="70">
        <v>14</v>
      </c>
      <c r="B23" s="62" t="s">
        <v>1075</v>
      </c>
      <c r="C23" s="1385">
        <v>23</v>
      </c>
      <c r="D23" s="1385">
        <v>1000668</v>
      </c>
      <c r="E23" s="1385">
        <v>0</v>
      </c>
      <c r="F23" s="1385">
        <v>0</v>
      </c>
      <c r="G23" s="1385">
        <v>1066103</v>
      </c>
      <c r="H23" s="1385">
        <v>21831393315</v>
      </c>
      <c r="I23" s="1385">
        <v>15970329451</v>
      </c>
      <c r="J23" s="1385">
        <v>5071066711</v>
      </c>
      <c r="K23" s="1385">
        <v>789997153</v>
      </c>
      <c r="L23" s="1385">
        <v>35779</v>
      </c>
      <c r="M23" s="1394">
        <v>20825</v>
      </c>
      <c r="N23" s="1394">
        <v>398</v>
      </c>
      <c r="O23" s="1385">
        <v>2130192531</v>
      </c>
      <c r="P23" s="1394">
        <v>1891203247</v>
      </c>
      <c r="Q23" s="1394">
        <v>24969386</v>
      </c>
      <c r="R23" s="1394">
        <v>69</v>
      </c>
      <c r="S23" s="1394">
        <v>1842298</v>
      </c>
      <c r="T23" s="71">
        <v>14</v>
      </c>
    </row>
    <row r="24" spans="1:20" s="103" customFormat="1" ht="23.1" customHeight="1">
      <c r="A24" s="66">
        <v>15</v>
      </c>
      <c r="B24" s="65" t="s">
        <v>1076</v>
      </c>
      <c r="C24" s="1024">
        <v>18</v>
      </c>
      <c r="D24" s="1024">
        <v>432760</v>
      </c>
      <c r="E24" s="1024">
        <v>0</v>
      </c>
      <c r="F24" s="1024">
        <v>0</v>
      </c>
      <c r="G24" s="1024">
        <v>692176</v>
      </c>
      <c r="H24" s="1024">
        <v>13998481874</v>
      </c>
      <c r="I24" s="1024">
        <v>10254063433</v>
      </c>
      <c r="J24" s="1024">
        <v>3510595644</v>
      </c>
      <c r="K24" s="1024">
        <v>233822797</v>
      </c>
      <c r="L24" s="1024">
        <v>25464</v>
      </c>
      <c r="M24" s="1023">
        <v>14400</v>
      </c>
      <c r="N24" s="1023">
        <v>56</v>
      </c>
      <c r="O24" s="1024">
        <v>1366326373</v>
      </c>
      <c r="P24" s="1023">
        <v>1187960643</v>
      </c>
      <c r="Q24" s="1023">
        <v>7682960</v>
      </c>
      <c r="R24" s="1023">
        <v>18</v>
      </c>
      <c r="S24" s="1023">
        <v>500484</v>
      </c>
      <c r="T24" s="67">
        <v>15</v>
      </c>
    </row>
    <row r="25" spans="1:20" s="103" customFormat="1" ht="23.1" customHeight="1">
      <c r="A25" s="66">
        <v>16</v>
      </c>
      <c r="B25" s="65" t="s">
        <v>1077</v>
      </c>
      <c r="C25" s="1024">
        <v>21</v>
      </c>
      <c r="D25" s="1024">
        <v>135541</v>
      </c>
      <c r="E25" s="1024">
        <v>0</v>
      </c>
      <c r="F25" s="1024">
        <v>0</v>
      </c>
      <c r="G25" s="1024">
        <v>237728</v>
      </c>
      <c r="H25" s="1024">
        <v>4790885159</v>
      </c>
      <c r="I25" s="1024">
        <v>3481636947</v>
      </c>
      <c r="J25" s="1024">
        <v>1132519647</v>
      </c>
      <c r="K25" s="1024">
        <v>176728565</v>
      </c>
      <c r="L25" s="1024">
        <v>7852</v>
      </c>
      <c r="M25" s="1023">
        <v>4666</v>
      </c>
      <c r="N25" s="1023">
        <v>17</v>
      </c>
      <c r="O25" s="1024">
        <v>481059530</v>
      </c>
      <c r="P25" s="1023">
        <v>425554624</v>
      </c>
      <c r="Q25" s="1023">
        <v>1928344</v>
      </c>
      <c r="R25" s="1023">
        <v>10</v>
      </c>
      <c r="S25" s="1023">
        <v>422768</v>
      </c>
      <c r="T25" s="67">
        <v>16</v>
      </c>
    </row>
    <row r="26" spans="1:20" s="103" customFormat="1" ht="23.1" customHeight="1">
      <c r="A26" s="66">
        <v>17</v>
      </c>
      <c r="B26" s="65" t="s">
        <v>1078</v>
      </c>
      <c r="C26" s="1024">
        <v>12</v>
      </c>
      <c r="D26" s="1024">
        <v>944058</v>
      </c>
      <c r="E26" s="1024">
        <v>0</v>
      </c>
      <c r="F26" s="1024">
        <v>0</v>
      </c>
      <c r="G26" s="1024">
        <v>552438</v>
      </c>
      <c r="H26" s="1024">
        <v>10495732541</v>
      </c>
      <c r="I26" s="1024">
        <v>7663567625</v>
      </c>
      <c r="J26" s="1024">
        <v>2443012185</v>
      </c>
      <c r="K26" s="1024">
        <v>389152731</v>
      </c>
      <c r="L26" s="1024">
        <v>18829</v>
      </c>
      <c r="M26" s="1023">
        <v>10081</v>
      </c>
      <c r="N26" s="1023">
        <v>7</v>
      </c>
      <c r="O26" s="1024">
        <v>991270365</v>
      </c>
      <c r="P26" s="1023">
        <v>873763327</v>
      </c>
      <c r="Q26" s="1023">
        <v>183259</v>
      </c>
      <c r="R26" s="1023">
        <v>31</v>
      </c>
      <c r="S26" s="1023">
        <v>644062</v>
      </c>
      <c r="T26" s="67">
        <v>17</v>
      </c>
    </row>
    <row r="27" spans="1:20" s="103" customFormat="1" ht="23.1" customHeight="1">
      <c r="A27" s="66">
        <v>18</v>
      </c>
      <c r="B27" s="65" t="s">
        <v>1079</v>
      </c>
      <c r="C27" s="1384">
        <v>2</v>
      </c>
      <c r="D27" s="1384">
        <v>66274</v>
      </c>
      <c r="E27" s="1384">
        <v>0</v>
      </c>
      <c r="F27" s="1384">
        <v>0</v>
      </c>
      <c r="G27" s="1384">
        <v>648529</v>
      </c>
      <c r="H27" s="1384">
        <v>13158518348</v>
      </c>
      <c r="I27" s="1384">
        <v>9549198053</v>
      </c>
      <c r="J27" s="1384">
        <v>3150151866</v>
      </c>
      <c r="K27" s="1384">
        <v>459168429</v>
      </c>
      <c r="L27" s="1384">
        <v>21119</v>
      </c>
      <c r="M27" s="1393">
        <v>12866</v>
      </c>
      <c r="N27" s="1393">
        <v>47</v>
      </c>
      <c r="O27" s="1384">
        <v>1331941787</v>
      </c>
      <c r="P27" s="1393">
        <v>1201690650</v>
      </c>
      <c r="Q27" s="1393">
        <v>3150367</v>
      </c>
      <c r="R27" s="1393">
        <v>36</v>
      </c>
      <c r="S27" s="1393">
        <v>685519</v>
      </c>
      <c r="T27" s="67">
        <v>18</v>
      </c>
    </row>
    <row r="28" spans="1:20" s="103" customFormat="1" ht="23.1" customHeight="1">
      <c r="A28" s="72">
        <v>19</v>
      </c>
      <c r="B28" s="62" t="s">
        <v>1080</v>
      </c>
      <c r="C28" s="1385">
        <v>24</v>
      </c>
      <c r="D28" s="1385">
        <v>943116</v>
      </c>
      <c r="E28" s="1385">
        <v>0</v>
      </c>
      <c r="F28" s="1385">
        <v>0</v>
      </c>
      <c r="G28" s="1385">
        <v>973933</v>
      </c>
      <c r="H28" s="1385">
        <v>18879878550</v>
      </c>
      <c r="I28" s="1385">
        <v>13824778149</v>
      </c>
      <c r="J28" s="1385">
        <v>4514344765</v>
      </c>
      <c r="K28" s="1385">
        <v>540755636</v>
      </c>
      <c r="L28" s="1385">
        <v>33730</v>
      </c>
      <c r="M28" s="1394">
        <v>17919</v>
      </c>
      <c r="N28" s="1394">
        <v>100</v>
      </c>
      <c r="O28" s="1385">
        <v>1825726793</v>
      </c>
      <c r="P28" s="1394">
        <v>1552807082</v>
      </c>
      <c r="Q28" s="1394">
        <v>9453400</v>
      </c>
      <c r="R28" s="1394">
        <v>66</v>
      </c>
      <c r="S28" s="1394">
        <v>2011931</v>
      </c>
      <c r="T28" s="73">
        <v>19</v>
      </c>
    </row>
    <row r="29" spans="1:20" s="103" customFormat="1" ht="23.1" customHeight="1">
      <c r="A29" s="66">
        <v>21</v>
      </c>
      <c r="B29" s="65" t="s">
        <v>1081</v>
      </c>
      <c r="C29" s="1024">
        <v>16</v>
      </c>
      <c r="D29" s="1024">
        <v>569868</v>
      </c>
      <c r="E29" s="1024">
        <v>0</v>
      </c>
      <c r="F29" s="1024">
        <v>0</v>
      </c>
      <c r="G29" s="1024">
        <v>1002023</v>
      </c>
      <c r="H29" s="1024">
        <v>19949958525</v>
      </c>
      <c r="I29" s="1024">
        <v>14577919505</v>
      </c>
      <c r="J29" s="1024">
        <v>4634815650</v>
      </c>
      <c r="K29" s="1024">
        <v>737223370</v>
      </c>
      <c r="L29" s="1024">
        <v>34731</v>
      </c>
      <c r="M29" s="1023">
        <v>18718</v>
      </c>
      <c r="N29" s="1023">
        <v>147</v>
      </c>
      <c r="O29" s="1024">
        <v>1883629433</v>
      </c>
      <c r="P29" s="1023">
        <v>1600859184</v>
      </c>
      <c r="Q29" s="1023">
        <v>13622634</v>
      </c>
      <c r="R29" s="1023">
        <v>43</v>
      </c>
      <c r="S29" s="1023">
        <v>1395925</v>
      </c>
      <c r="T29" s="67">
        <v>21</v>
      </c>
    </row>
    <row r="30" spans="1:20" s="103" customFormat="1" ht="23.1" customHeight="1">
      <c r="A30" s="66">
        <v>22</v>
      </c>
      <c r="B30" s="65" t="s">
        <v>1082</v>
      </c>
      <c r="C30" s="1024">
        <v>63</v>
      </c>
      <c r="D30" s="1024">
        <v>1165042</v>
      </c>
      <c r="E30" s="1024">
        <v>1</v>
      </c>
      <c r="F30" s="1024">
        <v>27970</v>
      </c>
      <c r="G30" s="1024">
        <v>1412671</v>
      </c>
      <c r="H30" s="1024">
        <v>27761281010</v>
      </c>
      <c r="I30" s="1024">
        <v>20286521775</v>
      </c>
      <c r="J30" s="1024">
        <v>6455094799</v>
      </c>
      <c r="K30" s="1024">
        <v>1019664436</v>
      </c>
      <c r="L30" s="1024">
        <v>46402</v>
      </c>
      <c r="M30" s="1023">
        <v>25196</v>
      </c>
      <c r="N30" s="1023">
        <v>203</v>
      </c>
      <c r="O30" s="1024">
        <v>2697184648</v>
      </c>
      <c r="P30" s="1023">
        <v>2379589988</v>
      </c>
      <c r="Q30" s="1023">
        <v>30468900</v>
      </c>
      <c r="R30" s="1023">
        <v>78</v>
      </c>
      <c r="S30" s="1023">
        <v>2442969</v>
      </c>
      <c r="T30" s="67">
        <v>22</v>
      </c>
    </row>
    <row r="31" spans="1:20" s="103" customFormat="1" ht="23.1" customHeight="1">
      <c r="A31" s="66">
        <v>23</v>
      </c>
      <c r="B31" s="65" t="s">
        <v>1083</v>
      </c>
      <c r="C31" s="1024">
        <v>13</v>
      </c>
      <c r="D31" s="1024">
        <v>162301</v>
      </c>
      <c r="E31" s="1024">
        <v>0</v>
      </c>
      <c r="F31" s="1024">
        <v>0</v>
      </c>
      <c r="G31" s="1024">
        <v>293403</v>
      </c>
      <c r="H31" s="1024">
        <v>5846049911</v>
      </c>
      <c r="I31" s="1024">
        <v>4254490482</v>
      </c>
      <c r="J31" s="1024">
        <v>1438398090</v>
      </c>
      <c r="K31" s="1024">
        <v>153161339</v>
      </c>
      <c r="L31" s="1024">
        <v>9983</v>
      </c>
      <c r="M31" s="1023">
        <v>5343</v>
      </c>
      <c r="N31" s="1023">
        <v>48</v>
      </c>
      <c r="O31" s="1024">
        <v>589588994</v>
      </c>
      <c r="P31" s="1023">
        <v>503601913</v>
      </c>
      <c r="Q31" s="1023">
        <v>7166562</v>
      </c>
      <c r="R31" s="1023">
        <v>14</v>
      </c>
      <c r="S31" s="1023">
        <v>379411</v>
      </c>
      <c r="T31" s="67">
        <v>23</v>
      </c>
    </row>
    <row r="32" spans="1:20" s="103" customFormat="1" ht="23.1" customHeight="1">
      <c r="A32" s="66">
        <v>24</v>
      </c>
      <c r="B32" s="65" t="s">
        <v>1084</v>
      </c>
      <c r="C32" s="1384">
        <v>6</v>
      </c>
      <c r="D32" s="1384">
        <v>422118</v>
      </c>
      <c r="E32" s="1384">
        <v>0</v>
      </c>
      <c r="F32" s="1384">
        <v>0</v>
      </c>
      <c r="G32" s="1384">
        <v>443198</v>
      </c>
      <c r="H32" s="1384">
        <v>8855048930</v>
      </c>
      <c r="I32" s="1384">
        <v>6432166336</v>
      </c>
      <c r="J32" s="1384">
        <v>2208407720</v>
      </c>
      <c r="K32" s="1384">
        <v>214474874</v>
      </c>
      <c r="L32" s="1384">
        <v>14913</v>
      </c>
      <c r="M32" s="1393">
        <v>7719</v>
      </c>
      <c r="N32" s="1393">
        <v>151</v>
      </c>
      <c r="O32" s="1384">
        <v>861891387</v>
      </c>
      <c r="P32" s="1393">
        <v>747711541</v>
      </c>
      <c r="Q32" s="1393">
        <v>19971264</v>
      </c>
      <c r="R32" s="1393">
        <v>25</v>
      </c>
      <c r="S32" s="1393">
        <v>704289</v>
      </c>
      <c r="T32" s="67">
        <v>24</v>
      </c>
    </row>
    <row r="33" spans="1:20" s="103" customFormat="1" ht="23.1" customHeight="1">
      <c r="A33" s="70">
        <v>25</v>
      </c>
      <c r="B33" s="62" t="s">
        <v>1085</v>
      </c>
      <c r="C33" s="1385">
        <v>12</v>
      </c>
      <c r="D33" s="1385">
        <v>327014</v>
      </c>
      <c r="E33" s="1385">
        <v>0</v>
      </c>
      <c r="F33" s="1385">
        <v>0</v>
      </c>
      <c r="G33" s="1385">
        <v>625875</v>
      </c>
      <c r="H33" s="1385">
        <v>12774870544</v>
      </c>
      <c r="I33" s="1385">
        <v>9326679925</v>
      </c>
      <c r="J33" s="1385">
        <v>2948400807</v>
      </c>
      <c r="K33" s="1385">
        <v>499789812</v>
      </c>
      <c r="L33" s="1385">
        <v>23092</v>
      </c>
      <c r="M33" s="1394">
        <v>13307</v>
      </c>
      <c r="N33" s="1394">
        <v>32</v>
      </c>
      <c r="O33" s="1385">
        <v>1268161792</v>
      </c>
      <c r="P33" s="1394">
        <v>1124473461</v>
      </c>
      <c r="Q33" s="1394">
        <v>2597318</v>
      </c>
      <c r="R33" s="1394">
        <v>34</v>
      </c>
      <c r="S33" s="1394">
        <v>897706</v>
      </c>
      <c r="T33" s="71">
        <v>25</v>
      </c>
    </row>
    <row r="34" spans="1:20" s="103" customFormat="1" ht="23.1" customHeight="1">
      <c r="A34" s="66">
        <v>27</v>
      </c>
      <c r="B34" s="65" t="s">
        <v>1086</v>
      </c>
      <c r="C34" s="1024">
        <v>26</v>
      </c>
      <c r="D34" s="1024">
        <v>410874</v>
      </c>
      <c r="E34" s="1024">
        <v>0</v>
      </c>
      <c r="F34" s="1024">
        <v>0</v>
      </c>
      <c r="G34" s="1024">
        <v>446736</v>
      </c>
      <c r="H34" s="1024">
        <v>8853047172</v>
      </c>
      <c r="I34" s="1024">
        <v>6437506630</v>
      </c>
      <c r="J34" s="1024">
        <v>2169937568</v>
      </c>
      <c r="K34" s="1024">
        <v>245602974</v>
      </c>
      <c r="L34" s="1024">
        <v>15465</v>
      </c>
      <c r="M34" s="1023">
        <v>8419</v>
      </c>
      <c r="N34" s="1023">
        <v>35</v>
      </c>
      <c r="O34" s="1024">
        <v>891914464</v>
      </c>
      <c r="P34" s="1023">
        <v>769781230</v>
      </c>
      <c r="Q34" s="1023">
        <v>2774018</v>
      </c>
      <c r="R34" s="1023">
        <v>26</v>
      </c>
      <c r="S34" s="1023">
        <v>1222430</v>
      </c>
      <c r="T34" s="67">
        <v>27</v>
      </c>
    </row>
    <row r="35" spans="1:20" s="103" customFormat="1" ht="23.1" customHeight="1">
      <c r="A35" s="66">
        <v>28</v>
      </c>
      <c r="B35" s="65" t="s">
        <v>1087</v>
      </c>
      <c r="C35" s="1024">
        <v>4</v>
      </c>
      <c r="D35" s="1024">
        <v>30623</v>
      </c>
      <c r="E35" s="1024">
        <v>0</v>
      </c>
      <c r="F35" s="1024">
        <v>0</v>
      </c>
      <c r="G35" s="1024">
        <v>279336</v>
      </c>
      <c r="H35" s="1024">
        <v>5767645469</v>
      </c>
      <c r="I35" s="1024">
        <v>4220159721</v>
      </c>
      <c r="J35" s="1024">
        <v>1380719403</v>
      </c>
      <c r="K35" s="1024">
        <v>166766345</v>
      </c>
      <c r="L35" s="1024">
        <v>9976</v>
      </c>
      <c r="M35" s="1023">
        <v>5834</v>
      </c>
      <c r="N35" s="1023">
        <v>46</v>
      </c>
      <c r="O35" s="1024">
        <v>602006102</v>
      </c>
      <c r="P35" s="1023">
        <v>525950726</v>
      </c>
      <c r="Q35" s="1023">
        <v>3314463</v>
      </c>
      <c r="R35" s="1023">
        <v>27</v>
      </c>
      <c r="S35" s="1023">
        <v>819995</v>
      </c>
      <c r="T35" s="67">
        <v>28</v>
      </c>
    </row>
    <row r="36" spans="1:20" s="103" customFormat="1" ht="23.1" customHeight="1">
      <c r="A36" s="66">
        <v>29</v>
      </c>
      <c r="B36" s="65" t="s">
        <v>1088</v>
      </c>
      <c r="C36" s="1024">
        <v>32</v>
      </c>
      <c r="D36" s="1024">
        <v>786158</v>
      </c>
      <c r="E36" s="1024">
        <v>1</v>
      </c>
      <c r="F36" s="1024">
        <v>11460</v>
      </c>
      <c r="G36" s="1024">
        <v>255343</v>
      </c>
      <c r="H36" s="1024">
        <v>5121745839</v>
      </c>
      <c r="I36" s="1024">
        <v>3717682246</v>
      </c>
      <c r="J36" s="1024">
        <v>1206725107</v>
      </c>
      <c r="K36" s="1024">
        <v>197338486</v>
      </c>
      <c r="L36" s="1024">
        <v>8019</v>
      </c>
      <c r="M36" s="1023">
        <v>4688</v>
      </c>
      <c r="N36" s="1023">
        <v>52</v>
      </c>
      <c r="O36" s="1024">
        <v>509042467</v>
      </c>
      <c r="P36" s="1023">
        <v>454297362</v>
      </c>
      <c r="Q36" s="1023">
        <v>6514025</v>
      </c>
      <c r="R36" s="1023">
        <v>14</v>
      </c>
      <c r="S36" s="1023">
        <v>191055</v>
      </c>
      <c r="T36" s="67">
        <v>29</v>
      </c>
    </row>
    <row r="37" spans="1:20" s="103" customFormat="1" ht="23.1" customHeight="1">
      <c r="A37" s="66">
        <v>30</v>
      </c>
      <c r="B37" s="65" t="s">
        <v>1089</v>
      </c>
      <c r="C37" s="1384">
        <v>24</v>
      </c>
      <c r="D37" s="1384">
        <v>223412</v>
      </c>
      <c r="E37" s="1384">
        <v>1</v>
      </c>
      <c r="F37" s="1384">
        <v>57481</v>
      </c>
      <c r="G37" s="1384">
        <v>670978</v>
      </c>
      <c r="H37" s="1384">
        <v>13478170103</v>
      </c>
      <c r="I37" s="1384">
        <v>9862650984</v>
      </c>
      <c r="J37" s="1384">
        <v>3095206134</v>
      </c>
      <c r="K37" s="1384">
        <v>520312985</v>
      </c>
      <c r="L37" s="1384">
        <v>22853</v>
      </c>
      <c r="M37" s="1393">
        <v>12347</v>
      </c>
      <c r="N37" s="1393">
        <v>65</v>
      </c>
      <c r="O37" s="1384">
        <v>1330527871</v>
      </c>
      <c r="P37" s="1393">
        <v>1146145668</v>
      </c>
      <c r="Q37" s="1393">
        <v>7550773</v>
      </c>
      <c r="R37" s="1393">
        <v>57</v>
      </c>
      <c r="S37" s="1393">
        <v>1331860</v>
      </c>
      <c r="T37" s="67">
        <v>30</v>
      </c>
    </row>
    <row r="38" spans="1:20" s="103" customFormat="1" ht="23.1" customHeight="1">
      <c r="A38" s="72">
        <v>31</v>
      </c>
      <c r="B38" s="62" t="s">
        <v>1090</v>
      </c>
      <c r="C38" s="1385">
        <v>7</v>
      </c>
      <c r="D38" s="1385">
        <v>1694351</v>
      </c>
      <c r="E38" s="1385">
        <v>1</v>
      </c>
      <c r="F38" s="1385">
        <v>93020</v>
      </c>
      <c r="G38" s="1385">
        <v>310589</v>
      </c>
      <c r="H38" s="1385">
        <v>6504047756</v>
      </c>
      <c r="I38" s="1385">
        <v>4753668342</v>
      </c>
      <c r="J38" s="1385">
        <v>1448839656</v>
      </c>
      <c r="K38" s="1385">
        <v>301539758</v>
      </c>
      <c r="L38" s="1385">
        <v>11671</v>
      </c>
      <c r="M38" s="1394">
        <v>6358</v>
      </c>
      <c r="N38" s="1394">
        <v>27</v>
      </c>
      <c r="O38" s="1385">
        <v>645122166</v>
      </c>
      <c r="P38" s="1394">
        <v>569028248</v>
      </c>
      <c r="Q38" s="1394">
        <v>3847652</v>
      </c>
      <c r="R38" s="1394">
        <v>13</v>
      </c>
      <c r="S38" s="1394">
        <v>276873</v>
      </c>
      <c r="T38" s="73">
        <v>31</v>
      </c>
    </row>
    <row r="39" spans="1:20" s="103" customFormat="1" ht="23.1" customHeight="1">
      <c r="A39" s="66">
        <v>32</v>
      </c>
      <c r="B39" s="65" t="s">
        <v>1091</v>
      </c>
      <c r="C39" s="1024">
        <v>17</v>
      </c>
      <c r="D39" s="1024">
        <v>382466</v>
      </c>
      <c r="E39" s="1024">
        <v>2</v>
      </c>
      <c r="F39" s="1024">
        <v>230365</v>
      </c>
      <c r="G39" s="1024">
        <v>694527</v>
      </c>
      <c r="H39" s="1024">
        <v>14145204752</v>
      </c>
      <c r="I39" s="1024">
        <v>10334134366</v>
      </c>
      <c r="J39" s="1024">
        <v>3040108944</v>
      </c>
      <c r="K39" s="1024">
        <v>770961442</v>
      </c>
      <c r="L39" s="1024">
        <v>24371</v>
      </c>
      <c r="M39" s="1023">
        <v>13791</v>
      </c>
      <c r="N39" s="1023">
        <v>93</v>
      </c>
      <c r="O39" s="1024">
        <v>1325745468</v>
      </c>
      <c r="P39" s="1023">
        <v>1190837278</v>
      </c>
      <c r="Q39" s="1023">
        <v>9225617</v>
      </c>
      <c r="R39" s="1023">
        <v>39</v>
      </c>
      <c r="S39" s="1023">
        <v>1217444</v>
      </c>
      <c r="T39" s="67">
        <v>32</v>
      </c>
    </row>
    <row r="40" spans="1:20" s="103" customFormat="1" ht="23.1" customHeight="1">
      <c r="A40" s="66">
        <v>33</v>
      </c>
      <c r="B40" s="65" t="s">
        <v>1092</v>
      </c>
      <c r="C40" s="1024">
        <v>1</v>
      </c>
      <c r="D40" s="1024">
        <v>59552</v>
      </c>
      <c r="E40" s="1024">
        <v>0</v>
      </c>
      <c r="F40" s="1024">
        <v>0</v>
      </c>
      <c r="G40" s="1024">
        <v>323766</v>
      </c>
      <c r="H40" s="1024">
        <v>6431684462</v>
      </c>
      <c r="I40" s="1024">
        <v>4708470220</v>
      </c>
      <c r="J40" s="1024">
        <v>1510134189</v>
      </c>
      <c r="K40" s="1024">
        <v>213080053</v>
      </c>
      <c r="L40" s="1024">
        <v>11983</v>
      </c>
      <c r="M40" s="1023">
        <v>6515</v>
      </c>
      <c r="N40" s="1023">
        <v>10</v>
      </c>
      <c r="O40" s="1024">
        <v>624020520</v>
      </c>
      <c r="P40" s="1023">
        <v>540449246</v>
      </c>
      <c r="Q40" s="1023">
        <v>848472</v>
      </c>
      <c r="R40" s="1023">
        <v>29</v>
      </c>
      <c r="S40" s="1023">
        <v>439292</v>
      </c>
      <c r="T40" s="67">
        <v>33</v>
      </c>
    </row>
    <row r="41" spans="1:20" s="103" customFormat="1" ht="23.1" customHeight="1">
      <c r="A41" s="66">
        <v>34</v>
      </c>
      <c r="B41" s="65" t="s">
        <v>1093</v>
      </c>
      <c r="C41" s="1024">
        <v>0</v>
      </c>
      <c r="D41" s="1024">
        <v>0</v>
      </c>
      <c r="E41" s="1024">
        <v>0</v>
      </c>
      <c r="F41" s="1024">
        <v>0</v>
      </c>
      <c r="G41" s="1024">
        <v>356107</v>
      </c>
      <c r="H41" s="1024">
        <v>7391771136</v>
      </c>
      <c r="I41" s="1024">
        <v>5391814434</v>
      </c>
      <c r="J41" s="1024">
        <v>1745640947</v>
      </c>
      <c r="K41" s="1024">
        <v>254315755</v>
      </c>
      <c r="L41" s="1024">
        <v>12980</v>
      </c>
      <c r="M41" s="1023">
        <v>7047</v>
      </c>
      <c r="N41" s="1023">
        <v>54</v>
      </c>
      <c r="O41" s="1024">
        <v>735001968</v>
      </c>
      <c r="P41" s="1023">
        <v>644668641</v>
      </c>
      <c r="Q41" s="1023">
        <v>5217736</v>
      </c>
      <c r="R41" s="1023">
        <v>21</v>
      </c>
      <c r="S41" s="1023">
        <v>848356</v>
      </c>
      <c r="T41" s="67">
        <v>34</v>
      </c>
    </row>
    <row r="42" spans="1:20" s="103" customFormat="1" ht="23.1" customHeight="1">
      <c r="A42" s="66">
        <v>35</v>
      </c>
      <c r="B42" s="65" t="s">
        <v>1094</v>
      </c>
      <c r="C42" s="1384">
        <v>13</v>
      </c>
      <c r="D42" s="1384">
        <v>276826</v>
      </c>
      <c r="E42" s="1384">
        <v>0</v>
      </c>
      <c r="F42" s="1384">
        <v>0</v>
      </c>
      <c r="G42" s="1384">
        <v>434063</v>
      </c>
      <c r="H42" s="1384">
        <v>8963869425</v>
      </c>
      <c r="I42" s="1384">
        <v>6554710424</v>
      </c>
      <c r="J42" s="1384">
        <v>2020006103</v>
      </c>
      <c r="K42" s="1384">
        <v>389152898</v>
      </c>
      <c r="L42" s="1384">
        <v>17319</v>
      </c>
      <c r="M42" s="1393">
        <v>8985</v>
      </c>
      <c r="N42" s="1393">
        <v>55</v>
      </c>
      <c r="O42" s="1384">
        <v>963181365</v>
      </c>
      <c r="P42" s="1393">
        <v>840598603</v>
      </c>
      <c r="Q42" s="1393">
        <v>2848771</v>
      </c>
      <c r="R42" s="1393">
        <v>29</v>
      </c>
      <c r="S42" s="1393">
        <v>587019</v>
      </c>
      <c r="T42" s="67">
        <v>35</v>
      </c>
    </row>
    <row r="43" spans="1:20" s="103" customFormat="1" ht="23.1" customHeight="1">
      <c r="A43" s="70">
        <v>36</v>
      </c>
      <c r="B43" s="62" t="s">
        <v>1095</v>
      </c>
      <c r="C43" s="1385">
        <v>18</v>
      </c>
      <c r="D43" s="1385">
        <v>773043</v>
      </c>
      <c r="E43" s="1385">
        <v>1</v>
      </c>
      <c r="F43" s="1385">
        <v>23231</v>
      </c>
      <c r="G43" s="1385">
        <v>433226</v>
      </c>
      <c r="H43" s="1385">
        <v>8486067938</v>
      </c>
      <c r="I43" s="1385">
        <v>6216519155</v>
      </c>
      <c r="J43" s="1385">
        <v>1802026603</v>
      </c>
      <c r="K43" s="1385">
        <v>467522180</v>
      </c>
      <c r="L43" s="1385">
        <v>15223</v>
      </c>
      <c r="M43" s="1394">
        <v>8436</v>
      </c>
      <c r="N43" s="1394">
        <v>41</v>
      </c>
      <c r="O43" s="1385">
        <v>834495482</v>
      </c>
      <c r="P43" s="1394">
        <v>717356745</v>
      </c>
      <c r="Q43" s="1394">
        <v>5887552</v>
      </c>
      <c r="R43" s="1394">
        <v>11</v>
      </c>
      <c r="S43" s="1394">
        <v>117653</v>
      </c>
      <c r="T43" s="71">
        <v>36</v>
      </c>
    </row>
    <row r="44" spans="1:20" s="103" customFormat="1" ht="23.1" customHeight="1">
      <c r="A44" s="66">
        <v>37</v>
      </c>
      <c r="B44" s="65" t="s">
        <v>1096</v>
      </c>
      <c r="C44" s="1024">
        <v>11</v>
      </c>
      <c r="D44" s="1024">
        <v>431347</v>
      </c>
      <c r="E44" s="1024">
        <v>0</v>
      </c>
      <c r="F44" s="1024">
        <v>0</v>
      </c>
      <c r="G44" s="1024">
        <v>632511</v>
      </c>
      <c r="H44" s="1024">
        <v>13541564543</v>
      </c>
      <c r="I44" s="1024">
        <v>9899800930</v>
      </c>
      <c r="J44" s="1024">
        <v>2995568319</v>
      </c>
      <c r="K44" s="1024">
        <v>646195294</v>
      </c>
      <c r="L44" s="1024">
        <v>22095</v>
      </c>
      <c r="M44" s="1023">
        <v>13282</v>
      </c>
      <c r="N44" s="1023">
        <v>85</v>
      </c>
      <c r="O44" s="1024">
        <v>1364042529</v>
      </c>
      <c r="P44" s="1023">
        <v>1200950798</v>
      </c>
      <c r="Q44" s="1023">
        <v>10420909</v>
      </c>
      <c r="R44" s="1023">
        <v>68</v>
      </c>
      <c r="S44" s="1023">
        <v>1790827</v>
      </c>
      <c r="T44" s="67">
        <v>37</v>
      </c>
    </row>
    <row r="45" spans="1:20" s="103" customFormat="1" ht="23.1" customHeight="1">
      <c r="A45" s="66">
        <v>38</v>
      </c>
      <c r="B45" s="65" t="s">
        <v>1097</v>
      </c>
      <c r="C45" s="1024">
        <v>1</v>
      </c>
      <c r="D45" s="1024">
        <v>40111</v>
      </c>
      <c r="E45" s="1024">
        <v>0</v>
      </c>
      <c r="F45" s="1024">
        <v>0</v>
      </c>
      <c r="G45" s="1024">
        <v>289510</v>
      </c>
      <c r="H45" s="1024">
        <v>5650079984</v>
      </c>
      <c r="I45" s="1024">
        <v>4131462610</v>
      </c>
      <c r="J45" s="1024">
        <v>1292248111</v>
      </c>
      <c r="K45" s="1024">
        <v>226369263</v>
      </c>
      <c r="L45" s="1024">
        <v>9421</v>
      </c>
      <c r="M45" s="1023">
        <v>5812</v>
      </c>
      <c r="N45" s="1023">
        <v>8</v>
      </c>
      <c r="O45" s="1024">
        <v>518283359</v>
      </c>
      <c r="P45" s="1023">
        <v>462758982</v>
      </c>
      <c r="Q45" s="1023">
        <v>633598</v>
      </c>
      <c r="R45" s="1023">
        <v>13</v>
      </c>
      <c r="S45" s="1023">
        <v>236594</v>
      </c>
      <c r="T45" s="67">
        <v>38</v>
      </c>
    </row>
    <row r="46" spans="1:20" s="103" customFormat="1" ht="23.1" customHeight="1">
      <c r="A46" s="66">
        <v>39</v>
      </c>
      <c r="B46" s="65" t="s">
        <v>1098</v>
      </c>
      <c r="C46" s="1024">
        <v>14</v>
      </c>
      <c r="D46" s="1024">
        <v>92857</v>
      </c>
      <c r="E46" s="1024">
        <v>0</v>
      </c>
      <c r="F46" s="1024">
        <v>0</v>
      </c>
      <c r="G46" s="1024">
        <v>165530</v>
      </c>
      <c r="H46" s="1024">
        <v>3428888328</v>
      </c>
      <c r="I46" s="1024">
        <v>2519174860</v>
      </c>
      <c r="J46" s="1024">
        <v>773210403</v>
      </c>
      <c r="K46" s="1024">
        <v>136503065</v>
      </c>
      <c r="L46" s="1024">
        <v>6278</v>
      </c>
      <c r="M46" s="1023">
        <v>3560</v>
      </c>
      <c r="N46" s="1023">
        <v>16</v>
      </c>
      <c r="O46" s="1024">
        <v>338269018</v>
      </c>
      <c r="P46" s="1023">
        <v>301688303</v>
      </c>
      <c r="Q46" s="1023">
        <v>1484969</v>
      </c>
      <c r="R46" s="1023">
        <v>13</v>
      </c>
      <c r="S46" s="1023">
        <v>244201</v>
      </c>
      <c r="T46" s="67">
        <v>39</v>
      </c>
    </row>
    <row r="47" spans="1:20" s="103" customFormat="1" ht="23.1" customHeight="1">
      <c r="A47" s="66">
        <v>42</v>
      </c>
      <c r="B47" s="65" t="s">
        <v>1099</v>
      </c>
      <c r="C47" s="1384">
        <v>0</v>
      </c>
      <c r="D47" s="1384">
        <v>0</v>
      </c>
      <c r="E47" s="1384">
        <v>0</v>
      </c>
      <c r="F47" s="1384">
        <v>0</v>
      </c>
      <c r="G47" s="1384">
        <v>169731</v>
      </c>
      <c r="H47" s="1384">
        <v>3343075134</v>
      </c>
      <c r="I47" s="1384">
        <v>2447725699</v>
      </c>
      <c r="J47" s="1384">
        <v>738707178</v>
      </c>
      <c r="K47" s="1384">
        <v>156642257</v>
      </c>
      <c r="L47" s="1384">
        <v>5896</v>
      </c>
      <c r="M47" s="1393">
        <v>3175</v>
      </c>
      <c r="N47" s="1393">
        <v>9</v>
      </c>
      <c r="O47" s="1384">
        <v>328854987</v>
      </c>
      <c r="P47" s="1393">
        <v>287673976</v>
      </c>
      <c r="Q47" s="1393">
        <v>1904333</v>
      </c>
      <c r="R47" s="1393">
        <v>17</v>
      </c>
      <c r="S47" s="1393">
        <v>483284</v>
      </c>
      <c r="T47" s="67">
        <v>42</v>
      </c>
    </row>
    <row r="48" spans="1:20" s="103" customFormat="1" ht="23.1" customHeight="1">
      <c r="A48" s="70">
        <v>43</v>
      </c>
      <c r="B48" s="62" t="s">
        <v>1100</v>
      </c>
      <c r="C48" s="1385">
        <v>22</v>
      </c>
      <c r="D48" s="1385">
        <v>867931</v>
      </c>
      <c r="E48" s="1385">
        <v>0</v>
      </c>
      <c r="F48" s="1385">
        <v>0</v>
      </c>
      <c r="G48" s="1385">
        <v>442308</v>
      </c>
      <c r="H48" s="1385">
        <v>8939816861</v>
      </c>
      <c r="I48" s="1385">
        <v>6554407423</v>
      </c>
      <c r="J48" s="1385">
        <v>2077412148</v>
      </c>
      <c r="K48" s="1385">
        <v>307997290</v>
      </c>
      <c r="L48" s="1385">
        <v>16782</v>
      </c>
      <c r="M48" s="1394">
        <v>8785</v>
      </c>
      <c r="N48" s="1394">
        <v>57</v>
      </c>
      <c r="O48" s="1385">
        <v>900388258</v>
      </c>
      <c r="P48" s="1394">
        <v>788633747</v>
      </c>
      <c r="Q48" s="1394">
        <v>7951946</v>
      </c>
      <c r="R48" s="1394">
        <v>13</v>
      </c>
      <c r="S48" s="1394">
        <v>265867</v>
      </c>
      <c r="T48" s="71">
        <v>43</v>
      </c>
    </row>
    <row r="49" spans="1:20" s="103" customFormat="1" ht="23.1" customHeight="1">
      <c r="A49" s="66">
        <v>44</v>
      </c>
      <c r="B49" s="65" t="s">
        <v>1101</v>
      </c>
      <c r="C49" s="1024">
        <v>0</v>
      </c>
      <c r="D49" s="1024">
        <v>0</v>
      </c>
      <c r="E49" s="1024">
        <v>0</v>
      </c>
      <c r="F49" s="1024">
        <v>0</v>
      </c>
      <c r="G49" s="1024">
        <v>167883</v>
      </c>
      <c r="H49" s="1024">
        <v>3644236812</v>
      </c>
      <c r="I49" s="1024">
        <v>2651513278</v>
      </c>
      <c r="J49" s="1024">
        <v>838237058</v>
      </c>
      <c r="K49" s="1024">
        <v>154486476</v>
      </c>
      <c r="L49" s="1024">
        <v>6253</v>
      </c>
      <c r="M49" s="1023">
        <v>4004</v>
      </c>
      <c r="N49" s="1023">
        <v>4</v>
      </c>
      <c r="O49" s="1024">
        <v>389125017</v>
      </c>
      <c r="P49" s="1023">
        <v>355140231</v>
      </c>
      <c r="Q49" s="1023">
        <v>383306</v>
      </c>
      <c r="R49" s="1023">
        <v>5</v>
      </c>
      <c r="S49" s="1023">
        <v>51725</v>
      </c>
      <c r="T49" s="67">
        <v>44</v>
      </c>
    </row>
    <row r="50" spans="1:20" s="103" customFormat="1" ht="23.1" customHeight="1">
      <c r="A50" s="66">
        <v>45</v>
      </c>
      <c r="B50" s="65" t="s">
        <v>1102</v>
      </c>
      <c r="C50" s="1024">
        <v>6</v>
      </c>
      <c r="D50" s="1024">
        <v>670573</v>
      </c>
      <c r="E50" s="1024">
        <v>0</v>
      </c>
      <c r="F50" s="1024">
        <v>0</v>
      </c>
      <c r="G50" s="1024">
        <v>56423</v>
      </c>
      <c r="H50" s="1024">
        <v>1285873917</v>
      </c>
      <c r="I50" s="1024">
        <v>931908040</v>
      </c>
      <c r="J50" s="1024">
        <v>305979927</v>
      </c>
      <c r="K50" s="1024">
        <v>47985950</v>
      </c>
      <c r="L50" s="1024">
        <v>2218</v>
      </c>
      <c r="M50" s="1023">
        <v>1337</v>
      </c>
      <c r="N50" s="1023">
        <v>6</v>
      </c>
      <c r="O50" s="1024">
        <v>143457040</v>
      </c>
      <c r="P50" s="1023">
        <v>131581273</v>
      </c>
      <c r="Q50" s="1023">
        <v>715788</v>
      </c>
      <c r="R50" s="1023">
        <v>6</v>
      </c>
      <c r="S50" s="1023">
        <v>40134</v>
      </c>
      <c r="T50" s="67">
        <v>45</v>
      </c>
    </row>
    <row r="51" spans="1:20" s="103" customFormat="1" ht="23.1" customHeight="1">
      <c r="A51" s="66">
        <v>46</v>
      </c>
      <c r="B51" s="65" t="s">
        <v>1103</v>
      </c>
      <c r="C51" s="1024">
        <v>5</v>
      </c>
      <c r="D51" s="1024">
        <v>422597</v>
      </c>
      <c r="E51" s="1024">
        <v>0</v>
      </c>
      <c r="F51" s="1024">
        <v>0</v>
      </c>
      <c r="G51" s="1024">
        <v>314766</v>
      </c>
      <c r="H51" s="1024">
        <v>6112326640</v>
      </c>
      <c r="I51" s="1024">
        <v>4442082770</v>
      </c>
      <c r="J51" s="1024">
        <v>1446489310</v>
      </c>
      <c r="K51" s="1024">
        <v>223754560</v>
      </c>
      <c r="L51" s="1024">
        <v>10695</v>
      </c>
      <c r="M51" s="1023">
        <v>5723</v>
      </c>
      <c r="N51" s="1023">
        <v>15</v>
      </c>
      <c r="O51" s="1024">
        <v>567141209</v>
      </c>
      <c r="P51" s="1023">
        <v>496677664</v>
      </c>
      <c r="Q51" s="1023">
        <v>1186783</v>
      </c>
      <c r="R51" s="1023">
        <v>17</v>
      </c>
      <c r="S51" s="1023">
        <v>331482</v>
      </c>
      <c r="T51" s="67">
        <v>46</v>
      </c>
    </row>
    <row r="52" spans="1:20" s="103" customFormat="1" ht="23.1" customHeight="1">
      <c r="A52" s="66">
        <v>47</v>
      </c>
      <c r="B52" s="76" t="s">
        <v>1104</v>
      </c>
      <c r="C52" s="1384">
        <v>0</v>
      </c>
      <c r="D52" s="1384">
        <v>0</v>
      </c>
      <c r="E52" s="1384">
        <v>0</v>
      </c>
      <c r="F52" s="1384">
        <v>0</v>
      </c>
      <c r="G52" s="1384">
        <v>258960</v>
      </c>
      <c r="H52" s="1384">
        <v>5410936395</v>
      </c>
      <c r="I52" s="1384">
        <v>3957979723</v>
      </c>
      <c r="J52" s="1384">
        <v>1254406376</v>
      </c>
      <c r="K52" s="1384">
        <v>198550296</v>
      </c>
      <c r="L52" s="1384">
        <v>9690</v>
      </c>
      <c r="M52" s="1393">
        <v>5721</v>
      </c>
      <c r="N52" s="1393">
        <v>29</v>
      </c>
      <c r="O52" s="1384">
        <v>526357078</v>
      </c>
      <c r="P52" s="1393">
        <v>471117529</v>
      </c>
      <c r="Q52" s="1393">
        <v>3850944</v>
      </c>
      <c r="R52" s="1393">
        <v>17</v>
      </c>
      <c r="S52" s="1393">
        <v>415766</v>
      </c>
      <c r="T52" s="67">
        <v>47</v>
      </c>
    </row>
    <row r="53" spans="1:20" s="103" customFormat="1" ht="23.1" customHeight="1">
      <c r="A53" s="70">
        <v>49</v>
      </c>
      <c r="B53" s="65" t="s">
        <v>1105</v>
      </c>
      <c r="C53" s="1385">
        <v>0</v>
      </c>
      <c r="D53" s="1385">
        <v>0</v>
      </c>
      <c r="E53" s="1385">
        <v>0</v>
      </c>
      <c r="F53" s="1385">
        <v>0</v>
      </c>
      <c r="G53" s="1385">
        <v>64653</v>
      </c>
      <c r="H53" s="1385">
        <v>1363153065</v>
      </c>
      <c r="I53" s="1385">
        <v>985410557</v>
      </c>
      <c r="J53" s="1385">
        <v>348900740</v>
      </c>
      <c r="K53" s="1385">
        <v>28841768</v>
      </c>
      <c r="L53" s="1385">
        <v>3948</v>
      </c>
      <c r="M53" s="1394">
        <v>1313</v>
      </c>
      <c r="N53" s="1394">
        <v>9</v>
      </c>
      <c r="O53" s="1385">
        <v>138782651</v>
      </c>
      <c r="P53" s="1394">
        <v>126496805</v>
      </c>
      <c r="Q53" s="1394">
        <v>2090860</v>
      </c>
      <c r="R53" s="1394">
        <v>2</v>
      </c>
      <c r="S53" s="1394">
        <v>37967</v>
      </c>
      <c r="T53" s="71">
        <v>49</v>
      </c>
    </row>
    <row r="54" spans="1:20" s="103" customFormat="1" ht="23.1" customHeight="1">
      <c r="A54" s="66">
        <v>50</v>
      </c>
      <c r="B54" s="65" t="s">
        <v>1106</v>
      </c>
      <c r="C54" s="1024">
        <v>2</v>
      </c>
      <c r="D54" s="1024">
        <v>26522</v>
      </c>
      <c r="E54" s="1024">
        <v>0</v>
      </c>
      <c r="F54" s="1024">
        <v>0</v>
      </c>
      <c r="G54" s="1024">
        <v>78589</v>
      </c>
      <c r="H54" s="1024">
        <v>1789179006</v>
      </c>
      <c r="I54" s="1024">
        <v>1299628516</v>
      </c>
      <c r="J54" s="1024">
        <v>427601757</v>
      </c>
      <c r="K54" s="1024">
        <v>61948733</v>
      </c>
      <c r="L54" s="1024">
        <v>3076</v>
      </c>
      <c r="M54" s="1023">
        <v>1780</v>
      </c>
      <c r="N54" s="1023">
        <v>3</v>
      </c>
      <c r="O54" s="1024">
        <v>198654873</v>
      </c>
      <c r="P54" s="1023">
        <v>174693259</v>
      </c>
      <c r="Q54" s="1023">
        <v>56076</v>
      </c>
      <c r="R54" s="1023">
        <v>6</v>
      </c>
      <c r="S54" s="1023">
        <v>458166</v>
      </c>
      <c r="T54" s="67">
        <v>50</v>
      </c>
    </row>
    <row r="55" spans="1:20" s="103" customFormat="1" ht="23.1" customHeight="1">
      <c r="A55" s="66">
        <v>51</v>
      </c>
      <c r="B55" s="65" t="s">
        <v>1107</v>
      </c>
      <c r="C55" s="1024">
        <v>4</v>
      </c>
      <c r="D55" s="1024">
        <v>22375</v>
      </c>
      <c r="E55" s="1024">
        <v>0</v>
      </c>
      <c r="F55" s="1024">
        <v>0</v>
      </c>
      <c r="G55" s="1024">
        <v>145925</v>
      </c>
      <c r="H55" s="1024">
        <v>2948263496</v>
      </c>
      <c r="I55" s="1024">
        <v>2143445889</v>
      </c>
      <c r="J55" s="1024">
        <v>734477439</v>
      </c>
      <c r="K55" s="1024">
        <v>70340168</v>
      </c>
      <c r="L55" s="1024">
        <v>4811</v>
      </c>
      <c r="M55" s="1023">
        <v>2939</v>
      </c>
      <c r="N55" s="1023">
        <v>27</v>
      </c>
      <c r="O55" s="1024">
        <v>282562806</v>
      </c>
      <c r="P55" s="1023">
        <v>257848595</v>
      </c>
      <c r="Q55" s="1023">
        <v>4248734</v>
      </c>
      <c r="R55" s="1023">
        <v>5</v>
      </c>
      <c r="S55" s="1023">
        <v>48032</v>
      </c>
      <c r="T55" s="67">
        <v>51</v>
      </c>
    </row>
    <row r="56" spans="1:20" s="103" customFormat="1" ht="23.1" customHeight="1">
      <c r="A56" s="66">
        <v>52</v>
      </c>
      <c r="B56" s="65" t="s">
        <v>1108</v>
      </c>
      <c r="C56" s="1024">
        <v>0</v>
      </c>
      <c r="D56" s="1024">
        <v>0</v>
      </c>
      <c r="E56" s="1024">
        <v>0</v>
      </c>
      <c r="F56" s="1024">
        <v>0</v>
      </c>
      <c r="G56" s="1024">
        <v>57446</v>
      </c>
      <c r="H56" s="1024">
        <v>1266559509</v>
      </c>
      <c r="I56" s="1024">
        <v>918238411</v>
      </c>
      <c r="J56" s="1024">
        <v>305278347</v>
      </c>
      <c r="K56" s="1024">
        <v>43042751</v>
      </c>
      <c r="L56" s="1024">
        <v>2256</v>
      </c>
      <c r="M56" s="1023">
        <v>1339</v>
      </c>
      <c r="N56" s="1023">
        <v>2</v>
      </c>
      <c r="O56" s="1024">
        <v>125384809</v>
      </c>
      <c r="P56" s="1023">
        <v>112805010</v>
      </c>
      <c r="Q56" s="1023">
        <v>52385</v>
      </c>
      <c r="R56" s="1023">
        <v>1</v>
      </c>
      <c r="S56" s="1023">
        <v>6184</v>
      </c>
      <c r="T56" s="67">
        <v>52</v>
      </c>
    </row>
    <row r="57" spans="1:20" s="103" customFormat="1" ht="23.1" customHeight="1" thickBot="1">
      <c r="A57" s="81">
        <v>54</v>
      </c>
      <c r="B57" s="82" t="s">
        <v>1109</v>
      </c>
      <c r="C57" s="1389">
        <v>0</v>
      </c>
      <c r="D57" s="1389">
        <v>0</v>
      </c>
      <c r="E57" s="1389">
        <v>0</v>
      </c>
      <c r="F57" s="1389">
        <v>0</v>
      </c>
      <c r="G57" s="1389">
        <v>100031</v>
      </c>
      <c r="H57" s="1389">
        <v>2216477293</v>
      </c>
      <c r="I57" s="1389">
        <v>1605106107</v>
      </c>
      <c r="J57" s="1389">
        <v>555909537</v>
      </c>
      <c r="K57" s="1389">
        <v>55461649</v>
      </c>
      <c r="L57" s="1389">
        <v>4121</v>
      </c>
      <c r="M57" s="1396">
        <v>2387</v>
      </c>
      <c r="N57" s="1396">
        <v>5</v>
      </c>
      <c r="O57" s="1389">
        <v>243800934</v>
      </c>
      <c r="P57" s="1396">
        <v>214465378</v>
      </c>
      <c r="Q57" s="1396">
        <v>116014</v>
      </c>
      <c r="R57" s="1396">
        <v>0</v>
      </c>
      <c r="S57" s="1396">
        <v>0</v>
      </c>
      <c r="T57" s="83">
        <v>54</v>
      </c>
    </row>
    <row r="58" spans="1:20" s="125" customFormat="1" ht="23.1" customHeight="1">
      <c r="A58" s="78">
        <v>55</v>
      </c>
      <c r="B58" s="65" t="s">
        <v>1110</v>
      </c>
      <c r="C58" s="1024">
        <v>0</v>
      </c>
      <c r="D58" s="1024">
        <v>0</v>
      </c>
      <c r="E58" s="1024">
        <v>0</v>
      </c>
      <c r="F58" s="1024">
        <v>0</v>
      </c>
      <c r="G58" s="1024">
        <v>90711</v>
      </c>
      <c r="H58" s="1024">
        <v>2051333913</v>
      </c>
      <c r="I58" s="1024">
        <v>1486452580</v>
      </c>
      <c r="J58" s="1024">
        <v>500880961</v>
      </c>
      <c r="K58" s="1024">
        <v>64000372</v>
      </c>
      <c r="L58" s="1024">
        <v>3743</v>
      </c>
      <c r="M58" s="1023">
        <v>2209</v>
      </c>
      <c r="N58" s="1023">
        <v>5</v>
      </c>
      <c r="O58" s="1024">
        <v>234002297</v>
      </c>
      <c r="P58" s="1023">
        <v>210616207</v>
      </c>
      <c r="Q58" s="1023">
        <v>1411962</v>
      </c>
      <c r="R58" s="1023">
        <v>8</v>
      </c>
      <c r="S58" s="1023">
        <v>184840</v>
      </c>
      <c r="T58" s="79">
        <v>55</v>
      </c>
    </row>
    <row r="59" spans="1:20" s="125" customFormat="1" ht="23.1" customHeight="1">
      <c r="A59" s="66">
        <v>56</v>
      </c>
      <c r="B59" s="65" t="s">
        <v>1111</v>
      </c>
      <c r="C59" s="1024">
        <v>3</v>
      </c>
      <c r="D59" s="1024">
        <v>34420</v>
      </c>
      <c r="E59" s="1024">
        <v>0</v>
      </c>
      <c r="F59" s="1024">
        <v>0</v>
      </c>
      <c r="G59" s="1024">
        <v>87569</v>
      </c>
      <c r="H59" s="1024">
        <v>1719532978</v>
      </c>
      <c r="I59" s="1024">
        <v>1259724163</v>
      </c>
      <c r="J59" s="1024">
        <v>379276720</v>
      </c>
      <c r="K59" s="1024">
        <v>80532095</v>
      </c>
      <c r="L59" s="1024">
        <v>2964</v>
      </c>
      <c r="M59" s="1023">
        <v>1671</v>
      </c>
      <c r="N59" s="1023">
        <v>0</v>
      </c>
      <c r="O59" s="1024">
        <v>168637939</v>
      </c>
      <c r="P59" s="1023">
        <v>151687880</v>
      </c>
      <c r="Q59" s="1023">
        <v>0</v>
      </c>
      <c r="R59" s="1023">
        <v>5</v>
      </c>
      <c r="S59" s="1023">
        <v>190893</v>
      </c>
      <c r="T59" s="67">
        <v>56</v>
      </c>
    </row>
    <row r="60" spans="1:20" s="125" customFormat="1" ht="23.1" customHeight="1">
      <c r="A60" s="66">
        <v>57</v>
      </c>
      <c r="B60" s="65" t="s">
        <v>1112</v>
      </c>
      <c r="C60" s="1024">
        <v>0</v>
      </c>
      <c r="D60" s="1024">
        <v>0</v>
      </c>
      <c r="E60" s="1024">
        <v>0</v>
      </c>
      <c r="F60" s="1024">
        <v>0</v>
      </c>
      <c r="G60" s="1024">
        <v>40757</v>
      </c>
      <c r="H60" s="1024">
        <v>760385663</v>
      </c>
      <c r="I60" s="1024">
        <v>553995828</v>
      </c>
      <c r="J60" s="1024">
        <v>181805259</v>
      </c>
      <c r="K60" s="1024">
        <v>24584576</v>
      </c>
      <c r="L60" s="1024">
        <v>1222</v>
      </c>
      <c r="M60" s="1023">
        <v>727</v>
      </c>
      <c r="N60" s="1023">
        <v>0</v>
      </c>
      <c r="O60" s="1024">
        <v>74520105</v>
      </c>
      <c r="P60" s="1023">
        <v>65334259</v>
      </c>
      <c r="Q60" s="1023">
        <v>0</v>
      </c>
      <c r="R60" s="1023">
        <v>0</v>
      </c>
      <c r="S60" s="1023">
        <v>0</v>
      </c>
      <c r="T60" s="67">
        <v>57</v>
      </c>
    </row>
    <row r="61" spans="1:20" s="125" customFormat="1" ht="23.1" customHeight="1">
      <c r="A61" s="66">
        <v>58</v>
      </c>
      <c r="B61" s="65" t="s">
        <v>1113</v>
      </c>
      <c r="C61" s="1024">
        <v>0</v>
      </c>
      <c r="D61" s="1024">
        <v>0</v>
      </c>
      <c r="E61" s="1024">
        <v>0</v>
      </c>
      <c r="F61" s="1024">
        <v>0</v>
      </c>
      <c r="G61" s="1024">
        <v>45950</v>
      </c>
      <c r="H61" s="1024">
        <v>1081321741</v>
      </c>
      <c r="I61" s="1024">
        <v>781153445</v>
      </c>
      <c r="J61" s="1024">
        <v>246549954</v>
      </c>
      <c r="K61" s="1024">
        <v>53618342</v>
      </c>
      <c r="L61" s="1024">
        <v>3333</v>
      </c>
      <c r="M61" s="1023">
        <v>1030</v>
      </c>
      <c r="N61" s="1023">
        <v>2</v>
      </c>
      <c r="O61" s="1024">
        <v>132123521</v>
      </c>
      <c r="P61" s="1023">
        <v>118929522</v>
      </c>
      <c r="Q61" s="1023">
        <v>29094</v>
      </c>
      <c r="R61" s="1023">
        <v>2</v>
      </c>
      <c r="S61" s="1023">
        <v>71862</v>
      </c>
      <c r="T61" s="67">
        <v>58</v>
      </c>
    </row>
    <row r="62" spans="1:20" s="125" customFormat="1" ht="23.1" customHeight="1">
      <c r="A62" s="75">
        <v>59</v>
      </c>
      <c r="B62" s="76" t="s">
        <v>1114</v>
      </c>
      <c r="C62" s="1384">
        <v>0</v>
      </c>
      <c r="D62" s="1384">
        <v>0</v>
      </c>
      <c r="E62" s="1384">
        <v>0</v>
      </c>
      <c r="F62" s="1384">
        <v>0</v>
      </c>
      <c r="G62" s="1384">
        <v>37077</v>
      </c>
      <c r="H62" s="1384">
        <v>735402851</v>
      </c>
      <c r="I62" s="1384">
        <v>537361125</v>
      </c>
      <c r="J62" s="1384">
        <v>173291057</v>
      </c>
      <c r="K62" s="1384">
        <v>24750669</v>
      </c>
      <c r="L62" s="1384">
        <v>1354</v>
      </c>
      <c r="M62" s="1393">
        <v>816</v>
      </c>
      <c r="N62" s="1393">
        <v>0</v>
      </c>
      <c r="O62" s="1384">
        <v>84608233</v>
      </c>
      <c r="P62" s="1393">
        <v>75406106</v>
      </c>
      <c r="Q62" s="1393">
        <v>0</v>
      </c>
      <c r="R62" s="1393">
        <v>0</v>
      </c>
      <c r="S62" s="1393">
        <v>0</v>
      </c>
      <c r="T62" s="77">
        <v>59</v>
      </c>
    </row>
    <row r="63" spans="1:20" ht="23.1" customHeight="1">
      <c r="A63" s="64">
        <v>61</v>
      </c>
      <c r="B63" s="97" t="s">
        <v>1115</v>
      </c>
      <c r="C63" s="1143">
        <v>0</v>
      </c>
      <c r="D63" s="1143">
        <v>0</v>
      </c>
      <c r="E63" s="1143">
        <v>0</v>
      </c>
      <c r="F63" s="1143">
        <v>0</v>
      </c>
      <c r="G63" s="1143">
        <v>58835</v>
      </c>
      <c r="H63" s="1143">
        <v>1232247265</v>
      </c>
      <c r="I63" s="1143">
        <v>889969099</v>
      </c>
      <c r="J63" s="1143">
        <v>285876652</v>
      </c>
      <c r="K63" s="1143">
        <v>56401514</v>
      </c>
      <c r="L63" s="1143">
        <v>2038</v>
      </c>
      <c r="M63" s="1391">
        <v>1309</v>
      </c>
      <c r="N63" s="1391">
        <v>0</v>
      </c>
      <c r="O63" s="1143">
        <v>143340803</v>
      </c>
      <c r="P63" s="1391">
        <v>130971403</v>
      </c>
      <c r="Q63" s="1391">
        <v>0</v>
      </c>
      <c r="R63" s="1391">
        <v>2</v>
      </c>
      <c r="S63" s="1391">
        <v>72414</v>
      </c>
      <c r="T63" s="59">
        <v>61</v>
      </c>
    </row>
    <row r="64" spans="1:20" ht="23.1" customHeight="1">
      <c r="A64" s="64">
        <v>65</v>
      </c>
      <c r="B64" s="97" t="s">
        <v>1116</v>
      </c>
      <c r="C64" s="1437">
        <v>0</v>
      </c>
      <c r="D64" s="1143">
        <v>0</v>
      </c>
      <c r="E64" s="1143">
        <v>0</v>
      </c>
      <c r="F64" s="1143">
        <v>0</v>
      </c>
      <c r="G64" s="1143">
        <v>16535</v>
      </c>
      <c r="H64" s="1143">
        <v>355114600</v>
      </c>
      <c r="I64" s="1143">
        <v>255246297</v>
      </c>
      <c r="J64" s="1143">
        <v>91008397</v>
      </c>
      <c r="K64" s="1143">
        <v>8859906</v>
      </c>
      <c r="L64" s="1143">
        <v>479</v>
      </c>
      <c r="M64" s="1391">
        <v>328</v>
      </c>
      <c r="N64" s="1391">
        <v>4</v>
      </c>
      <c r="O64" s="1143">
        <v>38039236</v>
      </c>
      <c r="P64" s="1391">
        <v>33847275</v>
      </c>
      <c r="Q64" s="1391">
        <v>750141</v>
      </c>
      <c r="R64" s="1391">
        <v>0</v>
      </c>
      <c r="S64" s="1391">
        <v>0</v>
      </c>
      <c r="T64" s="59">
        <v>65</v>
      </c>
    </row>
    <row r="65" spans="1:20" ht="23.1" customHeight="1">
      <c r="A65" s="64">
        <v>66</v>
      </c>
      <c r="B65" s="97" t="s">
        <v>1117</v>
      </c>
      <c r="C65" s="1143">
        <v>0</v>
      </c>
      <c r="D65" s="1143">
        <v>0</v>
      </c>
      <c r="E65" s="1143">
        <v>0</v>
      </c>
      <c r="F65" s="1143">
        <v>0</v>
      </c>
      <c r="G65" s="1143">
        <v>55198</v>
      </c>
      <c r="H65" s="1143">
        <v>1096625154</v>
      </c>
      <c r="I65" s="1143">
        <v>793945978</v>
      </c>
      <c r="J65" s="1143">
        <v>266401037</v>
      </c>
      <c r="K65" s="1143">
        <v>36278139</v>
      </c>
      <c r="L65" s="1143">
        <v>2005</v>
      </c>
      <c r="M65" s="1391">
        <v>1168</v>
      </c>
      <c r="N65" s="1391">
        <v>0</v>
      </c>
      <c r="O65" s="1143">
        <v>110350095</v>
      </c>
      <c r="P65" s="1391">
        <v>97870991</v>
      </c>
      <c r="Q65" s="1391">
        <v>0</v>
      </c>
      <c r="R65" s="1391">
        <v>3</v>
      </c>
      <c r="S65" s="1391">
        <v>19488</v>
      </c>
      <c r="T65" s="59">
        <v>66</v>
      </c>
    </row>
    <row r="66" spans="1:20" ht="23.1" customHeight="1">
      <c r="A66" s="64">
        <v>68</v>
      </c>
      <c r="B66" s="97" t="s">
        <v>1118</v>
      </c>
      <c r="C66" s="1143">
        <v>0</v>
      </c>
      <c r="D66" s="1143">
        <v>0</v>
      </c>
      <c r="E66" s="1143">
        <v>0</v>
      </c>
      <c r="F66" s="1143">
        <v>0</v>
      </c>
      <c r="G66" s="1143">
        <v>59996</v>
      </c>
      <c r="H66" s="1143">
        <v>1373374273</v>
      </c>
      <c r="I66" s="1143">
        <v>999955399</v>
      </c>
      <c r="J66" s="1143">
        <v>315410357</v>
      </c>
      <c r="K66" s="1143">
        <v>58008517</v>
      </c>
      <c r="L66" s="1143">
        <v>2411</v>
      </c>
      <c r="M66" s="1391">
        <v>1421</v>
      </c>
      <c r="N66" s="1391">
        <v>1</v>
      </c>
      <c r="O66" s="1143">
        <v>158897303</v>
      </c>
      <c r="P66" s="1391">
        <v>147757375</v>
      </c>
      <c r="Q66" s="1391">
        <v>9910</v>
      </c>
      <c r="R66" s="1391">
        <v>5</v>
      </c>
      <c r="S66" s="1391">
        <v>104950</v>
      </c>
      <c r="T66" s="59">
        <v>68</v>
      </c>
    </row>
    <row r="67" spans="1:20" ht="23.1" customHeight="1">
      <c r="A67" s="64">
        <v>70</v>
      </c>
      <c r="B67" s="97" t="s">
        <v>1119</v>
      </c>
      <c r="C67" s="1382">
        <v>0</v>
      </c>
      <c r="D67" s="1382">
        <v>0</v>
      </c>
      <c r="E67" s="1382">
        <v>0</v>
      </c>
      <c r="F67" s="1382">
        <v>0</v>
      </c>
      <c r="G67" s="1382">
        <v>136470</v>
      </c>
      <c r="H67" s="1382">
        <v>2767327895</v>
      </c>
      <c r="I67" s="1382">
        <v>2011611722</v>
      </c>
      <c r="J67" s="1382">
        <v>624957804</v>
      </c>
      <c r="K67" s="1382">
        <v>130758369</v>
      </c>
      <c r="L67" s="1382">
        <v>5154</v>
      </c>
      <c r="M67" s="1392">
        <v>2954</v>
      </c>
      <c r="N67" s="1392">
        <v>21</v>
      </c>
      <c r="O67" s="1382">
        <v>287753127</v>
      </c>
      <c r="P67" s="1392">
        <v>259175543</v>
      </c>
      <c r="Q67" s="1392">
        <v>1177491</v>
      </c>
      <c r="R67" s="1392">
        <v>4</v>
      </c>
      <c r="S67" s="1392">
        <v>30221</v>
      </c>
      <c r="T67" s="59">
        <v>70</v>
      </c>
    </row>
    <row r="68" spans="1:20" ht="23.1" customHeight="1">
      <c r="A68" s="61">
        <v>78</v>
      </c>
      <c r="B68" s="96" t="s">
        <v>1120</v>
      </c>
      <c r="C68" s="1383">
        <v>0</v>
      </c>
      <c r="D68" s="1383">
        <v>0</v>
      </c>
      <c r="E68" s="1383">
        <v>0</v>
      </c>
      <c r="F68" s="1383">
        <v>0</v>
      </c>
      <c r="G68" s="1383">
        <v>167636</v>
      </c>
      <c r="H68" s="1383">
        <v>3568730263</v>
      </c>
      <c r="I68" s="1383">
        <v>2598471313</v>
      </c>
      <c r="J68" s="1383">
        <v>800521773</v>
      </c>
      <c r="K68" s="1383">
        <v>169737177</v>
      </c>
      <c r="L68" s="1383">
        <v>6417</v>
      </c>
      <c r="M68" s="1390">
        <v>3833</v>
      </c>
      <c r="N68" s="1390">
        <v>16</v>
      </c>
      <c r="O68" s="1383">
        <v>375818664</v>
      </c>
      <c r="P68" s="1390">
        <v>340589966</v>
      </c>
      <c r="Q68" s="1390">
        <v>410434</v>
      </c>
      <c r="R68" s="1390">
        <v>13</v>
      </c>
      <c r="S68" s="1390">
        <v>187497</v>
      </c>
      <c r="T68" s="63">
        <v>78</v>
      </c>
    </row>
    <row r="69" spans="1:20" ht="23.1" customHeight="1">
      <c r="A69" s="64">
        <v>84</v>
      </c>
      <c r="B69" s="97" t="s">
        <v>1121</v>
      </c>
      <c r="C69" s="1143">
        <v>12</v>
      </c>
      <c r="D69" s="1143">
        <v>118133</v>
      </c>
      <c r="E69" s="1143">
        <v>0</v>
      </c>
      <c r="F69" s="1143">
        <v>0</v>
      </c>
      <c r="G69" s="1143">
        <v>162914</v>
      </c>
      <c r="H69" s="1143">
        <v>3359146687</v>
      </c>
      <c r="I69" s="1143">
        <v>2451514766</v>
      </c>
      <c r="J69" s="1143">
        <v>819684497</v>
      </c>
      <c r="K69" s="1143">
        <v>87947424</v>
      </c>
      <c r="L69" s="1143">
        <v>5822</v>
      </c>
      <c r="M69" s="1391">
        <v>3371</v>
      </c>
      <c r="N69" s="1391">
        <v>17</v>
      </c>
      <c r="O69" s="1143">
        <v>335187933</v>
      </c>
      <c r="P69" s="1391">
        <v>300496860</v>
      </c>
      <c r="Q69" s="1391">
        <v>1498694</v>
      </c>
      <c r="R69" s="1391">
        <v>2</v>
      </c>
      <c r="S69" s="1391">
        <v>22919</v>
      </c>
      <c r="T69" s="59">
        <v>84</v>
      </c>
    </row>
    <row r="70" spans="1:20" ht="23.1" customHeight="1">
      <c r="A70" s="64">
        <v>85</v>
      </c>
      <c r="B70" s="97" t="s">
        <v>1122</v>
      </c>
      <c r="C70" s="1143">
        <v>13</v>
      </c>
      <c r="D70" s="1143">
        <v>736877</v>
      </c>
      <c r="E70" s="1143">
        <v>0</v>
      </c>
      <c r="F70" s="1143">
        <v>0</v>
      </c>
      <c r="G70" s="1143">
        <v>197664</v>
      </c>
      <c r="H70" s="1143">
        <v>4228105914</v>
      </c>
      <c r="I70" s="1143">
        <v>3087992759</v>
      </c>
      <c r="J70" s="1143">
        <v>978708847</v>
      </c>
      <c r="K70" s="1143">
        <v>161404308</v>
      </c>
      <c r="L70" s="1143">
        <v>7144</v>
      </c>
      <c r="M70" s="1391">
        <v>4180</v>
      </c>
      <c r="N70" s="1391">
        <v>11</v>
      </c>
      <c r="O70" s="1143">
        <v>402924839</v>
      </c>
      <c r="P70" s="1391">
        <v>355062197</v>
      </c>
      <c r="Q70" s="1391">
        <v>820062</v>
      </c>
      <c r="R70" s="1391">
        <v>5</v>
      </c>
      <c r="S70" s="1391">
        <v>39596</v>
      </c>
      <c r="T70" s="59">
        <v>85</v>
      </c>
    </row>
    <row r="71" spans="1:20" s="103" customFormat="1" ht="23.1" customHeight="1">
      <c r="A71" s="66">
        <v>89</v>
      </c>
      <c r="B71" s="65" t="s">
        <v>1123</v>
      </c>
      <c r="C71" s="1024">
        <v>0</v>
      </c>
      <c r="D71" s="1024">
        <v>0</v>
      </c>
      <c r="E71" s="1024">
        <v>0</v>
      </c>
      <c r="F71" s="1024">
        <v>0</v>
      </c>
      <c r="G71" s="1024">
        <v>253929</v>
      </c>
      <c r="H71" s="1024">
        <v>5559418380</v>
      </c>
      <c r="I71" s="1024">
        <v>4073435188</v>
      </c>
      <c r="J71" s="1024">
        <v>1263100486</v>
      </c>
      <c r="K71" s="1024">
        <v>222882706</v>
      </c>
      <c r="L71" s="1024">
        <v>9934</v>
      </c>
      <c r="M71" s="1023">
        <v>5626</v>
      </c>
      <c r="N71" s="1023">
        <v>52</v>
      </c>
      <c r="O71" s="1024">
        <v>549695862</v>
      </c>
      <c r="P71" s="1023">
        <v>488596905</v>
      </c>
      <c r="Q71" s="1023">
        <v>6360365</v>
      </c>
      <c r="R71" s="1023">
        <v>14</v>
      </c>
      <c r="S71" s="1023">
        <v>500654</v>
      </c>
      <c r="T71" s="67">
        <v>89</v>
      </c>
    </row>
    <row r="72" spans="1:20" s="103" customFormat="1" ht="23.1" customHeight="1">
      <c r="A72" s="66">
        <v>90</v>
      </c>
      <c r="B72" s="65" t="s">
        <v>1124</v>
      </c>
      <c r="C72" s="1384">
        <v>12</v>
      </c>
      <c r="D72" s="1384">
        <v>246284</v>
      </c>
      <c r="E72" s="1384">
        <v>0</v>
      </c>
      <c r="F72" s="1384">
        <v>0</v>
      </c>
      <c r="G72" s="1384">
        <v>201484</v>
      </c>
      <c r="H72" s="1384">
        <v>4563151216</v>
      </c>
      <c r="I72" s="1384">
        <v>3342407448</v>
      </c>
      <c r="J72" s="1384">
        <v>1041575842</v>
      </c>
      <c r="K72" s="1384">
        <v>179167926</v>
      </c>
      <c r="L72" s="1384">
        <v>7724</v>
      </c>
      <c r="M72" s="1393">
        <v>4852</v>
      </c>
      <c r="N72" s="1393">
        <v>14</v>
      </c>
      <c r="O72" s="1384">
        <v>468771036</v>
      </c>
      <c r="P72" s="1393">
        <v>427079541</v>
      </c>
      <c r="Q72" s="1393">
        <v>653398</v>
      </c>
      <c r="R72" s="1393">
        <v>13</v>
      </c>
      <c r="S72" s="1393">
        <v>197284</v>
      </c>
      <c r="T72" s="67">
        <v>90</v>
      </c>
    </row>
    <row r="73" spans="1:20" s="103" customFormat="1" ht="23.1" customHeight="1">
      <c r="A73" s="70">
        <v>91</v>
      </c>
      <c r="B73" s="62" t="s">
        <v>1125</v>
      </c>
      <c r="C73" s="1385">
        <v>1</v>
      </c>
      <c r="D73" s="1385">
        <v>5538</v>
      </c>
      <c r="E73" s="1385">
        <v>0</v>
      </c>
      <c r="F73" s="1385">
        <v>0</v>
      </c>
      <c r="G73" s="1385">
        <v>138519</v>
      </c>
      <c r="H73" s="1385">
        <v>2898205891</v>
      </c>
      <c r="I73" s="1385">
        <v>2109525373</v>
      </c>
      <c r="J73" s="1385">
        <v>702120926</v>
      </c>
      <c r="K73" s="1385">
        <v>86559592</v>
      </c>
      <c r="L73" s="1385">
        <v>4578</v>
      </c>
      <c r="M73" s="1394">
        <v>1411</v>
      </c>
      <c r="N73" s="1394">
        <v>6</v>
      </c>
      <c r="O73" s="1385">
        <v>291688326</v>
      </c>
      <c r="P73" s="1394">
        <v>175842760</v>
      </c>
      <c r="Q73" s="1394">
        <v>137946</v>
      </c>
      <c r="R73" s="1394">
        <v>9</v>
      </c>
      <c r="S73" s="1394">
        <v>414314</v>
      </c>
      <c r="T73" s="71">
        <v>91</v>
      </c>
    </row>
    <row r="74" spans="1:20" s="103" customFormat="1" ht="23.1" customHeight="1">
      <c r="A74" s="66">
        <v>92</v>
      </c>
      <c r="B74" s="65" t="s">
        <v>1126</v>
      </c>
      <c r="C74" s="1024">
        <v>5</v>
      </c>
      <c r="D74" s="1024">
        <v>37712</v>
      </c>
      <c r="E74" s="1024">
        <v>0</v>
      </c>
      <c r="F74" s="1024">
        <v>0</v>
      </c>
      <c r="G74" s="1024">
        <v>282771</v>
      </c>
      <c r="H74" s="1024">
        <v>5814988707</v>
      </c>
      <c r="I74" s="1024">
        <v>4243420751</v>
      </c>
      <c r="J74" s="1024">
        <v>1391421054</v>
      </c>
      <c r="K74" s="1024">
        <v>180146902</v>
      </c>
      <c r="L74" s="1024">
        <v>9922</v>
      </c>
      <c r="M74" s="1023">
        <v>5814</v>
      </c>
      <c r="N74" s="1023">
        <v>26</v>
      </c>
      <c r="O74" s="1024">
        <v>549500285</v>
      </c>
      <c r="P74" s="1023">
        <v>489604609</v>
      </c>
      <c r="Q74" s="1023">
        <v>786975</v>
      </c>
      <c r="R74" s="1023">
        <v>23</v>
      </c>
      <c r="S74" s="1023">
        <v>550111</v>
      </c>
      <c r="T74" s="67">
        <v>92</v>
      </c>
    </row>
    <row r="75" spans="1:20" s="103" customFormat="1" ht="23.1" customHeight="1">
      <c r="A75" s="66">
        <v>94</v>
      </c>
      <c r="B75" s="65" t="s">
        <v>1127</v>
      </c>
      <c r="C75" s="1024">
        <v>356</v>
      </c>
      <c r="D75" s="1024">
        <v>16285312</v>
      </c>
      <c r="E75" s="1024">
        <v>4</v>
      </c>
      <c r="F75" s="1024">
        <v>3944326</v>
      </c>
      <c r="G75" s="1024">
        <v>4612949</v>
      </c>
      <c r="H75" s="1024">
        <v>90788275178</v>
      </c>
      <c r="I75" s="1024">
        <v>66176584609</v>
      </c>
      <c r="J75" s="1024">
        <v>20620686177</v>
      </c>
      <c r="K75" s="1024">
        <v>3991004392</v>
      </c>
      <c r="L75" s="1024">
        <v>142470</v>
      </c>
      <c r="M75" s="1023">
        <v>82250</v>
      </c>
      <c r="N75" s="1023">
        <v>224</v>
      </c>
      <c r="O75" s="1024">
        <v>8682383944</v>
      </c>
      <c r="P75" s="1023">
        <v>7164746875</v>
      </c>
      <c r="Q75" s="1023">
        <v>40878239</v>
      </c>
      <c r="R75" s="1023">
        <v>146</v>
      </c>
      <c r="S75" s="1023">
        <v>2979004</v>
      </c>
      <c r="T75" s="67">
        <v>94</v>
      </c>
    </row>
    <row r="76" spans="1:20" s="103" customFormat="1" ht="23.1" customHeight="1">
      <c r="A76" s="66">
        <v>301</v>
      </c>
      <c r="B76" s="65" t="s">
        <v>1128</v>
      </c>
      <c r="C76" s="1024">
        <v>0</v>
      </c>
      <c r="D76" s="1024">
        <v>0</v>
      </c>
      <c r="E76" s="1024">
        <v>0</v>
      </c>
      <c r="F76" s="1024">
        <v>0</v>
      </c>
      <c r="G76" s="1024">
        <v>138736</v>
      </c>
      <c r="H76" s="1024">
        <v>2179107364</v>
      </c>
      <c r="I76" s="1024">
        <v>1532311563</v>
      </c>
      <c r="J76" s="1024">
        <v>603405303</v>
      </c>
      <c r="K76" s="1024">
        <v>43390498</v>
      </c>
      <c r="L76" s="1024">
        <v>1168</v>
      </c>
      <c r="M76" s="1023">
        <v>783</v>
      </c>
      <c r="N76" s="1023">
        <v>2</v>
      </c>
      <c r="O76" s="1024">
        <v>117974483</v>
      </c>
      <c r="P76" s="1023">
        <v>98211804</v>
      </c>
      <c r="Q76" s="1023">
        <v>394320</v>
      </c>
      <c r="R76" s="1023">
        <v>0</v>
      </c>
      <c r="S76" s="1023">
        <v>0</v>
      </c>
      <c r="T76" s="67">
        <v>301</v>
      </c>
    </row>
    <row r="77" spans="1:20" s="103" customFormat="1" ht="23.1" customHeight="1">
      <c r="A77" s="66">
        <v>302</v>
      </c>
      <c r="B77" s="65" t="s">
        <v>1129</v>
      </c>
      <c r="C77" s="1384">
        <v>2</v>
      </c>
      <c r="D77" s="1384">
        <v>148880</v>
      </c>
      <c r="E77" s="1384">
        <v>0</v>
      </c>
      <c r="F77" s="1384">
        <v>0</v>
      </c>
      <c r="G77" s="1384">
        <v>133234</v>
      </c>
      <c r="H77" s="1384">
        <v>1923064733</v>
      </c>
      <c r="I77" s="1384">
        <v>1360072704</v>
      </c>
      <c r="J77" s="1384">
        <v>522974867</v>
      </c>
      <c r="K77" s="1384">
        <v>40017162</v>
      </c>
      <c r="L77" s="1384">
        <v>1118</v>
      </c>
      <c r="M77" s="1393">
        <v>693</v>
      </c>
      <c r="N77" s="1393">
        <v>19</v>
      </c>
      <c r="O77" s="1384">
        <v>119669682</v>
      </c>
      <c r="P77" s="1393">
        <v>95457462</v>
      </c>
      <c r="Q77" s="1393">
        <v>2548100</v>
      </c>
      <c r="R77" s="1393">
        <v>0</v>
      </c>
      <c r="S77" s="1393">
        <v>0</v>
      </c>
      <c r="T77" s="67">
        <v>302</v>
      </c>
    </row>
    <row r="78" spans="1:20" s="103" customFormat="1" ht="23.1" customHeight="1">
      <c r="A78" s="72">
        <v>303</v>
      </c>
      <c r="B78" s="62" t="s">
        <v>1130</v>
      </c>
      <c r="C78" s="1385">
        <v>0</v>
      </c>
      <c r="D78" s="1385">
        <v>0</v>
      </c>
      <c r="E78" s="1385">
        <v>0</v>
      </c>
      <c r="F78" s="1385">
        <v>0</v>
      </c>
      <c r="G78" s="1385">
        <v>40485</v>
      </c>
      <c r="H78" s="1385">
        <v>525595736</v>
      </c>
      <c r="I78" s="1385">
        <v>372040305</v>
      </c>
      <c r="J78" s="1385">
        <v>141068997</v>
      </c>
      <c r="K78" s="1385">
        <v>12486434</v>
      </c>
      <c r="L78" s="1385">
        <v>340</v>
      </c>
      <c r="M78" s="1394">
        <v>201</v>
      </c>
      <c r="N78" s="1394">
        <v>2</v>
      </c>
      <c r="O78" s="1385">
        <v>22677627</v>
      </c>
      <c r="P78" s="1394">
        <v>19025255</v>
      </c>
      <c r="Q78" s="1394">
        <v>89100</v>
      </c>
      <c r="R78" s="1394">
        <v>0</v>
      </c>
      <c r="S78" s="1394">
        <v>0</v>
      </c>
      <c r="T78" s="73">
        <v>303</v>
      </c>
    </row>
    <row r="79" spans="1:20" s="103" customFormat="1" ht="23.1" customHeight="1">
      <c r="A79" s="66">
        <v>304</v>
      </c>
      <c r="B79" s="65" t="s">
        <v>1131</v>
      </c>
      <c r="C79" s="1024">
        <v>0</v>
      </c>
      <c r="D79" s="1024">
        <v>0</v>
      </c>
      <c r="E79" s="1024">
        <v>0</v>
      </c>
      <c r="F79" s="1024">
        <v>0</v>
      </c>
      <c r="G79" s="1024">
        <v>278875</v>
      </c>
      <c r="H79" s="1024">
        <v>3947159908</v>
      </c>
      <c r="I79" s="1024">
        <v>2797021056</v>
      </c>
      <c r="J79" s="1024">
        <v>1079887283</v>
      </c>
      <c r="K79" s="1024">
        <v>70251569</v>
      </c>
      <c r="L79" s="1024">
        <v>2406</v>
      </c>
      <c r="M79" s="1023">
        <v>1558</v>
      </c>
      <c r="N79" s="1023">
        <v>30</v>
      </c>
      <c r="O79" s="1024">
        <v>228395794</v>
      </c>
      <c r="P79" s="1023">
        <v>189052151</v>
      </c>
      <c r="Q79" s="1023">
        <v>3866590</v>
      </c>
      <c r="R79" s="1023">
        <v>0</v>
      </c>
      <c r="S79" s="1023">
        <v>0</v>
      </c>
      <c r="T79" s="67">
        <v>304</v>
      </c>
    </row>
    <row r="80" spans="1:20" s="103" customFormat="1" ht="23.1" customHeight="1">
      <c r="A80" s="66">
        <v>305</v>
      </c>
      <c r="B80" s="65" t="s">
        <v>1132</v>
      </c>
      <c r="C80" s="1024">
        <v>0</v>
      </c>
      <c r="D80" s="1024">
        <v>0</v>
      </c>
      <c r="E80" s="1024">
        <v>0</v>
      </c>
      <c r="F80" s="1024">
        <v>0</v>
      </c>
      <c r="G80" s="1024">
        <v>380393</v>
      </c>
      <c r="H80" s="1024">
        <v>5725695735</v>
      </c>
      <c r="I80" s="1024">
        <v>4093382279</v>
      </c>
      <c r="J80" s="1024">
        <v>1426387215</v>
      </c>
      <c r="K80" s="1024">
        <v>205926241</v>
      </c>
      <c r="L80" s="1024">
        <v>5295</v>
      </c>
      <c r="M80" s="1023">
        <v>3386</v>
      </c>
      <c r="N80" s="1023">
        <v>59</v>
      </c>
      <c r="O80" s="1024">
        <v>418109947</v>
      </c>
      <c r="P80" s="1023">
        <v>367139745</v>
      </c>
      <c r="Q80" s="1023">
        <v>11090959</v>
      </c>
      <c r="R80" s="1023">
        <v>0</v>
      </c>
      <c r="S80" s="1023">
        <v>0</v>
      </c>
      <c r="T80" s="67">
        <v>305</v>
      </c>
    </row>
    <row r="81" spans="1:20" s="103" customFormat="1" ht="23.1" customHeight="1">
      <c r="A81" s="66">
        <v>306</v>
      </c>
      <c r="B81" s="65" t="s">
        <v>1133</v>
      </c>
      <c r="C81" s="1024">
        <v>25</v>
      </c>
      <c r="D81" s="1024">
        <v>327768</v>
      </c>
      <c r="E81" s="1024">
        <v>1</v>
      </c>
      <c r="F81" s="1024">
        <v>51297</v>
      </c>
      <c r="G81" s="1024">
        <v>1268832</v>
      </c>
      <c r="H81" s="1024">
        <v>20489364917</v>
      </c>
      <c r="I81" s="1024">
        <v>14710956018</v>
      </c>
      <c r="J81" s="1024">
        <v>5051845280</v>
      </c>
      <c r="K81" s="1024">
        <v>726563619</v>
      </c>
      <c r="L81" s="1024">
        <v>19190</v>
      </c>
      <c r="M81" s="1023">
        <v>11874</v>
      </c>
      <c r="N81" s="1023">
        <v>208</v>
      </c>
      <c r="O81" s="1024">
        <v>1630841275</v>
      </c>
      <c r="P81" s="1023">
        <v>1410190038</v>
      </c>
      <c r="Q81" s="1023">
        <v>44559458</v>
      </c>
      <c r="R81" s="1023">
        <v>0</v>
      </c>
      <c r="S81" s="1023">
        <v>0</v>
      </c>
      <c r="T81" s="67">
        <v>306</v>
      </c>
    </row>
    <row r="82" spans="1:20" s="103" customFormat="1" ht="23.1" customHeight="1">
      <c r="A82" s="66"/>
      <c r="B82" s="65"/>
      <c r="C82" s="1384"/>
      <c r="D82" s="1384"/>
      <c r="E82" s="1384"/>
      <c r="F82" s="1384"/>
      <c r="G82" s="1384"/>
      <c r="H82" s="1384"/>
      <c r="I82" s="1384"/>
      <c r="J82" s="1384"/>
      <c r="K82" s="1384"/>
      <c r="L82" s="1384"/>
      <c r="M82" s="1393"/>
      <c r="N82" s="1393"/>
      <c r="O82" s="1384"/>
      <c r="P82" s="1393"/>
      <c r="Q82" s="1393"/>
      <c r="R82" s="1393"/>
      <c r="S82" s="1393"/>
      <c r="T82" s="67"/>
    </row>
    <row r="83" spans="1:20" s="103" customFormat="1" ht="23.1" customHeight="1">
      <c r="A83" s="70"/>
      <c r="B83" s="62"/>
      <c r="C83" s="1385"/>
      <c r="D83" s="1385"/>
      <c r="E83" s="1385"/>
      <c r="F83" s="1385"/>
      <c r="G83" s="1385"/>
      <c r="H83" s="1385"/>
      <c r="I83" s="1385"/>
      <c r="J83" s="1385"/>
      <c r="K83" s="1385"/>
      <c r="L83" s="1385"/>
      <c r="M83" s="1394"/>
      <c r="N83" s="1394"/>
      <c r="O83" s="1385"/>
      <c r="P83" s="1394"/>
      <c r="Q83" s="1394"/>
      <c r="R83" s="1394"/>
      <c r="S83" s="1394"/>
      <c r="T83" s="71"/>
    </row>
    <row r="84" spans="1:20" s="103" customFormat="1" ht="23.1" customHeight="1">
      <c r="A84" s="66"/>
      <c r="B84" s="65"/>
      <c r="C84" s="1024"/>
      <c r="D84" s="1024"/>
      <c r="E84" s="1024"/>
      <c r="F84" s="1024"/>
      <c r="G84" s="1024"/>
      <c r="H84" s="1024"/>
      <c r="I84" s="1024"/>
      <c r="J84" s="1024"/>
      <c r="K84" s="1024"/>
      <c r="L84" s="1024"/>
      <c r="M84" s="1023"/>
      <c r="N84" s="1023"/>
      <c r="O84" s="1024"/>
      <c r="P84" s="1023"/>
      <c r="Q84" s="1023"/>
      <c r="R84" s="1023"/>
      <c r="S84" s="1023"/>
      <c r="T84" s="67"/>
    </row>
    <row r="85" spans="1:20" s="103" customFormat="1" ht="23.1" customHeight="1">
      <c r="A85" s="66"/>
      <c r="B85" s="65"/>
      <c r="C85" s="1024"/>
      <c r="D85" s="1024"/>
      <c r="E85" s="1024"/>
      <c r="F85" s="1024"/>
      <c r="G85" s="1024"/>
      <c r="H85" s="1024"/>
      <c r="I85" s="1024"/>
      <c r="J85" s="1024"/>
      <c r="K85" s="1024"/>
      <c r="L85" s="1024"/>
      <c r="M85" s="1023"/>
      <c r="N85" s="1023"/>
      <c r="O85" s="1024"/>
      <c r="P85" s="1023"/>
      <c r="Q85" s="1023"/>
      <c r="R85" s="1023"/>
      <c r="S85" s="1023"/>
      <c r="T85" s="67"/>
    </row>
    <row r="86" spans="1:20" s="103" customFormat="1" ht="23.1" customHeight="1">
      <c r="A86" s="66"/>
      <c r="B86" s="65"/>
      <c r="C86" s="1024"/>
      <c r="D86" s="1024"/>
      <c r="E86" s="1024"/>
      <c r="F86" s="1024"/>
      <c r="G86" s="1024"/>
      <c r="H86" s="1024"/>
      <c r="I86" s="1024"/>
      <c r="J86" s="1024"/>
      <c r="K86" s="1024"/>
      <c r="L86" s="1024"/>
      <c r="M86" s="1023"/>
      <c r="N86" s="1023"/>
      <c r="O86" s="1024"/>
      <c r="P86" s="1023"/>
      <c r="Q86" s="1023"/>
      <c r="R86" s="1023"/>
      <c r="S86" s="1023"/>
      <c r="T86" s="67"/>
    </row>
    <row r="87" spans="1:20" s="103" customFormat="1" ht="23.1" customHeight="1">
      <c r="A87" s="66"/>
      <c r="B87" s="65"/>
      <c r="C87" s="1384"/>
      <c r="D87" s="1384"/>
      <c r="E87" s="1384"/>
      <c r="F87" s="1384"/>
      <c r="G87" s="1384"/>
      <c r="H87" s="1384"/>
      <c r="I87" s="1384"/>
      <c r="J87" s="1384"/>
      <c r="K87" s="1384"/>
      <c r="L87" s="1384"/>
      <c r="M87" s="1393"/>
      <c r="N87" s="1393"/>
      <c r="O87" s="1384"/>
      <c r="P87" s="1393"/>
      <c r="Q87" s="1393"/>
      <c r="R87" s="1393"/>
      <c r="S87" s="1393"/>
      <c r="T87" s="67"/>
    </row>
    <row r="88" spans="1:20" s="103" customFormat="1" ht="23.1" customHeight="1">
      <c r="A88" s="72"/>
      <c r="B88" s="62"/>
      <c r="C88" s="1385"/>
      <c r="D88" s="1385"/>
      <c r="E88" s="1385"/>
      <c r="F88" s="1385"/>
      <c r="G88" s="1385"/>
      <c r="H88" s="1385"/>
      <c r="I88" s="1385"/>
      <c r="J88" s="1385"/>
      <c r="K88" s="1385"/>
      <c r="L88" s="1385"/>
      <c r="M88" s="1394"/>
      <c r="N88" s="1394"/>
      <c r="O88" s="1385"/>
      <c r="P88" s="1394"/>
      <c r="Q88" s="1394"/>
      <c r="R88" s="1394"/>
      <c r="S88" s="1394"/>
      <c r="T88" s="73"/>
    </row>
    <row r="89" spans="1:20" s="103" customFormat="1" ht="23.1" customHeight="1">
      <c r="A89" s="66"/>
      <c r="B89" s="65"/>
      <c r="C89" s="1024"/>
      <c r="D89" s="1024"/>
      <c r="E89" s="1024"/>
      <c r="F89" s="1024"/>
      <c r="G89" s="1024"/>
      <c r="H89" s="1024"/>
      <c r="I89" s="1024"/>
      <c r="J89" s="1024"/>
      <c r="K89" s="1024"/>
      <c r="L89" s="1024"/>
      <c r="M89" s="1023"/>
      <c r="N89" s="1023"/>
      <c r="O89" s="1024"/>
      <c r="P89" s="1023"/>
      <c r="Q89" s="1023"/>
      <c r="R89" s="1023"/>
      <c r="S89" s="1023"/>
      <c r="T89" s="67"/>
    </row>
    <row r="90" spans="1:20" s="103" customFormat="1" ht="23.1" customHeight="1">
      <c r="A90" s="66"/>
      <c r="B90" s="65"/>
      <c r="C90" s="1024"/>
      <c r="D90" s="1024"/>
      <c r="E90" s="1024"/>
      <c r="F90" s="1024"/>
      <c r="G90" s="1024"/>
      <c r="H90" s="1024"/>
      <c r="I90" s="1024"/>
      <c r="J90" s="1024"/>
      <c r="K90" s="1024"/>
      <c r="L90" s="1024"/>
      <c r="M90" s="1023"/>
      <c r="N90" s="1023"/>
      <c r="O90" s="1024"/>
      <c r="P90" s="1023"/>
      <c r="Q90" s="1023"/>
      <c r="R90" s="1023"/>
      <c r="S90" s="1023"/>
      <c r="T90" s="67"/>
    </row>
    <row r="91" spans="1:20" s="103" customFormat="1" ht="23.1" customHeight="1">
      <c r="A91" s="66"/>
      <c r="B91" s="65"/>
      <c r="C91" s="1024"/>
      <c r="D91" s="1024"/>
      <c r="E91" s="1024"/>
      <c r="F91" s="1024"/>
      <c r="G91" s="1024"/>
      <c r="H91" s="1024"/>
      <c r="I91" s="1024"/>
      <c r="J91" s="1024"/>
      <c r="K91" s="1024"/>
      <c r="L91" s="1024"/>
      <c r="M91" s="1023"/>
      <c r="N91" s="1023"/>
      <c r="O91" s="1024"/>
      <c r="P91" s="1023"/>
      <c r="Q91" s="1023"/>
      <c r="R91" s="1023"/>
      <c r="S91" s="1023"/>
      <c r="T91" s="67"/>
    </row>
    <row r="92" spans="1:20" s="103" customFormat="1" ht="23.1" customHeight="1">
      <c r="A92" s="66"/>
      <c r="B92" s="65"/>
      <c r="C92" s="1384"/>
      <c r="D92" s="1384"/>
      <c r="E92" s="1384"/>
      <c r="F92" s="1384"/>
      <c r="G92" s="1384"/>
      <c r="H92" s="1384"/>
      <c r="I92" s="1384"/>
      <c r="J92" s="1384"/>
      <c r="K92" s="1384"/>
      <c r="L92" s="1384"/>
      <c r="M92" s="1393"/>
      <c r="N92" s="1393"/>
      <c r="O92" s="1384"/>
      <c r="P92" s="1393"/>
      <c r="Q92" s="1393"/>
      <c r="R92" s="1393"/>
      <c r="S92" s="1393"/>
      <c r="T92" s="67"/>
    </row>
    <row r="93" spans="1:20" s="103" customFormat="1" ht="23.1" customHeight="1">
      <c r="A93" s="70"/>
      <c r="B93" s="62"/>
      <c r="C93" s="1385"/>
      <c r="D93" s="1385"/>
      <c r="E93" s="1385"/>
      <c r="F93" s="1385"/>
      <c r="G93" s="1385"/>
      <c r="H93" s="1385"/>
      <c r="I93" s="1385"/>
      <c r="J93" s="1385"/>
      <c r="K93" s="1385"/>
      <c r="L93" s="1385"/>
      <c r="M93" s="1394"/>
      <c r="N93" s="1394"/>
      <c r="O93" s="1385"/>
      <c r="P93" s="1394"/>
      <c r="Q93" s="1394"/>
      <c r="R93" s="1394"/>
      <c r="S93" s="1394"/>
      <c r="T93" s="71"/>
    </row>
    <row r="94" spans="1:20" s="103" customFormat="1" ht="23.1" customHeight="1">
      <c r="A94" s="66"/>
      <c r="B94" s="65"/>
      <c r="C94" s="1024"/>
      <c r="D94" s="1024"/>
      <c r="E94" s="1024"/>
      <c r="F94" s="1024"/>
      <c r="G94" s="1024"/>
      <c r="H94" s="1024"/>
      <c r="I94" s="1024"/>
      <c r="J94" s="1024"/>
      <c r="K94" s="1024"/>
      <c r="L94" s="1024"/>
      <c r="M94" s="1023"/>
      <c r="N94" s="1023"/>
      <c r="O94" s="1024"/>
      <c r="P94" s="1023"/>
      <c r="Q94" s="1023"/>
      <c r="R94" s="1023"/>
      <c r="S94" s="1023"/>
      <c r="T94" s="67"/>
    </row>
    <row r="95" spans="1:20" s="103" customFormat="1" ht="23.1" customHeight="1">
      <c r="A95" s="66"/>
      <c r="B95" s="65"/>
      <c r="C95" s="1024"/>
      <c r="D95" s="1024"/>
      <c r="E95" s="1024"/>
      <c r="F95" s="1024"/>
      <c r="G95" s="1024"/>
      <c r="H95" s="1024"/>
      <c r="I95" s="1024"/>
      <c r="J95" s="1024"/>
      <c r="K95" s="1024"/>
      <c r="L95" s="1024"/>
      <c r="M95" s="1023"/>
      <c r="N95" s="1023"/>
      <c r="O95" s="1024"/>
      <c r="P95" s="1023"/>
      <c r="Q95" s="1023"/>
      <c r="R95" s="1023"/>
      <c r="S95" s="1023"/>
      <c r="T95" s="67"/>
    </row>
    <row r="96" spans="1:20" s="103" customFormat="1" ht="23.1" customHeight="1">
      <c r="A96" s="66"/>
      <c r="B96" s="65"/>
      <c r="C96" s="1024"/>
      <c r="D96" s="1024"/>
      <c r="E96" s="1024"/>
      <c r="F96" s="1024"/>
      <c r="G96" s="1024"/>
      <c r="H96" s="1024"/>
      <c r="I96" s="1024"/>
      <c r="J96" s="1024"/>
      <c r="K96" s="1024"/>
      <c r="L96" s="1024"/>
      <c r="M96" s="1023"/>
      <c r="N96" s="1023"/>
      <c r="O96" s="1024"/>
      <c r="P96" s="1023"/>
      <c r="Q96" s="1023"/>
      <c r="R96" s="1023"/>
      <c r="S96" s="1023"/>
      <c r="T96" s="67"/>
    </row>
    <row r="97" spans="1:20" s="103" customFormat="1" ht="23.1" customHeight="1">
      <c r="A97" s="66"/>
      <c r="B97" s="65"/>
      <c r="C97" s="1384"/>
      <c r="D97" s="1384"/>
      <c r="E97" s="1384"/>
      <c r="F97" s="1384"/>
      <c r="G97" s="1384"/>
      <c r="H97" s="1384"/>
      <c r="I97" s="1384"/>
      <c r="J97" s="1384"/>
      <c r="K97" s="1384"/>
      <c r="L97" s="1384"/>
      <c r="M97" s="1393"/>
      <c r="N97" s="1393"/>
      <c r="O97" s="1384"/>
      <c r="P97" s="1393"/>
      <c r="Q97" s="1393"/>
      <c r="R97" s="1393"/>
      <c r="S97" s="1393"/>
      <c r="T97" s="67"/>
    </row>
    <row r="98" spans="1:20" s="103" customFormat="1" ht="23.1" customHeight="1">
      <c r="A98" s="70"/>
      <c r="B98" s="62"/>
      <c r="C98" s="1385"/>
      <c r="D98" s="1385"/>
      <c r="E98" s="1385"/>
      <c r="F98" s="1385"/>
      <c r="G98" s="1385"/>
      <c r="H98" s="1385"/>
      <c r="I98" s="1385"/>
      <c r="J98" s="1385"/>
      <c r="K98" s="1385"/>
      <c r="L98" s="1385"/>
      <c r="M98" s="1394"/>
      <c r="N98" s="1394"/>
      <c r="O98" s="1385"/>
      <c r="P98" s="1394"/>
      <c r="Q98" s="1394"/>
      <c r="R98" s="1394"/>
      <c r="S98" s="1394"/>
      <c r="T98" s="71"/>
    </row>
    <row r="99" spans="1:20" s="103" customFormat="1" ht="23.1" customHeight="1">
      <c r="A99" s="66"/>
      <c r="B99" s="65"/>
      <c r="C99" s="1024"/>
      <c r="D99" s="1024"/>
      <c r="E99" s="1024"/>
      <c r="F99" s="1024"/>
      <c r="G99" s="1024"/>
      <c r="H99" s="1024"/>
      <c r="I99" s="1024"/>
      <c r="J99" s="1024"/>
      <c r="K99" s="1024"/>
      <c r="L99" s="1024"/>
      <c r="M99" s="1023"/>
      <c r="N99" s="1023"/>
      <c r="O99" s="1024"/>
      <c r="P99" s="1023"/>
      <c r="Q99" s="1023"/>
      <c r="R99" s="1023"/>
      <c r="S99" s="1023"/>
      <c r="T99" s="67"/>
    </row>
    <row r="100" spans="1:20" s="103" customFormat="1" ht="23.1" customHeight="1">
      <c r="A100" s="66"/>
      <c r="B100" s="65"/>
      <c r="C100" s="1024"/>
      <c r="D100" s="1024"/>
      <c r="E100" s="1024"/>
      <c r="F100" s="1024"/>
      <c r="G100" s="1024"/>
      <c r="H100" s="1024"/>
      <c r="I100" s="1024"/>
      <c r="J100" s="1024"/>
      <c r="K100" s="1024"/>
      <c r="L100" s="1024"/>
      <c r="M100" s="1023"/>
      <c r="N100" s="1023"/>
      <c r="O100" s="1024"/>
      <c r="P100" s="1023"/>
      <c r="Q100" s="1023"/>
      <c r="R100" s="1023"/>
      <c r="S100" s="1023"/>
      <c r="T100" s="67"/>
    </row>
    <row r="101" spans="1:20" s="103" customFormat="1" ht="23.1" customHeight="1">
      <c r="A101" s="66"/>
      <c r="B101" s="65"/>
      <c r="C101" s="1024"/>
      <c r="D101" s="1024"/>
      <c r="E101" s="1024"/>
      <c r="F101" s="1024"/>
      <c r="G101" s="1024"/>
      <c r="H101" s="1024"/>
      <c r="I101" s="1024"/>
      <c r="J101" s="1024"/>
      <c r="K101" s="1024"/>
      <c r="L101" s="1024"/>
      <c r="M101" s="1023"/>
      <c r="N101" s="1023"/>
      <c r="O101" s="1024"/>
      <c r="P101" s="1023"/>
      <c r="Q101" s="1023"/>
      <c r="R101" s="1023"/>
      <c r="S101" s="1023"/>
      <c r="T101" s="67"/>
    </row>
    <row r="102" spans="1:20" s="103" customFormat="1" ht="23.1" customHeight="1">
      <c r="A102" s="66"/>
      <c r="B102" s="76"/>
      <c r="C102" s="1384"/>
      <c r="D102" s="1384"/>
      <c r="E102" s="1384"/>
      <c r="F102" s="1384"/>
      <c r="G102" s="1384"/>
      <c r="H102" s="1384"/>
      <c r="I102" s="1384"/>
      <c r="J102" s="1384"/>
      <c r="K102" s="1384"/>
      <c r="L102" s="1384"/>
      <c r="M102" s="1393"/>
      <c r="N102" s="1393"/>
      <c r="O102" s="1384"/>
      <c r="P102" s="1393"/>
      <c r="Q102" s="1393"/>
      <c r="R102" s="1393"/>
      <c r="S102" s="1393"/>
      <c r="T102" s="67"/>
    </row>
    <row r="103" spans="1:20" s="103" customFormat="1" ht="23.1" customHeight="1">
      <c r="A103" s="70"/>
      <c r="B103" s="65"/>
      <c r="C103" s="1385"/>
      <c r="D103" s="1385"/>
      <c r="E103" s="1385"/>
      <c r="F103" s="1385"/>
      <c r="G103" s="1385"/>
      <c r="H103" s="1385"/>
      <c r="I103" s="1385"/>
      <c r="J103" s="1385"/>
      <c r="K103" s="1385"/>
      <c r="L103" s="1385"/>
      <c r="M103" s="1394"/>
      <c r="N103" s="1394"/>
      <c r="O103" s="1385"/>
      <c r="P103" s="1394"/>
      <c r="Q103" s="1394"/>
      <c r="R103" s="1394"/>
      <c r="S103" s="1394"/>
      <c r="T103" s="71"/>
    </row>
    <row r="104" spans="1:20" s="103" customFormat="1" ht="23.1" customHeight="1">
      <c r="A104" s="66"/>
      <c r="B104" s="65"/>
      <c r="C104" s="1024"/>
      <c r="D104" s="1024"/>
      <c r="E104" s="1024"/>
      <c r="F104" s="1024"/>
      <c r="G104" s="1024"/>
      <c r="H104" s="1024"/>
      <c r="I104" s="1024"/>
      <c r="J104" s="1024"/>
      <c r="K104" s="1024"/>
      <c r="L104" s="1024"/>
      <c r="M104" s="1023"/>
      <c r="N104" s="1023"/>
      <c r="O104" s="1024"/>
      <c r="P104" s="1023"/>
      <c r="Q104" s="1023"/>
      <c r="R104" s="1023"/>
      <c r="S104" s="1023"/>
      <c r="T104" s="67"/>
    </row>
    <row r="105" spans="1:20" s="103" customFormat="1" ht="23.1" customHeight="1">
      <c r="A105" s="66"/>
      <c r="B105" s="65"/>
      <c r="C105" s="1024"/>
      <c r="D105" s="1024"/>
      <c r="E105" s="1024"/>
      <c r="F105" s="1024"/>
      <c r="G105" s="1024"/>
      <c r="H105" s="1024"/>
      <c r="I105" s="1024"/>
      <c r="J105" s="1024"/>
      <c r="K105" s="1024"/>
      <c r="L105" s="1024"/>
      <c r="M105" s="1023"/>
      <c r="N105" s="1023"/>
      <c r="O105" s="1024"/>
      <c r="P105" s="1023"/>
      <c r="Q105" s="1023"/>
      <c r="R105" s="1023"/>
      <c r="S105" s="1023"/>
      <c r="T105" s="67"/>
    </row>
    <row r="106" spans="1:20" s="103" customFormat="1" ht="23.1" customHeight="1">
      <c r="A106" s="66"/>
      <c r="B106" s="65"/>
      <c r="C106" s="1024"/>
      <c r="D106" s="1024"/>
      <c r="E106" s="1024"/>
      <c r="F106" s="1024"/>
      <c r="G106" s="1024"/>
      <c r="H106" s="1024"/>
      <c r="I106" s="1024"/>
      <c r="J106" s="1024"/>
      <c r="K106" s="1024"/>
      <c r="L106" s="1024"/>
      <c r="M106" s="1023"/>
      <c r="N106" s="1023"/>
      <c r="O106" s="1024"/>
      <c r="P106" s="1023"/>
      <c r="Q106" s="1023"/>
      <c r="R106" s="1023"/>
      <c r="S106" s="1023"/>
      <c r="T106" s="67"/>
    </row>
    <row r="107" spans="1:20" s="103" customFormat="1" ht="23.1" customHeight="1" thickBot="1">
      <c r="A107" s="81"/>
      <c r="B107" s="82"/>
      <c r="C107" s="1389"/>
      <c r="D107" s="1389"/>
      <c r="E107" s="1389"/>
      <c r="F107" s="1389"/>
      <c r="G107" s="1389"/>
      <c r="H107" s="1389"/>
      <c r="I107" s="1389"/>
      <c r="J107" s="1389"/>
      <c r="K107" s="1389"/>
      <c r="L107" s="1389"/>
      <c r="M107" s="1396"/>
      <c r="N107" s="1396"/>
      <c r="O107" s="1389"/>
      <c r="P107" s="1396"/>
      <c r="Q107" s="1396"/>
      <c r="R107" s="1396"/>
      <c r="S107" s="1396"/>
      <c r="T107" s="83"/>
    </row>
  </sheetData>
  <mergeCells count="12">
    <mergeCell ref="R3:S4"/>
    <mergeCell ref="C4:D4"/>
    <mergeCell ref="I6:I7"/>
    <mergeCell ref="J6:J7"/>
    <mergeCell ref="K6:K7"/>
    <mergeCell ref="L3:Q4"/>
    <mergeCell ref="M6:M7"/>
    <mergeCell ref="N6:N7"/>
    <mergeCell ref="P6:P7"/>
    <mergeCell ref="Q6:Q7"/>
    <mergeCell ref="E3:F4"/>
    <mergeCell ref="G3:K4"/>
  </mergeCells>
  <phoneticPr fontId="2"/>
  <pageMargins left="0.78740157480314965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7" man="1"/>
  </rowBreaks>
  <colBreaks count="1" manualBreakCount="1">
    <brk id="11" max="111" man="1"/>
  </col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V107"/>
  <sheetViews>
    <sheetView showGridLines="0" view="pageBreakPreview" zoomScale="55" zoomScaleNormal="75" zoomScaleSheetLayoutView="40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19.7" customHeight="1"/>
  <cols>
    <col min="1" max="1" width="5.875" style="8" customWidth="1"/>
    <col min="2" max="2" width="18.625" style="6" customWidth="1"/>
    <col min="3" max="3" width="8.625" style="103" customWidth="1"/>
    <col min="4" max="4" width="15.625" style="103" customWidth="1"/>
    <col min="5" max="5" width="8.625" style="103" customWidth="1"/>
    <col min="6" max="6" width="15.625" style="103" customWidth="1"/>
    <col min="7" max="7" width="8.625" style="103" customWidth="1"/>
    <col min="8" max="8" width="15.625" style="103" customWidth="1"/>
    <col min="9" max="9" width="8.625" style="103" customWidth="1"/>
    <col min="10" max="10" width="15.625" style="103" customWidth="1"/>
    <col min="11" max="11" width="8.625" style="103" customWidth="1"/>
    <col min="12" max="12" width="15.625" style="103" customWidth="1"/>
    <col min="13" max="13" width="10.625" style="103" customWidth="1"/>
    <col min="14" max="14" width="18.625" style="103" customWidth="1"/>
    <col min="15" max="15" width="10.625" style="103" customWidth="1"/>
    <col min="16" max="16" width="18.625" style="103" customWidth="1"/>
    <col min="17" max="17" width="10.625" style="103" customWidth="1"/>
    <col min="18" max="18" width="18.625" style="103" customWidth="1"/>
    <col min="19" max="19" width="10.625" style="103" customWidth="1"/>
    <col min="20" max="20" width="18.625" style="103" customWidth="1"/>
    <col min="21" max="21" width="15.625" style="103" customWidth="1"/>
    <col min="22" max="22" width="5.875" style="151" customWidth="1"/>
    <col min="23" max="16384" width="9" style="6"/>
  </cols>
  <sheetData>
    <row r="1" spans="1:22" ht="30.95" customHeight="1">
      <c r="A1" s="4" t="s">
        <v>189</v>
      </c>
      <c r="V1" s="6"/>
    </row>
    <row r="2" spans="1:22" s="86" customFormat="1" ht="22.5" customHeight="1" thickBot="1"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209" t="s">
        <v>574</v>
      </c>
      <c r="V2" s="87"/>
    </row>
    <row r="3" spans="1:22" s="121" customFormat="1" ht="24.95" customHeight="1">
      <c r="A3" s="13" t="s">
        <v>549</v>
      </c>
      <c r="B3" s="14"/>
      <c r="C3" s="135" t="s">
        <v>184</v>
      </c>
      <c r="D3" s="404"/>
      <c r="E3" s="404"/>
      <c r="F3" s="404"/>
      <c r="G3" s="2218" t="s">
        <v>187</v>
      </c>
      <c r="H3" s="2138"/>
      <c r="I3" s="2138"/>
      <c r="J3" s="2138"/>
      <c r="K3" s="2138"/>
      <c r="L3" s="2138"/>
      <c r="M3" s="2138"/>
      <c r="N3" s="2345"/>
      <c r="O3" s="2260" t="s">
        <v>124</v>
      </c>
      <c r="P3" s="2508"/>
      <c r="Q3" s="2260" t="s">
        <v>7</v>
      </c>
      <c r="R3" s="2480"/>
      <c r="S3" s="292"/>
      <c r="T3" s="292"/>
      <c r="U3" s="519"/>
      <c r="V3" s="20" t="s">
        <v>549</v>
      </c>
    </row>
    <row r="4" spans="1:22" s="121" customFormat="1" ht="24.95" customHeight="1">
      <c r="A4" s="22" t="s">
        <v>550</v>
      </c>
      <c r="B4" s="23"/>
      <c r="C4" s="2503" t="s">
        <v>127</v>
      </c>
      <c r="D4" s="2504"/>
      <c r="E4" s="2503" t="s">
        <v>919</v>
      </c>
      <c r="F4" s="2504"/>
      <c r="G4" s="2503" t="s">
        <v>127</v>
      </c>
      <c r="H4" s="2504"/>
      <c r="I4" s="2503" t="s">
        <v>89</v>
      </c>
      <c r="J4" s="2504"/>
      <c r="K4" s="2503" t="s">
        <v>186</v>
      </c>
      <c r="L4" s="2504"/>
      <c r="M4" s="2503" t="s">
        <v>185</v>
      </c>
      <c r="N4" s="2511"/>
      <c r="O4" s="2509"/>
      <c r="P4" s="2510"/>
      <c r="Q4" s="2509"/>
      <c r="R4" s="2513"/>
      <c r="S4" s="2235" t="s">
        <v>88</v>
      </c>
      <c r="T4" s="2506"/>
      <c r="U4" s="520" t="s">
        <v>190</v>
      </c>
      <c r="V4" s="29" t="s">
        <v>550</v>
      </c>
    </row>
    <row r="5" spans="1:22" s="121" customFormat="1" ht="24.95" customHeight="1">
      <c r="A5" s="22" t="s">
        <v>551</v>
      </c>
      <c r="B5" s="23" t="s">
        <v>512</v>
      </c>
      <c r="C5" s="2222"/>
      <c r="D5" s="2505"/>
      <c r="E5" s="2222"/>
      <c r="F5" s="2505"/>
      <c r="G5" s="2222"/>
      <c r="H5" s="2505"/>
      <c r="I5" s="2222"/>
      <c r="J5" s="2505"/>
      <c r="K5" s="2222"/>
      <c r="L5" s="2505"/>
      <c r="M5" s="2222"/>
      <c r="N5" s="2512"/>
      <c r="O5" s="2222"/>
      <c r="P5" s="2505"/>
      <c r="Q5" s="2222"/>
      <c r="R5" s="2512"/>
      <c r="S5" s="2236"/>
      <c r="T5" s="2507"/>
      <c r="U5" s="520" t="s">
        <v>191</v>
      </c>
      <c r="V5" s="29" t="s">
        <v>551</v>
      </c>
    </row>
    <row r="6" spans="1:22" s="121" customFormat="1" ht="24.95" customHeight="1">
      <c r="A6" s="22" t="s">
        <v>552</v>
      </c>
      <c r="B6" s="23"/>
      <c r="C6" s="2501" t="s">
        <v>138</v>
      </c>
      <c r="D6" s="2499" t="s">
        <v>661</v>
      </c>
      <c r="E6" s="2499" t="s">
        <v>535</v>
      </c>
      <c r="F6" s="2499" t="s">
        <v>661</v>
      </c>
      <c r="G6" s="2499" t="s">
        <v>535</v>
      </c>
      <c r="H6" s="2499" t="s">
        <v>661</v>
      </c>
      <c r="I6" s="2499" t="s">
        <v>535</v>
      </c>
      <c r="J6" s="2499" t="s">
        <v>661</v>
      </c>
      <c r="K6" s="2499" t="s">
        <v>535</v>
      </c>
      <c r="L6" s="2499" t="s">
        <v>661</v>
      </c>
      <c r="M6" s="2499" t="s">
        <v>535</v>
      </c>
      <c r="N6" s="2499" t="s">
        <v>661</v>
      </c>
      <c r="O6" s="2499" t="s">
        <v>535</v>
      </c>
      <c r="P6" s="2499" t="s">
        <v>661</v>
      </c>
      <c r="Q6" s="2499" t="s">
        <v>535</v>
      </c>
      <c r="R6" s="2499" t="s">
        <v>661</v>
      </c>
      <c r="S6" s="2499" t="s">
        <v>535</v>
      </c>
      <c r="T6" s="2499" t="s">
        <v>661</v>
      </c>
      <c r="U6" s="520" t="s">
        <v>537</v>
      </c>
      <c r="V6" s="29" t="s">
        <v>552</v>
      </c>
    </row>
    <row r="7" spans="1:22" s="125" customFormat="1" ht="24.95" customHeight="1" thickBot="1">
      <c r="A7" s="49" t="s">
        <v>553</v>
      </c>
      <c r="B7" s="50"/>
      <c r="C7" s="2502"/>
      <c r="D7" s="2500"/>
      <c r="E7" s="2500"/>
      <c r="F7" s="2500"/>
      <c r="G7" s="2500"/>
      <c r="H7" s="2500"/>
      <c r="I7" s="2500"/>
      <c r="J7" s="2500"/>
      <c r="K7" s="2500"/>
      <c r="L7" s="2500"/>
      <c r="M7" s="2500"/>
      <c r="N7" s="2500"/>
      <c r="O7" s="2500"/>
      <c r="P7" s="2500"/>
      <c r="Q7" s="2500"/>
      <c r="R7" s="2500"/>
      <c r="S7" s="2500"/>
      <c r="T7" s="2500"/>
      <c r="U7" s="403"/>
      <c r="V7" s="48" t="s">
        <v>553</v>
      </c>
    </row>
    <row r="8" spans="1:22" s="121" customFormat="1" ht="30" customHeight="1">
      <c r="A8" s="22"/>
      <c r="B8" s="30" t="s">
        <v>1136</v>
      </c>
      <c r="C8" s="1438">
        <v>59178</v>
      </c>
      <c r="D8" s="1438">
        <v>1315161777</v>
      </c>
      <c r="E8" s="1438">
        <v>304718</v>
      </c>
      <c r="F8" s="1438">
        <v>2690474666</v>
      </c>
      <c r="G8" s="1438">
        <v>72075</v>
      </c>
      <c r="H8" s="1438">
        <v>6539043698</v>
      </c>
      <c r="I8" s="1438">
        <v>155937</v>
      </c>
      <c r="J8" s="1438">
        <v>10521091739</v>
      </c>
      <c r="K8" s="1438">
        <v>199544</v>
      </c>
      <c r="L8" s="1438">
        <v>27983270789</v>
      </c>
      <c r="M8" s="1439">
        <v>152822</v>
      </c>
      <c r="N8" s="1438">
        <v>5677850221</v>
      </c>
      <c r="O8" s="1438">
        <v>125287</v>
      </c>
      <c r="P8" s="1438">
        <v>6112323601</v>
      </c>
      <c r="Q8" s="1438">
        <v>1069561</v>
      </c>
      <c r="R8" s="1438">
        <v>60839216491</v>
      </c>
      <c r="S8" s="1438">
        <v>588556</v>
      </c>
      <c r="T8" s="1440">
        <v>52942453328</v>
      </c>
      <c r="U8" s="1441">
        <v>7059</v>
      </c>
      <c r="V8" s="57"/>
    </row>
    <row r="9" spans="1:22" s="121" customFormat="1" ht="30" customHeight="1">
      <c r="A9" s="22"/>
      <c r="B9" s="30" t="s">
        <v>1137</v>
      </c>
      <c r="C9" s="1438">
        <v>57983</v>
      </c>
      <c r="D9" s="1438">
        <v>1256643162</v>
      </c>
      <c r="E9" s="1438">
        <v>298892</v>
      </c>
      <c r="F9" s="1438">
        <v>2594724574</v>
      </c>
      <c r="G9" s="1438">
        <v>68745</v>
      </c>
      <c r="H9" s="1438">
        <v>6215589972</v>
      </c>
      <c r="I9" s="1438">
        <v>151381</v>
      </c>
      <c r="J9" s="1438">
        <v>10166074674</v>
      </c>
      <c r="K9" s="1438">
        <v>192672</v>
      </c>
      <c r="L9" s="1438">
        <v>26874053396</v>
      </c>
      <c r="M9" s="1438">
        <v>148809</v>
      </c>
      <c r="N9" s="1438">
        <v>5435022405</v>
      </c>
      <c r="O9" s="1438">
        <v>121562</v>
      </c>
      <c r="P9" s="1438">
        <v>5759439500</v>
      </c>
      <c r="Q9" s="1438">
        <v>1040044</v>
      </c>
      <c r="R9" s="1438">
        <v>58301547683</v>
      </c>
      <c r="S9" s="1438">
        <v>570061</v>
      </c>
      <c r="T9" s="1440">
        <v>50763376873</v>
      </c>
      <c r="U9" s="1441">
        <v>6819</v>
      </c>
      <c r="V9" s="59"/>
    </row>
    <row r="10" spans="1:22" s="121" customFormat="1" ht="30" customHeight="1">
      <c r="A10" s="22"/>
      <c r="B10" s="30" t="s">
        <v>1138</v>
      </c>
      <c r="C10" s="1438">
        <v>1195</v>
      </c>
      <c r="D10" s="1438">
        <v>58518615</v>
      </c>
      <c r="E10" s="1438">
        <v>5826</v>
      </c>
      <c r="F10" s="1438">
        <v>95750092</v>
      </c>
      <c r="G10" s="1438">
        <v>3330</v>
      </c>
      <c r="H10" s="1438">
        <v>323453726</v>
      </c>
      <c r="I10" s="1438">
        <v>4556</v>
      </c>
      <c r="J10" s="1438">
        <v>355017065</v>
      </c>
      <c r="K10" s="1438">
        <v>6872</v>
      </c>
      <c r="L10" s="1438">
        <v>1109217393</v>
      </c>
      <c r="M10" s="1438">
        <v>4013</v>
      </c>
      <c r="N10" s="1438">
        <v>242827816</v>
      </c>
      <c r="O10" s="1438">
        <v>3725</v>
      </c>
      <c r="P10" s="1438">
        <v>352884101</v>
      </c>
      <c r="Q10" s="1438">
        <v>29517</v>
      </c>
      <c r="R10" s="1438">
        <v>2537668808</v>
      </c>
      <c r="S10" s="1438">
        <v>18495</v>
      </c>
      <c r="T10" s="1440">
        <v>2179076455</v>
      </c>
      <c r="U10" s="1441">
        <v>240</v>
      </c>
      <c r="V10" s="59"/>
    </row>
    <row r="11" spans="1:22" s="121" customFormat="1" ht="30" customHeight="1">
      <c r="A11" s="22"/>
      <c r="B11" s="30" t="s">
        <v>1139</v>
      </c>
      <c r="C11" s="1438">
        <v>53149</v>
      </c>
      <c r="D11" s="1438">
        <v>1154111027</v>
      </c>
      <c r="E11" s="1438">
        <v>276534</v>
      </c>
      <c r="F11" s="1438">
        <v>2426613635</v>
      </c>
      <c r="G11" s="1438">
        <v>60171</v>
      </c>
      <c r="H11" s="1438">
        <v>5449216671</v>
      </c>
      <c r="I11" s="1438">
        <v>137648</v>
      </c>
      <c r="J11" s="1438">
        <v>9297243660</v>
      </c>
      <c r="K11" s="1438">
        <v>177507</v>
      </c>
      <c r="L11" s="1438">
        <v>24752574246</v>
      </c>
      <c r="M11" s="1438">
        <v>135942</v>
      </c>
      <c r="N11" s="1438">
        <v>5049547601</v>
      </c>
      <c r="O11" s="1438">
        <v>113110</v>
      </c>
      <c r="P11" s="1438">
        <v>5259344636</v>
      </c>
      <c r="Q11" s="1438">
        <v>954061</v>
      </c>
      <c r="R11" s="1438">
        <v>53388651476</v>
      </c>
      <c r="S11" s="1438">
        <v>522435</v>
      </c>
      <c r="T11" s="1440">
        <v>46419425980</v>
      </c>
      <c r="U11" s="1441">
        <v>6148</v>
      </c>
      <c r="V11" s="59"/>
    </row>
    <row r="12" spans="1:22" s="121" customFormat="1" ht="30" customHeight="1">
      <c r="A12" s="122"/>
      <c r="B12" s="150" t="s">
        <v>1140</v>
      </c>
      <c r="C12" s="1442">
        <v>4834</v>
      </c>
      <c r="D12" s="1442">
        <v>102532135</v>
      </c>
      <c r="E12" s="1442">
        <v>22358</v>
      </c>
      <c r="F12" s="1442">
        <v>168110939</v>
      </c>
      <c r="G12" s="1442">
        <v>8574</v>
      </c>
      <c r="H12" s="1442">
        <v>766373301</v>
      </c>
      <c r="I12" s="1442">
        <v>13733</v>
      </c>
      <c r="J12" s="1442">
        <v>868831014</v>
      </c>
      <c r="K12" s="1442">
        <v>15165</v>
      </c>
      <c r="L12" s="1442">
        <v>2121479150</v>
      </c>
      <c r="M12" s="1442">
        <v>12867</v>
      </c>
      <c r="N12" s="1442">
        <v>385474804</v>
      </c>
      <c r="O12" s="1442">
        <v>8452</v>
      </c>
      <c r="P12" s="1442">
        <v>500094864</v>
      </c>
      <c r="Q12" s="1442">
        <v>85983</v>
      </c>
      <c r="R12" s="1442">
        <v>4912896207</v>
      </c>
      <c r="S12" s="1442">
        <v>47626</v>
      </c>
      <c r="T12" s="1443">
        <v>4343950893</v>
      </c>
      <c r="U12" s="1444">
        <v>671</v>
      </c>
      <c r="V12" s="141"/>
    </row>
    <row r="13" spans="1:22" ht="23.1" customHeight="1">
      <c r="A13" s="61">
        <v>1</v>
      </c>
      <c r="B13" s="96" t="s">
        <v>1065</v>
      </c>
      <c r="C13" s="1445">
        <v>4195</v>
      </c>
      <c r="D13" s="1445">
        <v>66490056</v>
      </c>
      <c r="E13" s="1445">
        <v>27256</v>
      </c>
      <c r="F13" s="1445">
        <v>104844148</v>
      </c>
      <c r="G13" s="1445">
        <v>853</v>
      </c>
      <c r="H13" s="1445">
        <v>43027552</v>
      </c>
      <c r="I13" s="1445">
        <v>10095</v>
      </c>
      <c r="J13" s="1445">
        <v>656188407</v>
      </c>
      <c r="K13" s="1445">
        <v>12089</v>
      </c>
      <c r="L13" s="1445">
        <v>1602572301</v>
      </c>
      <c r="M13" s="1445">
        <v>12261</v>
      </c>
      <c r="N13" s="1445">
        <v>375040444</v>
      </c>
      <c r="O13" s="1445">
        <v>0</v>
      </c>
      <c r="P13" s="1445">
        <v>0</v>
      </c>
      <c r="Q13" s="1445">
        <v>66749</v>
      </c>
      <c r="R13" s="1445">
        <v>2848162908</v>
      </c>
      <c r="S13" s="1445">
        <v>28652</v>
      </c>
      <c r="T13" s="1446">
        <v>2479677187</v>
      </c>
      <c r="U13" s="1447">
        <v>380</v>
      </c>
      <c r="V13" s="63">
        <v>1</v>
      </c>
    </row>
    <row r="14" spans="1:22" ht="23.1" customHeight="1">
      <c r="A14" s="64">
        <v>2</v>
      </c>
      <c r="B14" s="97" t="s">
        <v>1066</v>
      </c>
      <c r="C14" s="1438">
        <v>1415</v>
      </c>
      <c r="D14" s="1438">
        <v>34309814</v>
      </c>
      <c r="E14" s="1438">
        <v>5303</v>
      </c>
      <c r="F14" s="1438">
        <v>49748757</v>
      </c>
      <c r="G14" s="1438">
        <v>3847</v>
      </c>
      <c r="H14" s="1438">
        <v>364388107</v>
      </c>
      <c r="I14" s="1438">
        <v>3320</v>
      </c>
      <c r="J14" s="1438">
        <v>263306216</v>
      </c>
      <c r="K14" s="1438">
        <v>4707</v>
      </c>
      <c r="L14" s="1438">
        <v>691754106</v>
      </c>
      <c r="M14" s="1438">
        <v>2979</v>
      </c>
      <c r="N14" s="1438">
        <v>88647367</v>
      </c>
      <c r="O14" s="1438">
        <v>6763</v>
      </c>
      <c r="P14" s="1438">
        <v>230937112</v>
      </c>
      <c r="Q14" s="1438">
        <v>28334</v>
      </c>
      <c r="R14" s="1438">
        <v>1723091479</v>
      </c>
      <c r="S14" s="1438">
        <v>17292</v>
      </c>
      <c r="T14" s="1440">
        <v>1561587077</v>
      </c>
      <c r="U14" s="1441">
        <v>169</v>
      </c>
      <c r="V14" s="59">
        <v>2</v>
      </c>
    </row>
    <row r="15" spans="1:22" ht="23.1" customHeight="1">
      <c r="A15" s="64">
        <v>3</v>
      </c>
      <c r="B15" s="97" t="s">
        <v>1067</v>
      </c>
      <c r="C15" s="1438">
        <v>0</v>
      </c>
      <c r="D15" s="1438">
        <v>0</v>
      </c>
      <c r="E15" s="1438">
        <v>23058</v>
      </c>
      <c r="F15" s="1438">
        <v>240390545</v>
      </c>
      <c r="G15" s="1438">
        <v>4504</v>
      </c>
      <c r="H15" s="1438">
        <v>552247773</v>
      </c>
      <c r="I15" s="1438">
        <v>12649</v>
      </c>
      <c r="J15" s="1438">
        <v>871757978</v>
      </c>
      <c r="K15" s="1438">
        <v>24275</v>
      </c>
      <c r="L15" s="1438">
        <v>2364443969</v>
      </c>
      <c r="M15" s="1438">
        <v>18102</v>
      </c>
      <c r="N15" s="1438">
        <v>567969469</v>
      </c>
      <c r="O15" s="1438">
        <v>4116</v>
      </c>
      <c r="P15" s="1438">
        <v>27185196</v>
      </c>
      <c r="Q15" s="1438">
        <v>86704</v>
      </c>
      <c r="R15" s="1438">
        <v>4623994930</v>
      </c>
      <c r="S15" s="1438">
        <v>42075</v>
      </c>
      <c r="T15" s="1440">
        <v>3903043133</v>
      </c>
      <c r="U15" s="1441">
        <v>592</v>
      </c>
      <c r="V15" s="59">
        <v>3</v>
      </c>
    </row>
    <row r="16" spans="1:22" ht="23.1" customHeight="1">
      <c r="A16" s="64">
        <v>6</v>
      </c>
      <c r="B16" s="97" t="s">
        <v>1068</v>
      </c>
      <c r="C16" s="1438">
        <v>1086</v>
      </c>
      <c r="D16" s="1438">
        <v>17353080</v>
      </c>
      <c r="E16" s="1438">
        <v>3888</v>
      </c>
      <c r="F16" s="1438">
        <v>32566128</v>
      </c>
      <c r="G16" s="1438">
        <v>1682</v>
      </c>
      <c r="H16" s="1438">
        <v>159169796</v>
      </c>
      <c r="I16" s="1438">
        <v>1497</v>
      </c>
      <c r="J16" s="1438">
        <v>125946396</v>
      </c>
      <c r="K16" s="1438">
        <v>2513</v>
      </c>
      <c r="L16" s="1438">
        <v>364512185</v>
      </c>
      <c r="M16" s="1438">
        <v>2452</v>
      </c>
      <c r="N16" s="1438">
        <v>97710493</v>
      </c>
      <c r="O16" s="1438">
        <v>0</v>
      </c>
      <c r="P16" s="1438">
        <v>0</v>
      </c>
      <c r="Q16" s="1438">
        <v>13118</v>
      </c>
      <c r="R16" s="1438">
        <v>797258078</v>
      </c>
      <c r="S16" s="1438">
        <v>7723</v>
      </c>
      <c r="T16" s="1440">
        <v>731224578</v>
      </c>
      <c r="U16" s="1441">
        <v>104</v>
      </c>
      <c r="V16" s="59">
        <v>6</v>
      </c>
    </row>
    <row r="17" spans="1:22" ht="23.1" customHeight="1">
      <c r="A17" s="64">
        <v>7</v>
      </c>
      <c r="B17" s="97" t="s">
        <v>1069</v>
      </c>
      <c r="C17" s="1442">
        <v>467</v>
      </c>
      <c r="D17" s="1442">
        <v>15838001</v>
      </c>
      <c r="E17" s="1442">
        <v>3030</v>
      </c>
      <c r="F17" s="1442">
        <v>23018817</v>
      </c>
      <c r="G17" s="1442">
        <v>1155</v>
      </c>
      <c r="H17" s="1442">
        <v>91690761</v>
      </c>
      <c r="I17" s="1442">
        <v>2101</v>
      </c>
      <c r="J17" s="1442">
        <v>135058701</v>
      </c>
      <c r="K17" s="1442">
        <v>1483</v>
      </c>
      <c r="L17" s="1442">
        <v>202862206</v>
      </c>
      <c r="M17" s="1442">
        <v>1572</v>
      </c>
      <c r="N17" s="1442">
        <v>45324245</v>
      </c>
      <c r="O17" s="1442">
        <v>707</v>
      </c>
      <c r="P17" s="1442">
        <v>77882165</v>
      </c>
      <c r="Q17" s="1442">
        <v>10515</v>
      </c>
      <c r="R17" s="1442">
        <v>591674896</v>
      </c>
      <c r="S17" s="1442">
        <v>5765</v>
      </c>
      <c r="T17" s="1443">
        <v>529354399</v>
      </c>
      <c r="U17" s="1444">
        <v>66</v>
      </c>
      <c r="V17" s="59">
        <v>7</v>
      </c>
    </row>
    <row r="18" spans="1:22" ht="23.1" customHeight="1">
      <c r="A18" s="61">
        <v>8</v>
      </c>
      <c r="B18" s="96" t="s">
        <v>1070</v>
      </c>
      <c r="C18" s="1445">
        <v>2519</v>
      </c>
      <c r="D18" s="1445">
        <v>70574426</v>
      </c>
      <c r="E18" s="1445">
        <v>12604</v>
      </c>
      <c r="F18" s="1445">
        <v>117193304</v>
      </c>
      <c r="G18" s="1445">
        <v>966</v>
      </c>
      <c r="H18" s="1445">
        <v>31802477</v>
      </c>
      <c r="I18" s="1445">
        <v>6054</v>
      </c>
      <c r="J18" s="1445">
        <v>372785437</v>
      </c>
      <c r="K18" s="1445">
        <v>11582</v>
      </c>
      <c r="L18" s="1445">
        <v>1561106667</v>
      </c>
      <c r="M18" s="1445">
        <v>10373</v>
      </c>
      <c r="N18" s="1445">
        <v>430666853</v>
      </c>
      <c r="O18" s="1445">
        <v>249</v>
      </c>
      <c r="P18" s="1445">
        <v>3047966</v>
      </c>
      <c r="Q18" s="1445">
        <v>44347</v>
      </c>
      <c r="R18" s="1445">
        <v>2587177130</v>
      </c>
      <c r="S18" s="1445">
        <v>25132</v>
      </c>
      <c r="T18" s="1446">
        <v>2289295617</v>
      </c>
      <c r="U18" s="1447">
        <v>254</v>
      </c>
      <c r="V18" s="63">
        <v>8</v>
      </c>
    </row>
    <row r="19" spans="1:22" ht="23.1" customHeight="1">
      <c r="A19" s="64">
        <v>9</v>
      </c>
      <c r="B19" s="97" t="s">
        <v>1071</v>
      </c>
      <c r="C19" s="1438">
        <v>650</v>
      </c>
      <c r="D19" s="1438">
        <v>15511432</v>
      </c>
      <c r="E19" s="1438">
        <v>3544</v>
      </c>
      <c r="F19" s="1438">
        <v>33865974</v>
      </c>
      <c r="G19" s="1438">
        <v>1429</v>
      </c>
      <c r="H19" s="1438">
        <v>128767336</v>
      </c>
      <c r="I19" s="1438">
        <v>1754</v>
      </c>
      <c r="J19" s="1438">
        <v>142479901</v>
      </c>
      <c r="K19" s="1438">
        <v>2562</v>
      </c>
      <c r="L19" s="1438">
        <v>352683557</v>
      </c>
      <c r="M19" s="1438">
        <v>2234</v>
      </c>
      <c r="N19" s="1438">
        <v>74846306</v>
      </c>
      <c r="O19" s="1438">
        <v>77</v>
      </c>
      <c r="P19" s="1438">
        <v>1739034</v>
      </c>
      <c r="Q19" s="1438">
        <v>12250</v>
      </c>
      <c r="R19" s="1438">
        <v>749893540</v>
      </c>
      <c r="S19" s="1438">
        <v>7200</v>
      </c>
      <c r="T19" s="1440">
        <v>671164560</v>
      </c>
      <c r="U19" s="1441">
        <v>83</v>
      </c>
      <c r="V19" s="59">
        <v>9</v>
      </c>
    </row>
    <row r="20" spans="1:22" ht="23.1" customHeight="1">
      <c r="A20" s="64">
        <v>10</v>
      </c>
      <c r="B20" s="97" t="s">
        <v>1072</v>
      </c>
      <c r="C20" s="1438">
        <v>1392</v>
      </c>
      <c r="D20" s="1438">
        <v>23526982</v>
      </c>
      <c r="E20" s="1438">
        <v>4215</v>
      </c>
      <c r="F20" s="1438">
        <v>34677918</v>
      </c>
      <c r="G20" s="1438">
        <v>2535</v>
      </c>
      <c r="H20" s="1438">
        <v>219224192</v>
      </c>
      <c r="I20" s="1438">
        <v>2643</v>
      </c>
      <c r="J20" s="1438">
        <v>217285125</v>
      </c>
      <c r="K20" s="1438">
        <v>3564</v>
      </c>
      <c r="L20" s="1438">
        <v>483510840</v>
      </c>
      <c r="M20" s="1438">
        <v>3502</v>
      </c>
      <c r="N20" s="1438">
        <v>95230618</v>
      </c>
      <c r="O20" s="1438">
        <v>0</v>
      </c>
      <c r="P20" s="1438">
        <v>0</v>
      </c>
      <c r="Q20" s="1438">
        <v>17851</v>
      </c>
      <c r="R20" s="1438">
        <v>1073455675</v>
      </c>
      <c r="S20" s="1438">
        <v>10483</v>
      </c>
      <c r="T20" s="1440">
        <v>986785008</v>
      </c>
      <c r="U20" s="1441">
        <v>151</v>
      </c>
      <c r="V20" s="59">
        <v>10</v>
      </c>
    </row>
    <row r="21" spans="1:22" s="103" customFormat="1" ht="23.1" customHeight="1">
      <c r="A21" s="66">
        <v>11</v>
      </c>
      <c r="B21" s="65" t="s">
        <v>1073</v>
      </c>
      <c r="C21" s="1438">
        <v>283</v>
      </c>
      <c r="D21" s="1438">
        <v>9290125</v>
      </c>
      <c r="E21" s="1438">
        <v>2576</v>
      </c>
      <c r="F21" s="1438">
        <v>26182718</v>
      </c>
      <c r="G21" s="1438">
        <v>1882</v>
      </c>
      <c r="H21" s="1438">
        <v>150966253</v>
      </c>
      <c r="I21" s="1438">
        <v>2296</v>
      </c>
      <c r="J21" s="1438">
        <v>120584429</v>
      </c>
      <c r="K21" s="1438">
        <v>2112</v>
      </c>
      <c r="L21" s="1438">
        <v>289484972</v>
      </c>
      <c r="M21" s="1438">
        <v>1542</v>
      </c>
      <c r="N21" s="1438">
        <v>37706078</v>
      </c>
      <c r="O21" s="1438">
        <v>1341</v>
      </c>
      <c r="P21" s="1438">
        <v>92612303</v>
      </c>
      <c r="Q21" s="1438">
        <v>12032</v>
      </c>
      <c r="R21" s="1438">
        <v>726826878</v>
      </c>
      <c r="S21" s="1438">
        <v>7196</v>
      </c>
      <c r="T21" s="1440">
        <v>656625820</v>
      </c>
      <c r="U21" s="1441">
        <v>77</v>
      </c>
      <c r="V21" s="67">
        <v>11</v>
      </c>
    </row>
    <row r="22" spans="1:22" s="103" customFormat="1" ht="23.1" customHeight="1">
      <c r="A22" s="66">
        <v>12</v>
      </c>
      <c r="B22" s="65" t="s">
        <v>1074</v>
      </c>
      <c r="C22" s="1442">
        <v>1327</v>
      </c>
      <c r="D22" s="1442">
        <v>19845938</v>
      </c>
      <c r="E22" s="1442">
        <v>3738</v>
      </c>
      <c r="F22" s="1442">
        <v>30836220</v>
      </c>
      <c r="G22" s="1442">
        <v>1673</v>
      </c>
      <c r="H22" s="1442">
        <v>152346441</v>
      </c>
      <c r="I22" s="1442">
        <v>2891</v>
      </c>
      <c r="J22" s="1442">
        <v>155927172</v>
      </c>
      <c r="K22" s="1442">
        <v>2198</v>
      </c>
      <c r="L22" s="1442">
        <v>321210533</v>
      </c>
      <c r="M22" s="1442">
        <v>1371</v>
      </c>
      <c r="N22" s="1442">
        <v>46008774</v>
      </c>
      <c r="O22" s="1442">
        <v>1689</v>
      </c>
      <c r="P22" s="1442">
        <v>110186202</v>
      </c>
      <c r="Q22" s="1442">
        <v>14887</v>
      </c>
      <c r="R22" s="1442">
        <v>836361280</v>
      </c>
      <c r="S22" s="1442">
        <v>8225</v>
      </c>
      <c r="T22" s="1443">
        <v>749387685</v>
      </c>
      <c r="U22" s="1444">
        <v>107</v>
      </c>
      <c r="V22" s="67">
        <v>12</v>
      </c>
    </row>
    <row r="23" spans="1:22" s="103" customFormat="1" ht="23.1" customHeight="1">
      <c r="A23" s="70">
        <v>14</v>
      </c>
      <c r="B23" s="62" t="s">
        <v>1075</v>
      </c>
      <c r="C23" s="1445">
        <v>1705</v>
      </c>
      <c r="D23" s="1445">
        <v>39210296</v>
      </c>
      <c r="E23" s="1445">
        <v>11555</v>
      </c>
      <c r="F23" s="1445">
        <v>91929014</v>
      </c>
      <c r="G23" s="1445">
        <v>2144</v>
      </c>
      <c r="H23" s="1445">
        <v>225491621</v>
      </c>
      <c r="I23" s="1445">
        <v>3770</v>
      </c>
      <c r="J23" s="1445">
        <v>319587723</v>
      </c>
      <c r="K23" s="1445">
        <v>7062</v>
      </c>
      <c r="L23" s="1445">
        <v>1018499508</v>
      </c>
      <c r="M23" s="1445">
        <v>4107</v>
      </c>
      <c r="N23" s="1445">
        <v>147514823</v>
      </c>
      <c r="O23" s="1445">
        <v>4994</v>
      </c>
      <c r="P23" s="1445">
        <v>244567652</v>
      </c>
      <c r="Q23" s="1445">
        <v>35337</v>
      </c>
      <c r="R23" s="1445">
        <v>2086800637</v>
      </c>
      <c r="S23" s="1445">
        <v>20522</v>
      </c>
      <c r="T23" s="1446">
        <v>1854014599</v>
      </c>
      <c r="U23" s="1447">
        <v>217</v>
      </c>
      <c r="V23" s="71">
        <v>14</v>
      </c>
    </row>
    <row r="24" spans="1:22" s="103" customFormat="1" ht="23.1" customHeight="1">
      <c r="A24" s="66">
        <v>15</v>
      </c>
      <c r="B24" s="65" t="s">
        <v>1076</v>
      </c>
      <c r="C24" s="1438">
        <v>1933</v>
      </c>
      <c r="D24" s="1438">
        <v>38928589</v>
      </c>
      <c r="E24" s="1438">
        <v>6674</v>
      </c>
      <c r="F24" s="1438">
        <v>58085782</v>
      </c>
      <c r="G24" s="1438">
        <v>551</v>
      </c>
      <c r="H24" s="1438">
        <v>21975165</v>
      </c>
      <c r="I24" s="1438">
        <v>1164</v>
      </c>
      <c r="J24" s="1438">
        <v>12128229</v>
      </c>
      <c r="K24" s="1438">
        <v>420</v>
      </c>
      <c r="L24" s="1438">
        <v>40276048</v>
      </c>
      <c r="M24" s="1438">
        <v>99</v>
      </c>
      <c r="N24" s="1438">
        <v>980100</v>
      </c>
      <c r="O24" s="1438">
        <v>14033</v>
      </c>
      <c r="P24" s="1438">
        <v>1147480350</v>
      </c>
      <c r="Q24" s="1438">
        <v>24874</v>
      </c>
      <c r="R24" s="1438">
        <v>1319854263</v>
      </c>
      <c r="S24" s="1438">
        <v>14033</v>
      </c>
      <c r="T24" s="1440">
        <v>1147480350</v>
      </c>
      <c r="U24" s="1441">
        <v>146</v>
      </c>
      <c r="V24" s="67">
        <v>15</v>
      </c>
    </row>
    <row r="25" spans="1:22" s="103" customFormat="1" ht="23.1" customHeight="1">
      <c r="A25" s="66">
        <v>16</v>
      </c>
      <c r="B25" s="65" t="s">
        <v>1077</v>
      </c>
      <c r="C25" s="1438">
        <v>378</v>
      </c>
      <c r="D25" s="1438">
        <v>9522142</v>
      </c>
      <c r="E25" s="1438">
        <v>2287</v>
      </c>
      <c r="F25" s="1438">
        <v>17592249</v>
      </c>
      <c r="G25" s="1438">
        <v>862</v>
      </c>
      <c r="H25" s="1438">
        <v>82038617</v>
      </c>
      <c r="I25" s="1438">
        <v>804</v>
      </c>
      <c r="J25" s="1438">
        <v>86332656</v>
      </c>
      <c r="K25" s="1438">
        <v>1298</v>
      </c>
      <c r="L25" s="1438">
        <v>173283202</v>
      </c>
      <c r="M25" s="1438">
        <v>815</v>
      </c>
      <c r="N25" s="1438">
        <v>18937970</v>
      </c>
      <c r="O25" s="1438">
        <v>1189</v>
      </c>
      <c r="P25" s="1438">
        <v>72661231</v>
      </c>
      <c r="Q25" s="1438">
        <v>7633</v>
      </c>
      <c r="R25" s="1438">
        <v>460368067</v>
      </c>
      <c r="S25" s="1438">
        <v>4519</v>
      </c>
      <c r="T25" s="1440">
        <v>406698907</v>
      </c>
      <c r="U25" s="1441">
        <v>46</v>
      </c>
      <c r="V25" s="67">
        <v>16</v>
      </c>
    </row>
    <row r="26" spans="1:22" s="103" customFormat="1" ht="23.1" customHeight="1">
      <c r="A26" s="66">
        <v>17</v>
      </c>
      <c r="B26" s="65" t="s">
        <v>1078</v>
      </c>
      <c r="C26" s="1438">
        <v>1819</v>
      </c>
      <c r="D26" s="1438">
        <v>32083836</v>
      </c>
      <c r="E26" s="1438">
        <v>5162</v>
      </c>
      <c r="F26" s="1438">
        <v>41013265</v>
      </c>
      <c r="G26" s="1438">
        <v>1794</v>
      </c>
      <c r="H26" s="1438">
        <v>164662704</v>
      </c>
      <c r="I26" s="1438">
        <v>2815</v>
      </c>
      <c r="J26" s="1438">
        <v>156140926</v>
      </c>
      <c r="K26" s="1438">
        <v>2707</v>
      </c>
      <c r="L26" s="1438">
        <v>410302526</v>
      </c>
      <c r="M26" s="1438">
        <v>1978</v>
      </c>
      <c r="N26" s="1438">
        <v>71060741</v>
      </c>
      <c r="O26" s="1438">
        <v>2168</v>
      </c>
      <c r="P26" s="1438">
        <v>84076246</v>
      </c>
      <c r="Q26" s="1438">
        <v>18443</v>
      </c>
      <c r="R26" s="1438">
        <v>959340244</v>
      </c>
      <c r="S26" s="1438">
        <v>9867</v>
      </c>
      <c r="T26" s="1440">
        <v>847390204</v>
      </c>
      <c r="U26" s="1441">
        <v>114</v>
      </c>
      <c r="V26" s="67">
        <v>17</v>
      </c>
    </row>
    <row r="27" spans="1:22" s="103" customFormat="1" ht="23.1" customHeight="1">
      <c r="A27" s="66">
        <v>18</v>
      </c>
      <c r="B27" s="65" t="s">
        <v>1079</v>
      </c>
      <c r="C27" s="1442">
        <v>1427</v>
      </c>
      <c r="D27" s="1442">
        <v>30484673</v>
      </c>
      <c r="E27" s="1442">
        <v>5611</v>
      </c>
      <c r="F27" s="1442">
        <v>57452334</v>
      </c>
      <c r="G27" s="1442">
        <v>2843</v>
      </c>
      <c r="H27" s="1442">
        <v>274012723</v>
      </c>
      <c r="I27" s="1442">
        <v>2545</v>
      </c>
      <c r="J27" s="1442">
        <v>202126679</v>
      </c>
      <c r="K27" s="1442">
        <v>3604</v>
      </c>
      <c r="L27" s="1442">
        <v>512660719</v>
      </c>
      <c r="M27" s="1442">
        <v>1939</v>
      </c>
      <c r="N27" s="1442">
        <v>64904299</v>
      </c>
      <c r="O27" s="1442">
        <v>2452</v>
      </c>
      <c r="P27" s="1442">
        <v>129279618</v>
      </c>
      <c r="Q27" s="1442">
        <v>20421</v>
      </c>
      <c r="R27" s="1442">
        <v>1270921045</v>
      </c>
      <c r="S27" s="1442">
        <v>12429</v>
      </c>
      <c r="T27" s="1443">
        <v>1146531076</v>
      </c>
      <c r="U27" s="1444">
        <v>137</v>
      </c>
      <c r="V27" s="67">
        <v>18</v>
      </c>
    </row>
    <row r="28" spans="1:22" s="103" customFormat="1" ht="23.1" customHeight="1">
      <c r="A28" s="72">
        <v>19</v>
      </c>
      <c r="B28" s="62" t="s">
        <v>1080</v>
      </c>
      <c r="C28" s="1445">
        <v>1768</v>
      </c>
      <c r="D28" s="1445">
        <v>46753955</v>
      </c>
      <c r="E28" s="1445">
        <v>10461</v>
      </c>
      <c r="F28" s="1445">
        <v>88881282</v>
      </c>
      <c r="G28" s="1445">
        <v>2391</v>
      </c>
      <c r="H28" s="1445">
        <v>260154705</v>
      </c>
      <c r="I28" s="1445">
        <v>5525</v>
      </c>
      <c r="J28" s="1445">
        <v>291279596</v>
      </c>
      <c r="K28" s="1445">
        <v>4693</v>
      </c>
      <c r="L28" s="1445">
        <v>768608968</v>
      </c>
      <c r="M28" s="1445">
        <v>3889</v>
      </c>
      <c r="N28" s="1445">
        <v>138433409</v>
      </c>
      <c r="O28" s="1445">
        <v>4280</v>
      </c>
      <c r="P28" s="1445">
        <v>175095784</v>
      </c>
      <c r="Q28" s="1445">
        <v>33007</v>
      </c>
      <c r="R28" s="1445">
        <v>1769207699</v>
      </c>
      <c r="S28" s="1445">
        <v>17480</v>
      </c>
      <c r="T28" s="1446">
        <v>1505556248</v>
      </c>
      <c r="U28" s="1447">
        <v>183</v>
      </c>
      <c r="V28" s="73">
        <v>19</v>
      </c>
    </row>
    <row r="29" spans="1:22" s="103" customFormat="1" ht="23.1" customHeight="1">
      <c r="A29" s="66">
        <v>21</v>
      </c>
      <c r="B29" s="65" t="s">
        <v>1081</v>
      </c>
      <c r="C29" s="1438">
        <v>2588</v>
      </c>
      <c r="D29" s="1438">
        <v>55391069</v>
      </c>
      <c r="E29" s="1438">
        <v>9686</v>
      </c>
      <c r="F29" s="1438">
        <v>82720587</v>
      </c>
      <c r="G29" s="1438">
        <v>2515</v>
      </c>
      <c r="H29" s="1438">
        <v>228801532</v>
      </c>
      <c r="I29" s="1438">
        <v>5244</v>
      </c>
      <c r="J29" s="1438">
        <v>312910568</v>
      </c>
      <c r="K29" s="1438">
        <v>5478</v>
      </c>
      <c r="L29" s="1438">
        <v>854206958</v>
      </c>
      <c r="M29" s="1438">
        <v>4120</v>
      </c>
      <c r="N29" s="1438">
        <v>134196769</v>
      </c>
      <c r="O29" s="1438">
        <v>4667</v>
      </c>
      <c r="P29" s="1438">
        <v>175954899</v>
      </c>
      <c r="Q29" s="1438">
        <v>34298</v>
      </c>
      <c r="R29" s="1438">
        <v>1844182382</v>
      </c>
      <c r="S29" s="1438">
        <v>18453</v>
      </c>
      <c r="T29" s="1440">
        <v>1569502139</v>
      </c>
      <c r="U29" s="1441">
        <v>171</v>
      </c>
      <c r="V29" s="67">
        <v>21</v>
      </c>
    </row>
    <row r="30" spans="1:22" s="103" customFormat="1" ht="23.1" customHeight="1">
      <c r="A30" s="66">
        <v>22</v>
      </c>
      <c r="B30" s="65" t="s">
        <v>1082</v>
      </c>
      <c r="C30" s="1438">
        <v>2501</v>
      </c>
      <c r="D30" s="1438">
        <v>81134305</v>
      </c>
      <c r="E30" s="1438">
        <v>14174</v>
      </c>
      <c r="F30" s="1438">
        <v>116359782</v>
      </c>
      <c r="G30" s="1438">
        <v>3676</v>
      </c>
      <c r="H30" s="1438">
        <v>376269548</v>
      </c>
      <c r="I30" s="1438">
        <v>6794</v>
      </c>
      <c r="J30" s="1438">
        <v>383165808</v>
      </c>
      <c r="K30" s="1438">
        <v>7320</v>
      </c>
      <c r="L30" s="1438">
        <v>1180468328</v>
      </c>
      <c r="M30" s="1438">
        <v>4464</v>
      </c>
      <c r="N30" s="1438">
        <v>152911579</v>
      </c>
      <c r="O30" s="1438">
        <v>6672</v>
      </c>
      <c r="P30" s="1438">
        <v>333848028</v>
      </c>
      <c r="Q30" s="1438">
        <v>45601</v>
      </c>
      <c r="R30" s="1438">
        <v>2624157378</v>
      </c>
      <c r="S30" s="1438">
        <v>24784</v>
      </c>
      <c r="T30" s="1440">
        <v>2325411752</v>
      </c>
      <c r="U30" s="1441">
        <v>247</v>
      </c>
      <c r="V30" s="67">
        <v>22</v>
      </c>
    </row>
    <row r="31" spans="1:22" s="103" customFormat="1" ht="23.1" customHeight="1">
      <c r="A31" s="66">
        <v>23</v>
      </c>
      <c r="B31" s="65" t="s">
        <v>1083</v>
      </c>
      <c r="C31" s="1438">
        <v>501</v>
      </c>
      <c r="D31" s="1438">
        <v>13656502</v>
      </c>
      <c r="E31" s="1438">
        <v>3092</v>
      </c>
      <c r="F31" s="1438">
        <v>29614466</v>
      </c>
      <c r="G31" s="1438">
        <v>744</v>
      </c>
      <c r="H31" s="1438">
        <v>65648297</v>
      </c>
      <c r="I31" s="1438">
        <v>1482</v>
      </c>
      <c r="J31" s="1438">
        <v>102600087</v>
      </c>
      <c r="K31" s="1438">
        <v>1553</v>
      </c>
      <c r="L31" s="1438">
        <v>257950853</v>
      </c>
      <c r="M31" s="1438">
        <v>1071</v>
      </c>
      <c r="N31" s="1438">
        <v>33089828</v>
      </c>
      <c r="O31" s="1438">
        <v>1337</v>
      </c>
      <c r="P31" s="1438">
        <v>68880373</v>
      </c>
      <c r="Q31" s="1438">
        <v>9780</v>
      </c>
      <c r="R31" s="1438">
        <v>571440406</v>
      </c>
      <c r="S31" s="1438">
        <v>5219</v>
      </c>
      <c r="T31" s="1440">
        <v>488159909</v>
      </c>
      <c r="U31" s="1441">
        <v>69</v>
      </c>
      <c r="V31" s="67">
        <v>23</v>
      </c>
    </row>
    <row r="32" spans="1:22" s="103" customFormat="1" ht="23.1" customHeight="1">
      <c r="A32" s="66">
        <v>24</v>
      </c>
      <c r="B32" s="65" t="s">
        <v>1084</v>
      </c>
      <c r="C32" s="1442">
        <v>378</v>
      </c>
      <c r="D32" s="1442">
        <v>11083580</v>
      </c>
      <c r="E32" s="1442">
        <v>4476</v>
      </c>
      <c r="F32" s="1442">
        <v>131956081</v>
      </c>
      <c r="G32" s="1442">
        <v>132</v>
      </c>
      <c r="H32" s="1442">
        <v>5584532</v>
      </c>
      <c r="I32" s="1442">
        <v>1685</v>
      </c>
      <c r="J32" s="1442">
        <v>130851524</v>
      </c>
      <c r="K32" s="1442">
        <v>2721</v>
      </c>
      <c r="L32" s="1442">
        <v>446581910</v>
      </c>
      <c r="M32" s="1442">
        <v>5327</v>
      </c>
      <c r="N32" s="1442">
        <v>119101557</v>
      </c>
      <c r="O32" s="1442">
        <v>0</v>
      </c>
      <c r="P32" s="1442">
        <v>0</v>
      </c>
      <c r="Q32" s="1442">
        <v>14719</v>
      </c>
      <c r="R32" s="1442">
        <v>845159184</v>
      </c>
      <c r="S32" s="1442">
        <v>7611</v>
      </c>
      <c r="T32" s="1443">
        <v>733445973</v>
      </c>
      <c r="U32" s="1444">
        <v>97</v>
      </c>
      <c r="V32" s="67">
        <v>24</v>
      </c>
    </row>
    <row r="33" spans="1:22" s="103" customFormat="1" ht="23.1" customHeight="1">
      <c r="A33" s="70">
        <v>25</v>
      </c>
      <c r="B33" s="62" t="s">
        <v>1085</v>
      </c>
      <c r="C33" s="1445">
        <v>1591</v>
      </c>
      <c r="D33" s="1445">
        <v>35136699</v>
      </c>
      <c r="E33" s="1445">
        <v>6141</v>
      </c>
      <c r="F33" s="1445">
        <v>53428772</v>
      </c>
      <c r="G33" s="1445">
        <v>2162</v>
      </c>
      <c r="H33" s="1445">
        <v>199989190</v>
      </c>
      <c r="I33" s="1445">
        <v>3645</v>
      </c>
      <c r="J33" s="1445">
        <v>204207290</v>
      </c>
      <c r="K33" s="1445">
        <v>3416</v>
      </c>
      <c r="L33" s="1445">
        <v>514040958</v>
      </c>
      <c r="M33" s="1445">
        <v>2584</v>
      </c>
      <c r="N33" s="1445">
        <v>79333666</v>
      </c>
      <c r="O33" s="1445">
        <v>3066</v>
      </c>
      <c r="P33" s="1445">
        <v>141134024</v>
      </c>
      <c r="Q33" s="1445">
        <v>22605</v>
      </c>
      <c r="R33" s="1445">
        <v>1227270599</v>
      </c>
      <c r="S33" s="1445">
        <v>13004</v>
      </c>
      <c r="T33" s="1446">
        <v>1088661377</v>
      </c>
      <c r="U33" s="1447">
        <v>146</v>
      </c>
      <c r="V33" s="71">
        <v>25</v>
      </c>
    </row>
    <row r="34" spans="1:22" s="103" customFormat="1" ht="23.1" customHeight="1">
      <c r="A34" s="66">
        <v>27</v>
      </c>
      <c r="B34" s="65" t="s">
        <v>1086</v>
      </c>
      <c r="C34" s="1438">
        <v>655</v>
      </c>
      <c r="D34" s="1438">
        <v>16388662</v>
      </c>
      <c r="E34" s="1438">
        <v>4651</v>
      </c>
      <c r="F34" s="1438">
        <v>42309039</v>
      </c>
      <c r="G34" s="1438">
        <v>1217</v>
      </c>
      <c r="H34" s="1438">
        <v>120390271</v>
      </c>
      <c r="I34" s="1438">
        <v>3038</v>
      </c>
      <c r="J34" s="1438">
        <v>172403142</v>
      </c>
      <c r="K34" s="1438">
        <v>2427</v>
      </c>
      <c r="L34" s="1438">
        <v>383565758</v>
      </c>
      <c r="M34" s="1438">
        <v>1426</v>
      </c>
      <c r="N34" s="1438">
        <v>53782540</v>
      </c>
      <c r="O34" s="1438">
        <v>1728</v>
      </c>
      <c r="P34" s="1438">
        <v>78681495</v>
      </c>
      <c r="Q34" s="1438">
        <v>15142</v>
      </c>
      <c r="R34" s="1438">
        <v>867520907</v>
      </c>
      <c r="S34" s="1438">
        <v>8240</v>
      </c>
      <c r="T34" s="1440">
        <v>749836139</v>
      </c>
      <c r="U34" s="1441">
        <v>111</v>
      </c>
      <c r="V34" s="67">
        <v>27</v>
      </c>
    </row>
    <row r="35" spans="1:22" s="103" customFormat="1" ht="23.1" customHeight="1">
      <c r="A35" s="66">
        <v>28</v>
      </c>
      <c r="B35" s="65" t="s">
        <v>1087</v>
      </c>
      <c r="C35" s="1438">
        <v>534</v>
      </c>
      <c r="D35" s="1438">
        <v>15671510</v>
      </c>
      <c r="E35" s="1438">
        <v>2498</v>
      </c>
      <c r="F35" s="1438">
        <v>24080227</v>
      </c>
      <c r="G35" s="1438">
        <v>176</v>
      </c>
      <c r="H35" s="1438">
        <v>7316504</v>
      </c>
      <c r="I35" s="1438">
        <v>1940</v>
      </c>
      <c r="J35" s="1438">
        <v>107998697</v>
      </c>
      <c r="K35" s="1438">
        <v>2207</v>
      </c>
      <c r="L35" s="1438">
        <v>336403903</v>
      </c>
      <c r="M35" s="1438">
        <v>1110</v>
      </c>
      <c r="N35" s="1438">
        <v>55503012</v>
      </c>
      <c r="O35" s="1438">
        <v>1360</v>
      </c>
      <c r="P35" s="1438">
        <v>40734490</v>
      </c>
      <c r="Q35" s="1438">
        <v>9825</v>
      </c>
      <c r="R35" s="1438">
        <v>587708343</v>
      </c>
      <c r="S35" s="1438">
        <v>5755</v>
      </c>
      <c r="T35" s="1440">
        <v>515198585</v>
      </c>
      <c r="U35" s="1441">
        <v>71</v>
      </c>
      <c r="V35" s="67">
        <v>28</v>
      </c>
    </row>
    <row r="36" spans="1:22" s="103" customFormat="1" ht="23.1" customHeight="1">
      <c r="A36" s="66">
        <v>29</v>
      </c>
      <c r="B36" s="65" t="s">
        <v>1088</v>
      </c>
      <c r="C36" s="1438">
        <v>468</v>
      </c>
      <c r="D36" s="1438">
        <v>11190434</v>
      </c>
      <c r="E36" s="1438">
        <v>1995</v>
      </c>
      <c r="F36" s="1438">
        <v>16978658</v>
      </c>
      <c r="G36" s="1438">
        <v>52</v>
      </c>
      <c r="H36" s="1438">
        <v>1645635</v>
      </c>
      <c r="I36" s="1438">
        <v>4951</v>
      </c>
      <c r="J36" s="1438">
        <v>437105337</v>
      </c>
      <c r="K36" s="1438">
        <v>303</v>
      </c>
      <c r="L36" s="1438">
        <v>19308589</v>
      </c>
      <c r="M36" s="1438">
        <v>55</v>
      </c>
      <c r="N36" s="1438">
        <v>624067</v>
      </c>
      <c r="O36" s="1438">
        <v>0</v>
      </c>
      <c r="P36" s="1438">
        <v>0</v>
      </c>
      <c r="Q36" s="1438">
        <v>7824</v>
      </c>
      <c r="R36" s="1438">
        <v>486852720</v>
      </c>
      <c r="S36" s="1438">
        <v>4550</v>
      </c>
      <c r="T36" s="1440">
        <v>433534635</v>
      </c>
      <c r="U36" s="1441">
        <v>77</v>
      </c>
      <c r="V36" s="67">
        <v>29</v>
      </c>
    </row>
    <row r="37" spans="1:22" s="103" customFormat="1" ht="23.1" customHeight="1">
      <c r="A37" s="66">
        <v>30</v>
      </c>
      <c r="B37" s="65" t="s">
        <v>1089</v>
      </c>
      <c r="C37" s="1442">
        <v>951</v>
      </c>
      <c r="D37" s="1442">
        <v>25915559</v>
      </c>
      <c r="E37" s="1442">
        <v>7707</v>
      </c>
      <c r="F37" s="1442">
        <v>65093140</v>
      </c>
      <c r="G37" s="1442">
        <v>2417</v>
      </c>
      <c r="H37" s="1442">
        <v>211354854</v>
      </c>
      <c r="I37" s="1442">
        <v>2109</v>
      </c>
      <c r="J37" s="1442">
        <v>176974793</v>
      </c>
      <c r="K37" s="1442">
        <v>3907</v>
      </c>
      <c r="L37" s="1442">
        <v>622828251</v>
      </c>
      <c r="M37" s="1442">
        <v>2300</v>
      </c>
      <c r="N37" s="1442">
        <v>75470690</v>
      </c>
      <c r="O37" s="1442">
        <v>3144</v>
      </c>
      <c r="P37" s="1442">
        <v>114919031</v>
      </c>
      <c r="Q37" s="1442">
        <v>22535</v>
      </c>
      <c r="R37" s="1442">
        <v>1292556318</v>
      </c>
      <c r="S37" s="1442">
        <v>12123</v>
      </c>
      <c r="T37" s="1443">
        <v>1112508783</v>
      </c>
      <c r="U37" s="1444">
        <v>118</v>
      </c>
      <c r="V37" s="67">
        <v>30</v>
      </c>
    </row>
    <row r="38" spans="1:22" s="103" customFormat="1" ht="23.1" customHeight="1">
      <c r="A38" s="72">
        <v>31</v>
      </c>
      <c r="B38" s="62" t="s">
        <v>1090</v>
      </c>
      <c r="C38" s="1445">
        <v>752</v>
      </c>
      <c r="D38" s="1445">
        <v>14180172</v>
      </c>
      <c r="E38" s="1445">
        <v>3392</v>
      </c>
      <c r="F38" s="1445">
        <v>33486950</v>
      </c>
      <c r="G38" s="1445">
        <v>214</v>
      </c>
      <c r="H38" s="1445">
        <v>5556829</v>
      </c>
      <c r="I38" s="1445">
        <v>2065</v>
      </c>
      <c r="J38" s="1445">
        <v>128373439</v>
      </c>
      <c r="K38" s="1445">
        <v>2632</v>
      </c>
      <c r="L38" s="1445">
        <v>361965961</v>
      </c>
      <c r="M38" s="1445">
        <v>2485</v>
      </c>
      <c r="N38" s="1445">
        <v>90547322</v>
      </c>
      <c r="O38" s="1445">
        <v>0</v>
      </c>
      <c r="P38" s="1445">
        <v>0</v>
      </c>
      <c r="Q38" s="1445">
        <v>11540</v>
      </c>
      <c r="R38" s="1445">
        <v>634110673</v>
      </c>
      <c r="S38" s="1445">
        <v>6270</v>
      </c>
      <c r="T38" s="1446">
        <v>559000993</v>
      </c>
      <c r="U38" s="1447">
        <v>76</v>
      </c>
      <c r="V38" s="73">
        <v>31</v>
      </c>
    </row>
    <row r="39" spans="1:22" s="103" customFormat="1" ht="23.1" customHeight="1">
      <c r="A39" s="66">
        <v>32</v>
      </c>
      <c r="B39" s="65" t="s">
        <v>1091</v>
      </c>
      <c r="C39" s="1438">
        <v>936</v>
      </c>
      <c r="D39" s="1438">
        <v>19758563</v>
      </c>
      <c r="E39" s="1438">
        <v>7376</v>
      </c>
      <c r="F39" s="1438">
        <v>59188763</v>
      </c>
      <c r="G39" s="1438">
        <v>2176</v>
      </c>
      <c r="H39" s="1438">
        <v>200581186</v>
      </c>
      <c r="I39" s="1438">
        <v>2972</v>
      </c>
      <c r="J39" s="1438">
        <v>194334369</v>
      </c>
      <c r="K39" s="1438">
        <v>4017</v>
      </c>
      <c r="L39" s="1438">
        <v>595646136</v>
      </c>
      <c r="M39" s="1438">
        <v>2666</v>
      </c>
      <c r="N39" s="1438">
        <v>78199886</v>
      </c>
      <c r="O39" s="1438">
        <v>3779</v>
      </c>
      <c r="P39" s="1438">
        <v>137157189</v>
      </c>
      <c r="Q39" s="1438">
        <v>23922</v>
      </c>
      <c r="R39" s="1438">
        <v>1284866092</v>
      </c>
      <c r="S39" s="1438">
        <v>13499</v>
      </c>
      <c r="T39" s="1440">
        <v>1153632278</v>
      </c>
      <c r="U39" s="1441">
        <v>136</v>
      </c>
      <c r="V39" s="67">
        <v>32</v>
      </c>
    </row>
    <row r="40" spans="1:22" s="103" customFormat="1" ht="23.1" customHeight="1">
      <c r="A40" s="66">
        <v>33</v>
      </c>
      <c r="B40" s="65" t="s">
        <v>1092</v>
      </c>
      <c r="C40" s="1438">
        <v>647</v>
      </c>
      <c r="D40" s="1438">
        <v>13440704</v>
      </c>
      <c r="E40" s="1438">
        <v>3549</v>
      </c>
      <c r="F40" s="1438">
        <v>31520630</v>
      </c>
      <c r="G40" s="1438">
        <v>186</v>
      </c>
      <c r="H40" s="1438">
        <v>5297001</v>
      </c>
      <c r="I40" s="1438">
        <v>2007</v>
      </c>
      <c r="J40" s="1438">
        <v>120494367</v>
      </c>
      <c r="K40" s="1438">
        <v>2351</v>
      </c>
      <c r="L40" s="1438">
        <v>329516547</v>
      </c>
      <c r="M40" s="1438">
        <v>1856</v>
      </c>
      <c r="N40" s="1438">
        <v>58409719</v>
      </c>
      <c r="O40" s="1438">
        <v>1076</v>
      </c>
      <c r="P40" s="1438">
        <v>41068206</v>
      </c>
      <c r="Q40" s="1438">
        <v>11672</v>
      </c>
      <c r="R40" s="1438">
        <v>599747174</v>
      </c>
      <c r="S40" s="1438">
        <v>6309</v>
      </c>
      <c r="T40" s="1440">
        <v>519096327</v>
      </c>
      <c r="U40" s="1441">
        <v>74</v>
      </c>
      <c r="V40" s="67">
        <v>33</v>
      </c>
    </row>
    <row r="41" spans="1:22" s="103" customFormat="1" ht="23.1" customHeight="1">
      <c r="A41" s="66">
        <v>34</v>
      </c>
      <c r="B41" s="65" t="s">
        <v>1093</v>
      </c>
      <c r="C41" s="1438">
        <v>567</v>
      </c>
      <c r="D41" s="1438">
        <v>15935841</v>
      </c>
      <c r="E41" s="1438">
        <v>4083</v>
      </c>
      <c r="F41" s="1438">
        <v>36507412</v>
      </c>
      <c r="G41" s="1438">
        <v>1125</v>
      </c>
      <c r="H41" s="1438">
        <v>105318046</v>
      </c>
      <c r="I41" s="1438">
        <v>1819</v>
      </c>
      <c r="J41" s="1438">
        <v>98288180</v>
      </c>
      <c r="K41" s="1438">
        <v>2102</v>
      </c>
      <c r="L41" s="1438">
        <v>357591860</v>
      </c>
      <c r="M41" s="1438">
        <v>1357</v>
      </c>
      <c r="N41" s="1438">
        <v>41790232</v>
      </c>
      <c r="O41" s="1438">
        <v>1711</v>
      </c>
      <c r="P41" s="1438">
        <v>64154363</v>
      </c>
      <c r="Q41" s="1438">
        <v>12764</v>
      </c>
      <c r="R41" s="1438">
        <v>719585934</v>
      </c>
      <c r="S41" s="1438">
        <v>6927</v>
      </c>
      <c r="T41" s="1440">
        <v>634446673</v>
      </c>
      <c r="U41" s="1441">
        <v>67</v>
      </c>
      <c r="V41" s="67">
        <v>34</v>
      </c>
    </row>
    <row r="42" spans="1:22" s="103" customFormat="1" ht="23.1" customHeight="1">
      <c r="A42" s="66">
        <v>35</v>
      </c>
      <c r="B42" s="65" t="s">
        <v>1094</v>
      </c>
      <c r="C42" s="1442">
        <v>714</v>
      </c>
      <c r="D42" s="1442">
        <v>14102570</v>
      </c>
      <c r="E42" s="1442">
        <v>4423</v>
      </c>
      <c r="F42" s="1442">
        <v>30445185</v>
      </c>
      <c r="G42" s="1442">
        <v>1641</v>
      </c>
      <c r="H42" s="1442">
        <v>159264311</v>
      </c>
      <c r="I42" s="1442">
        <v>3020</v>
      </c>
      <c r="J42" s="1442">
        <v>164909651</v>
      </c>
      <c r="K42" s="1442">
        <v>2630</v>
      </c>
      <c r="L42" s="1442">
        <v>408307795</v>
      </c>
      <c r="M42" s="1442">
        <v>2214</v>
      </c>
      <c r="N42" s="1442">
        <v>63560214</v>
      </c>
      <c r="O42" s="1442">
        <v>2443</v>
      </c>
      <c r="P42" s="1442">
        <v>96620016</v>
      </c>
      <c r="Q42" s="1442">
        <v>17085</v>
      </c>
      <c r="R42" s="1442">
        <v>937209742</v>
      </c>
      <c r="S42" s="1442">
        <v>8853</v>
      </c>
      <c r="T42" s="1443">
        <v>817707738</v>
      </c>
      <c r="U42" s="1444">
        <v>116</v>
      </c>
      <c r="V42" s="67">
        <v>35</v>
      </c>
    </row>
    <row r="43" spans="1:22" s="103" customFormat="1" ht="23.1" customHeight="1">
      <c r="A43" s="70">
        <v>36</v>
      </c>
      <c r="B43" s="62" t="s">
        <v>1095</v>
      </c>
      <c r="C43" s="1445">
        <v>1329</v>
      </c>
      <c r="D43" s="1445">
        <v>26462934</v>
      </c>
      <c r="E43" s="1445">
        <v>3954</v>
      </c>
      <c r="F43" s="1445">
        <v>40488562</v>
      </c>
      <c r="G43" s="1445">
        <v>1169</v>
      </c>
      <c r="H43" s="1445">
        <v>117266095</v>
      </c>
      <c r="I43" s="1445">
        <v>2669</v>
      </c>
      <c r="J43" s="1445">
        <v>147741874</v>
      </c>
      <c r="K43" s="1445">
        <v>2375</v>
      </c>
      <c r="L43" s="1445">
        <v>356371787</v>
      </c>
      <c r="M43" s="1445">
        <v>1413</v>
      </c>
      <c r="N43" s="1445">
        <v>35655169</v>
      </c>
      <c r="O43" s="1445">
        <v>1993</v>
      </c>
      <c r="P43" s="1445">
        <v>86243354</v>
      </c>
      <c r="Q43" s="1445">
        <v>14902</v>
      </c>
      <c r="R43" s="1445">
        <v>810229775</v>
      </c>
      <c r="S43" s="1445">
        <v>8257</v>
      </c>
      <c r="T43" s="1446">
        <v>696476833</v>
      </c>
      <c r="U43" s="1447">
        <v>69</v>
      </c>
      <c r="V43" s="71">
        <v>36</v>
      </c>
    </row>
    <row r="44" spans="1:22" s="103" customFormat="1" ht="23.1" customHeight="1">
      <c r="A44" s="66">
        <v>37</v>
      </c>
      <c r="B44" s="65" t="s">
        <v>1096</v>
      </c>
      <c r="C44" s="1438">
        <v>969</v>
      </c>
      <c r="D44" s="1438">
        <v>29185997</v>
      </c>
      <c r="E44" s="1438">
        <v>6810</v>
      </c>
      <c r="F44" s="1438">
        <v>73236384</v>
      </c>
      <c r="G44" s="1438">
        <v>303</v>
      </c>
      <c r="H44" s="1438">
        <v>12152509</v>
      </c>
      <c r="I44" s="1438">
        <v>3157</v>
      </c>
      <c r="J44" s="1438">
        <v>258920833</v>
      </c>
      <c r="K44" s="1438">
        <v>5674</v>
      </c>
      <c r="L44" s="1438">
        <v>779624584</v>
      </c>
      <c r="M44" s="1438">
        <v>4727</v>
      </c>
      <c r="N44" s="1438">
        <v>170888215</v>
      </c>
      <c r="O44" s="1438">
        <v>0</v>
      </c>
      <c r="P44" s="1438">
        <v>0</v>
      </c>
      <c r="Q44" s="1438">
        <v>21640</v>
      </c>
      <c r="R44" s="1438">
        <v>1324008522</v>
      </c>
      <c r="S44" s="1438">
        <v>13006</v>
      </c>
      <c r="T44" s="1440">
        <v>1166367352</v>
      </c>
      <c r="U44" s="1441">
        <v>201</v>
      </c>
      <c r="V44" s="67">
        <v>37</v>
      </c>
    </row>
    <row r="45" spans="1:22" s="103" customFormat="1" ht="23.1" customHeight="1">
      <c r="A45" s="66">
        <v>38</v>
      </c>
      <c r="B45" s="65" t="s">
        <v>1097</v>
      </c>
      <c r="C45" s="1438">
        <v>693</v>
      </c>
      <c r="D45" s="1438">
        <v>13599002</v>
      </c>
      <c r="E45" s="1438">
        <v>2439</v>
      </c>
      <c r="F45" s="1438">
        <v>19754699</v>
      </c>
      <c r="G45" s="1438">
        <v>814</v>
      </c>
      <c r="H45" s="1438">
        <v>77680516</v>
      </c>
      <c r="I45" s="1438">
        <v>1204</v>
      </c>
      <c r="J45" s="1438">
        <v>64809123</v>
      </c>
      <c r="K45" s="1438">
        <v>1525</v>
      </c>
      <c r="L45" s="1438">
        <v>224612956</v>
      </c>
      <c r="M45" s="1438">
        <v>1116</v>
      </c>
      <c r="N45" s="1438">
        <v>28179967</v>
      </c>
      <c r="O45" s="1438">
        <v>1378</v>
      </c>
      <c r="P45" s="1438">
        <v>69059928</v>
      </c>
      <c r="Q45" s="1438">
        <v>9169</v>
      </c>
      <c r="R45" s="1438">
        <v>497696191</v>
      </c>
      <c r="S45" s="1438">
        <v>5608</v>
      </c>
      <c r="T45" s="1440">
        <v>444022915</v>
      </c>
      <c r="U45" s="1441">
        <v>47</v>
      </c>
      <c r="V45" s="67">
        <v>38</v>
      </c>
    </row>
    <row r="46" spans="1:22" s="103" customFormat="1" ht="23.1" customHeight="1">
      <c r="A46" s="66">
        <v>39</v>
      </c>
      <c r="B46" s="65" t="s">
        <v>1098</v>
      </c>
      <c r="C46" s="1438">
        <v>130</v>
      </c>
      <c r="D46" s="1438">
        <v>9645783</v>
      </c>
      <c r="E46" s="1438">
        <v>184</v>
      </c>
      <c r="F46" s="1438">
        <v>2945237</v>
      </c>
      <c r="G46" s="1438">
        <v>652</v>
      </c>
      <c r="H46" s="1438">
        <v>53127139</v>
      </c>
      <c r="I46" s="1438">
        <v>972</v>
      </c>
      <c r="J46" s="1438">
        <v>52377341</v>
      </c>
      <c r="K46" s="1438">
        <v>981</v>
      </c>
      <c r="L46" s="1438">
        <v>133114080</v>
      </c>
      <c r="M46" s="1438">
        <v>2418</v>
      </c>
      <c r="N46" s="1438">
        <v>44530969</v>
      </c>
      <c r="O46" s="1438">
        <v>828</v>
      </c>
      <c r="P46" s="1438">
        <v>32287227</v>
      </c>
      <c r="Q46" s="1438">
        <v>6165</v>
      </c>
      <c r="R46" s="1438">
        <v>328027776</v>
      </c>
      <c r="S46" s="1438">
        <v>3482</v>
      </c>
      <c r="T46" s="1440">
        <v>293310659</v>
      </c>
      <c r="U46" s="1441">
        <v>45</v>
      </c>
      <c r="V46" s="67">
        <v>39</v>
      </c>
    </row>
    <row r="47" spans="1:22" s="103" customFormat="1" ht="23.1" customHeight="1">
      <c r="A47" s="66">
        <v>42</v>
      </c>
      <c r="B47" s="65" t="s">
        <v>1099</v>
      </c>
      <c r="C47" s="1442">
        <v>433</v>
      </c>
      <c r="D47" s="1442">
        <v>8422735</v>
      </c>
      <c r="E47" s="1442">
        <v>1752</v>
      </c>
      <c r="F47" s="1442">
        <v>13401602</v>
      </c>
      <c r="G47" s="1442">
        <v>411</v>
      </c>
      <c r="H47" s="1442">
        <v>36748542</v>
      </c>
      <c r="I47" s="1442">
        <v>972</v>
      </c>
      <c r="J47" s="1442">
        <v>61362057</v>
      </c>
      <c r="K47" s="1442">
        <v>1041</v>
      </c>
      <c r="L47" s="1442">
        <v>131386213</v>
      </c>
      <c r="M47" s="1442">
        <v>896</v>
      </c>
      <c r="N47" s="1442">
        <v>21815288</v>
      </c>
      <c r="O47" s="1442">
        <v>322</v>
      </c>
      <c r="P47" s="1442">
        <v>44532708</v>
      </c>
      <c r="Q47" s="1442">
        <v>5827</v>
      </c>
      <c r="R47" s="1442">
        <v>317669145</v>
      </c>
      <c r="S47" s="1442">
        <v>3136</v>
      </c>
      <c r="T47" s="1443">
        <v>277213402</v>
      </c>
      <c r="U47" s="1444">
        <v>37</v>
      </c>
      <c r="V47" s="67">
        <v>42</v>
      </c>
    </row>
    <row r="48" spans="1:22" s="103" customFormat="1" ht="23.1" customHeight="1">
      <c r="A48" s="72">
        <v>43</v>
      </c>
      <c r="B48" s="62" t="s">
        <v>1100</v>
      </c>
      <c r="C48" s="1445">
        <v>616</v>
      </c>
      <c r="D48" s="1445">
        <v>15569257</v>
      </c>
      <c r="E48" s="1445">
        <v>4728</v>
      </c>
      <c r="F48" s="1445">
        <v>31968684</v>
      </c>
      <c r="G48" s="1445">
        <v>1790</v>
      </c>
      <c r="H48" s="1445">
        <v>163049065</v>
      </c>
      <c r="I48" s="1445">
        <v>2426</v>
      </c>
      <c r="J48" s="1445">
        <v>143854632</v>
      </c>
      <c r="K48" s="1445">
        <v>2651</v>
      </c>
      <c r="L48" s="1445">
        <v>356729226</v>
      </c>
      <c r="M48" s="1445">
        <v>2246</v>
      </c>
      <c r="N48" s="1445">
        <v>65097360</v>
      </c>
      <c r="O48" s="1445">
        <v>2084</v>
      </c>
      <c r="P48" s="1445">
        <v>101338543</v>
      </c>
      <c r="Q48" s="1445">
        <v>16541</v>
      </c>
      <c r="R48" s="1445">
        <v>877606767</v>
      </c>
      <c r="S48" s="1445">
        <v>8658</v>
      </c>
      <c r="T48" s="1446">
        <v>771972904</v>
      </c>
      <c r="U48" s="1447">
        <v>107</v>
      </c>
      <c r="V48" s="73">
        <v>43</v>
      </c>
    </row>
    <row r="49" spans="1:22" s="103" customFormat="1" ht="23.1" customHeight="1">
      <c r="A49" s="66">
        <v>44</v>
      </c>
      <c r="B49" s="65" t="s">
        <v>1101</v>
      </c>
      <c r="C49" s="1438">
        <v>313</v>
      </c>
      <c r="D49" s="1438">
        <v>6466233</v>
      </c>
      <c r="E49" s="1438">
        <v>1659</v>
      </c>
      <c r="F49" s="1438">
        <v>12964474</v>
      </c>
      <c r="G49" s="1438">
        <v>631</v>
      </c>
      <c r="H49" s="1438">
        <v>54730419</v>
      </c>
      <c r="I49" s="1438">
        <v>574</v>
      </c>
      <c r="J49" s="1438">
        <v>51010332</v>
      </c>
      <c r="K49" s="1438">
        <v>970</v>
      </c>
      <c r="L49" s="1438">
        <v>135516837</v>
      </c>
      <c r="M49" s="1438">
        <v>668</v>
      </c>
      <c r="N49" s="1438">
        <v>22547849</v>
      </c>
      <c r="O49" s="1438">
        <v>1280</v>
      </c>
      <c r="P49" s="1438">
        <v>92843495</v>
      </c>
      <c r="Q49" s="1438">
        <v>6095</v>
      </c>
      <c r="R49" s="1438">
        <v>376079639</v>
      </c>
      <c r="S49" s="1438">
        <v>3872</v>
      </c>
      <c r="T49" s="1440">
        <v>343313791</v>
      </c>
      <c r="U49" s="1441">
        <v>37</v>
      </c>
      <c r="V49" s="67">
        <v>44</v>
      </c>
    </row>
    <row r="50" spans="1:22" s="103" customFormat="1" ht="23.1" customHeight="1">
      <c r="A50" s="66">
        <v>45</v>
      </c>
      <c r="B50" s="65" t="s">
        <v>1102</v>
      </c>
      <c r="C50" s="1438">
        <v>135</v>
      </c>
      <c r="D50" s="1438">
        <v>1858118</v>
      </c>
      <c r="E50" s="1438">
        <v>481</v>
      </c>
      <c r="F50" s="1438">
        <v>3958187</v>
      </c>
      <c r="G50" s="1438">
        <v>299</v>
      </c>
      <c r="H50" s="1438">
        <v>28322918</v>
      </c>
      <c r="I50" s="1438">
        <v>466</v>
      </c>
      <c r="J50" s="1438">
        <v>25243827</v>
      </c>
      <c r="K50" s="1438">
        <v>350</v>
      </c>
      <c r="L50" s="1438">
        <v>51377857</v>
      </c>
      <c r="M50" s="1438">
        <v>143</v>
      </c>
      <c r="N50" s="1438">
        <v>3352291</v>
      </c>
      <c r="O50" s="1438">
        <v>293</v>
      </c>
      <c r="P50" s="1438">
        <v>24120503</v>
      </c>
      <c r="Q50" s="1438">
        <v>2167</v>
      </c>
      <c r="R50" s="1438">
        <v>138233701</v>
      </c>
      <c r="S50" s="1438">
        <v>1308</v>
      </c>
      <c r="T50" s="1440">
        <v>126853775</v>
      </c>
      <c r="U50" s="1441">
        <v>18</v>
      </c>
      <c r="V50" s="67">
        <v>45</v>
      </c>
    </row>
    <row r="51" spans="1:22" s="103" customFormat="1" ht="23.1" customHeight="1">
      <c r="A51" s="66">
        <v>46</v>
      </c>
      <c r="B51" s="65" t="s">
        <v>1103</v>
      </c>
      <c r="C51" s="1438">
        <v>724</v>
      </c>
      <c r="D51" s="1438">
        <v>14248462</v>
      </c>
      <c r="E51" s="1438">
        <v>3426</v>
      </c>
      <c r="F51" s="1438">
        <v>28444833</v>
      </c>
      <c r="G51" s="1438">
        <v>790</v>
      </c>
      <c r="H51" s="1438">
        <v>73960131</v>
      </c>
      <c r="I51" s="1438">
        <v>1318</v>
      </c>
      <c r="J51" s="1438">
        <v>89054341</v>
      </c>
      <c r="K51" s="1438">
        <v>1615</v>
      </c>
      <c r="L51" s="1438">
        <v>231083473</v>
      </c>
      <c r="M51" s="1438">
        <v>1163</v>
      </c>
      <c r="N51" s="1438">
        <v>42566922</v>
      </c>
      <c r="O51" s="1438">
        <v>1327</v>
      </c>
      <c r="P51" s="1438">
        <v>63871431</v>
      </c>
      <c r="Q51" s="1438">
        <v>10363</v>
      </c>
      <c r="R51" s="1438">
        <v>543229593</v>
      </c>
      <c r="S51" s="1438">
        <v>5497</v>
      </c>
      <c r="T51" s="1440">
        <v>476080551</v>
      </c>
      <c r="U51" s="1441">
        <v>62</v>
      </c>
      <c r="V51" s="67">
        <v>46</v>
      </c>
    </row>
    <row r="52" spans="1:22" s="103" customFormat="1" ht="23.1" customHeight="1">
      <c r="A52" s="66">
        <v>47</v>
      </c>
      <c r="B52" s="65" t="s">
        <v>1104</v>
      </c>
      <c r="C52" s="1442">
        <v>381</v>
      </c>
      <c r="D52" s="1442">
        <v>8685073</v>
      </c>
      <c r="E52" s="1442">
        <v>2500</v>
      </c>
      <c r="F52" s="1442">
        <v>21931421</v>
      </c>
      <c r="G52" s="1442">
        <v>1017</v>
      </c>
      <c r="H52" s="1442">
        <v>84700686</v>
      </c>
      <c r="I52" s="1442">
        <v>1617</v>
      </c>
      <c r="J52" s="1442">
        <v>96901507</v>
      </c>
      <c r="K52" s="1442">
        <v>1400</v>
      </c>
      <c r="L52" s="1442">
        <v>198192472</v>
      </c>
      <c r="M52" s="1442">
        <v>1043</v>
      </c>
      <c r="N52" s="1442">
        <v>33754487</v>
      </c>
      <c r="O52" s="1442">
        <v>1396</v>
      </c>
      <c r="P52" s="1442">
        <v>61227210</v>
      </c>
      <c r="Q52" s="1442">
        <v>9354</v>
      </c>
      <c r="R52" s="1442">
        <v>505392856</v>
      </c>
      <c r="S52" s="1442">
        <v>5505</v>
      </c>
      <c r="T52" s="1443">
        <v>452198978</v>
      </c>
      <c r="U52" s="1444">
        <v>61</v>
      </c>
      <c r="V52" s="67">
        <v>47</v>
      </c>
    </row>
    <row r="53" spans="1:22" s="103" customFormat="1" ht="23.1" customHeight="1">
      <c r="A53" s="70">
        <v>49</v>
      </c>
      <c r="B53" s="62" t="s">
        <v>1105</v>
      </c>
      <c r="C53" s="1445">
        <v>173</v>
      </c>
      <c r="D53" s="1445">
        <v>1309564</v>
      </c>
      <c r="E53" s="1445">
        <v>2265</v>
      </c>
      <c r="F53" s="1445">
        <v>5660877</v>
      </c>
      <c r="G53" s="1445">
        <v>19</v>
      </c>
      <c r="H53" s="1445">
        <v>575538</v>
      </c>
      <c r="I53" s="1445">
        <v>319</v>
      </c>
      <c r="J53" s="1445">
        <v>16703149</v>
      </c>
      <c r="K53" s="1445">
        <v>660</v>
      </c>
      <c r="L53" s="1445">
        <v>84108482</v>
      </c>
      <c r="M53" s="1445">
        <v>219</v>
      </c>
      <c r="N53" s="1445">
        <v>10052564</v>
      </c>
      <c r="O53" s="1445">
        <v>250</v>
      </c>
      <c r="P53" s="1445">
        <v>18726737</v>
      </c>
      <c r="Q53" s="1445">
        <v>3905</v>
      </c>
      <c r="R53" s="1445">
        <v>137136911</v>
      </c>
      <c r="S53" s="1445">
        <v>1301</v>
      </c>
      <c r="T53" s="1446">
        <v>125358145</v>
      </c>
      <c r="U53" s="1447">
        <v>13</v>
      </c>
      <c r="V53" s="71">
        <v>49</v>
      </c>
    </row>
    <row r="54" spans="1:22" s="103" customFormat="1" ht="23.1" customHeight="1">
      <c r="A54" s="66">
        <v>50</v>
      </c>
      <c r="B54" s="65" t="s">
        <v>1106</v>
      </c>
      <c r="C54" s="1438">
        <v>207</v>
      </c>
      <c r="D54" s="1438">
        <v>4767888</v>
      </c>
      <c r="E54" s="1438">
        <v>715</v>
      </c>
      <c r="F54" s="1438">
        <v>7257202</v>
      </c>
      <c r="G54" s="1438">
        <v>371</v>
      </c>
      <c r="H54" s="1438">
        <v>29880569</v>
      </c>
      <c r="I54" s="1438">
        <v>509</v>
      </c>
      <c r="J54" s="1438">
        <v>50650247</v>
      </c>
      <c r="K54" s="1438">
        <v>555</v>
      </c>
      <c r="L54" s="1438">
        <v>78824200</v>
      </c>
      <c r="M54" s="1438">
        <v>266</v>
      </c>
      <c r="N54" s="1438">
        <v>9053291</v>
      </c>
      <c r="O54" s="1438">
        <v>360</v>
      </c>
      <c r="P54" s="1438">
        <v>11947338</v>
      </c>
      <c r="Q54" s="1438">
        <v>2983</v>
      </c>
      <c r="R54" s="1438">
        <v>192380735</v>
      </c>
      <c r="S54" s="1438">
        <v>1717</v>
      </c>
      <c r="T54" s="1440">
        <v>169102433</v>
      </c>
      <c r="U54" s="1441">
        <v>32</v>
      </c>
      <c r="V54" s="67">
        <v>50</v>
      </c>
    </row>
    <row r="55" spans="1:22" s="103" customFormat="1" ht="23.1" customHeight="1">
      <c r="A55" s="66">
        <v>51</v>
      </c>
      <c r="B55" s="65" t="s">
        <v>1107</v>
      </c>
      <c r="C55" s="1438">
        <v>266</v>
      </c>
      <c r="D55" s="1438">
        <v>4379181</v>
      </c>
      <c r="E55" s="1438">
        <v>1268</v>
      </c>
      <c r="F55" s="1438">
        <v>10573045</v>
      </c>
      <c r="G55" s="1438">
        <v>651</v>
      </c>
      <c r="H55" s="1438">
        <v>56959579</v>
      </c>
      <c r="I55" s="1438">
        <v>687</v>
      </c>
      <c r="J55" s="1438">
        <v>51109407</v>
      </c>
      <c r="K55" s="1438">
        <v>837</v>
      </c>
      <c r="L55" s="1438">
        <v>116604088</v>
      </c>
      <c r="M55" s="1438">
        <v>452</v>
      </c>
      <c r="N55" s="1438">
        <v>11947995</v>
      </c>
      <c r="O55" s="1438">
        <v>546</v>
      </c>
      <c r="P55" s="1438">
        <v>20735751</v>
      </c>
      <c r="Q55" s="1438">
        <v>4707</v>
      </c>
      <c r="R55" s="1438">
        <v>272309046</v>
      </c>
      <c r="S55" s="1438">
        <v>2864</v>
      </c>
      <c r="T55" s="1440">
        <v>248476800</v>
      </c>
      <c r="U55" s="1441">
        <v>34</v>
      </c>
      <c r="V55" s="67">
        <v>51</v>
      </c>
    </row>
    <row r="56" spans="1:22" s="103" customFormat="1" ht="23.1" customHeight="1">
      <c r="A56" s="66">
        <v>52</v>
      </c>
      <c r="B56" s="65" t="s">
        <v>1108</v>
      </c>
      <c r="C56" s="1438">
        <v>122</v>
      </c>
      <c r="D56" s="1438">
        <v>1791993</v>
      </c>
      <c r="E56" s="1438">
        <v>554</v>
      </c>
      <c r="F56" s="1438">
        <v>4943169</v>
      </c>
      <c r="G56" s="1438">
        <v>213</v>
      </c>
      <c r="H56" s="1438">
        <v>19416372</v>
      </c>
      <c r="I56" s="1438">
        <v>383</v>
      </c>
      <c r="J56" s="1438">
        <v>18727767</v>
      </c>
      <c r="K56" s="1438">
        <v>338</v>
      </c>
      <c r="L56" s="1438">
        <v>48472098</v>
      </c>
      <c r="M56" s="1438">
        <v>212</v>
      </c>
      <c r="N56" s="1438">
        <v>5372439</v>
      </c>
      <c r="O56" s="1438">
        <v>305</v>
      </c>
      <c r="P56" s="1438">
        <v>15010629</v>
      </c>
      <c r="Q56" s="1438">
        <v>2127</v>
      </c>
      <c r="R56" s="1438">
        <v>113734467</v>
      </c>
      <c r="S56" s="1438">
        <v>1251</v>
      </c>
      <c r="T56" s="1440">
        <v>101958538</v>
      </c>
      <c r="U56" s="1441">
        <v>13</v>
      </c>
      <c r="V56" s="67">
        <v>52</v>
      </c>
    </row>
    <row r="57" spans="1:22" s="103" customFormat="1" ht="23.1" customHeight="1" thickBot="1">
      <c r="A57" s="81">
        <v>54</v>
      </c>
      <c r="B57" s="82" t="s">
        <v>1109</v>
      </c>
      <c r="C57" s="1448">
        <v>245</v>
      </c>
      <c r="D57" s="1448">
        <v>5165775</v>
      </c>
      <c r="E57" s="1448">
        <v>1039</v>
      </c>
      <c r="F57" s="1448">
        <v>9791014</v>
      </c>
      <c r="G57" s="1448">
        <v>498</v>
      </c>
      <c r="H57" s="1448">
        <v>43177570</v>
      </c>
      <c r="I57" s="1448">
        <v>726</v>
      </c>
      <c r="J57" s="1448">
        <v>44751165</v>
      </c>
      <c r="K57" s="1448">
        <v>702</v>
      </c>
      <c r="L57" s="1448">
        <v>107350520</v>
      </c>
      <c r="M57" s="1448">
        <v>415</v>
      </c>
      <c r="N57" s="1448">
        <v>11283293</v>
      </c>
      <c r="O57" s="1448">
        <v>440</v>
      </c>
      <c r="P57" s="1448">
        <v>18379610</v>
      </c>
      <c r="Q57" s="1448">
        <v>4065</v>
      </c>
      <c r="R57" s="1448">
        <v>239898947</v>
      </c>
      <c r="S57" s="1448">
        <v>2356</v>
      </c>
      <c r="T57" s="1449">
        <v>211047339</v>
      </c>
      <c r="U57" s="1450">
        <v>30</v>
      </c>
      <c r="V57" s="83">
        <v>54</v>
      </c>
    </row>
    <row r="58" spans="1:22" s="103" customFormat="1" ht="23.1" customHeight="1">
      <c r="A58" s="66">
        <v>55</v>
      </c>
      <c r="B58" s="65" t="s">
        <v>1110</v>
      </c>
      <c r="C58" s="1438">
        <v>115</v>
      </c>
      <c r="D58" s="1438">
        <v>3203347</v>
      </c>
      <c r="E58" s="1438">
        <v>674</v>
      </c>
      <c r="F58" s="1438">
        <v>7091407</v>
      </c>
      <c r="G58" s="1438">
        <v>645</v>
      </c>
      <c r="H58" s="1438">
        <v>51310996</v>
      </c>
      <c r="I58" s="1438">
        <v>666</v>
      </c>
      <c r="J58" s="1438">
        <v>35222882</v>
      </c>
      <c r="K58" s="1438">
        <v>544</v>
      </c>
      <c r="L58" s="1438">
        <v>84664850</v>
      </c>
      <c r="M58" s="1438">
        <v>552</v>
      </c>
      <c r="N58" s="1438">
        <v>11105056</v>
      </c>
      <c r="O58" s="1438">
        <v>396</v>
      </c>
      <c r="P58" s="1438">
        <v>29463280</v>
      </c>
      <c r="Q58" s="1438">
        <v>3592</v>
      </c>
      <c r="R58" s="1438">
        <v>222061818</v>
      </c>
      <c r="S58" s="1438">
        <v>2110</v>
      </c>
      <c r="T58" s="1440">
        <v>199985723</v>
      </c>
      <c r="U58" s="1441">
        <v>25</v>
      </c>
      <c r="V58" s="67">
        <v>55</v>
      </c>
    </row>
    <row r="59" spans="1:22" s="103" customFormat="1" ht="23.1" customHeight="1">
      <c r="A59" s="66">
        <v>56</v>
      </c>
      <c r="B59" s="65" t="s">
        <v>1111</v>
      </c>
      <c r="C59" s="1438">
        <v>109</v>
      </c>
      <c r="D59" s="1438">
        <v>1557067</v>
      </c>
      <c r="E59" s="1438">
        <v>210</v>
      </c>
      <c r="F59" s="1438">
        <v>2090382</v>
      </c>
      <c r="G59" s="1438">
        <v>431</v>
      </c>
      <c r="H59" s="1438">
        <v>30467427</v>
      </c>
      <c r="I59" s="1438">
        <v>311</v>
      </c>
      <c r="J59" s="1438">
        <v>22407839</v>
      </c>
      <c r="K59" s="1438">
        <v>669</v>
      </c>
      <c r="L59" s="1438">
        <v>85087942</v>
      </c>
      <c r="M59" s="1438">
        <v>767</v>
      </c>
      <c r="N59" s="1438">
        <v>12599437</v>
      </c>
      <c r="O59" s="1438">
        <v>388</v>
      </c>
      <c r="P59" s="1438">
        <v>8414119</v>
      </c>
      <c r="Q59" s="1438">
        <v>2885</v>
      </c>
      <c r="R59" s="1438">
        <v>162624213</v>
      </c>
      <c r="S59" s="1438">
        <v>1624</v>
      </c>
      <c r="T59" s="1440">
        <v>146190766</v>
      </c>
      <c r="U59" s="1441">
        <v>14</v>
      </c>
      <c r="V59" s="67">
        <v>56</v>
      </c>
    </row>
    <row r="60" spans="1:22" s="103" customFormat="1" ht="23.1" customHeight="1">
      <c r="A60" s="66">
        <v>57</v>
      </c>
      <c r="B60" s="65" t="s">
        <v>1112</v>
      </c>
      <c r="C60" s="1438">
        <v>63</v>
      </c>
      <c r="D60" s="1438">
        <v>1967838</v>
      </c>
      <c r="E60" s="1438">
        <v>349</v>
      </c>
      <c r="F60" s="1438">
        <v>3842291</v>
      </c>
      <c r="G60" s="1438">
        <v>264</v>
      </c>
      <c r="H60" s="1438">
        <v>26806561</v>
      </c>
      <c r="I60" s="1438">
        <v>161</v>
      </c>
      <c r="J60" s="1438">
        <v>11637760</v>
      </c>
      <c r="K60" s="1438">
        <v>122</v>
      </c>
      <c r="L60" s="1438">
        <v>17419795</v>
      </c>
      <c r="M60" s="1438">
        <v>155</v>
      </c>
      <c r="N60" s="1438">
        <v>8439396</v>
      </c>
      <c r="O60" s="1438">
        <v>79</v>
      </c>
      <c r="P60" s="1438">
        <v>2027152</v>
      </c>
      <c r="Q60" s="1438">
        <v>1193</v>
      </c>
      <c r="R60" s="1438">
        <v>72140793</v>
      </c>
      <c r="S60" s="1438">
        <v>706</v>
      </c>
      <c r="T60" s="1440">
        <v>63201886</v>
      </c>
      <c r="U60" s="1441">
        <v>8</v>
      </c>
      <c r="V60" s="67">
        <v>57</v>
      </c>
    </row>
    <row r="61" spans="1:22" s="103" customFormat="1" ht="23.1" customHeight="1">
      <c r="A61" s="66">
        <v>58</v>
      </c>
      <c r="B61" s="65" t="s">
        <v>1113</v>
      </c>
      <c r="C61" s="1438">
        <v>390</v>
      </c>
      <c r="D61" s="1438">
        <v>5310118</v>
      </c>
      <c r="E61" s="1438">
        <v>1785</v>
      </c>
      <c r="F61" s="1438">
        <v>3594498</v>
      </c>
      <c r="G61" s="1438">
        <v>302</v>
      </c>
      <c r="H61" s="1438">
        <v>39760451</v>
      </c>
      <c r="I61" s="1438">
        <v>154</v>
      </c>
      <c r="J61" s="1438">
        <v>16168741</v>
      </c>
      <c r="K61" s="1438">
        <v>270</v>
      </c>
      <c r="L61" s="1438">
        <v>42978317</v>
      </c>
      <c r="M61" s="1438">
        <v>224</v>
      </c>
      <c r="N61" s="1438">
        <v>12103891</v>
      </c>
      <c r="O61" s="1438">
        <v>172</v>
      </c>
      <c r="P61" s="1438">
        <v>9795717</v>
      </c>
      <c r="Q61" s="1438">
        <v>3297</v>
      </c>
      <c r="R61" s="1438">
        <v>129711733</v>
      </c>
      <c r="S61" s="1438">
        <v>1002</v>
      </c>
      <c r="T61" s="1440">
        <v>116618615</v>
      </c>
      <c r="U61" s="1441">
        <v>11</v>
      </c>
      <c r="V61" s="67">
        <v>58</v>
      </c>
    </row>
    <row r="62" spans="1:22" s="103" customFormat="1" ht="23.1" customHeight="1">
      <c r="A62" s="66">
        <v>59</v>
      </c>
      <c r="B62" s="76" t="s">
        <v>1114</v>
      </c>
      <c r="C62" s="1442">
        <v>73</v>
      </c>
      <c r="D62" s="1442">
        <v>2174216</v>
      </c>
      <c r="E62" s="1442">
        <v>305</v>
      </c>
      <c r="F62" s="1442">
        <v>3254838</v>
      </c>
      <c r="G62" s="1442">
        <v>102</v>
      </c>
      <c r="H62" s="1442">
        <v>8069222</v>
      </c>
      <c r="I62" s="1442">
        <v>357</v>
      </c>
      <c r="J62" s="1442">
        <v>26302622</v>
      </c>
      <c r="K62" s="1442">
        <v>179</v>
      </c>
      <c r="L62" s="1442">
        <v>28388577</v>
      </c>
      <c r="M62" s="1442">
        <v>148</v>
      </c>
      <c r="N62" s="1442">
        <v>7133094</v>
      </c>
      <c r="O62" s="1442">
        <v>174</v>
      </c>
      <c r="P62" s="1442">
        <v>8522907</v>
      </c>
      <c r="Q62" s="1442">
        <v>1338</v>
      </c>
      <c r="R62" s="1442">
        <v>83845476</v>
      </c>
      <c r="S62" s="1442">
        <v>810</v>
      </c>
      <c r="T62" s="1443">
        <v>74921507</v>
      </c>
      <c r="U62" s="1444">
        <v>17</v>
      </c>
      <c r="V62" s="67">
        <v>59</v>
      </c>
    </row>
    <row r="63" spans="1:22" s="103" customFormat="1" ht="23.1" customHeight="1">
      <c r="A63" s="70">
        <v>61</v>
      </c>
      <c r="B63" s="65" t="s">
        <v>1115</v>
      </c>
      <c r="C63" s="1445">
        <v>127</v>
      </c>
      <c r="D63" s="1445">
        <v>3287836</v>
      </c>
      <c r="E63" s="1445">
        <v>486</v>
      </c>
      <c r="F63" s="1445">
        <v>4577372</v>
      </c>
      <c r="G63" s="1445">
        <v>308</v>
      </c>
      <c r="H63" s="1445">
        <v>28159477</v>
      </c>
      <c r="I63" s="1445">
        <v>253</v>
      </c>
      <c r="J63" s="1445">
        <v>22548798</v>
      </c>
      <c r="K63" s="1445">
        <v>455</v>
      </c>
      <c r="L63" s="1445">
        <v>65298015</v>
      </c>
      <c r="M63" s="1445">
        <v>227</v>
      </c>
      <c r="N63" s="1445">
        <v>11294702</v>
      </c>
      <c r="O63" s="1445">
        <v>111</v>
      </c>
      <c r="P63" s="1445">
        <v>893186</v>
      </c>
      <c r="Q63" s="1445">
        <v>1967</v>
      </c>
      <c r="R63" s="1445">
        <v>136059386</v>
      </c>
      <c r="S63" s="1445">
        <v>1252</v>
      </c>
      <c r="T63" s="1446">
        <v>123889583</v>
      </c>
      <c r="U63" s="1447">
        <v>21</v>
      </c>
      <c r="V63" s="71">
        <v>61</v>
      </c>
    </row>
    <row r="64" spans="1:22" s="103" customFormat="1" ht="23.1" customHeight="1">
      <c r="A64" s="66">
        <v>65</v>
      </c>
      <c r="B64" s="65" t="s">
        <v>1116</v>
      </c>
      <c r="C64" s="1438">
        <v>0</v>
      </c>
      <c r="D64" s="1438">
        <v>0</v>
      </c>
      <c r="E64" s="1438">
        <v>124</v>
      </c>
      <c r="F64" s="1438">
        <v>2316080</v>
      </c>
      <c r="G64" s="1438">
        <v>59</v>
      </c>
      <c r="H64" s="1438">
        <v>7135890</v>
      </c>
      <c r="I64" s="1438">
        <v>81</v>
      </c>
      <c r="J64" s="1438">
        <v>10277547</v>
      </c>
      <c r="K64" s="1438">
        <v>98</v>
      </c>
      <c r="L64" s="1438">
        <v>10888940</v>
      </c>
      <c r="M64" s="1438">
        <v>63</v>
      </c>
      <c r="N64" s="1438">
        <v>663645</v>
      </c>
      <c r="O64" s="1438">
        <v>45</v>
      </c>
      <c r="P64" s="1438">
        <v>6365168</v>
      </c>
      <c r="Q64" s="1438">
        <v>470</v>
      </c>
      <c r="R64" s="1438">
        <v>37647270</v>
      </c>
      <c r="S64" s="1438">
        <v>324</v>
      </c>
      <c r="T64" s="1440">
        <v>33748343</v>
      </c>
      <c r="U64" s="1441">
        <v>7</v>
      </c>
      <c r="V64" s="67">
        <v>65</v>
      </c>
    </row>
    <row r="65" spans="1:22" s="103" customFormat="1" ht="23.1" customHeight="1">
      <c r="A65" s="66">
        <v>66</v>
      </c>
      <c r="B65" s="65" t="s">
        <v>1117</v>
      </c>
      <c r="C65" s="1438">
        <v>96</v>
      </c>
      <c r="D65" s="1438">
        <v>2755853</v>
      </c>
      <c r="E65" s="1438">
        <v>471</v>
      </c>
      <c r="F65" s="1438">
        <v>3822539</v>
      </c>
      <c r="G65" s="1438">
        <v>255</v>
      </c>
      <c r="H65" s="1438">
        <v>22455755</v>
      </c>
      <c r="I65" s="1438">
        <v>419</v>
      </c>
      <c r="J65" s="1438">
        <v>20250708</v>
      </c>
      <c r="K65" s="1438">
        <v>363</v>
      </c>
      <c r="L65" s="1438">
        <v>40410851</v>
      </c>
      <c r="M65" s="1438">
        <v>253</v>
      </c>
      <c r="N65" s="1438">
        <v>6318669</v>
      </c>
      <c r="O65" s="1438">
        <v>82</v>
      </c>
      <c r="P65" s="1438">
        <v>9896177</v>
      </c>
      <c r="Q65" s="1438">
        <v>1939</v>
      </c>
      <c r="R65" s="1438">
        <v>105910552</v>
      </c>
      <c r="S65" s="1438">
        <v>1142</v>
      </c>
      <c r="T65" s="1440">
        <v>94801165</v>
      </c>
      <c r="U65" s="1441">
        <v>13</v>
      </c>
      <c r="V65" s="67">
        <v>66</v>
      </c>
    </row>
    <row r="66" spans="1:22" s="103" customFormat="1" ht="23.1" customHeight="1">
      <c r="A66" s="66">
        <v>68</v>
      </c>
      <c r="B66" s="65" t="s">
        <v>1118</v>
      </c>
      <c r="C66" s="1438">
        <v>101</v>
      </c>
      <c r="D66" s="1438">
        <v>2020110</v>
      </c>
      <c r="E66" s="1438">
        <v>664</v>
      </c>
      <c r="F66" s="1438">
        <v>5698303</v>
      </c>
      <c r="G66" s="1438">
        <v>169</v>
      </c>
      <c r="H66" s="1438">
        <v>18778217</v>
      </c>
      <c r="I66" s="1438">
        <v>577</v>
      </c>
      <c r="J66" s="1438">
        <v>36878205</v>
      </c>
      <c r="K66" s="1438">
        <v>352</v>
      </c>
      <c r="L66" s="1438">
        <v>57174793</v>
      </c>
      <c r="M66" s="1438">
        <v>209</v>
      </c>
      <c r="N66" s="1438">
        <v>6860623</v>
      </c>
      <c r="O66" s="1438">
        <v>268</v>
      </c>
      <c r="P66" s="1438">
        <v>26487124</v>
      </c>
      <c r="Q66" s="1438">
        <v>2340</v>
      </c>
      <c r="R66" s="1438">
        <v>153897375</v>
      </c>
      <c r="S66" s="1438">
        <v>1382</v>
      </c>
      <c r="T66" s="1440">
        <v>143307076</v>
      </c>
      <c r="U66" s="1441">
        <v>22</v>
      </c>
      <c r="V66" s="67">
        <v>68</v>
      </c>
    </row>
    <row r="67" spans="1:22" s="103" customFormat="1" ht="23.1" customHeight="1">
      <c r="A67" s="75">
        <v>70</v>
      </c>
      <c r="B67" s="76" t="s">
        <v>1119</v>
      </c>
      <c r="C67" s="1442">
        <v>459</v>
      </c>
      <c r="D67" s="1442">
        <v>7853151</v>
      </c>
      <c r="E67" s="1442">
        <v>1108</v>
      </c>
      <c r="F67" s="1442">
        <v>8947537</v>
      </c>
      <c r="G67" s="1442">
        <v>570</v>
      </c>
      <c r="H67" s="1442">
        <v>48829621</v>
      </c>
      <c r="I67" s="1442">
        <v>1125</v>
      </c>
      <c r="J67" s="1442">
        <v>56248544</v>
      </c>
      <c r="K67" s="1442">
        <v>731</v>
      </c>
      <c r="L67" s="1442">
        <v>93013474</v>
      </c>
      <c r="M67" s="1442">
        <v>690</v>
      </c>
      <c r="N67" s="1442">
        <v>21310244</v>
      </c>
      <c r="O67" s="1442">
        <v>261</v>
      </c>
      <c r="P67" s="1442">
        <v>35394616</v>
      </c>
      <c r="Q67" s="1442">
        <v>4944</v>
      </c>
      <c r="R67" s="1442">
        <v>271597187</v>
      </c>
      <c r="S67" s="1442">
        <v>2822</v>
      </c>
      <c r="T67" s="1443">
        <v>244348205</v>
      </c>
      <c r="U67" s="1444">
        <v>74</v>
      </c>
      <c r="V67" s="77">
        <v>70</v>
      </c>
    </row>
    <row r="68" spans="1:22" s="103" customFormat="1" ht="23.1" customHeight="1">
      <c r="A68" s="70">
        <v>78</v>
      </c>
      <c r="B68" s="65" t="s">
        <v>1120</v>
      </c>
      <c r="C68" s="1445">
        <v>357</v>
      </c>
      <c r="D68" s="1445">
        <v>6699304</v>
      </c>
      <c r="E68" s="1445">
        <v>1451</v>
      </c>
      <c r="F68" s="1445">
        <v>11164214</v>
      </c>
      <c r="G68" s="1445">
        <v>122</v>
      </c>
      <c r="H68" s="1445">
        <v>3060794</v>
      </c>
      <c r="I68" s="1445">
        <v>1374</v>
      </c>
      <c r="J68" s="1445">
        <v>59368689</v>
      </c>
      <c r="K68" s="1445">
        <v>1759</v>
      </c>
      <c r="L68" s="1445">
        <v>218650994</v>
      </c>
      <c r="M68" s="1445">
        <v>1219</v>
      </c>
      <c r="N68" s="1445">
        <v>66615490</v>
      </c>
      <c r="O68" s="1445">
        <v>0</v>
      </c>
      <c r="P68" s="1445">
        <v>0</v>
      </c>
      <c r="Q68" s="1445">
        <v>6282</v>
      </c>
      <c r="R68" s="1445">
        <v>365559485</v>
      </c>
      <c r="S68" s="1445">
        <v>3746</v>
      </c>
      <c r="T68" s="1446">
        <v>331287411</v>
      </c>
      <c r="U68" s="1447">
        <v>44</v>
      </c>
      <c r="V68" s="71">
        <v>78</v>
      </c>
    </row>
    <row r="69" spans="1:22" s="103" customFormat="1" ht="23.1" customHeight="1">
      <c r="A69" s="66">
        <v>84</v>
      </c>
      <c r="B69" s="65" t="s">
        <v>1121</v>
      </c>
      <c r="C69" s="1438">
        <v>404</v>
      </c>
      <c r="D69" s="1438">
        <v>8445176</v>
      </c>
      <c r="E69" s="1438">
        <v>1628</v>
      </c>
      <c r="F69" s="1438">
        <v>13438329</v>
      </c>
      <c r="G69" s="1438">
        <v>597</v>
      </c>
      <c r="H69" s="1438">
        <v>55089035</v>
      </c>
      <c r="I69" s="1438">
        <v>640</v>
      </c>
      <c r="J69" s="1438">
        <v>49954143</v>
      </c>
      <c r="K69" s="1438">
        <v>1101</v>
      </c>
      <c r="L69" s="1438">
        <v>156192404</v>
      </c>
      <c r="M69" s="1438">
        <v>1356</v>
      </c>
      <c r="N69" s="1438">
        <v>39111556</v>
      </c>
      <c r="O69" s="1438">
        <v>0</v>
      </c>
      <c r="P69" s="1438">
        <v>0</v>
      </c>
      <c r="Q69" s="1438">
        <v>5726</v>
      </c>
      <c r="R69" s="1438">
        <v>322230643</v>
      </c>
      <c r="S69" s="1438">
        <v>3299</v>
      </c>
      <c r="T69" s="1440">
        <v>289879939</v>
      </c>
      <c r="U69" s="1441">
        <v>49</v>
      </c>
      <c r="V69" s="67">
        <v>84</v>
      </c>
    </row>
    <row r="70" spans="1:22" s="103" customFormat="1" ht="23.1" customHeight="1">
      <c r="A70" s="66">
        <v>85</v>
      </c>
      <c r="B70" s="65" t="s">
        <v>1122</v>
      </c>
      <c r="C70" s="1438">
        <v>381</v>
      </c>
      <c r="D70" s="1438">
        <v>9171759</v>
      </c>
      <c r="E70" s="1438">
        <v>1000</v>
      </c>
      <c r="F70" s="1438">
        <v>13154883</v>
      </c>
      <c r="G70" s="1438">
        <v>595</v>
      </c>
      <c r="H70" s="1438">
        <v>56175063</v>
      </c>
      <c r="I70" s="1438">
        <v>1012</v>
      </c>
      <c r="J70" s="1438">
        <v>56698043</v>
      </c>
      <c r="K70" s="1438">
        <v>1217</v>
      </c>
      <c r="L70" s="1438">
        <v>176529548</v>
      </c>
      <c r="M70" s="1438">
        <v>760</v>
      </c>
      <c r="N70" s="1438">
        <v>23607401</v>
      </c>
      <c r="O70" s="1438">
        <v>1981</v>
      </c>
      <c r="P70" s="1438">
        <v>52837652</v>
      </c>
      <c r="Q70" s="1438">
        <v>6946</v>
      </c>
      <c r="R70" s="1438">
        <v>388174349</v>
      </c>
      <c r="S70" s="1438">
        <v>4049</v>
      </c>
      <c r="T70" s="1440">
        <v>341954392</v>
      </c>
      <c r="U70" s="1441">
        <v>39</v>
      </c>
      <c r="V70" s="67">
        <v>85</v>
      </c>
    </row>
    <row r="71" spans="1:22" s="103" customFormat="1" ht="23.1" customHeight="1">
      <c r="A71" s="66">
        <v>89</v>
      </c>
      <c r="B71" s="65" t="s">
        <v>1123</v>
      </c>
      <c r="C71" s="1438">
        <v>401</v>
      </c>
      <c r="D71" s="1438">
        <v>10673282</v>
      </c>
      <c r="E71" s="1438">
        <v>241</v>
      </c>
      <c r="F71" s="1438">
        <v>8370357</v>
      </c>
      <c r="G71" s="1438">
        <v>989</v>
      </c>
      <c r="H71" s="1438">
        <v>84875381</v>
      </c>
      <c r="I71" s="1438">
        <v>1155</v>
      </c>
      <c r="J71" s="1438">
        <v>79991294</v>
      </c>
      <c r="K71" s="1438">
        <v>1530</v>
      </c>
      <c r="L71" s="1438">
        <v>230585924</v>
      </c>
      <c r="M71" s="1438">
        <v>1089</v>
      </c>
      <c r="N71" s="1438">
        <v>34751016</v>
      </c>
      <c r="O71" s="1438">
        <v>4394</v>
      </c>
      <c r="P71" s="1438">
        <v>90774058</v>
      </c>
      <c r="Q71" s="1438">
        <v>9799</v>
      </c>
      <c r="R71" s="1438">
        <v>540021312</v>
      </c>
      <c r="S71" s="1438">
        <v>5542</v>
      </c>
      <c r="T71" s="1440">
        <v>480904965</v>
      </c>
      <c r="U71" s="1441">
        <v>96</v>
      </c>
      <c r="V71" s="67">
        <v>89</v>
      </c>
    </row>
    <row r="72" spans="1:22" s="103" customFormat="1" ht="23.1" customHeight="1">
      <c r="A72" s="75">
        <v>90</v>
      </c>
      <c r="B72" s="76" t="s">
        <v>1124</v>
      </c>
      <c r="C72" s="1442">
        <v>291</v>
      </c>
      <c r="D72" s="1442">
        <v>7859915</v>
      </c>
      <c r="E72" s="1442">
        <v>1916</v>
      </c>
      <c r="F72" s="1442">
        <v>16386863</v>
      </c>
      <c r="G72" s="1442">
        <v>672</v>
      </c>
      <c r="H72" s="1442">
        <v>66064056</v>
      </c>
      <c r="I72" s="1442">
        <v>1232</v>
      </c>
      <c r="J72" s="1442">
        <v>78776243</v>
      </c>
      <c r="K72" s="1442">
        <v>1318</v>
      </c>
      <c r="L72" s="1442">
        <v>209095937</v>
      </c>
      <c r="M72" s="1442">
        <v>868</v>
      </c>
      <c r="N72" s="1442">
        <v>23162323</v>
      </c>
      <c r="O72" s="1442">
        <v>1235</v>
      </c>
      <c r="P72" s="1442">
        <v>50092895</v>
      </c>
      <c r="Q72" s="1442">
        <v>7532</v>
      </c>
      <c r="R72" s="1442">
        <v>451438232</v>
      </c>
      <c r="S72" s="1442">
        <v>4729</v>
      </c>
      <c r="T72" s="1443">
        <v>411278285</v>
      </c>
      <c r="U72" s="1444">
        <v>75</v>
      </c>
      <c r="V72" s="77">
        <v>90</v>
      </c>
    </row>
    <row r="73" spans="1:22" s="103" customFormat="1" ht="23.1" customHeight="1">
      <c r="A73" s="70">
        <v>91</v>
      </c>
      <c r="B73" s="65" t="s">
        <v>1125</v>
      </c>
      <c r="C73" s="1445">
        <v>225</v>
      </c>
      <c r="D73" s="1445">
        <v>5590934</v>
      </c>
      <c r="E73" s="1445">
        <v>1270</v>
      </c>
      <c r="F73" s="1445">
        <v>10391479</v>
      </c>
      <c r="G73" s="1445">
        <v>333</v>
      </c>
      <c r="H73" s="1445">
        <v>37447153</v>
      </c>
      <c r="I73" s="1445">
        <v>775</v>
      </c>
      <c r="J73" s="1445">
        <v>50853001</v>
      </c>
      <c r="K73" s="1445">
        <v>770</v>
      </c>
      <c r="L73" s="1445">
        <v>125459886</v>
      </c>
      <c r="M73" s="1445">
        <v>447</v>
      </c>
      <c r="N73" s="1445">
        <v>18800699</v>
      </c>
      <c r="O73" s="1445">
        <v>617</v>
      </c>
      <c r="P73" s="1445">
        <v>34158525</v>
      </c>
      <c r="Q73" s="1445">
        <v>4437</v>
      </c>
      <c r="R73" s="1445">
        <v>282701677</v>
      </c>
      <c r="S73" s="1445">
        <v>1391</v>
      </c>
      <c r="T73" s="1446">
        <v>173857507</v>
      </c>
      <c r="U73" s="1447">
        <v>32</v>
      </c>
      <c r="V73" s="71">
        <v>91</v>
      </c>
    </row>
    <row r="74" spans="1:22" s="103" customFormat="1" ht="23.1" customHeight="1">
      <c r="A74" s="66">
        <v>92</v>
      </c>
      <c r="B74" s="65" t="s">
        <v>1126</v>
      </c>
      <c r="C74" s="1438">
        <v>343</v>
      </c>
      <c r="D74" s="1438">
        <v>10429398</v>
      </c>
      <c r="E74" s="1438">
        <v>2644</v>
      </c>
      <c r="F74" s="1438">
        <v>22954630</v>
      </c>
      <c r="G74" s="1438">
        <v>791</v>
      </c>
      <c r="H74" s="1438">
        <v>65112804</v>
      </c>
      <c r="I74" s="1438">
        <v>1711</v>
      </c>
      <c r="J74" s="1438">
        <v>91973766</v>
      </c>
      <c r="K74" s="1438">
        <v>1632</v>
      </c>
      <c r="L74" s="1438">
        <v>233821216</v>
      </c>
      <c r="M74" s="1438">
        <v>1021</v>
      </c>
      <c r="N74" s="1438">
        <v>32319097</v>
      </c>
      <c r="O74" s="1438">
        <v>1416</v>
      </c>
      <c r="P74" s="1438">
        <v>69176648</v>
      </c>
      <c r="Q74" s="1438">
        <v>9558</v>
      </c>
      <c r="R74" s="1438">
        <v>525787559</v>
      </c>
      <c r="S74" s="1438">
        <v>5583</v>
      </c>
      <c r="T74" s="1440">
        <v>468833605</v>
      </c>
      <c r="U74" s="1441">
        <v>97</v>
      </c>
      <c r="V74" s="67">
        <v>92</v>
      </c>
    </row>
    <row r="75" spans="1:22" s="103" customFormat="1" ht="23.1" customHeight="1">
      <c r="A75" s="66">
        <v>94</v>
      </c>
      <c r="B75" s="65" t="s">
        <v>1127</v>
      </c>
      <c r="C75" s="1438">
        <v>11165</v>
      </c>
      <c r="D75" s="1438">
        <v>203376348</v>
      </c>
      <c r="E75" s="1438">
        <v>40587</v>
      </c>
      <c r="F75" s="1438">
        <v>364341035</v>
      </c>
      <c r="G75" s="1438">
        <v>2369</v>
      </c>
      <c r="H75" s="1438">
        <v>99260462</v>
      </c>
      <c r="I75" s="1438">
        <v>16685</v>
      </c>
      <c r="J75" s="1438">
        <v>1403765424</v>
      </c>
      <c r="K75" s="1438">
        <v>27955</v>
      </c>
      <c r="L75" s="1438">
        <v>4138866946</v>
      </c>
      <c r="M75" s="1438">
        <v>19114</v>
      </c>
      <c r="N75" s="1438">
        <v>1245224897</v>
      </c>
      <c r="O75" s="1438">
        <v>22100</v>
      </c>
      <c r="P75" s="1438">
        <v>974912839</v>
      </c>
      <c r="Q75" s="1438">
        <v>139975</v>
      </c>
      <c r="R75" s="1438">
        <v>8429747951</v>
      </c>
      <c r="S75" s="1438">
        <v>80540</v>
      </c>
      <c r="T75" s="1440">
        <v>6954653736</v>
      </c>
      <c r="U75" s="1441">
        <v>967</v>
      </c>
      <c r="V75" s="67">
        <v>94</v>
      </c>
    </row>
    <row r="76" spans="1:22" s="103" customFormat="1" ht="23.1" customHeight="1">
      <c r="A76" s="66">
        <v>301</v>
      </c>
      <c r="B76" s="65" t="s">
        <v>1128</v>
      </c>
      <c r="C76" s="1438">
        <v>50</v>
      </c>
      <c r="D76" s="1438">
        <v>1264161</v>
      </c>
      <c r="E76" s="1438">
        <v>130</v>
      </c>
      <c r="F76" s="1438">
        <v>4357664</v>
      </c>
      <c r="G76" s="1438">
        <v>134</v>
      </c>
      <c r="H76" s="1438">
        <v>19876932</v>
      </c>
      <c r="I76" s="1438">
        <v>276</v>
      </c>
      <c r="J76" s="1438">
        <v>16307591</v>
      </c>
      <c r="K76" s="1438">
        <v>347</v>
      </c>
      <c r="L76" s="1438">
        <v>59156850</v>
      </c>
      <c r="M76" s="1438">
        <v>85</v>
      </c>
      <c r="N76" s="1438">
        <v>4744662</v>
      </c>
      <c r="O76" s="1438">
        <v>146</v>
      </c>
      <c r="P76" s="1438">
        <v>12266623</v>
      </c>
      <c r="Q76" s="1438">
        <v>1168</v>
      </c>
      <c r="R76" s="1438">
        <v>117974483</v>
      </c>
      <c r="S76" s="1438">
        <v>783</v>
      </c>
      <c r="T76" s="1440">
        <v>98211804</v>
      </c>
      <c r="U76" s="1441">
        <v>12</v>
      </c>
      <c r="V76" s="67">
        <v>301</v>
      </c>
    </row>
    <row r="77" spans="1:22" s="103" customFormat="1" ht="23.1" customHeight="1">
      <c r="A77" s="75">
        <v>302</v>
      </c>
      <c r="B77" s="76" t="s">
        <v>1129</v>
      </c>
      <c r="C77" s="1442">
        <v>78</v>
      </c>
      <c r="D77" s="1442">
        <v>5292571</v>
      </c>
      <c r="E77" s="1442">
        <v>150</v>
      </c>
      <c r="F77" s="1442">
        <v>4391088</v>
      </c>
      <c r="G77" s="1442">
        <v>94</v>
      </c>
      <c r="H77" s="1442">
        <v>13276360</v>
      </c>
      <c r="I77" s="1442">
        <v>294</v>
      </c>
      <c r="J77" s="1442">
        <v>19186765</v>
      </c>
      <c r="K77" s="1442">
        <v>323</v>
      </c>
      <c r="L77" s="1442">
        <v>56691376</v>
      </c>
      <c r="M77" s="1442">
        <v>67</v>
      </c>
      <c r="N77" s="1442">
        <v>7208350</v>
      </c>
      <c r="O77" s="1442">
        <v>112</v>
      </c>
      <c r="P77" s="1442">
        <v>13623172</v>
      </c>
      <c r="Q77" s="1442">
        <v>1118</v>
      </c>
      <c r="R77" s="1442">
        <v>119669682</v>
      </c>
      <c r="S77" s="1442">
        <v>693</v>
      </c>
      <c r="T77" s="1443">
        <v>95457462</v>
      </c>
      <c r="U77" s="1444">
        <v>13</v>
      </c>
      <c r="V77" s="77">
        <v>302</v>
      </c>
    </row>
    <row r="78" spans="1:22" s="125" customFormat="1" ht="23.1" customHeight="1">
      <c r="A78" s="78">
        <v>303</v>
      </c>
      <c r="B78" s="65" t="s">
        <v>1130</v>
      </c>
      <c r="C78" s="1445">
        <v>29</v>
      </c>
      <c r="D78" s="1445">
        <v>806845</v>
      </c>
      <c r="E78" s="1445">
        <v>66</v>
      </c>
      <c r="F78" s="1445">
        <v>916228</v>
      </c>
      <c r="G78" s="1445">
        <v>14</v>
      </c>
      <c r="H78" s="1445">
        <v>4242111</v>
      </c>
      <c r="I78" s="1445">
        <v>79</v>
      </c>
      <c r="J78" s="1445">
        <v>3896213</v>
      </c>
      <c r="K78" s="1445">
        <v>96</v>
      </c>
      <c r="L78" s="1445">
        <v>11656097</v>
      </c>
      <c r="M78" s="1445">
        <v>47</v>
      </c>
      <c r="N78" s="1445">
        <v>1108707</v>
      </c>
      <c r="O78" s="1445">
        <v>9</v>
      </c>
      <c r="P78" s="1445">
        <v>51426</v>
      </c>
      <c r="Q78" s="1445">
        <v>340</v>
      </c>
      <c r="R78" s="1445">
        <v>22677627</v>
      </c>
      <c r="S78" s="1445">
        <v>201</v>
      </c>
      <c r="T78" s="1446">
        <v>19025255</v>
      </c>
      <c r="U78" s="1447">
        <v>2</v>
      </c>
      <c r="V78" s="79">
        <v>303</v>
      </c>
    </row>
    <row r="79" spans="1:22" s="125" customFormat="1" ht="23.1" customHeight="1">
      <c r="A79" s="66">
        <v>304</v>
      </c>
      <c r="B79" s="65" t="s">
        <v>1131</v>
      </c>
      <c r="C79" s="1438">
        <v>108</v>
      </c>
      <c r="D79" s="1438">
        <v>7903163</v>
      </c>
      <c r="E79" s="1438">
        <v>428</v>
      </c>
      <c r="F79" s="1438">
        <v>9289742</v>
      </c>
      <c r="G79" s="1438">
        <v>80</v>
      </c>
      <c r="H79" s="1438">
        <v>4419396</v>
      </c>
      <c r="I79" s="1438">
        <v>344</v>
      </c>
      <c r="J79" s="1438">
        <v>33136601</v>
      </c>
      <c r="K79" s="1438">
        <v>172</v>
      </c>
      <c r="L79" s="1438">
        <v>16211198</v>
      </c>
      <c r="M79" s="1438">
        <v>955</v>
      </c>
      <c r="N79" s="1438">
        <v>125944684</v>
      </c>
      <c r="O79" s="1438">
        <v>319</v>
      </c>
      <c r="P79" s="1438">
        <v>31491010</v>
      </c>
      <c r="Q79" s="1438">
        <v>2406</v>
      </c>
      <c r="R79" s="1438">
        <v>228395794</v>
      </c>
      <c r="S79" s="1438">
        <v>1558</v>
      </c>
      <c r="T79" s="1440">
        <v>189052151</v>
      </c>
      <c r="U79" s="1441">
        <v>23</v>
      </c>
      <c r="V79" s="67">
        <v>304</v>
      </c>
    </row>
    <row r="80" spans="1:22" s="125" customFormat="1" ht="23.1" customHeight="1">
      <c r="A80" s="66">
        <v>305</v>
      </c>
      <c r="B80" s="65" t="s">
        <v>1132</v>
      </c>
      <c r="C80" s="1438">
        <v>316</v>
      </c>
      <c r="D80" s="1438">
        <v>8705471</v>
      </c>
      <c r="E80" s="1438">
        <v>621</v>
      </c>
      <c r="F80" s="1438">
        <v>14756542</v>
      </c>
      <c r="G80" s="1438">
        <v>573</v>
      </c>
      <c r="H80" s="1438">
        <v>55393960</v>
      </c>
      <c r="I80" s="1438">
        <v>1092</v>
      </c>
      <c r="J80" s="1438">
        <v>67426333</v>
      </c>
      <c r="K80" s="1438">
        <v>1234</v>
      </c>
      <c r="L80" s="1438">
        <v>192474056</v>
      </c>
      <c r="M80" s="1438">
        <v>821</v>
      </c>
      <c r="N80" s="1438">
        <v>19481868</v>
      </c>
      <c r="O80" s="1438">
        <v>638</v>
      </c>
      <c r="P80" s="1438">
        <v>59871717</v>
      </c>
      <c r="Q80" s="1438">
        <v>5295</v>
      </c>
      <c r="R80" s="1438">
        <v>418109947</v>
      </c>
      <c r="S80" s="1438">
        <v>3386</v>
      </c>
      <c r="T80" s="1440">
        <v>367139745</v>
      </c>
      <c r="U80" s="1441">
        <v>45</v>
      </c>
      <c r="V80" s="67">
        <v>305</v>
      </c>
    </row>
    <row r="81" spans="1:22" s="125" customFormat="1" ht="23.1" customHeight="1">
      <c r="A81" s="66">
        <v>306</v>
      </c>
      <c r="B81" s="65" t="s">
        <v>1133</v>
      </c>
      <c r="C81" s="1438">
        <v>614</v>
      </c>
      <c r="D81" s="1438">
        <v>34546404</v>
      </c>
      <c r="E81" s="1438">
        <v>4431</v>
      </c>
      <c r="F81" s="1438">
        <v>62038828</v>
      </c>
      <c r="G81" s="1438">
        <v>2435</v>
      </c>
      <c r="H81" s="1438">
        <v>226244967</v>
      </c>
      <c r="I81" s="1438">
        <v>2471</v>
      </c>
      <c r="J81" s="1438">
        <v>215063562</v>
      </c>
      <c r="K81" s="1438">
        <v>4700</v>
      </c>
      <c r="L81" s="1438">
        <v>773027816</v>
      </c>
      <c r="M81" s="1438">
        <v>2038</v>
      </c>
      <c r="N81" s="1438">
        <v>84339545</v>
      </c>
      <c r="O81" s="1438">
        <v>2501</v>
      </c>
      <c r="P81" s="1438">
        <v>235580153</v>
      </c>
      <c r="Q81" s="1438">
        <v>19190</v>
      </c>
      <c r="R81" s="1438">
        <v>1630841275</v>
      </c>
      <c r="S81" s="1438">
        <v>11874</v>
      </c>
      <c r="T81" s="1440">
        <v>1410190038</v>
      </c>
      <c r="U81" s="1441">
        <v>145</v>
      </c>
      <c r="V81" s="67">
        <v>306</v>
      </c>
    </row>
    <row r="82" spans="1:22" s="125" customFormat="1" ht="23.1" customHeight="1">
      <c r="A82" s="75"/>
      <c r="B82" s="76"/>
      <c r="C82" s="1442"/>
      <c r="D82" s="1442"/>
      <c r="E82" s="1442"/>
      <c r="F82" s="1442"/>
      <c r="G82" s="1442"/>
      <c r="H82" s="1442"/>
      <c r="I82" s="1442"/>
      <c r="J82" s="1442"/>
      <c r="K82" s="1442"/>
      <c r="L82" s="1442"/>
      <c r="M82" s="1442"/>
      <c r="N82" s="1442"/>
      <c r="O82" s="1442"/>
      <c r="P82" s="1442"/>
      <c r="Q82" s="1442"/>
      <c r="R82" s="1442"/>
      <c r="S82" s="1442"/>
      <c r="T82" s="1443"/>
      <c r="U82" s="1444"/>
      <c r="V82" s="77"/>
    </row>
    <row r="83" spans="1:22" ht="23.1" customHeight="1">
      <c r="A83" s="64"/>
      <c r="B83" s="97"/>
      <c r="C83" s="1438"/>
      <c r="D83" s="1438"/>
      <c r="E83" s="1438"/>
      <c r="F83" s="1438"/>
      <c r="G83" s="1438"/>
      <c r="H83" s="1438"/>
      <c r="I83" s="1438"/>
      <c r="J83" s="1438"/>
      <c r="K83" s="1438"/>
      <c r="L83" s="1438"/>
      <c r="M83" s="1438"/>
      <c r="N83" s="1438"/>
      <c r="O83" s="1438"/>
      <c r="P83" s="1438"/>
      <c r="Q83" s="1438"/>
      <c r="R83" s="1438"/>
      <c r="S83" s="1438"/>
      <c r="T83" s="1440"/>
      <c r="U83" s="1441"/>
      <c r="V83" s="59"/>
    </row>
    <row r="84" spans="1:22" ht="23.1" customHeight="1">
      <c r="A84" s="64"/>
      <c r="B84" s="97"/>
      <c r="C84" s="1438"/>
      <c r="D84" s="1438"/>
      <c r="E84" s="1438"/>
      <c r="F84" s="1438"/>
      <c r="G84" s="1438"/>
      <c r="H84" s="1438"/>
      <c r="I84" s="1438"/>
      <c r="J84" s="1438"/>
      <c r="K84" s="1438"/>
      <c r="L84" s="1438"/>
      <c r="M84" s="1438"/>
      <c r="N84" s="1438"/>
      <c r="O84" s="1438"/>
      <c r="P84" s="1438"/>
      <c r="Q84" s="1438"/>
      <c r="R84" s="1438"/>
      <c r="S84" s="1438"/>
      <c r="T84" s="1440"/>
      <c r="U84" s="1441"/>
      <c r="V84" s="59"/>
    </row>
    <row r="85" spans="1:22" ht="23.1" customHeight="1">
      <c r="A85" s="64"/>
      <c r="B85" s="97"/>
      <c r="C85" s="1438"/>
      <c r="D85" s="1438"/>
      <c r="E85" s="1438"/>
      <c r="F85" s="1438"/>
      <c r="G85" s="1438"/>
      <c r="H85" s="1438"/>
      <c r="I85" s="1438"/>
      <c r="J85" s="1438"/>
      <c r="K85" s="1438"/>
      <c r="L85" s="1438"/>
      <c r="M85" s="1438"/>
      <c r="N85" s="1438"/>
      <c r="O85" s="1438"/>
      <c r="P85" s="1438"/>
      <c r="Q85" s="1438"/>
      <c r="R85" s="1438"/>
      <c r="S85" s="1438"/>
      <c r="T85" s="1440"/>
      <c r="U85" s="1441"/>
      <c r="V85" s="59"/>
    </row>
    <row r="86" spans="1:22" ht="23.1" customHeight="1">
      <c r="A86" s="64"/>
      <c r="B86" s="97"/>
      <c r="C86" s="1438"/>
      <c r="D86" s="1438"/>
      <c r="E86" s="1438"/>
      <c r="F86" s="1438"/>
      <c r="G86" s="1438"/>
      <c r="H86" s="1438"/>
      <c r="I86" s="1438"/>
      <c r="J86" s="1438"/>
      <c r="K86" s="1438"/>
      <c r="L86" s="1438"/>
      <c r="M86" s="1438"/>
      <c r="N86" s="1438"/>
      <c r="O86" s="1438"/>
      <c r="P86" s="1438"/>
      <c r="Q86" s="1438"/>
      <c r="R86" s="1438"/>
      <c r="S86" s="1438"/>
      <c r="T86" s="1440"/>
      <c r="U86" s="1441"/>
      <c r="V86" s="59"/>
    </row>
    <row r="87" spans="1:22" ht="23.1" customHeight="1">
      <c r="A87" s="64"/>
      <c r="B87" s="97"/>
      <c r="C87" s="1442"/>
      <c r="D87" s="1442"/>
      <c r="E87" s="1442"/>
      <c r="F87" s="1442"/>
      <c r="G87" s="1442"/>
      <c r="H87" s="1442"/>
      <c r="I87" s="1442"/>
      <c r="J87" s="1442"/>
      <c r="K87" s="1442"/>
      <c r="L87" s="1442"/>
      <c r="M87" s="1442"/>
      <c r="N87" s="1442"/>
      <c r="O87" s="1442"/>
      <c r="P87" s="1442"/>
      <c r="Q87" s="1442"/>
      <c r="R87" s="1442"/>
      <c r="S87" s="1442"/>
      <c r="T87" s="1443"/>
      <c r="U87" s="1444"/>
      <c r="V87" s="59"/>
    </row>
    <row r="88" spans="1:22" ht="23.1" customHeight="1">
      <c r="A88" s="61"/>
      <c r="B88" s="96"/>
      <c r="C88" s="1445"/>
      <c r="D88" s="1445"/>
      <c r="E88" s="1445"/>
      <c r="F88" s="1445"/>
      <c r="G88" s="1445"/>
      <c r="H88" s="1445"/>
      <c r="I88" s="1445"/>
      <c r="J88" s="1445"/>
      <c r="K88" s="1445"/>
      <c r="L88" s="1445"/>
      <c r="M88" s="1445"/>
      <c r="N88" s="1445"/>
      <c r="O88" s="1445"/>
      <c r="P88" s="1445"/>
      <c r="Q88" s="1445"/>
      <c r="R88" s="1445"/>
      <c r="S88" s="1445"/>
      <c r="T88" s="1446"/>
      <c r="U88" s="1447"/>
      <c r="V88" s="63"/>
    </row>
    <row r="89" spans="1:22" ht="23.1" customHeight="1">
      <c r="A89" s="64"/>
      <c r="B89" s="97"/>
      <c r="C89" s="1438"/>
      <c r="D89" s="1438"/>
      <c r="E89" s="1438"/>
      <c r="F89" s="1438"/>
      <c r="G89" s="1438"/>
      <c r="H89" s="1438"/>
      <c r="I89" s="1438"/>
      <c r="J89" s="1438"/>
      <c r="K89" s="1438"/>
      <c r="L89" s="1438"/>
      <c r="M89" s="1438"/>
      <c r="N89" s="1438"/>
      <c r="O89" s="1438"/>
      <c r="P89" s="1438"/>
      <c r="Q89" s="1438"/>
      <c r="R89" s="1438"/>
      <c r="S89" s="1438"/>
      <c r="T89" s="1440"/>
      <c r="U89" s="1441"/>
      <c r="V89" s="59"/>
    </row>
    <row r="90" spans="1:22" ht="23.1" customHeight="1">
      <c r="A90" s="64"/>
      <c r="B90" s="97"/>
      <c r="C90" s="1438"/>
      <c r="D90" s="1438"/>
      <c r="E90" s="1438"/>
      <c r="F90" s="1438"/>
      <c r="G90" s="1438"/>
      <c r="H90" s="1438"/>
      <c r="I90" s="1438"/>
      <c r="J90" s="1438"/>
      <c r="K90" s="1438"/>
      <c r="L90" s="1438"/>
      <c r="M90" s="1438"/>
      <c r="N90" s="1438"/>
      <c r="O90" s="1438"/>
      <c r="P90" s="1438"/>
      <c r="Q90" s="1438"/>
      <c r="R90" s="1438"/>
      <c r="S90" s="1438"/>
      <c r="T90" s="1440"/>
      <c r="U90" s="1441"/>
      <c r="V90" s="59"/>
    </row>
    <row r="91" spans="1:22" s="103" customFormat="1" ht="23.1" customHeight="1">
      <c r="A91" s="66"/>
      <c r="B91" s="65"/>
      <c r="C91" s="1438"/>
      <c r="D91" s="1438"/>
      <c r="E91" s="1438"/>
      <c r="F91" s="1438"/>
      <c r="G91" s="1438"/>
      <c r="H91" s="1438"/>
      <c r="I91" s="1438"/>
      <c r="J91" s="1438"/>
      <c r="K91" s="1438"/>
      <c r="L91" s="1438"/>
      <c r="M91" s="1438"/>
      <c r="N91" s="1438"/>
      <c r="O91" s="1438"/>
      <c r="P91" s="1438"/>
      <c r="Q91" s="1438"/>
      <c r="R91" s="1438"/>
      <c r="S91" s="1438"/>
      <c r="T91" s="1440"/>
      <c r="U91" s="1441"/>
      <c r="V91" s="67"/>
    </row>
    <row r="92" spans="1:22" s="103" customFormat="1" ht="23.1" customHeight="1">
      <c r="A92" s="66"/>
      <c r="B92" s="65"/>
      <c r="C92" s="1442"/>
      <c r="D92" s="1442"/>
      <c r="E92" s="1442"/>
      <c r="F92" s="1442"/>
      <c r="G92" s="1442"/>
      <c r="H92" s="1442"/>
      <c r="I92" s="1442"/>
      <c r="J92" s="1442"/>
      <c r="K92" s="1442"/>
      <c r="L92" s="1442"/>
      <c r="M92" s="1442"/>
      <c r="N92" s="1442"/>
      <c r="O92" s="1442"/>
      <c r="P92" s="1442"/>
      <c r="Q92" s="1442"/>
      <c r="R92" s="1442"/>
      <c r="S92" s="1442"/>
      <c r="T92" s="1443"/>
      <c r="U92" s="1444"/>
      <c r="V92" s="67"/>
    </row>
    <row r="93" spans="1:22" s="103" customFormat="1" ht="23.1" customHeight="1">
      <c r="A93" s="70"/>
      <c r="B93" s="62"/>
      <c r="C93" s="1445"/>
      <c r="D93" s="1445"/>
      <c r="E93" s="1445"/>
      <c r="F93" s="1445"/>
      <c r="G93" s="1445"/>
      <c r="H93" s="1445"/>
      <c r="I93" s="1445"/>
      <c r="J93" s="1445"/>
      <c r="K93" s="1445"/>
      <c r="L93" s="1445"/>
      <c r="M93" s="1445"/>
      <c r="N93" s="1445"/>
      <c r="O93" s="1445"/>
      <c r="P93" s="1445"/>
      <c r="Q93" s="1445"/>
      <c r="R93" s="1445"/>
      <c r="S93" s="1445"/>
      <c r="T93" s="1446"/>
      <c r="U93" s="1447"/>
      <c r="V93" s="71"/>
    </row>
    <row r="94" spans="1:22" s="103" customFormat="1" ht="23.1" customHeight="1">
      <c r="A94" s="66"/>
      <c r="B94" s="65"/>
      <c r="C94" s="1438"/>
      <c r="D94" s="1438"/>
      <c r="E94" s="1438"/>
      <c r="F94" s="1438"/>
      <c r="G94" s="1438"/>
      <c r="H94" s="1438"/>
      <c r="I94" s="1438"/>
      <c r="J94" s="1438"/>
      <c r="K94" s="1438"/>
      <c r="L94" s="1438"/>
      <c r="M94" s="1438"/>
      <c r="N94" s="1438"/>
      <c r="O94" s="1438"/>
      <c r="P94" s="1438"/>
      <c r="Q94" s="1438"/>
      <c r="R94" s="1438"/>
      <c r="S94" s="1438"/>
      <c r="T94" s="1440"/>
      <c r="U94" s="1441"/>
      <c r="V94" s="67"/>
    </row>
    <row r="95" spans="1:22" s="103" customFormat="1" ht="23.1" customHeight="1">
      <c r="A95" s="66"/>
      <c r="B95" s="65"/>
      <c r="C95" s="1438"/>
      <c r="D95" s="1438"/>
      <c r="E95" s="1438"/>
      <c r="F95" s="1438"/>
      <c r="G95" s="1438"/>
      <c r="H95" s="1438"/>
      <c r="I95" s="1438"/>
      <c r="J95" s="1438"/>
      <c r="K95" s="1438"/>
      <c r="L95" s="1438"/>
      <c r="M95" s="1438"/>
      <c r="N95" s="1438"/>
      <c r="O95" s="1438"/>
      <c r="P95" s="1438"/>
      <c r="Q95" s="1438"/>
      <c r="R95" s="1438"/>
      <c r="S95" s="1438"/>
      <c r="T95" s="1440"/>
      <c r="U95" s="1441"/>
      <c r="V95" s="67"/>
    </row>
    <row r="96" spans="1:22" s="103" customFormat="1" ht="23.1" customHeight="1">
      <c r="A96" s="66"/>
      <c r="B96" s="65"/>
      <c r="C96" s="1438"/>
      <c r="D96" s="1438"/>
      <c r="E96" s="1438"/>
      <c r="F96" s="1438"/>
      <c r="G96" s="1438"/>
      <c r="H96" s="1438"/>
      <c r="I96" s="1438"/>
      <c r="J96" s="1438"/>
      <c r="K96" s="1438"/>
      <c r="L96" s="1438"/>
      <c r="M96" s="1438"/>
      <c r="N96" s="1438"/>
      <c r="O96" s="1438"/>
      <c r="P96" s="1438"/>
      <c r="Q96" s="1438"/>
      <c r="R96" s="1438"/>
      <c r="S96" s="1438"/>
      <c r="T96" s="1440"/>
      <c r="U96" s="1441"/>
      <c r="V96" s="67"/>
    </row>
    <row r="97" spans="1:22" s="103" customFormat="1" ht="23.1" customHeight="1">
      <c r="A97" s="66"/>
      <c r="B97" s="65"/>
      <c r="C97" s="1442"/>
      <c r="D97" s="1442"/>
      <c r="E97" s="1442"/>
      <c r="F97" s="1442"/>
      <c r="G97" s="1442"/>
      <c r="H97" s="1442"/>
      <c r="I97" s="1442"/>
      <c r="J97" s="1442"/>
      <c r="K97" s="1442"/>
      <c r="L97" s="1442"/>
      <c r="M97" s="1442"/>
      <c r="N97" s="1442"/>
      <c r="O97" s="1442"/>
      <c r="P97" s="1442"/>
      <c r="Q97" s="1442"/>
      <c r="R97" s="1442"/>
      <c r="S97" s="1442"/>
      <c r="T97" s="1443"/>
      <c r="U97" s="1444"/>
      <c r="V97" s="67"/>
    </row>
    <row r="98" spans="1:22" s="103" customFormat="1" ht="23.1" customHeight="1">
      <c r="A98" s="72"/>
      <c r="B98" s="62"/>
      <c r="C98" s="1445"/>
      <c r="D98" s="1445"/>
      <c r="E98" s="1445"/>
      <c r="F98" s="1445"/>
      <c r="G98" s="1445"/>
      <c r="H98" s="1445"/>
      <c r="I98" s="1445"/>
      <c r="J98" s="1445"/>
      <c r="K98" s="1445"/>
      <c r="L98" s="1445"/>
      <c r="M98" s="1445"/>
      <c r="N98" s="1445"/>
      <c r="O98" s="1445"/>
      <c r="P98" s="1445"/>
      <c r="Q98" s="1445"/>
      <c r="R98" s="1445"/>
      <c r="S98" s="1445"/>
      <c r="T98" s="1446"/>
      <c r="U98" s="1447"/>
      <c r="V98" s="73"/>
    </row>
    <row r="99" spans="1:22" s="103" customFormat="1" ht="23.1" customHeight="1">
      <c r="A99" s="66"/>
      <c r="B99" s="65"/>
      <c r="C99" s="1438"/>
      <c r="D99" s="1438"/>
      <c r="E99" s="1438"/>
      <c r="F99" s="1438"/>
      <c r="G99" s="1438"/>
      <c r="H99" s="1438"/>
      <c r="I99" s="1438"/>
      <c r="J99" s="1438"/>
      <c r="K99" s="1438"/>
      <c r="L99" s="1438"/>
      <c r="M99" s="1438"/>
      <c r="N99" s="1438"/>
      <c r="O99" s="1438"/>
      <c r="P99" s="1438"/>
      <c r="Q99" s="1438"/>
      <c r="R99" s="1438"/>
      <c r="S99" s="1438"/>
      <c r="T99" s="1440"/>
      <c r="U99" s="1441"/>
      <c r="V99" s="67"/>
    </row>
    <row r="100" spans="1:22" s="103" customFormat="1" ht="23.1" customHeight="1">
      <c r="A100" s="66"/>
      <c r="B100" s="65"/>
      <c r="C100" s="1438"/>
      <c r="D100" s="1438"/>
      <c r="E100" s="1438"/>
      <c r="F100" s="1438"/>
      <c r="G100" s="1438"/>
      <c r="H100" s="1438"/>
      <c r="I100" s="1438"/>
      <c r="J100" s="1438"/>
      <c r="K100" s="1438"/>
      <c r="L100" s="1438"/>
      <c r="M100" s="1438"/>
      <c r="N100" s="1438"/>
      <c r="O100" s="1438"/>
      <c r="P100" s="1438"/>
      <c r="Q100" s="1438"/>
      <c r="R100" s="1438"/>
      <c r="S100" s="1438"/>
      <c r="T100" s="1440"/>
      <c r="U100" s="1441"/>
      <c r="V100" s="67"/>
    </row>
    <row r="101" spans="1:22" s="103" customFormat="1" ht="23.1" customHeight="1">
      <c r="A101" s="66"/>
      <c r="B101" s="65"/>
      <c r="C101" s="1438"/>
      <c r="D101" s="1438"/>
      <c r="E101" s="1438"/>
      <c r="F101" s="1438"/>
      <c r="G101" s="1438"/>
      <c r="H101" s="1438"/>
      <c r="I101" s="1438"/>
      <c r="J101" s="1438"/>
      <c r="K101" s="1438"/>
      <c r="L101" s="1438"/>
      <c r="M101" s="1438"/>
      <c r="N101" s="1438"/>
      <c r="O101" s="1438"/>
      <c r="P101" s="1438"/>
      <c r="Q101" s="1438"/>
      <c r="R101" s="1438"/>
      <c r="S101" s="1438"/>
      <c r="T101" s="1440"/>
      <c r="U101" s="1441"/>
      <c r="V101" s="67"/>
    </row>
    <row r="102" spans="1:22" s="103" customFormat="1" ht="23.1" customHeight="1">
      <c r="A102" s="66"/>
      <c r="B102" s="65"/>
      <c r="C102" s="1442"/>
      <c r="D102" s="1442"/>
      <c r="E102" s="1442"/>
      <c r="F102" s="1442"/>
      <c r="G102" s="1442"/>
      <c r="H102" s="1442"/>
      <c r="I102" s="1442"/>
      <c r="J102" s="1442"/>
      <c r="K102" s="1442"/>
      <c r="L102" s="1442"/>
      <c r="M102" s="1442"/>
      <c r="N102" s="1442"/>
      <c r="O102" s="1442"/>
      <c r="P102" s="1442"/>
      <c r="Q102" s="1442"/>
      <c r="R102" s="1442"/>
      <c r="S102" s="1442"/>
      <c r="T102" s="1443"/>
      <c r="U102" s="1444"/>
      <c r="V102" s="67"/>
    </row>
    <row r="103" spans="1:22" s="103" customFormat="1" ht="23.1" customHeight="1">
      <c r="A103" s="70"/>
      <c r="B103" s="62"/>
      <c r="C103" s="1445"/>
      <c r="D103" s="1445"/>
      <c r="E103" s="1445"/>
      <c r="F103" s="1445"/>
      <c r="G103" s="1445"/>
      <c r="H103" s="1445"/>
      <c r="I103" s="1445"/>
      <c r="J103" s="1445"/>
      <c r="K103" s="1445"/>
      <c r="L103" s="1445"/>
      <c r="M103" s="1445"/>
      <c r="N103" s="1445"/>
      <c r="O103" s="1445"/>
      <c r="P103" s="1445"/>
      <c r="Q103" s="1445"/>
      <c r="R103" s="1445"/>
      <c r="S103" s="1445"/>
      <c r="T103" s="1446"/>
      <c r="U103" s="1447"/>
      <c r="V103" s="71"/>
    </row>
    <row r="104" spans="1:22" s="103" customFormat="1" ht="23.1" customHeight="1">
      <c r="A104" s="66"/>
      <c r="B104" s="65"/>
      <c r="C104" s="1438"/>
      <c r="D104" s="1438"/>
      <c r="E104" s="1438"/>
      <c r="F104" s="1438"/>
      <c r="G104" s="1438"/>
      <c r="H104" s="1438"/>
      <c r="I104" s="1438"/>
      <c r="J104" s="1438"/>
      <c r="K104" s="1438"/>
      <c r="L104" s="1438"/>
      <c r="M104" s="1438"/>
      <c r="N104" s="1438"/>
      <c r="O104" s="1438"/>
      <c r="P104" s="1438"/>
      <c r="Q104" s="1438"/>
      <c r="R104" s="1438"/>
      <c r="S104" s="1438"/>
      <c r="T104" s="1440"/>
      <c r="U104" s="1441"/>
      <c r="V104" s="67"/>
    </row>
    <row r="105" spans="1:22" s="103" customFormat="1" ht="23.1" customHeight="1">
      <c r="A105" s="66"/>
      <c r="B105" s="65"/>
      <c r="C105" s="1438"/>
      <c r="D105" s="1438"/>
      <c r="E105" s="1438"/>
      <c r="F105" s="1438"/>
      <c r="G105" s="1438"/>
      <c r="H105" s="1438"/>
      <c r="I105" s="1438"/>
      <c r="J105" s="1438"/>
      <c r="K105" s="1438"/>
      <c r="L105" s="1438"/>
      <c r="M105" s="1438"/>
      <c r="N105" s="1438"/>
      <c r="O105" s="1438"/>
      <c r="P105" s="1438"/>
      <c r="Q105" s="1438"/>
      <c r="R105" s="1438"/>
      <c r="S105" s="1438"/>
      <c r="T105" s="1440"/>
      <c r="U105" s="1441"/>
      <c r="V105" s="67"/>
    </row>
    <row r="106" spans="1:22" s="103" customFormat="1" ht="23.1" customHeight="1">
      <c r="A106" s="66"/>
      <c r="B106" s="65"/>
      <c r="C106" s="1438"/>
      <c r="D106" s="1438"/>
      <c r="E106" s="1438"/>
      <c r="F106" s="1438"/>
      <c r="G106" s="1438"/>
      <c r="H106" s="1438"/>
      <c r="I106" s="1438"/>
      <c r="J106" s="1438"/>
      <c r="K106" s="1438"/>
      <c r="L106" s="1438"/>
      <c r="M106" s="1438"/>
      <c r="N106" s="1438"/>
      <c r="O106" s="1438"/>
      <c r="P106" s="1438"/>
      <c r="Q106" s="1438"/>
      <c r="R106" s="1438"/>
      <c r="S106" s="1438"/>
      <c r="T106" s="1440"/>
      <c r="U106" s="1441"/>
      <c r="V106" s="67"/>
    </row>
    <row r="107" spans="1:22" s="103" customFormat="1" ht="23.1" customHeight="1" thickBot="1">
      <c r="A107" s="81"/>
      <c r="B107" s="82"/>
      <c r="C107" s="1448"/>
      <c r="D107" s="1448"/>
      <c r="E107" s="1448"/>
      <c r="F107" s="1448"/>
      <c r="G107" s="1448"/>
      <c r="H107" s="1448"/>
      <c r="I107" s="1448"/>
      <c r="J107" s="1448"/>
      <c r="K107" s="1448"/>
      <c r="L107" s="1448"/>
      <c r="M107" s="1448"/>
      <c r="N107" s="1448"/>
      <c r="O107" s="1448"/>
      <c r="P107" s="1448"/>
      <c r="Q107" s="1448"/>
      <c r="R107" s="1448"/>
      <c r="S107" s="1448"/>
      <c r="T107" s="1449"/>
      <c r="U107" s="1450"/>
      <c r="V107" s="83"/>
    </row>
  </sheetData>
  <mergeCells count="28">
    <mergeCell ref="C4:D5"/>
    <mergeCell ref="E4:F5"/>
    <mergeCell ref="S4:T5"/>
    <mergeCell ref="O3:P5"/>
    <mergeCell ref="G4:H5"/>
    <mergeCell ref="K4:L5"/>
    <mergeCell ref="I4:J5"/>
    <mergeCell ref="M4:N5"/>
    <mergeCell ref="G3:N3"/>
    <mergeCell ref="Q3:R5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S6:S7"/>
    <mergeCell ref="T6:T7"/>
    <mergeCell ref="O6:O7"/>
    <mergeCell ref="P6:P7"/>
    <mergeCell ref="Q6:Q7"/>
    <mergeCell ref="R6:R7"/>
  </mergeCells>
  <phoneticPr fontId="2"/>
  <pageMargins left="0.9055118110236221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21" man="1"/>
  </rowBreaks>
  <colBreaks count="1" manualBreakCount="1">
    <brk id="12" max="141" man="1"/>
  </col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S107"/>
  <sheetViews>
    <sheetView showGridLines="0" view="pageBreakPreview" zoomScale="55" zoomScaleNormal="75" zoomScaleSheetLayoutView="40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19.7" customHeight="1"/>
  <cols>
    <col min="1" max="1" width="5.875" style="8" customWidth="1"/>
    <col min="2" max="2" width="18.625" style="6" customWidth="1"/>
    <col min="3" max="3" width="8.625" style="103" customWidth="1"/>
    <col min="4" max="4" width="15.625" style="103" customWidth="1"/>
    <col min="5" max="5" width="8.625" style="103" customWidth="1"/>
    <col min="6" max="6" width="15.625" style="103" customWidth="1"/>
    <col min="7" max="7" width="8.625" style="103" customWidth="1"/>
    <col min="8" max="8" width="15.625" style="103" customWidth="1"/>
    <col min="9" max="9" width="8.625" style="103" customWidth="1"/>
    <col min="10" max="10" width="15.625" style="103" customWidth="1"/>
    <col min="11" max="11" width="8.625" style="103" customWidth="1"/>
    <col min="12" max="12" width="15.625" style="103" customWidth="1"/>
    <col min="13" max="13" width="10.625" style="103" customWidth="1"/>
    <col min="14" max="14" width="18.625" style="103" customWidth="1"/>
    <col min="15" max="15" width="10.625" style="103" customWidth="1"/>
    <col min="16" max="16" width="18.625" style="103" customWidth="1"/>
    <col min="17" max="17" width="10.625" style="103" customWidth="1"/>
    <col min="18" max="18" width="18.625" style="103" customWidth="1"/>
    <col min="19" max="19" width="5.875" style="151" customWidth="1"/>
    <col min="20" max="16384" width="9" style="6"/>
  </cols>
  <sheetData>
    <row r="1" spans="1:19" ht="30.95" customHeight="1">
      <c r="A1" s="398" t="s">
        <v>90</v>
      </c>
      <c r="B1" s="103"/>
      <c r="S1" s="6"/>
    </row>
    <row r="2" spans="1:19" s="86" customFormat="1" ht="22.5" customHeight="1" thickBot="1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209" t="s">
        <v>574</v>
      </c>
      <c r="S2" s="87"/>
    </row>
    <row r="3" spans="1:19" s="121" customFormat="1" ht="24.95" customHeight="1">
      <c r="A3" s="17" t="s">
        <v>549</v>
      </c>
      <c r="B3" s="18"/>
      <c r="C3" s="135" t="s">
        <v>188</v>
      </c>
      <c r="D3" s="404"/>
      <c r="E3" s="404"/>
      <c r="F3" s="404"/>
      <c r="G3" s="2218" t="s">
        <v>187</v>
      </c>
      <c r="H3" s="2138"/>
      <c r="I3" s="2138"/>
      <c r="J3" s="2138"/>
      <c r="K3" s="2138"/>
      <c r="L3" s="2138"/>
      <c r="M3" s="2138"/>
      <c r="N3" s="2345"/>
      <c r="O3" s="2260" t="s">
        <v>124</v>
      </c>
      <c r="P3" s="2508"/>
      <c r="Q3" s="2260" t="s">
        <v>420</v>
      </c>
      <c r="R3" s="2517"/>
      <c r="S3" s="20" t="s">
        <v>549</v>
      </c>
    </row>
    <row r="4" spans="1:19" s="121" customFormat="1" ht="24.95" customHeight="1">
      <c r="A4" s="26" t="s">
        <v>550</v>
      </c>
      <c r="B4" s="27"/>
      <c r="C4" s="2522" t="s">
        <v>127</v>
      </c>
      <c r="D4" s="2504"/>
      <c r="E4" s="2503" t="s">
        <v>919</v>
      </c>
      <c r="F4" s="2504"/>
      <c r="G4" s="2503" t="s">
        <v>127</v>
      </c>
      <c r="H4" s="2504"/>
      <c r="I4" s="2503" t="s">
        <v>91</v>
      </c>
      <c r="J4" s="2504"/>
      <c r="K4" s="2503" t="s">
        <v>186</v>
      </c>
      <c r="L4" s="2504"/>
      <c r="M4" s="2503" t="s">
        <v>185</v>
      </c>
      <c r="N4" s="2511"/>
      <c r="O4" s="2509"/>
      <c r="P4" s="2510"/>
      <c r="Q4" s="2518"/>
      <c r="R4" s="2519"/>
      <c r="S4" s="29" t="s">
        <v>550</v>
      </c>
    </row>
    <row r="5" spans="1:19" s="121" customFormat="1" ht="24.95" customHeight="1">
      <c r="A5" s="26" t="s">
        <v>551</v>
      </c>
      <c r="B5" s="27" t="s">
        <v>512</v>
      </c>
      <c r="C5" s="2523"/>
      <c r="D5" s="2505"/>
      <c r="E5" s="2222"/>
      <c r="F5" s="2505"/>
      <c r="G5" s="2222"/>
      <c r="H5" s="2505"/>
      <c r="I5" s="2222"/>
      <c r="J5" s="2505"/>
      <c r="K5" s="2222"/>
      <c r="L5" s="2505"/>
      <c r="M5" s="2222"/>
      <c r="N5" s="2512"/>
      <c r="O5" s="2222"/>
      <c r="P5" s="2505"/>
      <c r="Q5" s="2520"/>
      <c r="R5" s="2521"/>
      <c r="S5" s="29" t="s">
        <v>551</v>
      </c>
    </row>
    <row r="6" spans="1:19" s="121" customFormat="1" ht="24.95" customHeight="1">
      <c r="A6" s="26" t="s">
        <v>552</v>
      </c>
      <c r="B6" s="27"/>
      <c r="C6" s="2515" t="s">
        <v>135</v>
      </c>
      <c r="D6" s="2233" t="s">
        <v>661</v>
      </c>
      <c r="E6" s="2233" t="s">
        <v>535</v>
      </c>
      <c r="F6" s="2233" t="s">
        <v>661</v>
      </c>
      <c r="G6" s="2233" t="s">
        <v>535</v>
      </c>
      <c r="H6" s="2233" t="s">
        <v>661</v>
      </c>
      <c r="I6" s="2233" t="s">
        <v>535</v>
      </c>
      <c r="J6" s="2233" t="s">
        <v>661</v>
      </c>
      <c r="K6" s="2233" t="s">
        <v>535</v>
      </c>
      <c r="L6" s="2233" t="s">
        <v>661</v>
      </c>
      <c r="M6" s="2233" t="s">
        <v>535</v>
      </c>
      <c r="N6" s="2233" t="s">
        <v>661</v>
      </c>
      <c r="O6" s="2233" t="s">
        <v>535</v>
      </c>
      <c r="P6" s="2233" t="s">
        <v>661</v>
      </c>
      <c r="Q6" s="2233" t="s">
        <v>535</v>
      </c>
      <c r="R6" s="2239" t="s">
        <v>661</v>
      </c>
      <c r="S6" s="29" t="s">
        <v>552</v>
      </c>
    </row>
    <row r="7" spans="1:19" s="125" customFormat="1" ht="24.95" customHeight="1" thickBot="1">
      <c r="A7" s="49" t="s">
        <v>553</v>
      </c>
      <c r="B7" s="50"/>
      <c r="C7" s="2516"/>
      <c r="D7" s="2514"/>
      <c r="E7" s="2514"/>
      <c r="F7" s="2514"/>
      <c r="G7" s="2514"/>
      <c r="H7" s="2514"/>
      <c r="I7" s="2514"/>
      <c r="J7" s="2514"/>
      <c r="K7" s="2514"/>
      <c r="L7" s="2514"/>
      <c r="M7" s="2514"/>
      <c r="N7" s="2514"/>
      <c r="O7" s="2514"/>
      <c r="P7" s="2514"/>
      <c r="Q7" s="2514"/>
      <c r="R7" s="2240"/>
      <c r="S7" s="48" t="s">
        <v>553</v>
      </c>
    </row>
    <row r="8" spans="1:19" s="121" customFormat="1" ht="30" customHeight="1">
      <c r="A8" s="26"/>
      <c r="B8" s="35" t="s">
        <v>1136</v>
      </c>
      <c r="C8" s="1438">
        <v>41176</v>
      </c>
      <c r="D8" s="1438">
        <v>756343647</v>
      </c>
      <c r="E8" s="1438">
        <v>286263</v>
      </c>
      <c r="F8" s="1438">
        <v>2040176478</v>
      </c>
      <c r="G8" s="1438">
        <v>29348</v>
      </c>
      <c r="H8" s="1438">
        <v>2736720929</v>
      </c>
      <c r="I8" s="1438">
        <v>82434</v>
      </c>
      <c r="J8" s="1438">
        <v>5078623326</v>
      </c>
      <c r="K8" s="1438">
        <v>126900</v>
      </c>
      <c r="L8" s="1438">
        <v>17735365446</v>
      </c>
      <c r="M8" s="1439">
        <v>135687</v>
      </c>
      <c r="N8" s="1438">
        <v>3864583159</v>
      </c>
      <c r="O8" s="1438">
        <v>101782</v>
      </c>
      <c r="P8" s="1438">
        <v>3104779506</v>
      </c>
      <c r="Q8" s="1438">
        <v>803590</v>
      </c>
      <c r="R8" s="1438">
        <v>35316592491</v>
      </c>
      <c r="S8" s="57"/>
    </row>
    <row r="9" spans="1:19" s="121" customFormat="1" ht="30" customHeight="1">
      <c r="A9" s="26"/>
      <c r="B9" s="35" t="s">
        <v>1137</v>
      </c>
      <c r="C9" s="1438">
        <v>40532</v>
      </c>
      <c r="D9" s="1438">
        <v>734665671</v>
      </c>
      <c r="E9" s="1438">
        <v>281076</v>
      </c>
      <c r="F9" s="1438">
        <v>1983281021</v>
      </c>
      <c r="G9" s="1438">
        <v>28182</v>
      </c>
      <c r="H9" s="1438">
        <v>2629611665</v>
      </c>
      <c r="I9" s="1438">
        <v>80374</v>
      </c>
      <c r="J9" s="1438">
        <v>4928227650</v>
      </c>
      <c r="K9" s="1438">
        <v>124081</v>
      </c>
      <c r="L9" s="1438">
        <v>17271479244</v>
      </c>
      <c r="M9" s="1438">
        <v>132700</v>
      </c>
      <c r="N9" s="1438">
        <v>3734719908</v>
      </c>
      <c r="O9" s="1438">
        <v>99554</v>
      </c>
      <c r="P9" s="1438">
        <v>3022052616</v>
      </c>
      <c r="Q9" s="1438">
        <v>786499</v>
      </c>
      <c r="R9" s="1438">
        <v>34304037775</v>
      </c>
      <c r="S9" s="59"/>
    </row>
    <row r="10" spans="1:19" s="121" customFormat="1" ht="30" customHeight="1">
      <c r="A10" s="22"/>
      <c r="B10" s="30" t="s">
        <v>1138</v>
      </c>
      <c r="C10" s="1438">
        <v>644</v>
      </c>
      <c r="D10" s="1438">
        <v>21677976</v>
      </c>
      <c r="E10" s="1438">
        <v>5187</v>
      </c>
      <c r="F10" s="1438">
        <v>56895457</v>
      </c>
      <c r="G10" s="1438">
        <v>1166</v>
      </c>
      <c r="H10" s="1438">
        <v>107109264</v>
      </c>
      <c r="I10" s="1438">
        <v>2060</v>
      </c>
      <c r="J10" s="1438">
        <v>150395676</v>
      </c>
      <c r="K10" s="1438">
        <v>2819</v>
      </c>
      <c r="L10" s="1438">
        <v>463886202</v>
      </c>
      <c r="M10" s="1438">
        <v>2987</v>
      </c>
      <c r="N10" s="1438">
        <v>129863251</v>
      </c>
      <c r="O10" s="1438">
        <v>2228</v>
      </c>
      <c r="P10" s="1438">
        <v>82726890</v>
      </c>
      <c r="Q10" s="1438">
        <v>17091</v>
      </c>
      <c r="R10" s="1438">
        <v>1012554716</v>
      </c>
      <c r="S10" s="59"/>
    </row>
    <row r="11" spans="1:19" s="121" customFormat="1" ht="30" customHeight="1">
      <c r="A11" s="22"/>
      <c r="B11" s="30" t="s">
        <v>1139</v>
      </c>
      <c r="C11" s="1438">
        <v>37260</v>
      </c>
      <c r="D11" s="1438">
        <v>676488305</v>
      </c>
      <c r="E11" s="1438">
        <v>259900</v>
      </c>
      <c r="F11" s="1438">
        <v>1847179378</v>
      </c>
      <c r="G11" s="1438">
        <v>24931</v>
      </c>
      <c r="H11" s="1438">
        <v>2342635432</v>
      </c>
      <c r="I11" s="1438">
        <v>72896</v>
      </c>
      <c r="J11" s="1438">
        <v>4500131113</v>
      </c>
      <c r="K11" s="1438">
        <v>113731</v>
      </c>
      <c r="L11" s="1438">
        <v>15834118123</v>
      </c>
      <c r="M11" s="1438">
        <v>120964</v>
      </c>
      <c r="N11" s="1438">
        <v>3439931561</v>
      </c>
      <c r="O11" s="1438">
        <v>93059</v>
      </c>
      <c r="P11" s="1438">
        <v>2776325171</v>
      </c>
      <c r="Q11" s="1438">
        <v>722741</v>
      </c>
      <c r="R11" s="1438">
        <v>31416809083</v>
      </c>
      <c r="S11" s="59"/>
    </row>
    <row r="12" spans="1:19" s="121" customFormat="1" ht="30" customHeight="1">
      <c r="A12" s="122"/>
      <c r="B12" s="150" t="s">
        <v>1140</v>
      </c>
      <c r="C12" s="1442">
        <v>3272</v>
      </c>
      <c r="D12" s="1442">
        <v>58177366</v>
      </c>
      <c r="E12" s="1442">
        <v>21176</v>
      </c>
      <c r="F12" s="1442">
        <v>136101643</v>
      </c>
      <c r="G12" s="1442">
        <v>3251</v>
      </c>
      <c r="H12" s="1442">
        <v>286976233</v>
      </c>
      <c r="I12" s="1442">
        <v>7478</v>
      </c>
      <c r="J12" s="1442">
        <v>428096537</v>
      </c>
      <c r="K12" s="1442">
        <v>10350</v>
      </c>
      <c r="L12" s="1442">
        <v>1437361121</v>
      </c>
      <c r="M12" s="1442">
        <v>11736</v>
      </c>
      <c r="N12" s="1442">
        <v>294788347</v>
      </c>
      <c r="O12" s="1442">
        <v>6495</v>
      </c>
      <c r="P12" s="1442">
        <v>245727445</v>
      </c>
      <c r="Q12" s="1442">
        <v>63758</v>
      </c>
      <c r="R12" s="1442">
        <v>2887228692</v>
      </c>
      <c r="S12" s="141"/>
    </row>
    <row r="13" spans="1:19" ht="23.1" customHeight="1">
      <c r="A13" s="61">
        <v>1</v>
      </c>
      <c r="B13" s="96" t="s">
        <v>1065</v>
      </c>
      <c r="C13" s="1445">
        <v>3217</v>
      </c>
      <c r="D13" s="1445">
        <v>41485666</v>
      </c>
      <c r="E13" s="1445">
        <v>26782</v>
      </c>
      <c r="F13" s="1445">
        <v>84863162</v>
      </c>
      <c r="G13" s="1445">
        <v>377</v>
      </c>
      <c r="H13" s="1445">
        <v>18890496</v>
      </c>
      <c r="I13" s="1445">
        <v>4872</v>
      </c>
      <c r="J13" s="1445">
        <v>237261560</v>
      </c>
      <c r="K13" s="1445">
        <v>7425</v>
      </c>
      <c r="L13" s="1445">
        <v>977076957</v>
      </c>
      <c r="M13" s="1445">
        <v>10264</v>
      </c>
      <c r="N13" s="1445">
        <v>260909204</v>
      </c>
      <c r="O13" s="1445">
        <v>0</v>
      </c>
      <c r="P13" s="1445">
        <v>0</v>
      </c>
      <c r="Q13" s="1445">
        <v>52937</v>
      </c>
      <c r="R13" s="1445">
        <v>1620487045</v>
      </c>
      <c r="S13" s="63">
        <v>1</v>
      </c>
    </row>
    <row r="14" spans="1:19" ht="23.1" customHeight="1">
      <c r="A14" s="64">
        <v>2</v>
      </c>
      <c r="B14" s="97" t="s">
        <v>1066</v>
      </c>
      <c r="C14" s="1438">
        <v>803</v>
      </c>
      <c r="D14" s="1438">
        <v>16878893</v>
      </c>
      <c r="E14" s="1438">
        <v>4988</v>
      </c>
      <c r="F14" s="1438">
        <v>37412676</v>
      </c>
      <c r="G14" s="1438">
        <v>1502</v>
      </c>
      <c r="H14" s="1438">
        <v>154791177</v>
      </c>
      <c r="I14" s="1438">
        <v>1259</v>
      </c>
      <c r="J14" s="1438">
        <v>94607412</v>
      </c>
      <c r="K14" s="1438">
        <v>3190</v>
      </c>
      <c r="L14" s="1438">
        <v>452970662</v>
      </c>
      <c r="M14" s="1438">
        <v>2674</v>
      </c>
      <c r="N14" s="1438">
        <v>73182894</v>
      </c>
      <c r="O14" s="1438">
        <v>5978</v>
      </c>
      <c r="P14" s="1438">
        <v>123499819</v>
      </c>
      <c r="Q14" s="1438">
        <v>20394</v>
      </c>
      <c r="R14" s="1438">
        <v>953343533</v>
      </c>
      <c r="S14" s="59">
        <v>2</v>
      </c>
    </row>
    <row r="15" spans="1:19" ht="23.1" customHeight="1">
      <c r="A15" s="64">
        <v>3</v>
      </c>
      <c r="B15" s="97" t="s">
        <v>1067</v>
      </c>
      <c r="C15" s="1438">
        <v>0</v>
      </c>
      <c r="D15" s="1438">
        <v>0</v>
      </c>
      <c r="E15" s="1438">
        <v>20744</v>
      </c>
      <c r="F15" s="1438">
        <v>159790046</v>
      </c>
      <c r="G15" s="1438">
        <v>1841</v>
      </c>
      <c r="H15" s="1438">
        <v>238432497</v>
      </c>
      <c r="I15" s="1438">
        <v>7233</v>
      </c>
      <c r="J15" s="1438">
        <v>475911210</v>
      </c>
      <c r="K15" s="1438">
        <v>15424</v>
      </c>
      <c r="L15" s="1438">
        <v>1413808232</v>
      </c>
      <c r="M15" s="1438">
        <v>16094</v>
      </c>
      <c r="N15" s="1438">
        <v>387730367</v>
      </c>
      <c r="O15" s="1438">
        <v>3657</v>
      </c>
      <c r="P15" s="1438">
        <v>23107439</v>
      </c>
      <c r="Q15" s="1438">
        <v>64993</v>
      </c>
      <c r="R15" s="1438">
        <v>2698779791</v>
      </c>
      <c r="S15" s="59">
        <v>3</v>
      </c>
    </row>
    <row r="16" spans="1:19" ht="23.1" customHeight="1">
      <c r="A16" s="64">
        <v>6</v>
      </c>
      <c r="B16" s="97" t="s">
        <v>1068</v>
      </c>
      <c r="C16" s="1438">
        <v>864</v>
      </c>
      <c r="D16" s="1438">
        <v>10135980</v>
      </c>
      <c r="E16" s="1438">
        <v>3506</v>
      </c>
      <c r="F16" s="1438">
        <v>25325618</v>
      </c>
      <c r="G16" s="1438">
        <v>565</v>
      </c>
      <c r="H16" s="1438">
        <v>54676931</v>
      </c>
      <c r="I16" s="1438">
        <v>662</v>
      </c>
      <c r="J16" s="1438">
        <v>51634052</v>
      </c>
      <c r="K16" s="1438">
        <v>1783</v>
      </c>
      <c r="L16" s="1438">
        <v>251576386</v>
      </c>
      <c r="M16" s="1438">
        <v>2191</v>
      </c>
      <c r="N16" s="1438">
        <v>73073998</v>
      </c>
      <c r="O16" s="1438">
        <v>0</v>
      </c>
      <c r="P16" s="1438">
        <v>0</v>
      </c>
      <c r="Q16" s="1438">
        <v>9571</v>
      </c>
      <c r="R16" s="1438">
        <v>466422965</v>
      </c>
      <c r="S16" s="59">
        <v>6</v>
      </c>
    </row>
    <row r="17" spans="1:19" ht="23.1" customHeight="1">
      <c r="A17" s="64">
        <v>7</v>
      </c>
      <c r="B17" s="97" t="s">
        <v>1069</v>
      </c>
      <c r="C17" s="1442">
        <v>222</v>
      </c>
      <c r="D17" s="1442">
        <v>6888163</v>
      </c>
      <c r="E17" s="1442">
        <v>2914</v>
      </c>
      <c r="F17" s="1442">
        <v>19072604</v>
      </c>
      <c r="G17" s="1442">
        <v>421</v>
      </c>
      <c r="H17" s="1442">
        <v>35833588</v>
      </c>
      <c r="I17" s="1442">
        <v>920</v>
      </c>
      <c r="J17" s="1442">
        <v>53080817</v>
      </c>
      <c r="K17" s="1442">
        <v>1061</v>
      </c>
      <c r="L17" s="1442">
        <v>139472441</v>
      </c>
      <c r="M17" s="1442">
        <v>1476</v>
      </c>
      <c r="N17" s="1442">
        <v>36808607</v>
      </c>
      <c r="O17" s="1442">
        <v>441</v>
      </c>
      <c r="P17" s="1442">
        <v>43394695</v>
      </c>
      <c r="Q17" s="1442">
        <v>7455</v>
      </c>
      <c r="R17" s="1442">
        <v>334550915</v>
      </c>
      <c r="S17" s="59">
        <v>7</v>
      </c>
    </row>
    <row r="18" spans="1:19" ht="23.1" customHeight="1">
      <c r="A18" s="61">
        <v>8</v>
      </c>
      <c r="B18" s="96" t="s">
        <v>1070</v>
      </c>
      <c r="C18" s="1445">
        <v>1838</v>
      </c>
      <c r="D18" s="1445">
        <v>41770918</v>
      </c>
      <c r="E18" s="1445">
        <v>12194</v>
      </c>
      <c r="F18" s="1445">
        <v>95798742</v>
      </c>
      <c r="G18" s="1445">
        <v>472</v>
      </c>
      <c r="H18" s="1445">
        <v>14719033</v>
      </c>
      <c r="I18" s="1445">
        <v>3216</v>
      </c>
      <c r="J18" s="1445">
        <v>168976257</v>
      </c>
      <c r="K18" s="1445">
        <v>6707</v>
      </c>
      <c r="L18" s="1445">
        <v>928282685</v>
      </c>
      <c r="M18" s="1445">
        <v>9118</v>
      </c>
      <c r="N18" s="1445">
        <v>261494880</v>
      </c>
      <c r="O18" s="1445">
        <v>219</v>
      </c>
      <c r="P18" s="1445">
        <v>1949925</v>
      </c>
      <c r="Q18" s="1445">
        <v>33764</v>
      </c>
      <c r="R18" s="1445">
        <v>1512992440</v>
      </c>
      <c r="S18" s="63">
        <v>8</v>
      </c>
    </row>
    <row r="19" spans="1:19" ht="23.1" customHeight="1">
      <c r="A19" s="64">
        <v>9</v>
      </c>
      <c r="B19" s="97" t="s">
        <v>1071</v>
      </c>
      <c r="C19" s="1438">
        <v>436</v>
      </c>
      <c r="D19" s="1438">
        <v>8802606</v>
      </c>
      <c r="E19" s="1438">
        <v>3330</v>
      </c>
      <c r="F19" s="1438">
        <v>25910929</v>
      </c>
      <c r="G19" s="1438">
        <v>498</v>
      </c>
      <c r="H19" s="1438">
        <v>42465211</v>
      </c>
      <c r="I19" s="1438">
        <v>731</v>
      </c>
      <c r="J19" s="1438">
        <v>59176240</v>
      </c>
      <c r="K19" s="1438">
        <v>1650</v>
      </c>
      <c r="L19" s="1438">
        <v>222704166</v>
      </c>
      <c r="M19" s="1438">
        <v>2016</v>
      </c>
      <c r="N19" s="1438">
        <v>54367651</v>
      </c>
      <c r="O19" s="1438">
        <v>77</v>
      </c>
      <c r="P19" s="1438">
        <v>1739034</v>
      </c>
      <c r="Q19" s="1438">
        <v>8738</v>
      </c>
      <c r="R19" s="1438">
        <v>415165837</v>
      </c>
      <c r="S19" s="59">
        <v>9</v>
      </c>
    </row>
    <row r="20" spans="1:19" ht="23.1" customHeight="1">
      <c r="A20" s="64">
        <v>10</v>
      </c>
      <c r="B20" s="97" t="s">
        <v>1072</v>
      </c>
      <c r="C20" s="1438">
        <v>625</v>
      </c>
      <c r="D20" s="1438">
        <v>10794930</v>
      </c>
      <c r="E20" s="1438">
        <v>1714</v>
      </c>
      <c r="F20" s="1438">
        <v>15833177</v>
      </c>
      <c r="G20" s="1438">
        <v>1048</v>
      </c>
      <c r="H20" s="1438">
        <v>84815007</v>
      </c>
      <c r="I20" s="1438">
        <v>1385</v>
      </c>
      <c r="J20" s="1438">
        <v>99535125</v>
      </c>
      <c r="K20" s="1438">
        <v>2273</v>
      </c>
      <c r="L20" s="1438">
        <v>299817145</v>
      </c>
      <c r="M20" s="1438">
        <v>3091</v>
      </c>
      <c r="N20" s="1438">
        <v>80928404</v>
      </c>
      <c r="O20" s="1438">
        <v>0</v>
      </c>
      <c r="P20" s="1438">
        <v>0</v>
      </c>
      <c r="Q20" s="1438">
        <v>10136</v>
      </c>
      <c r="R20" s="1438">
        <v>591723788</v>
      </c>
      <c r="S20" s="59">
        <v>10</v>
      </c>
    </row>
    <row r="21" spans="1:19" s="103" customFormat="1" ht="23.1" customHeight="1">
      <c r="A21" s="66">
        <v>11</v>
      </c>
      <c r="B21" s="65" t="s">
        <v>1073</v>
      </c>
      <c r="C21" s="1438">
        <v>190</v>
      </c>
      <c r="D21" s="1438">
        <v>5047957</v>
      </c>
      <c r="E21" s="1438">
        <v>2433</v>
      </c>
      <c r="F21" s="1438">
        <v>19726889</v>
      </c>
      <c r="G21" s="1438">
        <v>738</v>
      </c>
      <c r="H21" s="1438">
        <v>65521576</v>
      </c>
      <c r="I21" s="1438">
        <v>888</v>
      </c>
      <c r="J21" s="1438">
        <v>42759128</v>
      </c>
      <c r="K21" s="1438">
        <v>1363</v>
      </c>
      <c r="L21" s="1438">
        <v>179710063</v>
      </c>
      <c r="M21" s="1438">
        <v>1327</v>
      </c>
      <c r="N21" s="1438">
        <v>29187818</v>
      </c>
      <c r="O21" s="1438">
        <v>1041</v>
      </c>
      <c r="P21" s="1438">
        <v>46615507</v>
      </c>
      <c r="Q21" s="1438">
        <v>7980</v>
      </c>
      <c r="R21" s="1438">
        <v>388568938</v>
      </c>
      <c r="S21" s="67">
        <v>11</v>
      </c>
    </row>
    <row r="22" spans="1:19" s="103" customFormat="1" ht="23.1" customHeight="1">
      <c r="A22" s="66">
        <v>12</v>
      </c>
      <c r="B22" s="65" t="s">
        <v>1074</v>
      </c>
      <c r="C22" s="1442">
        <v>960</v>
      </c>
      <c r="D22" s="1442">
        <v>11697323</v>
      </c>
      <c r="E22" s="1442">
        <v>3550</v>
      </c>
      <c r="F22" s="1442">
        <v>25212937</v>
      </c>
      <c r="G22" s="1442">
        <v>654</v>
      </c>
      <c r="H22" s="1442">
        <v>67320079</v>
      </c>
      <c r="I22" s="1442">
        <v>1716</v>
      </c>
      <c r="J22" s="1442">
        <v>86357070</v>
      </c>
      <c r="K22" s="1442">
        <v>1533</v>
      </c>
      <c r="L22" s="1442">
        <v>230819994</v>
      </c>
      <c r="M22" s="1442">
        <v>1235</v>
      </c>
      <c r="N22" s="1442">
        <v>37915771</v>
      </c>
      <c r="O22" s="1442">
        <v>1369</v>
      </c>
      <c r="P22" s="1442">
        <v>48841743</v>
      </c>
      <c r="Q22" s="1442">
        <v>11017</v>
      </c>
      <c r="R22" s="1442">
        <v>508164917</v>
      </c>
      <c r="S22" s="67">
        <v>12</v>
      </c>
    </row>
    <row r="23" spans="1:19" s="103" customFormat="1" ht="23.1" customHeight="1">
      <c r="A23" s="70">
        <v>14</v>
      </c>
      <c r="B23" s="62" t="s">
        <v>1075</v>
      </c>
      <c r="C23" s="1445">
        <v>1202</v>
      </c>
      <c r="D23" s="1445">
        <v>23767275</v>
      </c>
      <c r="E23" s="1445">
        <v>11241</v>
      </c>
      <c r="F23" s="1445">
        <v>78688860</v>
      </c>
      <c r="G23" s="1445">
        <v>997</v>
      </c>
      <c r="H23" s="1445">
        <v>122869827</v>
      </c>
      <c r="I23" s="1445">
        <v>1649</v>
      </c>
      <c r="J23" s="1445">
        <v>135829363</v>
      </c>
      <c r="K23" s="1445">
        <v>4340</v>
      </c>
      <c r="L23" s="1445">
        <v>641937228</v>
      </c>
      <c r="M23" s="1445">
        <v>3841</v>
      </c>
      <c r="N23" s="1445">
        <v>125922884</v>
      </c>
      <c r="O23" s="1445">
        <v>4145</v>
      </c>
      <c r="P23" s="1445">
        <v>91534066</v>
      </c>
      <c r="Q23" s="1445">
        <v>27415</v>
      </c>
      <c r="R23" s="1445">
        <v>1220549503</v>
      </c>
      <c r="S23" s="71">
        <v>14</v>
      </c>
    </row>
    <row r="24" spans="1:19" s="103" customFormat="1" ht="23.1" customHeight="1">
      <c r="A24" s="66">
        <v>15</v>
      </c>
      <c r="B24" s="65" t="s">
        <v>1076</v>
      </c>
      <c r="C24" s="1438">
        <v>1458</v>
      </c>
      <c r="D24" s="1438">
        <v>22802925</v>
      </c>
      <c r="E24" s="1438">
        <v>6432</v>
      </c>
      <c r="F24" s="1438">
        <v>45049844</v>
      </c>
      <c r="G24" s="1438">
        <v>251</v>
      </c>
      <c r="H24" s="1438">
        <v>7126806</v>
      </c>
      <c r="I24" s="1438">
        <v>849</v>
      </c>
      <c r="J24" s="1438">
        <v>8470844</v>
      </c>
      <c r="K24" s="1438">
        <v>173</v>
      </c>
      <c r="L24" s="1438">
        <v>16024700</v>
      </c>
      <c r="M24" s="1438">
        <v>85</v>
      </c>
      <c r="N24" s="1438">
        <v>695751</v>
      </c>
      <c r="O24" s="1438">
        <v>10342</v>
      </c>
      <c r="P24" s="1438">
        <v>767393039</v>
      </c>
      <c r="Q24" s="1438">
        <v>19590</v>
      </c>
      <c r="R24" s="1438">
        <v>867563909</v>
      </c>
      <c r="S24" s="67">
        <v>15</v>
      </c>
    </row>
    <row r="25" spans="1:19" s="103" customFormat="1" ht="23.1" customHeight="1">
      <c r="A25" s="66">
        <v>16</v>
      </c>
      <c r="B25" s="65" t="s">
        <v>1077</v>
      </c>
      <c r="C25" s="1438">
        <v>277</v>
      </c>
      <c r="D25" s="1438">
        <v>5820799</v>
      </c>
      <c r="E25" s="1438">
        <v>2192</v>
      </c>
      <c r="F25" s="1438">
        <v>14681210</v>
      </c>
      <c r="G25" s="1438">
        <v>345</v>
      </c>
      <c r="H25" s="1438">
        <v>30768955</v>
      </c>
      <c r="I25" s="1438">
        <v>351</v>
      </c>
      <c r="J25" s="1438">
        <v>32099178</v>
      </c>
      <c r="K25" s="1438">
        <v>874</v>
      </c>
      <c r="L25" s="1438">
        <v>119181528</v>
      </c>
      <c r="M25" s="1438">
        <v>756</v>
      </c>
      <c r="N25" s="1438">
        <v>16451387</v>
      </c>
      <c r="O25" s="1438">
        <v>872</v>
      </c>
      <c r="P25" s="1438">
        <v>22531753</v>
      </c>
      <c r="Q25" s="1438">
        <v>5667</v>
      </c>
      <c r="R25" s="1438">
        <v>241534810</v>
      </c>
      <c r="S25" s="67">
        <v>16</v>
      </c>
    </row>
    <row r="26" spans="1:19" s="103" customFormat="1" ht="23.1" customHeight="1">
      <c r="A26" s="66">
        <v>17</v>
      </c>
      <c r="B26" s="65" t="s">
        <v>1078</v>
      </c>
      <c r="C26" s="1438">
        <v>1301</v>
      </c>
      <c r="D26" s="1438">
        <v>18017722</v>
      </c>
      <c r="E26" s="1438">
        <v>4926</v>
      </c>
      <c r="F26" s="1438">
        <v>33372836</v>
      </c>
      <c r="G26" s="1438">
        <v>786</v>
      </c>
      <c r="H26" s="1438">
        <v>74923243</v>
      </c>
      <c r="I26" s="1438">
        <v>1627</v>
      </c>
      <c r="J26" s="1438">
        <v>83491925</v>
      </c>
      <c r="K26" s="1438">
        <v>1931</v>
      </c>
      <c r="L26" s="1438">
        <v>287993907</v>
      </c>
      <c r="M26" s="1438">
        <v>1841</v>
      </c>
      <c r="N26" s="1438">
        <v>63643147</v>
      </c>
      <c r="O26" s="1438">
        <v>1828</v>
      </c>
      <c r="P26" s="1438">
        <v>39034060</v>
      </c>
      <c r="Q26" s="1438">
        <v>14240</v>
      </c>
      <c r="R26" s="1438">
        <v>600476840</v>
      </c>
      <c r="S26" s="67">
        <v>17</v>
      </c>
    </row>
    <row r="27" spans="1:19" s="103" customFormat="1" ht="23.1" customHeight="1">
      <c r="A27" s="66">
        <v>18</v>
      </c>
      <c r="B27" s="65" t="s">
        <v>1079</v>
      </c>
      <c r="C27" s="1442">
        <v>1014</v>
      </c>
      <c r="D27" s="1442">
        <v>18103782</v>
      </c>
      <c r="E27" s="1442">
        <v>4667</v>
      </c>
      <c r="F27" s="1442">
        <v>40544412</v>
      </c>
      <c r="G27" s="1442">
        <v>1104</v>
      </c>
      <c r="H27" s="1442">
        <v>122335803</v>
      </c>
      <c r="I27" s="1442">
        <v>1232</v>
      </c>
      <c r="J27" s="1442">
        <v>90814913</v>
      </c>
      <c r="K27" s="1442">
        <v>2370</v>
      </c>
      <c r="L27" s="1442">
        <v>337010347</v>
      </c>
      <c r="M27" s="1442">
        <v>1751</v>
      </c>
      <c r="N27" s="1442">
        <v>54716325</v>
      </c>
      <c r="O27" s="1442">
        <v>1921</v>
      </c>
      <c r="P27" s="1442">
        <v>60842159</v>
      </c>
      <c r="Q27" s="1442">
        <v>14059</v>
      </c>
      <c r="R27" s="1442">
        <v>724367741</v>
      </c>
      <c r="S27" s="67">
        <v>18</v>
      </c>
    </row>
    <row r="28" spans="1:19" s="103" customFormat="1" ht="23.1" customHeight="1">
      <c r="A28" s="72">
        <v>19</v>
      </c>
      <c r="B28" s="62" t="s">
        <v>1080</v>
      </c>
      <c r="C28" s="1445">
        <v>1263</v>
      </c>
      <c r="D28" s="1445">
        <v>28847286</v>
      </c>
      <c r="E28" s="1445">
        <v>10144</v>
      </c>
      <c r="F28" s="1445">
        <v>73471715</v>
      </c>
      <c r="G28" s="1445">
        <v>976</v>
      </c>
      <c r="H28" s="1445">
        <v>114004629</v>
      </c>
      <c r="I28" s="1445">
        <v>2521</v>
      </c>
      <c r="J28" s="1445">
        <v>132314064</v>
      </c>
      <c r="K28" s="1445">
        <v>3240</v>
      </c>
      <c r="L28" s="1445">
        <v>514941475</v>
      </c>
      <c r="M28" s="1445">
        <v>3638</v>
      </c>
      <c r="N28" s="1445">
        <v>124739120</v>
      </c>
      <c r="O28" s="1445">
        <v>3567</v>
      </c>
      <c r="P28" s="1445">
        <v>89079003</v>
      </c>
      <c r="Q28" s="1445">
        <v>25349</v>
      </c>
      <c r="R28" s="1445">
        <v>1077397292</v>
      </c>
      <c r="S28" s="73">
        <v>19</v>
      </c>
    </row>
    <row r="29" spans="1:19" s="103" customFormat="1" ht="23.1" customHeight="1">
      <c r="A29" s="66">
        <v>21</v>
      </c>
      <c r="B29" s="65" t="s">
        <v>1081</v>
      </c>
      <c r="C29" s="1438">
        <v>1790</v>
      </c>
      <c r="D29" s="1438">
        <v>31933551</v>
      </c>
      <c r="E29" s="1438">
        <v>9206</v>
      </c>
      <c r="F29" s="1438">
        <v>65414956</v>
      </c>
      <c r="G29" s="1438">
        <v>927</v>
      </c>
      <c r="H29" s="1438">
        <v>88703411</v>
      </c>
      <c r="I29" s="1438">
        <v>2435</v>
      </c>
      <c r="J29" s="1438">
        <v>142622449</v>
      </c>
      <c r="K29" s="1438">
        <v>3667</v>
      </c>
      <c r="L29" s="1438">
        <v>579138655</v>
      </c>
      <c r="M29" s="1438">
        <v>3767</v>
      </c>
      <c r="N29" s="1438">
        <v>113835108</v>
      </c>
      <c r="O29" s="1438">
        <v>3883</v>
      </c>
      <c r="P29" s="1438">
        <v>81963444</v>
      </c>
      <c r="Q29" s="1438">
        <v>25675</v>
      </c>
      <c r="R29" s="1438">
        <v>1103611574</v>
      </c>
      <c r="S29" s="67">
        <v>21</v>
      </c>
    </row>
    <row r="30" spans="1:19" s="103" customFormat="1" ht="23.1" customHeight="1">
      <c r="A30" s="66">
        <v>22</v>
      </c>
      <c r="B30" s="65" t="s">
        <v>1082</v>
      </c>
      <c r="C30" s="1438">
        <v>1422</v>
      </c>
      <c r="D30" s="1438">
        <v>38176687</v>
      </c>
      <c r="E30" s="1438">
        <v>13563</v>
      </c>
      <c r="F30" s="1438">
        <v>91927322</v>
      </c>
      <c r="G30" s="1438">
        <v>1489</v>
      </c>
      <c r="H30" s="1438">
        <v>162496354</v>
      </c>
      <c r="I30" s="1438">
        <v>3741</v>
      </c>
      <c r="J30" s="1438">
        <v>210747104</v>
      </c>
      <c r="K30" s="1438">
        <v>4596</v>
      </c>
      <c r="L30" s="1438">
        <v>741376362</v>
      </c>
      <c r="M30" s="1438">
        <v>4050</v>
      </c>
      <c r="N30" s="1438">
        <v>125520165</v>
      </c>
      <c r="O30" s="1438">
        <v>5707</v>
      </c>
      <c r="P30" s="1438">
        <v>201097656</v>
      </c>
      <c r="Q30" s="1438">
        <v>34568</v>
      </c>
      <c r="R30" s="1438">
        <v>1571341650</v>
      </c>
      <c r="S30" s="67">
        <v>22</v>
      </c>
    </row>
    <row r="31" spans="1:19" s="103" customFormat="1" ht="23.1" customHeight="1">
      <c r="A31" s="66">
        <v>23</v>
      </c>
      <c r="B31" s="65" t="s">
        <v>1083</v>
      </c>
      <c r="C31" s="1438">
        <v>270</v>
      </c>
      <c r="D31" s="1438">
        <v>6849874</v>
      </c>
      <c r="E31" s="1438">
        <v>2940</v>
      </c>
      <c r="F31" s="1438">
        <v>23490464</v>
      </c>
      <c r="G31" s="1438">
        <v>319</v>
      </c>
      <c r="H31" s="1438">
        <v>26141864</v>
      </c>
      <c r="I31" s="1438">
        <v>827</v>
      </c>
      <c r="J31" s="1438">
        <v>53721417</v>
      </c>
      <c r="K31" s="1438">
        <v>1012</v>
      </c>
      <c r="L31" s="1438">
        <v>169922042</v>
      </c>
      <c r="M31" s="1438">
        <v>994</v>
      </c>
      <c r="N31" s="1438">
        <v>27093699</v>
      </c>
      <c r="O31" s="1438">
        <v>1106</v>
      </c>
      <c r="P31" s="1438">
        <v>34912669</v>
      </c>
      <c r="Q31" s="1438">
        <v>7468</v>
      </c>
      <c r="R31" s="1438">
        <v>342132029</v>
      </c>
      <c r="S31" s="67">
        <v>23</v>
      </c>
    </row>
    <row r="32" spans="1:19" s="103" customFormat="1" ht="23.1" customHeight="1">
      <c r="A32" s="66">
        <v>24</v>
      </c>
      <c r="B32" s="65" t="s">
        <v>1084</v>
      </c>
      <c r="C32" s="1442">
        <v>202</v>
      </c>
      <c r="D32" s="1442">
        <v>5566941</v>
      </c>
      <c r="E32" s="1442">
        <v>3886</v>
      </c>
      <c r="F32" s="1442">
        <v>68564497</v>
      </c>
      <c r="G32" s="1442">
        <v>56</v>
      </c>
      <c r="H32" s="1442">
        <v>1186177</v>
      </c>
      <c r="I32" s="1442">
        <v>1034</v>
      </c>
      <c r="J32" s="1442">
        <v>79305100</v>
      </c>
      <c r="K32" s="1442">
        <v>1608</v>
      </c>
      <c r="L32" s="1442">
        <v>253945919</v>
      </c>
      <c r="M32" s="1442">
        <v>4361</v>
      </c>
      <c r="N32" s="1442">
        <v>72846111</v>
      </c>
      <c r="O32" s="1442">
        <v>0</v>
      </c>
      <c r="P32" s="1442">
        <v>0</v>
      </c>
      <c r="Q32" s="1442">
        <v>11147</v>
      </c>
      <c r="R32" s="1442">
        <v>481414745</v>
      </c>
      <c r="S32" s="67">
        <v>24</v>
      </c>
    </row>
    <row r="33" spans="1:19" s="103" customFormat="1" ht="23.1" customHeight="1">
      <c r="A33" s="70">
        <v>25</v>
      </c>
      <c r="B33" s="62" t="s">
        <v>1085</v>
      </c>
      <c r="C33" s="1445">
        <v>1069</v>
      </c>
      <c r="D33" s="1445">
        <v>18373756</v>
      </c>
      <c r="E33" s="1445">
        <v>5882</v>
      </c>
      <c r="F33" s="1445">
        <v>43649448</v>
      </c>
      <c r="G33" s="1445">
        <v>781</v>
      </c>
      <c r="H33" s="1445">
        <v>82341588</v>
      </c>
      <c r="I33" s="1445">
        <v>3319</v>
      </c>
      <c r="J33" s="1445">
        <v>118981905</v>
      </c>
      <c r="K33" s="1445">
        <v>2440</v>
      </c>
      <c r="L33" s="1445">
        <v>367648972</v>
      </c>
      <c r="M33" s="1445">
        <v>2393</v>
      </c>
      <c r="N33" s="1445">
        <v>69329037</v>
      </c>
      <c r="O33" s="1445">
        <v>2254</v>
      </c>
      <c r="P33" s="1445">
        <v>59292046</v>
      </c>
      <c r="Q33" s="1445">
        <v>18138</v>
      </c>
      <c r="R33" s="1445">
        <v>759616752</v>
      </c>
      <c r="S33" s="71">
        <v>25</v>
      </c>
    </row>
    <row r="34" spans="1:19" s="103" customFormat="1" ht="23.1" customHeight="1">
      <c r="A34" s="66">
        <v>27</v>
      </c>
      <c r="B34" s="65" t="s">
        <v>1086</v>
      </c>
      <c r="C34" s="1438">
        <v>272</v>
      </c>
      <c r="D34" s="1438">
        <v>7793443</v>
      </c>
      <c r="E34" s="1438">
        <v>4276</v>
      </c>
      <c r="F34" s="1438">
        <v>31266632</v>
      </c>
      <c r="G34" s="1438">
        <v>348</v>
      </c>
      <c r="H34" s="1438">
        <v>36819501</v>
      </c>
      <c r="I34" s="1438">
        <v>1309</v>
      </c>
      <c r="J34" s="1438">
        <v>82503992</v>
      </c>
      <c r="K34" s="1438">
        <v>1573</v>
      </c>
      <c r="L34" s="1438">
        <v>251631427</v>
      </c>
      <c r="M34" s="1438">
        <v>983</v>
      </c>
      <c r="N34" s="1438">
        <v>38043812</v>
      </c>
      <c r="O34" s="1438">
        <v>834</v>
      </c>
      <c r="P34" s="1438">
        <v>18403314</v>
      </c>
      <c r="Q34" s="1438">
        <v>9595</v>
      </c>
      <c r="R34" s="1438">
        <v>466462121</v>
      </c>
      <c r="S34" s="67">
        <v>27</v>
      </c>
    </row>
    <row r="35" spans="1:19" s="103" customFormat="1" ht="23.1" customHeight="1">
      <c r="A35" s="66">
        <v>28</v>
      </c>
      <c r="B35" s="65" t="s">
        <v>1087</v>
      </c>
      <c r="C35" s="1438">
        <v>413</v>
      </c>
      <c r="D35" s="1438">
        <v>8947613</v>
      </c>
      <c r="E35" s="1438">
        <v>2378</v>
      </c>
      <c r="F35" s="1438">
        <v>18116159</v>
      </c>
      <c r="G35" s="1438">
        <v>83</v>
      </c>
      <c r="H35" s="1438">
        <v>2245138</v>
      </c>
      <c r="I35" s="1438">
        <v>1323</v>
      </c>
      <c r="J35" s="1438">
        <v>68235901</v>
      </c>
      <c r="K35" s="1438">
        <v>1444</v>
      </c>
      <c r="L35" s="1438">
        <v>231666061</v>
      </c>
      <c r="M35" s="1438">
        <v>930</v>
      </c>
      <c r="N35" s="1438">
        <v>34838752</v>
      </c>
      <c r="O35" s="1438">
        <v>1174</v>
      </c>
      <c r="P35" s="1438">
        <v>18942920</v>
      </c>
      <c r="Q35" s="1438">
        <v>7745</v>
      </c>
      <c r="R35" s="1438">
        <v>382992544</v>
      </c>
      <c r="S35" s="67">
        <v>28</v>
      </c>
    </row>
    <row r="36" spans="1:19" s="103" customFormat="1" ht="23.1" customHeight="1">
      <c r="A36" s="66">
        <v>29</v>
      </c>
      <c r="B36" s="65" t="s">
        <v>1088</v>
      </c>
      <c r="C36" s="1438">
        <v>377</v>
      </c>
      <c r="D36" s="1438">
        <v>6872701</v>
      </c>
      <c r="E36" s="1438">
        <v>1950</v>
      </c>
      <c r="F36" s="1438">
        <v>13101721</v>
      </c>
      <c r="G36" s="1438">
        <v>27</v>
      </c>
      <c r="H36" s="1438">
        <v>1263140</v>
      </c>
      <c r="I36" s="1438">
        <v>3185</v>
      </c>
      <c r="J36" s="1438">
        <v>251314278</v>
      </c>
      <c r="K36" s="1438">
        <v>114</v>
      </c>
      <c r="L36" s="1438">
        <v>7467775</v>
      </c>
      <c r="M36" s="1438">
        <v>41</v>
      </c>
      <c r="N36" s="1438">
        <v>206699</v>
      </c>
      <c r="O36" s="1438">
        <v>0</v>
      </c>
      <c r="P36" s="1438">
        <v>0</v>
      </c>
      <c r="Q36" s="1438">
        <v>5694</v>
      </c>
      <c r="R36" s="1438">
        <v>280226314</v>
      </c>
      <c r="S36" s="67">
        <v>29</v>
      </c>
    </row>
    <row r="37" spans="1:19" s="103" customFormat="1" ht="23.1" customHeight="1">
      <c r="A37" s="66">
        <v>30</v>
      </c>
      <c r="B37" s="65" t="s">
        <v>1089</v>
      </c>
      <c r="C37" s="1442">
        <v>774</v>
      </c>
      <c r="D37" s="1442">
        <v>12935354</v>
      </c>
      <c r="E37" s="1442">
        <v>7331</v>
      </c>
      <c r="F37" s="1442">
        <v>53518992</v>
      </c>
      <c r="G37" s="1442">
        <v>1191</v>
      </c>
      <c r="H37" s="1442">
        <v>97334619</v>
      </c>
      <c r="I37" s="1442">
        <v>1514</v>
      </c>
      <c r="J37" s="1442">
        <v>114320798</v>
      </c>
      <c r="K37" s="1442">
        <v>2599</v>
      </c>
      <c r="L37" s="1442">
        <v>413974860</v>
      </c>
      <c r="M37" s="1442">
        <v>2132</v>
      </c>
      <c r="N37" s="1442">
        <v>59305049</v>
      </c>
      <c r="O37" s="1442">
        <v>2686</v>
      </c>
      <c r="P37" s="1442">
        <v>59751332</v>
      </c>
      <c r="Q37" s="1442">
        <v>18227</v>
      </c>
      <c r="R37" s="1442">
        <v>811141004</v>
      </c>
      <c r="S37" s="67">
        <v>30</v>
      </c>
    </row>
    <row r="38" spans="1:19" s="103" customFormat="1" ht="23.1" customHeight="1">
      <c r="A38" s="70">
        <v>31</v>
      </c>
      <c r="B38" s="62" t="s">
        <v>1090</v>
      </c>
      <c r="C38" s="1445">
        <v>471</v>
      </c>
      <c r="D38" s="1445">
        <v>8756017</v>
      </c>
      <c r="E38" s="1445">
        <v>2930</v>
      </c>
      <c r="F38" s="1445">
        <v>26539136</v>
      </c>
      <c r="G38" s="1445">
        <v>98</v>
      </c>
      <c r="H38" s="1445">
        <v>2277186</v>
      </c>
      <c r="I38" s="1445">
        <v>772</v>
      </c>
      <c r="J38" s="1445">
        <v>60339993</v>
      </c>
      <c r="K38" s="1445">
        <v>1582</v>
      </c>
      <c r="L38" s="1445">
        <v>211416490</v>
      </c>
      <c r="M38" s="1445">
        <v>2159</v>
      </c>
      <c r="N38" s="1445">
        <v>62858211</v>
      </c>
      <c r="O38" s="1445">
        <v>0</v>
      </c>
      <c r="P38" s="1445">
        <v>0</v>
      </c>
      <c r="Q38" s="1445">
        <v>8012</v>
      </c>
      <c r="R38" s="1445">
        <v>372187033</v>
      </c>
      <c r="S38" s="71">
        <v>31</v>
      </c>
    </row>
    <row r="39" spans="1:19" s="103" customFormat="1" ht="23.1" customHeight="1">
      <c r="A39" s="66">
        <v>32</v>
      </c>
      <c r="B39" s="65" t="s">
        <v>1091</v>
      </c>
      <c r="C39" s="1438">
        <v>653</v>
      </c>
      <c r="D39" s="1438">
        <v>12843885</v>
      </c>
      <c r="E39" s="1438">
        <v>7174</v>
      </c>
      <c r="F39" s="1438">
        <v>50953797</v>
      </c>
      <c r="G39" s="1438">
        <v>861</v>
      </c>
      <c r="H39" s="1438">
        <v>84528327</v>
      </c>
      <c r="I39" s="1438">
        <v>1348</v>
      </c>
      <c r="J39" s="1438">
        <v>81381034</v>
      </c>
      <c r="K39" s="1438">
        <v>2860</v>
      </c>
      <c r="L39" s="1438">
        <v>419487577</v>
      </c>
      <c r="M39" s="1438">
        <v>2493</v>
      </c>
      <c r="N39" s="1438">
        <v>73049411</v>
      </c>
      <c r="O39" s="1438">
        <v>3210</v>
      </c>
      <c r="P39" s="1438">
        <v>78247361</v>
      </c>
      <c r="Q39" s="1438">
        <v>18599</v>
      </c>
      <c r="R39" s="1438">
        <v>800491392</v>
      </c>
      <c r="S39" s="67">
        <v>32</v>
      </c>
    </row>
    <row r="40" spans="1:19" s="103" customFormat="1" ht="23.1" customHeight="1">
      <c r="A40" s="66">
        <v>33</v>
      </c>
      <c r="B40" s="65" t="s">
        <v>1092</v>
      </c>
      <c r="C40" s="1438">
        <v>481</v>
      </c>
      <c r="D40" s="1438">
        <v>9709574</v>
      </c>
      <c r="E40" s="1438">
        <v>3388</v>
      </c>
      <c r="F40" s="1438">
        <v>25349032</v>
      </c>
      <c r="G40" s="1438">
        <v>91</v>
      </c>
      <c r="H40" s="1438">
        <v>2840391</v>
      </c>
      <c r="I40" s="1438">
        <v>1126</v>
      </c>
      <c r="J40" s="1438">
        <v>55295304</v>
      </c>
      <c r="K40" s="1438">
        <v>1474</v>
      </c>
      <c r="L40" s="1438">
        <v>208784543</v>
      </c>
      <c r="M40" s="1438">
        <v>1689</v>
      </c>
      <c r="N40" s="1438">
        <v>47737437</v>
      </c>
      <c r="O40" s="1438">
        <v>830</v>
      </c>
      <c r="P40" s="1438">
        <v>18580273</v>
      </c>
      <c r="Q40" s="1438">
        <v>9079</v>
      </c>
      <c r="R40" s="1438">
        <v>368296554</v>
      </c>
      <c r="S40" s="67">
        <v>33</v>
      </c>
    </row>
    <row r="41" spans="1:19" s="103" customFormat="1" ht="23.1" customHeight="1">
      <c r="A41" s="66">
        <v>34</v>
      </c>
      <c r="B41" s="65" t="s">
        <v>1093</v>
      </c>
      <c r="C41" s="1438">
        <v>348</v>
      </c>
      <c r="D41" s="1438">
        <v>8506215</v>
      </c>
      <c r="E41" s="1438">
        <v>3987</v>
      </c>
      <c r="F41" s="1438">
        <v>28514644</v>
      </c>
      <c r="G41" s="1438">
        <v>480</v>
      </c>
      <c r="H41" s="1438">
        <v>46264355</v>
      </c>
      <c r="I41" s="1438">
        <v>878</v>
      </c>
      <c r="J41" s="1438">
        <v>47096763</v>
      </c>
      <c r="K41" s="1438">
        <v>1462</v>
      </c>
      <c r="L41" s="1438">
        <v>248976183</v>
      </c>
      <c r="M41" s="1438">
        <v>1280</v>
      </c>
      <c r="N41" s="1438">
        <v>36804771</v>
      </c>
      <c r="O41" s="1438">
        <v>1365</v>
      </c>
      <c r="P41" s="1438">
        <v>23961186</v>
      </c>
      <c r="Q41" s="1438">
        <v>9800</v>
      </c>
      <c r="R41" s="1438">
        <v>440124117</v>
      </c>
      <c r="S41" s="67">
        <v>34</v>
      </c>
    </row>
    <row r="42" spans="1:19" s="103" customFormat="1" ht="23.1" customHeight="1">
      <c r="A42" s="66">
        <v>35</v>
      </c>
      <c r="B42" s="65" t="s">
        <v>1094</v>
      </c>
      <c r="C42" s="1442">
        <v>412</v>
      </c>
      <c r="D42" s="1442">
        <v>7842600</v>
      </c>
      <c r="E42" s="1442">
        <v>4207</v>
      </c>
      <c r="F42" s="1442">
        <v>25004541</v>
      </c>
      <c r="G42" s="1442">
        <v>712</v>
      </c>
      <c r="H42" s="1442">
        <v>67008211</v>
      </c>
      <c r="I42" s="1442">
        <v>1399</v>
      </c>
      <c r="J42" s="1442">
        <v>83265313</v>
      </c>
      <c r="K42" s="1442">
        <v>1812</v>
      </c>
      <c r="L42" s="1442">
        <v>268246107</v>
      </c>
      <c r="M42" s="1442">
        <v>2075</v>
      </c>
      <c r="N42" s="1442">
        <v>54390756</v>
      </c>
      <c r="O42" s="1442">
        <v>1853</v>
      </c>
      <c r="P42" s="1442">
        <v>38028551</v>
      </c>
      <c r="Q42" s="1442">
        <v>12470</v>
      </c>
      <c r="R42" s="1442">
        <v>543786079</v>
      </c>
      <c r="S42" s="67">
        <v>35</v>
      </c>
    </row>
    <row r="43" spans="1:19" s="103" customFormat="1" ht="23.1" customHeight="1">
      <c r="A43" s="72">
        <v>36</v>
      </c>
      <c r="B43" s="62" t="s">
        <v>1095</v>
      </c>
      <c r="C43" s="1445">
        <v>922</v>
      </c>
      <c r="D43" s="1445">
        <v>13011898</v>
      </c>
      <c r="E43" s="1445">
        <v>3774</v>
      </c>
      <c r="F43" s="1445">
        <v>31072774</v>
      </c>
      <c r="G43" s="1445">
        <v>512</v>
      </c>
      <c r="H43" s="1445">
        <v>54422650</v>
      </c>
      <c r="I43" s="1445">
        <v>1286</v>
      </c>
      <c r="J43" s="1445">
        <v>79487160</v>
      </c>
      <c r="K43" s="1445">
        <v>1709</v>
      </c>
      <c r="L43" s="1445">
        <v>252574815</v>
      </c>
      <c r="M43" s="1445">
        <v>1319</v>
      </c>
      <c r="N43" s="1445">
        <v>32807509</v>
      </c>
      <c r="O43" s="1445">
        <v>1614</v>
      </c>
      <c r="P43" s="1445">
        <v>37778333</v>
      </c>
      <c r="Q43" s="1445">
        <v>11136</v>
      </c>
      <c r="R43" s="1445">
        <v>501155139</v>
      </c>
      <c r="S43" s="73">
        <v>36</v>
      </c>
    </row>
    <row r="44" spans="1:19" s="103" customFormat="1" ht="23.1" customHeight="1">
      <c r="A44" s="66">
        <v>37</v>
      </c>
      <c r="B44" s="65" t="s">
        <v>1096</v>
      </c>
      <c r="C44" s="1438">
        <v>647</v>
      </c>
      <c r="D44" s="1438">
        <v>16319341</v>
      </c>
      <c r="E44" s="1438">
        <v>6770</v>
      </c>
      <c r="F44" s="1438">
        <v>53748293</v>
      </c>
      <c r="G44" s="1438">
        <v>158</v>
      </c>
      <c r="H44" s="1438">
        <v>5161845</v>
      </c>
      <c r="I44" s="1438">
        <v>1677</v>
      </c>
      <c r="J44" s="1438">
        <v>126563398</v>
      </c>
      <c r="K44" s="1438">
        <v>3391</v>
      </c>
      <c r="L44" s="1438">
        <v>475895075</v>
      </c>
      <c r="M44" s="1438">
        <v>4021</v>
      </c>
      <c r="N44" s="1438">
        <v>116559889</v>
      </c>
      <c r="O44" s="1438">
        <v>0</v>
      </c>
      <c r="P44" s="1438">
        <v>0</v>
      </c>
      <c r="Q44" s="1438">
        <v>16664</v>
      </c>
      <c r="R44" s="1438">
        <v>794247841</v>
      </c>
      <c r="S44" s="67">
        <v>37</v>
      </c>
    </row>
    <row r="45" spans="1:19" s="103" customFormat="1" ht="23.1" customHeight="1">
      <c r="A45" s="66">
        <v>38</v>
      </c>
      <c r="B45" s="65" t="s">
        <v>1097</v>
      </c>
      <c r="C45" s="1438">
        <v>516</v>
      </c>
      <c r="D45" s="1438">
        <v>9272370</v>
      </c>
      <c r="E45" s="1438">
        <v>2339</v>
      </c>
      <c r="F45" s="1438">
        <v>17185121</v>
      </c>
      <c r="G45" s="1438">
        <v>364</v>
      </c>
      <c r="H45" s="1438">
        <v>39044231</v>
      </c>
      <c r="I45" s="1438">
        <v>693</v>
      </c>
      <c r="J45" s="1438">
        <v>35109729</v>
      </c>
      <c r="K45" s="1438">
        <v>1118</v>
      </c>
      <c r="L45" s="1438">
        <v>161239766</v>
      </c>
      <c r="M45" s="1438">
        <v>1073</v>
      </c>
      <c r="N45" s="1438">
        <v>27014925</v>
      </c>
      <c r="O45" s="1438">
        <v>1039</v>
      </c>
      <c r="P45" s="1438">
        <v>24856763</v>
      </c>
      <c r="Q45" s="1438">
        <v>7142</v>
      </c>
      <c r="R45" s="1438">
        <v>313722905</v>
      </c>
      <c r="S45" s="67">
        <v>38</v>
      </c>
    </row>
    <row r="46" spans="1:19" s="103" customFormat="1" ht="23.1" customHeight="1">
      <c r="A46" s="66">
        <v>39</v>
      </c>
      <c r="B46" s="65" t="s">
        <v>1098</v>
      </c>
      <c r="C46" s="1438">
        <v>56</v>
      </c>
      <c r="D46" s="1438">
        <v>4201532</v>
      </c>
      <c r="E46" s="1438">
        <v>169</v>
      </c>
      <c r="F46" s="1438">
        <v>2363820</v>
      </c>
      <c r="G46" s="1438">
        <v>270</v>
      </c>
      <c r="H46" s="1438">
        <v>17455319</v>
      </c>
      <c r="I46" s="1438">
        <v>639</v>
      </c>
      <c r="J46" s="1438">
        <v>32237075</v>
      </c>
      <c r="K46" s="1438">
        <v>748</v>
      </c>
      <c r="L46" s="1438">
        <v>109905242</v>
      </c>
      <c r="M46" s="1438">
        <v>2293</v>
      </c>
      <c r="N46" s="1438">
        <v>27842425</v>
      </c>
      <c r="O46" s="1438">
        <v>694</v>
      </c>
      <c r="P46" s="1438">
        <v>20284318</v>
      </c>
      <c r="Q46" s="1438">
        <v>4869</v>
      </c>
      <c r="R46" s="1438">
        <v>214289731</v>
      </c>
      <c r="S46" s="67">
        <v>39</v>
      </c>
    </row>
    <row r="47" spans="1:19" s="103" customFormat="1" ht="23.1" customHeight="1">
      <c r="A47" s="66">
        <v>42</v>
      </c>
      <c r="B47" s="65" t="s">
        <v>1099</v>
      </c>
      <c r="C47" s="1442">
        <v>360</v>
      </c>
      <c r="D47" s="1442">
        <v>6846822</v>
      </c>
      <c r="E47" s="1442">
        <v>1713</v>
      </c>
      <c r="F47" s="1442">
        <v>12245043</v>
      </c>
      <c r="G47" s="1442">
        <v>166</v>
      </c>
      <c r="H47" s="1442">
        <v>14923672</v>
      </c>
      <c r="I47" s="1442">
        <v>625</v>
      </c>
      <c r="J47" s="1442">
        <v>34759230</v>
      </c>
      <c r="K47" s="1442">
        <v>822</v>
      </c>
      <c r="L47" s="1442">
        <v>100881221</v>
      </c>
      <c r="M47" s="1442">
        <v>857</v>
      </c>
      <c r="N47" s="1442">
        <v>18289670</v>
      </c>
      <c r="O47" s="1442">
        <v>203</v>
      </c>
      <c r="P47" s="1442">
        <v>29107110</v>
      </c>
      <c r="Q47" s="1442">
        <v>4746</v>
      </c>
      <c r="R47" s="1442">
        <v>217052768</v>
      </c>
      <c r="S47" s="67">
        <v>42</v>
      </c>
    </row>
    <row r="48" spans="1:19" s="103" customFormat="1" ht="23.1" customHeight="1">
      <c r="A48" s="70">
        <v>43</v>
      </c>
      <c r="B48" s="62" t="s">
        <v>1100</v>
      </c>
      <c r="C48" s="1445">
        <v>425</v>
      </c>
      <c r="D48" s="1445">
        <v>10528661</v>
      </c>
      <c r="E48" s="1445">
        <v>4610</v>
      </c>
      <c r="F48" s="1445">
        <v>27234260</v>
      </c>
      <c r="G48" s="1445">
        <v>892</v>
      </c>
      <c r="H48" s="1445">
        <v>87805645</v>
      </c>
      <c r="I48" s="1445">
        <v>1421</v>
      </c>
      <c r="J48" s="1445">
        <v>85653727</v>
      </c>
      <c r="K48" s="1445">
        <v>1958</v>
      </c>
      <c r="L48" s="1445">
        <v>259419546</v>
      </c>
      <c r="M48" s="1445">
        <v>2123</v>
      </c>
      <c r="N48" s="1445">
        <v>58946980</v>
      </c>
      <c r="O48" s="1445">
        <v>1792</v>
      </c>
      <c r="P48" s="1445">
        <v>60297104</v>
      </c>
      <c r="Q48" s="1445">
        <v>13221</v>
      </c>
      <c r="R48" s="1445">
        <v>589885923</v>
      </c>
      <c r="S48" s="71">
        <v>43</v>
      </c>
    </row>
    <row r="49" spans="1:19" s="103" customFormat="1" ht="23.1" customHeight="1">
      <c r="A49" s="66">
        <v>44</v>
      </c>
      <c r="B49" s="65" t="s">
        <v>1101</v>
      </c>
      <c r="C49" s="1438">
        <v>212</v>
      </c>
      <c r="D49" s="1438">
        <v>4115213</v>
      </c>
      <c r="E49" s="1438">
        <v>1585</v>
      </c>
      <c r="F49" s="1438">
        <v>10171315</v>
      </c>
      <c r="G49" s="1438">
        <v>220</v>
      </c>
      <c r="H49" s="1438">
        <v>16612573</v>
      </c>
      <c r="I49" s="1438">
        <v>268</v>
      </c>
      <c r="J49" s="1438">
        <v>23511894</v>
      </c>
      <c r="K49" s="1438">
        <v>702</v>
      </c>
      <c r="L49" s="1438">
        <v>93743484</v>
      </c>
      <c r="M49" s="1438">
        <v>633</v>
      </c>
      <c r="N49" s="1438">
        <v>17952255</v>
      </c>
      <c r="O49" s="1438">
        <v>781</v>
      </c>
      <c r="P49" s="1438">
        <v>29405952</v>
      </c>
      <c r="Q49" s="1438">
        <v>4401</v>
      </c>
      <c r="R49" s="1438">
        <v>195512686</v>
      </c>
      <c r="S49" s="67">
        <v>44</v>
      </c>
    </row>
    <row r="50" spans="1:19" s="103" customFormat="1" ht="23.1" customHeight="1">
      <c r="A50" s="66">
        <v>45</v>
      </c>
      <c r="B50" s="65" t="s">
        <v>1102</v>
      </c>
      <c r="C50" s="1438">
        <v>60</v>
      </c>
      <c r="D50" s="1438">
        <v>839150</v>
      </c>
      <c r="E50" s="1438">
        <v>219</v>
      </c>
      <c r="F50" s="1438">
        <v>1779738</v>
      </c>
      <c r="G50" s="1438">
        <v>106</v>
      </c>
      <c r="H50" s="1438">
        <v>12429219</v>
      </c>
      <c r="I50" s="1438">
        <v>258</v>
      </c>
      <c r="J50" s="1438">
        <v>14644558</v>
      </c>
      <c r="K50" s="1438">
        <v>232</v>
      </c>
      <c r="L50" s="1438">
        <v>34132183</v>
      </c>
      <c r="M50" s="1438">
        <v>129</v>
      </c>
      <c r="N50" s="1438">
        <v>2866749</v>
      </c>
      <c r="O50" s="1438">
        <v>209</v>
      </c>
      <c r="P50" s="1438">
        <v>16255100</v>
      </c>
      <c r="Q50" s="1438">
        <v>1213</v>
      </c>
      <c r="R50" s="1438">
        <v>82946697</v>
      </c>
      <c r="S50" s="67">
        <v>45</v>
      </c>
    </row>
    <row r="51" spans="1:19" s="103" customFormat="1" ht="23.1" customHeight="1">
      <c r="A51" s="66">
        <v>46</v>
      </c>
      <c r="B51" s="65" t="s">
        <v>1103</v>
      </c>
      <c r="C51" s="1438">
        <v>465</v>
      </c>
      <c r="D51" s="1438">
        <v>8052691</v>
      </c>
      <c r="E51" s="1438">
        <v>3036</v>
      </c>
      <c r="F51" s="1438">
        <v>20871814</v>
      </c>
      <c r="G51" s="1438">
        <v>317</v>
      </c>
      <c r="H51" s="1438">
        <v>30920844</v>
      </c>
      <c r="I51" s="1438">
        <v>686</v>
      </c>
      <c r="J51" s="1438">
        <v>49169175</v>
      </c>
      <c r="K51" s="1438">
        <v>1144</v>
      </c>
      <c r="L51" s="1438">
        <v>167333070</v>
      </c>
      <c r="M51" s="1438">
        <v>1115</v>
      </c>
      <c r="N51" s="1438">
        <v>38654584</v>
      </c>
      <c r="O51" s="1438">
        <v>1744</v>
      </c>
      <c r="P51" s="1438">
        <v>47261870</v>
      </c>
      <c r="Q51" s="1438">
        <v>8507</v>
      </c>
      <c r="R51" s="1438">
        <v>362264048</v>
      </c>
      <c r="S51" s="67">
        <v>46</v>
      </c>
    </row>
    <row r="52" spans="1:19" s="103" customFormat="1" ht="23.1" customHeight="1">
      <c r="A52" s="66">
        <v>47</v>
      </c>
      <c r="B52" s="65" t="s">
        <v>1104</v>
      </c>
      <c r="C52" s="1442">
        <v>260</v>
      </c>
      <c r="D52" s="1442">
        <v>5621945</v>
      </c>
      <c r="E52" s="1442">
        <v>2400</v>
      </c>
      <c r="F52" s="1442">
        <v>18383058</v>
      </c>
      <c r="G52" s="1442">
        <v>370</v>
      </c>
      <c r="H52" s="1442">
        <v>32505800</v>
      </c>
      <c r="I52" s="1442">
        <v>1003</v>
      </c>
      <c r="J52" s="1442">
        <v>56369792</v>
      </c>
      <c r="K52" s="1442">
        <v>1030</v>
      </c>
      <c r="L52" s="1442">
        <v>144343652</v>
      </c>
      <c r="M52" s="1442">
        <v>984</v>
      </c>
      <c r="N52" s="1442">
        <v>30667900</v>
      </c>
      <c r="O52" s="1442">
        <v>1134</v>
      </c>
      <c r="P52" s="1442">
        <v>30094399</v>
      </c>
      <c r="Q52" s="1442">
        <v>7181</v>
      </c>
      <c r="R52" s="1442">
        <v>317986546</v>
      </c>
      <c r="S52" s="67">
        <v>47</v>
      </c>
    </row>
    <row r="53" spans="1:19" s="103" customFormat="1" ht="23.1" customHeight="1">
      <c r="A53" s="70">
        <v>49</v>
      </c>
      <c r="B53" s="62" t="s">
        <v>1105</v>
      </c>
      <c r="C53" s="1445">
        <v>112</v>
      </c>
      <c r="D53" s="1445">
        <v>819791</v>
      </c>
      <c r="E53" s="1445">
        <v>2181</v>
      </c>
      <c r="F53" s="1445">
        <v>4825833</v>
      </c>
      <c r="G53" s="1445">
        <v>10</v>
      </c>
      <c r="H53" s="1445">
        <v>149235</v>
      </c>
      <c r="I53" s="1445">
        <v>95</v>
      </c>
      <c r="J53" s="1445">
        <v>6660600</v>
      </c>
      <c r="K53" s="1445">
        <v>365</v>
      </c>
      <c r="L53" s="1445">
        <v>51931783</v>
      </c>
      <c r="M53" s="1445">
        <v>181</v>
      </c>
      <c r="N53" s="1445">
        <v>5331011</v>
      </c>
      <c r="O53" s="1445">
        <v>213</v>
      </c>
      <c r="P53" s="1445">
        <v>10652131</v>
      </c>
      <c r="Q53" s="1445">
        <v>3157</v>
      </c>
      <c r="R53" s="1445">
        <v>80370384</v>
      </c>
      <c r="S53" s="71">
        <v>49</v>
      </c>
    </row>
    <row r="54" spans="1:19" s="103" customFormat="1" ht="23.1" customHeight="1">
      <c r="A54" s="66">
        <v>50</v>
      </c>
      <c r="B54" s="65" t="s">
        <v>1106</v>
      </c>
      <c r="C54" s="1438">
        <v>137</v>
      </c>
      <c r="D54" s="1438">
        <v>2259635</v>
      </c>
      <c r="E54" s="1438">
        <v>668</v>
      </c>
      <c r="F54" s="1438">
        <v>5715286</v>
      </c>
      <c r="G54" s="1438">
        <v>103</v>
      </c>
      <c r="H54" s="1438">
        <v>8336229</v>
      </c>
      <c r="I54" s="1438">
        <v>205</v>
      </c>
      <c r="J54" s="1438">
        <v>10371649</v>
      </c>
      <c r="K54" s="1438">
        <v>398</v>
      </c>
      <c r="L54" s="1438">
        <v>53612092</v>
      </c>
      <c r="M54" s="1438">
        <v>239</v>
      </c>
      <c r="N54" s="1438">
        <v>7056857</v>
      </c>
      <c r="O54" s="1438">
        <v>321</v>
      </c>
      <c r="P54" s="1438">
        <v>7074899</v>
      </c>
      <c r="Q54" s="1438">
        <v>2071</v>
      </c>
      <c r="R54" s="1438">
        <v>94426647</v>
      </c>
      <c r="S54" s="67">
        <v>50</v>
      </c>
    </row>
    <row r="55" spans="1:19" s="103" customFormat="1" ht="23.1" customHeight="1">
      <c r="A55" s="66">
        <v>51</v>
      </c>
      <c r="B55" s="65" t="s">
        <v>1107</v>
      </c>
      <c r="C55" s="1438">
        <v>177</v>
      </c>
      <c r="D55" s="1438">
        <v>2788543</v>
      </c>
      <c r="E55" s="1438">
        <v>1230</v>
      </c>
      <c r="F55" s="1438">
        <v>8486475</v>
      </c>
      <c r="G55" s="1438">
        <v>258</v>
      </c>
      <c r="H55" s="1438">
        <v>24493076</v>
      </c>
      <c r="I55" s="1438">
        <v>329</v>
      </c>
      <c r="J55" s="1438">
        <v>25391343</v>
      </c>
      <c r="K55" s="1438">
        <v>607</v>
      </c>
      <c r="L55" s="1438">
        <v>82670768</v>
      </c>
      <c r="M55" s="1438">
        <v>425</v>
      </c>
      <c r="N55" s="1438">
        <v>9937161</v>
      </c>
      <c r="O55" s="1438">
        <v>447</v>
      </c>
      <c r="P55" s="1438">
        <v>8602774</v>
      </c>
      <c r="Q55" s="1438">
        <v>3473</v>
      </c>
      <c r="R55" s="1438">
        <v>162370140</v>
      </c>
      <c r="S55" s="67">
        <v>51</v>
      </c>
    </row>
    <row r="56" spans="1:19" s="103" customFormat="1" ht="23.1" customHeight="1">
      <c r="A56" s="66">
        <v>52</v>
      </c>
      <c r="B56" s="65" t="s">
        <v>1108</v>
      </c>
      <c r="C56" s="1438">
        <v>93</v>
      </c>
      <c r="D56" s="1438">
        <v>782955</v>
      </c>
      <c r="E56" s="1438">
        <v>522</v>
      </c>
      <c r="F56" s="1438">
        <v>3713435</v>
      </c>
      <c r="G56" s="1438">
        <v>67</v>
      </c>
      <c r="H56" s="1438">
        <v>4775988</v>
      </c>
      <c r="I56" s="1438">
        <v>198</v>
      </c>
      <c r="J56" s="1438">
        <v>8844478</v>
      </c>
      <c r="K56" s="1438">
        <v>223</v>
      </c>
      <c r="L56" s="1438">
        <v>31352364</v>
      </c>
      <c r="M56" s="1438">
        <v>203</v>
      </c>
      <c r="N56" s="1438">
        <v>5198544</v>
      </c>
      <c r="O56" s="1438">
        <v>232</v>
      </c>
      <c r="P56" s="1438">
        <v>6390138</v>
      </c>
      <c r="Q56" s="1438">
        <v>1538</v>
      </c>
      <c r="R56" s="1438">
        <v>61057902</v>
      </c>
      <c r="S56" s="67">
        <v>52</v>
      </c>
    </row>
    <row r="57" spans="1:19" s="103" customFormat="1" ht="23.1" customHeight="1" thickBot="1">
      <c r="A57" s="81">
        <v>54</v>
      </c>
      <c r="B57" s="82" t="s">
        <v>1109</v>
      </c>
      <c r="C57" s="1448">
        <v>181</v>
      </c>
      <c r="D57" s="1448">
        <v>3622835</v>
      </c>
      <c r="E57" s="1448">
        <v>1002</v>
      </c>
      <c r="F57" s="1448">
        <v>8231172</v>
      </c>
      <c r="G57" s="1448">
        <v>149</v>
      </c>
      <c r="H57" s="1448">
        <v>11054356</v>
      </c>
      <c r="I57" s="1448">
        <v>270</v>
      </c>
      <c r="J57" s="1448">
        <v>16435012</v>
      </c>
      <c r="K57" s="1448">
        <v>487</v>
      </c>
      <c r="L57" s="1448">
        <v>69669921</v>
      </c>
      <c r="M57" s="1448">
        <v>389</v>
      </c>
      <c r="N57" s="1448">
        <v>9151103</v>
      </c>
      <c r="O57" s="1448">
        <v>371</v>
      </c>
      <c r="P57" s="1448">
        <v>11916945</v>
      </c>
      <c r="Q57" s="1448">
        <v>2849</v>
      </c>
      <c r="R57" s="1448">
        <v>130081344</v>
      </c>
      <c r="S57" s="83">
        <v>54</v>
      </c>
    </row>
    <row r="58" spans="1:19" s="103" customFormat="1" ht="23.1" customHeight="1">
      <c r="A58" s="66">
        <v>55</v>
      </c>
      <c r="B58" s="65" t="s">
        <v>1110</v>
      </c>
      <c r="C58" s="1438">
        <v>98</v>
      </c>
      <c r="D58" s="1438">
        <v>2014308</v>
      </c>
      <c r="E58" s="1438">
        <v>662</v>
      </c>
      <c r="F58" s="1438">
        <v>6121303</v>
      </c>
      <c r="G58" s="1438">
        <v>256</v>
      </c>
      <c r="H58" s="1438">
        <v>19813717</v>
      </c>
      <c r="I58" s="1438">
        <v>454</v>
      </c>
      <c r="J58" s="1438">
        <v>22602184</v>
      </c>
      <c r="K58" s="1438">
        <v>336</v>
      </c>
      <c r="L58" s="1438">
        <v>55805379</v>
      </c>
      <c r="M58" s="1438">
        <v>528</v>
      </c>
      <c r="N58" s="1438">
        <v>10312442</v>
      </c>
      <c r="O58" s="1438">
        <v>319</v>
      </c>
      <c r="P58" s="1438">
        <v>10098011</v>
      </c>
      <c r="Q58" s="1438">
        <v>2653</v>
      </c>
      <c r="R58" s="1438">
        <v>126767344</v>
      </c>
      <c r="S58" s="67">
        <v>55</v>
      </c>
    </row>
    <row r="59" spans="1:19" s="103" customFormat="1" ht="23.1" customHeight="1">
      <c r="A59" s="66">
        <v>56</v>
      </c>
      <c r="B59" s="65" t="s">
        <v>1111</v>
      </c>
      <c r="C59" s="1438">
        <v>71</v>
      </c>
      <c r="D59" s="1438">
        <v>952533</v>
      </c>
      <c r="E59" s="1438">
        <v>175</v>
      </c>
      <c r="F59" s="1438">
        <v>1457683</v>
      </c>
      <c r="G59" s="1438">
        <v>177</v>
      </c>
      <c r="H59" s="1438">
        <v>11265507</v>
      </c>
      <c r="I59" s="1438">
        <v>82</v>
      </c>
      <c r="J59" s="1438">
        <v>4622220</v>
      </c>
      <c r="K59" s="1438">
        <v>539</v>
      </c>
      <c r="L59" s="1438">
        <v>71537651</v>
      </c>
      <c r="M59" s="1438">
        <v>725</v>
      </c>
      <c r="N59" s="1438">
        <v>11021341</v>
      </c>
      <c r="O59" s="1438">
        <v>350</v>
      </c>
      <c r="P59" s="1438">
        <v>4430644</v>
      </c>
      <c r="Q59" s="1438">
        <v>2119</v>
      </c>
      <c r="R59" s="1438">
        <v>105287579</v>
      </c>
      <c r="S59" s="67">
        <v>56</v>
      </c>
    </row>
    <row r="60" spans="1:19" s="103" customFormat="1" ht="23.1" customHeight="1">
      <c r="A60" s="66">
        <v>57</v>
      </c>
      <c r="B60" s="65" t="s">
        <v>1112</v>
      </c>
      <c r="C60" s="1438">
        <v>42</v>
      </c>
      <c r="D60" s="1438">
        <v>1428995</v>
      </c>
      <c r="E60" s="1438">
        <v>340</v>
      </c>
      <c r="F60" s="1438">
        <v>3376451</v>
      </c>
      <c r="G60" s="1438">
        <v>108</v>
      </c>
      <c r="H60" s="1438">
        <v>13081240</v>
      </c>
      <c r="I60" s="1438">
        <v>67</v>
      </c>
      <c r="J60" s="1438">
        <v>4173681</v>
      </c>
      <c r="K60" s="1438">
        <v>68</v>
      </c>
      <c r="L60" s="1438">
        <v>8711200</v>
      </c>
      <c r="M60" s="1438">
        <v>148</v>
      </c>
      <c r="N60" s="1438">
        <v>6856100</v>
      </c>
      <c r="O60" s="1438">
        <v>77</v>
      </c>
      <c r="P60" s="1438">
        <v>828782</v>
      </c>
      <c r="Q60" s="1438">
        <v>850</v>
      </c>
      <c r="R60" s="1438">
        <v>38456449</v>
      </c>
      <c r="S60" s="67">
        <v>57</v>
      </c>
    </row>
    <row r="61" spans="1:19" s="103" customFormat="1" ht="23.1" customHeight="1">
      <c r="A61" s="66">
        <v>58</v>
      </c>
      <c r="B61" s="65" t="s">
        <v>1113</v>
      </c>
      <c r="C61" s="1438">
        <v>184</v>
      </c>
      <c r="D61" s="1438">
        <v>1526712</v>
      </c>
      <c r="E61" s="1438">
        <v>1700</v>
      </c>
      <c r="F61" s="1438">
        <v>2528687</v>
      </c>
      <c r="G61" s="1438">
        <v>107</v>
      </c>
      <c r="H61" s="1438">
        <v>17188048</v>
      </c>
      <c r="I61" s="1438">
        <v>13</v>
      </c>
      <c r="J61" s="1438">
        <v>1802546</v>
      </c>
      <c r="K61" s="1438">
        <v>175</v>
      </c>
      <c r="L61" s="1438">
        <v>31940029</v>
      </c>
      <c r="M61" s="1438">
        <v>168</v>
      </c>
      <c r="N61" s="1438">
        <v>5336417</v>
      </c>
      <c r="O61" s="1438">
        <v>151</v>
      </c>
      <c r="P61" s="1438">
        <v>7525742</v>
      </c>
      <c r="Q61" s="1438">
        <v>2498</v>
      </c>
      <c r="R61" s="1438">
        <v>67848181</v>
      </c>
      <c r="S61" s="67">
        <v>58</v>
      </c>
    </row>
    <row r="62" spans="1:19" s="103" customFormat="1" ht="23.1" customHeight="1">
      <c r="A62" s="66">
        <v>59</v>
      </c>
      <c r="B62" s="76" t="s">
        <v>1114</v>
      </c>
      <c r="C62" s="1442">
        <v>48</v>
      </c>
      <c r="D62" s="1442">
        <v>974378</v>
      </c>
      <c r="E62" s="1442">
        <v>289</v>
      </c>
      <c r="F62" s="1442">
        <v>2300823</v>
      </c>
      <c r="G62" s="1442">
        <v>56</v>
      </c>
      <c r="H62" s="1442">
        <v>4428470</v>
      </c>
      <c r="I62" s="1442">
        <v>211</v>
      </c>
      <c r="J62" s="1442">
        <v>15257558</v>
      </c>
      <c r="K62" s="1442">
        <v>122</v>
      </c>
      <c r="L62" s="1442">
        <v>19696964</v>
      </c>
      <c r="M62" s="1442">
        <v>141</v>
      </c>
      <c r="N62" s="1442">
        <v>5412305</v>
      </c>
      <c r="O62" s="1442">
        <v>147</v>
      </c>
      <c r="P62" s="1442">
        <v>4864572</v>
      </c>
      <c r="Q62" s="1442">
        <v>1014</v>
      </c>
      <c r="R62" s="1442">
        <v>52935070</v>
      </c>
      <c r="S62" s="67">
        <v>59</v>
      </c>
    </row>
    <row r="63" spans="1:19" s="103" customFormat="1" ht="23.1" customHeight="1">
      <c r="A63" s="70">
        <v>61</v>
      </c>
      <c r="B63" s="65" t="s">
        <v>1115</v>
      </c>
      <c r="C63" s="1445">
        <v>65</v>
      </c>
      <c r="D63" s="1445">
        <v>1093717</v>
      </c>
      <c r="E63" s="1445">
        <v>461</v>
      </c>
      <c r="F63" s="1445">
        <v>3856875</v>
      </c>
      <c r="G63" s="1445">
        <v>109</v>
      </c>
      <c r="H63" s="1445">
        <v>10568899</v>
      </c>
      <c r="I63" s="1445">
        <v>93</v>
      </c>
      <c r="J63" s="1445">
        <v>7497004</v>
      </c>
      <c r="K63" s="1445">
        <v>264</v>
      </c>
      <c r="L63" s="1445">
        <v>34289921</v>
      </c>
      <c r="M63" s="1445">
        <v>190</v>
      </c>
      <c r="N63" s="1445">
        <v>7970675</v>
      </c>
      <c r="O63" s="1445">
        <v>111</v>
      </c>
      <c r="P63" s="1445">
        <v>893186</v>
      </c>
      <c r="Q63" s="1445">
        <v>1293</v>
      </c>
      <c r="R63" s="1445">
        <v>66170277</v>
      </c>
      <c r="S63" s="71">
        <v>61</v>
      </c>
    </row>
    <row r="64" spans="1:19" s="103" customFormat="1" ht="23.1" customHeight="1">
      <c r="A64" s="66">
        <v>65</v>
      </c>
      <c r="B64" s="65" t="s">
        <v>1116</v>
      </c>
      <c r="C64" s="1438">
        <v>0</v>
      </c>
      <c r="D64" s="1438">
        <v>0</v>
      </c>
      <c r="E64" s="1438">
        <v>90</v>
      </c>
      <c r="F64" s="1438">
        <v>911571</v>
      </c>
      <c r="G64" s="1438">
        <v>2</v>
      </c>
      <c r="H64" s="1438">
        <v>27753</v>
      </c>
      <c r="I64" s="1438">
        <v>16</v>
      </c>
      <c r="J64" s="1438">
        <v>1127464</v>
      </c>
      <c r="K64" s="1438">
        <v>57</v>
      </c>
      <c r="L64" s="1438">
        <v>6116279</v>
      </c>
      <c r="M64" s="1438">
        <v>55</v>
      </c>
      <c r="N64" s="1438">
        <v>432394</v>
      </c>
      <c r="O64" s="1438">
        <v>5</v>
      </c>
      <c r="P64" s="1438">
        <v>2009031</v>
      </c>
      <c r="Q64" s="1438">
        <v>225</v>
      </c>
      <c r="R64" s="1438">
        <v>10624492</v>
      </c>
      <c r="S64" s="67">
        <v>65</v>
      </c>
    </row>
    <row r="65" spans="1:19" s="103" customFormat="1" ht="23.1" customHeight="1">
      <c r="A65" s="66">
        <v>66</v>
      </c>
      <c r="B65" s="65" t="s">
        <v>1117</v>
      </c>
      <c r="C65" s="1438">
        <v>58</v>
      </c>
      <c r="D65" s="1438">
        <v>1017358</v>
      </c>
      <c r="E65" s="1438">
        <v>452</v>
      </c>
      <c r="F65" s="1438">
        <v>3287339</v>
      </c>
      <c r="G65" s="1438">
        <v>94</v>
      </c>
      <c r="H65" s="1438">
        <v>6668785</v>
      </c>
      <c r="I65" s="1438">
        <v>248</v>
      </c>
      <c r="J65" s="1438">
        <v>12752875</v>
      </c>
      <c r="K65" s="1438">
        <v>271</v>
      </c>
      <c r="L65" s="1438">
        <v>27947269</v>
      </c>
      <c r="M65" s="1438">
        <v>234</v>
      </c>
      <c r="N65" s="1438">
        <v>4549148</v>
      </c>
      <c r="O65" s="1438">
        <v>41</v>
      </c>
      <c r="P65" s="1438">
        <v>4996019</v>
      </c>
      <c r="Q65" s="1438">
        <v>1398</v>
      </c>
      <c r="R65" s="1438">
        <v>61218793</v>
      </c>
      <c r="S65" s="67">
        <v>66</v>
      </c>
    </row>
    <row r="66" spans="1:19" s="103" customFormat="1" ht="23.1" customHeight="1">
      <c r="A66" s="66">
        <v>68</v>
      </c>
      <c r="B66" s="65" t="s">
        <v>1118</v>
      </c>
      <c r="C66" s="1438">
        <v>84</v>
      </c>
      <c r="D66" s="1438">
        <v>1811139</v>
      </c>
      <c r="E66" s="1438">
        <v>628</v>
      </c>
      <c r="F66" s="1438">
        <v>4797241</v>
      </c>
      <c r="G66" s="1438">
        <v>65</v>
      </c>
      <c r="H66" s="1438">
        <v>8708525</v>
      </c>
      <c r="I66" s="1438">
        <v>183</v>
      </c>
      <c r="J66" s="1438">
        <v>10012670</v>
      </c>
      <c r="K66" s="1438">
        <v>227</v>
      </c>
      <c r="L66" s="1438">
        <v>34686487</v>
      </c>
      <c r="M66" s="1438">
        <v>193</v>
      </c>
      <c r="N66" s="1438">
        <v>5482453</v>
      </c>
      <c r="O66" s="1438">
        <v>225</v>
      </c>
      <c r="P66" s="1438">
        <v>17199358</v>
      </c>
      <c r="Q66" s="1438">
        <v>1605</v>
      </c>
      <c r="R66" s="1438">
        <v>82697873</v>
      </c>
      <c r="S66" s="67">
        <v>68</v>
      </c>
    </row>
    <row r="67" spans="1:19" s="103" customFormat="1" ht="23.1" customHeight="1">
      <c r="A67" s="75">
        <v>70</v>
      </c>
      <c r="B67" s="76" t="s">
        <v>1119</v>
      </c>
      <c r="C67" s="1442">
        <v>299</v>
      </c>
      <c r="D67" s="1442">
        <v>5042666</v>
      </c>
      <c r="E67" s="1442">
        <v>1042</v>
      </c>
      <c r="F67" s="1442">
        <v>7308277</v>
      </c>
      <c r="G67" s="1442">
        <v>211</v>
      </c>
      <c r="H67" s="1442">
        <v>17969042</v>
      </c>
      <c r="I67" s="1442">
        <v>706</v>
      </c>
      <c r="J67" s="1442">
        <v>33179752</v>
      </c>
      <c r="K67" s="1442">
        <v>527</v>
      </c>
      <c r="L67" s="1442">
        <v>61629842</v>
      </c>
      <c r="M67" s="1442">
        <v>601</v>
      </c>
      <c r="N67" s="1442">
        <v>14542151</v>
      </c>
      <c r="O67" s="1442">
        <v>127</v>
      </c>
      <c r="P67" s="1442">
        <v>19172602</v>
      </c>
      <c r="Q67" s="1442">
        <v>3513</v>
      </c>
      <c r="R67" s="1442">
        <v>158844332</v>
      </c>
      <c r="S67" s="77">
        <v>70</v>
      </c>
    </row>
    <row r="68" spans="1:19" s="103" customFormat="1" ht="23.1" customHeight="1">
      <c r="A68" s="70">
        <v>78</v>
      </c>
      <c r="B68" s="62" t="s">
        <v>1120</v>
      </c>
      <c r="C68" s="1445">
        <v>309</v>
      </c>
      <c r="D68" s="1445">
        <v>4737132</v>
      </c>
      <c r="E68" s="1445">
        <v>1404</v>
      </c>
      <c r="F68" s="1445">
        <v>9428919</v>
      </c>
      <c r="G68" s="1445">
        <v>89</v>
      </c>
      <c r="H68" s="1445">
        <v>1419088</v>
      </c>
      <c r="I68" s="1445">
        <v>700</v>
      </c>
      <c r="J68" s="1445">
        <v>34103665</v>
      </c>
      <c r="K68" s="1445">
        <v>939</v>
      </c>
      <c r="L68" s="1445">
        <v>125177957</v>
      </c>
      <c r="M68" s="1445">
        <v>1083</v>
      </c>
      <c r="N68" s="1445">
        <v>52564274</v>
      </c>
      <c r="O68" s="1445">
        <v>0</v>
      </c>
      <c r="P68" s="1445">
        <v>0</v>
      </c>
      <c r="Q68" s="1445">
        <v>4524</v>
      </c>
      <c r="R68" s="1445">
        <v>227431035</v>
      </c>
      <c r="S68" s="71">
        <v>78</v>
      </c>
    </row>
    <row r="69" spans="1:19" s="103" customFormat="1" ht="23.1" customHeight="1">
      <c r="A69" s="66">
        <v>84</v>
      </c>
      <c r="B69" s="65" t="s">
        <v>1121</v>
      </c>
      <c r="C69" s="1438">
        <v>333</v>
      </c>
      <c r="D69" s="1438">
        <v>4906747</v>
      </c>
      <c r="E69" s="1438">
        <v>1591</v>
      </c>
      <c r="F69" s="1438">
        <v>11350838</v>
      </c>
      <c r="G69" s="1438">
        <v>260</v>
      </c>
      <c r="H69" s="1438">
        <v>24271490</v>
      </c>
      <c r="I69" s="1438">
        <v>344</v>
      </c>
      <c r="J69" s="1438">
        <v>24189885</v>
      </c>
      <c r="K69" s="1438">
        <v>794</v>
      </c>
      <c r="L69" s="1438">
        <v>107919652</v>
      </c>
      <c r="M69" s="1438">
        <v>1139</v>
      </c>
      <c r="N69" s="1438">
        <v>33571014</v>
      </c>
      <c r="O69" s="1438">
        <v>0</v>
      </c>
      <c r="P69" s="1438">
        <v>0</v>
      </c>
      <c r="Q69" s="1438">
        <v>4461</v>
      </c>
      <c r="R69" s="1438">
        <v>206209626</v>
      </c>
      <c r="S69" s="67">
        <v>84</v>
      </c>
    </row>
    <row r="70" spans="1:19" s="103" customFormat="1" ht="23.1" customHeight="1">
      <c r="A70" s="66">
        <v>85</v>
      </c>
      <c r="B70" s="65" t="s">
        <v>1122</v>
      </c>
      <c r="C70" s="1438">
        <v>284</v>
      </c>
      <c r="D70" s="1438">
        <v>6321906</v>
      </c>
      <c r="E70" s="1438">
        <v>937</v>
      </c>
      <c r="F70" s="1438">
        <v>9990850</v>
      </c>
      <c r="G70" s="1438">
        <v>273</v>
      </c>
      <c r="H70" s="1438">
        <v>26262987</v>
      </c>
      <c r="I70" s="1438">
        <v>328</v>
      </c>
      <c r="J70" s="1438">
        <v>16779714</v>
      </c>
      <c r="K70" s="1438">
        <v>865</v>
      </c>
      <c r="L70" s="1438">
        <v>124270838</v>
      </c>
      <c r="M70" s="1438">
        <v>713</v>
      </c>
      <c r="N70" s="1438">
        <v>20437866</v>
      </c>
      <c r="O70" s="1438">
        <v>1774</v>
      </c>
      <c r="P70" s="1438">
        <v>22935604</v>
      </c>
      <c r="Q70" s="1438">
        <v>5174</v>
      </c>
      <c r="R70" s="1438">
        <v>226999765</v>
      </c>
      <c r="S70" s="67">
        <v>85</v>
      </c>
    </row>
    <row r="71" spans="1:19" s="103" customFormat="1" ht="23.1" customHeight="1">
      <c r="A71" s="66">
        <v>89</v>
      </c>
      <c r="B71" s="65" t="s">
        <v>1123</v>
      </c>
      <c r="C71" s="1438">
        <v>191</v>
      </c>
      <c r="D71" s="1438">
        <v>4820316</v>
      </c>
      <c r="E71" s="1438">
        <v>142</v>
      </c>
      <c r="F71" s="1438">
        <v>4649926</v>
      </c>
      <c r="G71" s="1438">
        <v>388</v>
      </c>
      <c r="H71" s="1438">
        <v>33139279</v>
      </c>
      <c r="I71" s="1438">
        <v>422</v>
      </c>
      <c r="J71" s="1438">
        <v>33283498</v>
      </c>
      <c r="K71" s="1438">
        <v>1074</v>
      </c>
      <c r="L71" s="1438">
        <v>155311378</v>
      </c>
      <c r="M71" s="1438">
        <v>1066</v>
      </c>
      <c r="N71" s="1438">
        <v>34361598</v>
      </c>
      <c r="O71" s="1438">
        <v>4152</v>
      </c>
      <c r="P71" s="1438">
        <v>47493514</v>
      </c>
      <c r="Q71" s="1438">
        <v>7435</v>
      </c>
      <c r="R71" s="1438">
        <v>313059509</v>
      </c>
      <c r="S71" s="67">
        <v>89</v>
      </c>
    </row>
    <row r="72" spans="1:19" s="103" customFormat="1" ht="23.1" customHeight="1">
      <c r="A72" s="66">
        <v>90</v>
      </c>
      <c r="B72" s="76" t="s">
        <v>1124</v>
      </c>
      <c r="C72" s="1442">
        <v>133</v>
      </c>
      <c r="D72" s="1442">
        <v>3666701</v>
      </c>
      <c r="E72" s="1442">
        <v>1833</v>
      </c>
      <c r="F72" s="1442">
        <v>13384168</v>
      </c>
      <c r="G72" s="1442">
        <v>273</v>
      </c>
      <c r="H72" s="1442">
        <v>30269176</v>
      </c>
      <c r="I72" s="1442">
        <v>938</v>
      </c>
      <c r="J72" s="1442">
        <v>51643569</v>
      </c>
      <c r="K72" s="1442">
        <v>943</v>
      </c>
      <c r="L72" s="1442">
        <v>150157390</v>
      </c>
      <c r="M72" s="1442">
        <v>819</v>
      </c>
      <c r="N72" s="1442">
        <v>19633256</v>
      </c>
      <c r="O72" s="1442">
        <v>1003</v>
      </c>
      <c r="P72" s="1442">
        <v>16588730</v>
      </c>
      <c r="Q72" s="1442">
        <v>5942</v>
      </c>
      <c r="R72" s="1442">
        <v>285342990</v>
      </c>
      <c r="S72" s="67">
        <v>90</v>
      </c>
    </row>
    <row r="73" spans="1:19" s="103" customFormat="1" ht="23.1" customHeight="1">
      <c r="A73" s="70">
        <v>91</v>
      </c>
      <c r="B73" s="65" t="s">
        <v>1125</v>
      </c>
      <c r="C73" s="1445">
        <v>160</v>
      </c>
      <c r="D73" s="1445">
        <v>2728504</v>
      </c>
      <c r="E73" s="1445">
        <v>1220</v>
      </c>
      <c r="F73" s="1445">
        <v>8459351</v>
      </c>
      <c r="G73" s="1445">
        <v>95</v>
      </c>
      <c r="H73" s="1445">
        <v>11066826</v>
      </c>
      <c r="I73" s="1445">
        <v>536</v>
      </c>
      <c r="J73" s="1445">
        <v>32275625</v>
      </c>
      <c r="K73" s="1445">
        <v>504</v>
      </c>
      <c r="L73" s="1445">
        <v>73846043</v>
      </c>
      <c r="M73" s="1445">
        <v>363</v>
      </c>
      <c r="N73" s="1445">
        <v>13478602</v>
      </c>
      <c r="O73" s="1445">
        <v>468</v>
      </c>
      <c r="P73" s="1445">
        <v>17431401</v>
      </c>
      <c r="Q73" s="1445">
        <v>3346</v>
      </c>
      <c r="R73" s="1445">
        <v>159286352</v>
      </c>
      <c r="S73" s="71">
        <v>91</v>
      </c>
    </row>
    <row r="74" spans="1:19" s="103" customFormat="1" ht="23.1" customHeight="1">
      <c r="A74" s="66">
        <v>92</v>
      </c>
      <c r="B74" s="65" t="s">
        <v>1126</v>
      </c>
      <c r="C74" s="1438">
        <v>226</v>
      </c>
      <c r="D74" s="1438">
        <v>5581131</v>
      </c>
      <c r="E74" s="1438">
        <v>2674</v>
      </c>
      <c r="F74" s="1438">
        <v>20209871</v>
      </c>
      <c r="G74" s="1438">
        <v>450</v>
      </c>
      <c r="H74" s="1438">
        <v>38578277</v>
      </c>
      <c r="I74" s="1438">
        <v>865</v>
      </c>
      <c r="J74" s="1438">
        <v>40664706</v>
      </c>
      <c r="K74" s="1438">
        <v>1158</v>
      </c>
      <c r="L74" s="1438">
        <v>167311593</v>
      </c>
      <c r="M74" s="1438">
        <v>959</v>
      </c>
      <c r="N74" s="1438">
        <v>28877865</v>
      </c>
      <c r="O74" s="1438">
        <v>1125</v>
      </c>
      <c r="P74" s="1438">
        <v>35011275</v>
      </c>
      <c r="Q74" s="1438">
        <v>7457</v>
      </c>
      <c r="R74" s="1438">
        <v>336234718</v>
      </c>
      <c r="S74" s="67">
        <v>92</v>
      </c>
    </row>
    <row r="75" spans="1:19" s="103" customFormat="1" ht="23.1" customHeight="1">
      <c r="A75" s="66">
        <v>94</v>
      </c>
      <c r="B75" s="65" t="s">
        <v>1127</v>
      </c>
      <c r="C75" s="1438">
        <v>8700</v>
      </c>
      <c r="D75" s="1438">
        <v>140987610</v>
      </c>
      <c r="E75" s="1438">
        <v>38363</v>
      </c>
      <c r="F75" s="1438">
        <v>283666413</v>
      </c>
      <c r="G75" s="1438">
        <v>1169</v>
      </c>
      <c r="H75" s="1438">
        <v>43848754</v>
      </c>
      <c r="I75" s="1438">
        <v>9194</v>
      </c>
      <c r="J75" s="1438">
        <v>675599705</v>
      </c>
      <c r="K75" s="1438">
        <v>16704</v>
      </c>
      <c r="L75" s="1438">
        <v>2539407501</v>
      </c>
      <c r="M75" s="1438">
        <v>16846</v>
      </c>
      <c r="N75" s="1438">
        <v>553975219</v>
      </c>
      <c r="O75" s="1438">
        <v>18326</v>
      </c>
      <c r="P75" s="1438">
        <v>477853315</v>
      </c>
      <c r="Q75" s="1438">
        <v>109302</v>
      </c>
      <c r="R75" s="1438">
        <v>4715338517</v>
      </c>
      <c r="S75" s="67">
        <v>94</v>
      </c>
    </row>
    <row r="76" spans="1:19" s="103" customFormat="1" ht="23.1" customHeight="1">
      <c r="A76" s="66">
        <v>301</v>
      </c>
      <c r="B76" s="65" t="s">
        <v>1128</v>
      </c>
      <c r="C76" s="1438">
        <v>17</v>
      </c>
      <c r="D76" s="1438">
        <v>499056</v>
      </c>
      <c r="E76" s="1438">
        <v>85</v>
      </c>
      <c r="F76" s="1438">
        <v>1153476</v>
      </c>
      <c r="G76" s="1438">
        <v>34</v>
      </c>
      <c r="H76" s="1438">
        <v>4770320</v>
      </c>
      <c r="I76" s="1438">
        <v>135</v>
      </c>
      <c r="J76" s="1438">
        <v>7473069</v>
      </c>
      <c r="K76" s="1438">
        <v>98</v>
      </c>
      <c r="L76" s="1438">
        <v>19763555</v>
      </c>
      <c r="M76" s="1438">
        <v>67</v>
      </c>
      <c r="N76" s="1438">
        <v>3061801</v>
      </c>
      <c r="O76" s="1438">
        <v>87</v>
      </c>
      <c r="P76" s="1438">
        <v>4541170</v>
      </c>
      <c r="Q76" s="1438">
        <v>523</v>
      </c>
      <c r="R76" s="1438">
        <v>41262447</v>
      </c>
      <c r="S76" s="67">
        <v>301</v>
      </c>
    </row>
    <row r="77" spans="1:19" s="103" customFormat="1" ht="23.1" customHeight="1">
      <c r="A77" s="75">
        <v>302</v>
      </c>
      <c r="B77" s="76" t="s">
        <v>1129</v>
      </c>
      <c r="C77" s="1442">
        <v>21</v>
      </c>
      <c r="D77" s="1442">
        <v>885679</v>
      </c>
      <c r="E77" s="1442">
        <v>111</v>
      </c>
      <c r="F77" s="1442">
        <v>1517076</v>
      </c>
      <c r="G77" s="1442">
        <v>25</v>
      </c>
      <c r="H77" s="1442">
        <v>2211026</v>
      </c>
      <c r="I77" s="1442">
        <v>57</v>
      </c>
      <c r="J77" s="1442">
        <v>2609864</v>
      </c>
      <c r="K77" s="1442">
        <v>84</v>
      </c>
      <c r="L77" s="1442">
        <v>16517053</v>
      </c>
      <c r="M77" s="1442">
        <v>39</v>
      </c>
      <c r="N77" s="1442">
        <v>1959728</v>
      </c>
      <c r="O77" s="1442">
        <v>23</v>
      </c>
      <c r="P77" s="1442">
        <v>2397945</v>
      </c>
      <c r="Q77" s="1442">
        <v>360</v>
      </c>
      <c r="R77" s="1442">
        <v>28098371</v>
      </c>
      <c r="S77" s="77">
        <v>302</v>
      </c>
    </row>
    <row r="78" spans="1:19" s="125" customFormat="1" ht="23.1" customHeight="1">
      <c r="A78" s="78">
        <v>303</v>
      </c>
      <c r="B78" s="65" t="s">
        <v>1130</v>
      </c>
      <c r="C78" s="1445">
        <v>7</v>
      </c>
      <c r="D78" s="1445">
        <v>73851</v>
      </c>
      <c r="E78" s="1445">
        <v>53</v>
      </c>
      <c r="F78" s="1445">
        <v>524435</v>
      </c>
      <c r="G78" s="1445">
        <v>4</v>
      </c>
      <c r="H78" s="1445">
        <v>3580554</v>
      </c>
      <c r="I78" s="1445">
        <v>0</v>
      </c>
      <c r="J78" s="1445">
        <v>0</v>
      </c>
      <c r="K78" s="1445">
        <v>30</v>
      </c>
      <c r="L78" s="1445">
        <v>4770556</v>
      </c>
      <c r="M78" s="1445">
        <v>21</v>
      </c>
      <c r="N78" s="1445">
        <v>223130</v>
      </c>
      <c r="O78" s="1445">
        <v>10</v>
      </c>
      <c r="P78" s="1445">
        <v>85127</v>
      </c>
      <c r="Q78" s="1445">
        <v>125</v>
      </c>
      <c r="R78" s="1445">
        <v>9257653</v>
      </c>
      <c r="S78" s="79">
        <v>303</v>
      </c>
    </row>
    <row r="79" spans="1:19" s="125" customFormat="1" ht="23.1" customHeight="1">
      <c r="A79" s="66">
        <v>304</v>
      </c>
      <c r="B79" s="65" t="s">
        <v>1131</v>
      </c>
      <c r="C79" s="1438">
        <v>45</v>
      </c>
      <c r="D79" s="1438">
        <v>1730861</v>
      </c>
      <c r="E79" s="1438">
        <v>375</v>
      </c>
      <c r="F79" s="1438">
        <v>5526153</v>
      </c>
      <c r="G79" s="1438">
        <v>21</v>
      </c>
      <c r="H79" s="1438">
        <v>1078630</v>
      </c>
      <c r="I79" s="1438">
        <v>178</v>
      </c>
      <c r="J79" s="1438">
        <v>16223948</v>
      </c>
      <c r="K79" s="1438">
        <v>37</v>
      </c>
      <c r="L79" s="1438">
        <v>3209235</v>
      </c>
      <c r="M79" s="1438">
        <v>480</v>
      </c>
      <c r="N79" s="1438">
        <v>54659293</v>
      </c>
      <c r="O79" s="1438">
        <v>180</v>
      </c>
      <c r="P79" s="1438">
        <v>12699808</v>
      </c>
      <c r="Q79" s="1438">
        <v>1316</v>
      </c>
      <c r="R79" s="1438">
        <v>95127928</v>
      </c>
      <c r="S79" s="67">
        <v>304</v>
      </c>
    </row>
    <row r="80" spans="1:19" s="125" customFormat="1" ht="23.1" customHeight="1">
      <c r="A80" s="66">
        <v>305</v>
      </c>
      <c r="B80" s="65" t="s">
        <v>1132</v>
      </c>
      <c r="C80" s="1438">
        <v>144</v>
      </c>
      <c r="D80" s="1438">
        <v>4089827</v>
      </c>
      <c r="E80" s="1438">
        <v>473</v>
      </c>
      <c r="F80" s="1438">
        <v>7172575</v>
      </c>
      <c r="G80" s="1438">
        <v>191</v>
      </c>
      <c r="H80" s="1438">
        <v>19988238</v>
      </c>
      <c r="I80" s="1438">
        <v>546</v>
      </c>
      <c r="J80" s="1438">
        <v>32829863</v>
      </c>
      <c r="K80" s="1438">
        <v>462</v>
      </c>
      <c r="L80" s="1438">
        <v>67342530</v>
      </c>
      <c r="M80" s="1438">
        <v>772</v>
      </c>
      <c r="N80" s="1438">
        <v>14211501</v>
      </c>
      <c r="O80" s="1438">
        <v>375</v>
      </c>
      <c r="P80" s="1438">
        <v>10753699</v>
      </c>
      <c r="Q80" s="1438">
        <v>2963</v>
      </c>
      <c r="R80" s="1438">
        <v>156388233</v>
      </c>
      <c r="S80" s="67">
        <v>305</v>
      </c>
    </row>
    <row r="81" spans="1:19" s="125" customFormat="1" ht="23.1" customHeight="1">
      <c r="A81" s="66">
        <v>306</v>
      </c>
      <c r="B81" s="65" t="s">
        <v>1133</v>
      </c>
      <c r="C81" s="1438">
        <v>410</v>
      </c>
      <c r="D81" s="1438">
        <v>14398702</v>
      </c>
      <c r="E81" s="1438">
        <v>4090</v>
      </c>
      <c r="F81" s="1438">
        <v>41001742</v>
      </c>
      <c r="G81" s="1438">
        <v>891</v>
      </c>
      <c r="H81" s="1438">
        <v>75480496</v>
      </c>
      <c r="I81" s="1438">
        <v>1144</v>
      </c>
      <c r="J81" s="1438">
        <v>91258932</v>
      </c>
      <c r="K81" s="1438">
        <v>2108</v>
      </c>
      <c r="L81" s="1438">
        <v>352283273</v>
      </c>
      <c r="M81" s="1438">
        <v>1608</v>
      </c>
      <c r="N81" s="1438">
        <v>55747798</v>
      </c>
      <c r="O81" s="1438">
        <v>1553</v>
      </c>
      <c r="P81" s="1438">
        <v>52249141</v>
      </c>
      <c r="Q81" s="1438">
        <v>11804</v>
      </c>
      <c r="R81" s="1438">
        <v>682420084</v>
      </c>
      <c r="S81" s="67">
        <v>306</v>
      </c>
    </row>
    <row r="82" spans="1:19" s="125" customFormat="1" ht="23.1" customHeight="1">
      <c r="A82" s="75"/>
      <c r="B82" s="76"/>
      <c r="C82" s="1442"/>
      <c r="D82" s="1442"/>
      <c r="E82" s="1442"/>
      <c r="F82" s="1442"/>
      <c r="G82" s="1442"/>
      <c r="H82" s="1442"/>
      <c r="I82" s="1442"/>
      <c r="J82" s="1442"/>
      <c r="K82" s="1442"/>
      <c r="L82" s="1442"/>
      <c r="M82" s="1442"/>
      <c r="N82" s="1442"/>
      <c r="O82" s="1442"/>
      <c r="P82" s="1442"/>
      <c r="Q82" s="1442"/>
      <c r="R82" s="1442"/>
      <c r="S82" s="77"/>
    </row>
    <row r="83" spans="1:19" ht="23.1" customHeight="1">
      <c r="A83" s="64"/>
      <c r="B83" s="97"/>
      <c r="C83" s="1438"/>
      <c r="D83" s="1438"/>
      <c r="E83" s="1438"/>
      <c r="F83" s="1438"/>
      <c r="G83" s="1438"/>
      <c r="H83" s="1438"/>
      <c r="I83" s="1438"/>
      <c r="J83" s="1438"/>
      <c r="K83" s="1438"/>
      <c r="L83" s="1438"/>
      <c r="M83" s="1438"/>
      <c r="N83" s="1438"/>
      <c r="O83" s="1438"/>
      <c r="P83" s="1438"/>
      <c r="Q83" s="1438"/>
      <c r="R83" s="1438"/>
      <c r="S83" s="59"/>
    </row>
    <row r="84" spans="1:19" ht="23.1" customHeight="1">
      <c r="A84" s="64"/>
      <c r="B84" s="97"/>
      <c r="C84" s="1438"/>
      <c r="D84" s="1438"/>
      <c r="E84" s="1438"/>
      <c r="F84" s="1438"/>
      <c r="G84" s="1438"/>
      <c r="H84" s="1438"/>
      <c r="I84" s="1438"/>
      <c r="J84" s="1438"/>
      <c r="K84" s="1438"/>
      <c r="L84" s="1438"/>
      <c r="M84" s="1438"/>
      <c r="N84" s="1438"/>
      <c r="O84" s="1438"/>
      <c r="P84" s="1438"/>
      <c r="Q84" s="1438"/>
      <c r="R84" s="1438"/>
      <c r="S84" s="59"/>
    </row>
    <row r="85" spans="1:19" ht="23.1" customHeight="1">
      <c r="A85" s="64"/>
      <c r="B85" s="97"/>
      <c r="C85" s="1438"/>
      <c r="D85" s="1438"/>
      <c r="E85" s="1438"/>
      <c r="F85" s="1438"/>
      <c r="G85" s="1438"/>
      <c r="H85" s="1438"/>
      <c r="I85" s="1438"/>
      <c r="J85" s="1438"/>
      <c r="K85" s="1438"/>
      <c r="L85" s="1438"/>
      <c r="M85" s="1438"/>
      <c r="N85" s="1438"/>
      <c r="O85" s="1438"/>
      <c r="P85" s="1438"/>
      <c r="Q85" s="1438"/>
      <c r="R85" s="1438"/>
      <c r="S85" s="59"/>
    </row>
    <row r="86" spans="1:19" ht="23.1" customHeight="1">
      <c r="A86" s="64"/>
      <c r="B86" s="97"/>
      <c r="C86" s="1438"/>
      <c r="D86" s="1438"/>
      <c r="E86" s="1438"/>
      <c r="F86" s="1438"/>
      <c r="G86" s="1438"/>
      <c r="H86" s="1438"/>
      <c r="I86" s="1438"/>
      <c r="J86" s="1438"/>
      <c r="K86" s="1438"/>
      <c r="L86" s="1438"/>
      <c r="M86" s="1438"/>
      <c r="N86" s="1438"/>
      <c r="O86" s="1438"/>
      <c r="P86" s="1438"/>
      <c r="Q86" s="1438"/>
      <c r="R86" s="1438"/>
      <c r="S86" s="59"/>
    </row>
    <row r="87" spans="1:19" ht="23.1" customHeight="1">
      <c r="A87" s="64"/>
      <c r="B87" s="97"/>
      <c r="C87" s="1442"/>
      <c r="D87" s="1442"/>
      <c r="E87" s="1442"/>
      <c r="F87" s="1442"/>
      <c r="G87" s="1442"/>
      <c r="H87" s="1442"/>
      <c r="I87" s="1442"/>
      <c r="J87" s="1442"/>
      <c r="K87" s="1442"/>
      <c r="L87" s="1442"/>
      <c r="M87" s="1442"/>
      <c r="N87" s="1442"/>
      <c r="O87" s="1442"/>
      <c r="P87" s="1442"/>
      <c r="Q87" s="1442"/>
      <c r="R87" s="1442"/>
      <c r="S87" s="59"/>
    </row>
    <row r="88" spans="1:19" ht="23.1" customHeight="1">
      <c r="A88" s="61"/>
      <c r="B88" s="96"/>
      <c r="C88" s="1445"/>
      <c r="D88" s="1445"/>
      <c r="E88" s="1445"/>
      <c r="F88" s="1445"/>
      <c r="G88" s="1445"/>
      <c r="H88" s="1445"/>
      <c r="I88" s="1445"/>
      <c r="J88" s="1445"/>
      <c r="K88" s="1445"/>
      <c r="L88" s="1445"/>
      <c r="M88" s="1445"/>
      <c r="N88" s="1445"/>
      <c r="O88" s="1445"/>
      <c r="P88" s="1445"/>
      <c r="Q88" s="1445"/>
      <c r="R88" s="1445"/>
      <c r="S88" s="63"/>
    </row>
    <row r="89" spans="1:19" ht="23.1" customHeight="1">
      <c r="A89" s="64"/>
      <c r="B89" s="97"/>
      <c r="C89" s="1438"/>
      <c r="D89" s="1438"/>
      <c r="E89" s="1438"/>
      <c r="F89" s="1438"/>
      <c r="G89" s="1438"/>
      <c r="H89" s="1438"/>
      <c r="I89" s="1438"/>
      <c r="J89" s="1438"/>
      <c r="K89" s="1438"/>
      <c r="L89" s="1438"/>
      <c r="M89" s="1438"/>
      <c r="N89" s="1438"/>
      <c r="O89" s="1438"/>
      <c r="P89" s="1438"/>
      <c r="Q89" s="1438"/>
      <c r="R89" s="1438"/>
      <c r="S89" s="59"/>
    </row>
    <row r="90" spans="1:19" ht="23.1" customHeight="1">
      <c r="A90" s="64"/>
      <c r="B90" s="97"/>
      <c r="C90" s="1438"/>
      <c r="D90" s="1438"/>
      <c r="E90" s="1438"/>
      <c r="F90" s="1438"/>
      <c r="G90" s="1438"/>
      <c r="H90" s="1438"/>
      <c r="I90" s="1438"/>
      <c r="J90" s="1438"/>
      <c r="K90" s="1438"/>
      <c r="L90" s="1438"/>
      <c r="M90" s="1438"/>
      <c r="N90" s="1438"/>
      <c r="O90" s="1438"/>
      <c r="P90" s="1438"/>
      <c r="Q90" s="1438"/>
      <c r="R90" s="1438"/>
      <c r="S90" s="59"/>
    </row>
    <row r="91" spans="1:19" s="103" customFormat="1" ht="23.1" customHeight="1">
      <c r="A91" s="66"/>
      <c r="B91" s="65"/>
      <c r="C91" s="1438"/>
      <c r="D91" s="1438"/>
      <c r="E91" s="1438"/>
      <c r="F91" s="1438"/>
      <c r="G91" s="1438"/>
      <c r="H91" s="1438"/>
      <c r="I91" s="1438"/>
      <c r="J91" s="1438"/>
      <c r="K91" s="1438"/>
      <c r="L91" s="1438"/>
      <c r="M91" s="1438"/>
      <c r="N91" s="1438"/>
      <c r="O91" s="1438"/>
      <c r="P91" s="1438"/>
      <c r="Q91" s="1438"/>
      <c r="R91" s="1438"/>
      <c r="S91" s="67"/>
    </row>
    <row r="92" spans="1:19" s="103" customFormat="1" ht="23.1" customHeight="1">
      <c r="A92" s="66"/>
      <c r="B92" s="65"/>
      <c r="C92" s="1442"/>
      <c r="D92" s="1442"/>
      <c r="E92" s="1442"/>
      <c r="F92" s="1442"/>
      <c r="G92" s="1442"/>
      <c r="H92" s="1442"/>
      <c r="I92" s="1442"/>
      <c r="J92" s="1442"/>
      <c r="K92" s="1442"/>
      <c r="L92" s="1442"/>
      <c r="M92" s="1442"/>
      <c r="N92" s="1442"/>
      <c r="O92" s="1442"/>
      <c r="P92" s="1442"/>
      <c r="Q92" s="1442"/>
      <c r="R92" s="1442"/>
      <c r="S92" s="67"/>
    </row>
    <row r="93" spans="1:19" s="103" customFormat="1" ht="23.1" customHeight="1">
      <c r="A93" s="70"/>
      <c r="B93" s="62"/>
      <c r="C93" s="1445"/>
      <c r="D93" s="1445"/>
      <c r="E93" s="1445"/>
      <c r="F93" s="1445"/>
      <c r="G93" s="1445"/>
      <c r="H93" s="1445"/>
      <c r="I93" s="1445"/>
      <c r="J93" s="1445"/>
      <c r="K93" s="1445"/>
      <c r="L93" s="1445"/>
      <c r="M93" s="1445"/>
      <c r="N93" s="1445"/>
      <c r="O93" s="1445"/>
      <c r="P93" s="1445"/>
      <c r="Q93" s="1445"/>
      <c r="R93" s="1445"/>
      <c r="S93" s="71"/>
    </row>
    <row r="94" spans="1:19" s="103" customFormat="1" ht="23.1" customHeight="1">
      <c r="A94" s="66"/>
      <c r="B94" s="65"/>
      <c r="C94" s="1438"/>
      <c r="D94" s="1438"/>
      <c r="E94" s="1438"/>
      <c r="F94" s="1438"/>
      <c r="G94" s="1438"/>
      <c r="H94" s="1438"/>
      <c r="I94" s="1438"/>
      <c r="J94" s="1438"/>
      <c r="K94" s="1438"/>
      <c r="L94" s="1438"/>
      <c r="M94" s="1438"/>
      <c r="N94" s="1438"/>
      <c r="O94" s="1438"/>
      <c r="P94" s="1438"/>
      <c r="Q94" s="1438"/>
      <c r="R94" s="1438"/>
      <c r="S94" s="67"/>
    </row>
    <row r="95" spans="1:19" s="103" customFormat="1" ht="23.1" customHeight="1">
      <c r="A95" s="66"/>
      <c r="B95" s="65"/>
      <c r="C95" s="1438"/>
      <c r="D95" s="1438"/>
      <c r="E95" s="1438"/>
      <c r="F95" s="1438"/>
      <c r="G95" s="1438"/>
      <c r="H95" s="1438"/>
      <c r="I95" s="1438"/>
      <c r="J95" s="1438"/>
      <c r="K95" s="1438"/>
      <c r="L95" s="1438"/>
      <c r="M95" s="1438"/>
      <c r="N95" s="1438"/>
      <c r="O95" s="1438"/>
      <c r="P95" s="1438"/>
      <c r="Q95" s="1438"/>
      <c r="R95" s="1438"/>
      <c r="S95" s="67"/>
    </row>
    <row r="96" spans="1:19" s="103" customFormat="1" ht="23.1" customHeight="1">
      <c r="A96" s="66"/>
      <c r="B96" s="65"/>
      <c r="C96" s="1438"/>
      <c r="D96" s="1438"/>
      <c r="E96" s="1438"/>
      <c r="F96" s="1438"/>
      <c r="G96" s="1438"/>
      <c r="H96" s="1438"/>
      <c r="I96" s="1438"/>
      <c r="J96" s="1438"/>
      <c r="K96" s="1438"/>
      <c r="L96" s="1438"/>
      <c r="M96" s="1438"/>
      <c r="N96" s="1438"/>
      <c r="O96" s="1438"/>
      <c r="P96" s="1438"/>
      <c r="Q96" s="1438"/>
      <c r="R96" s="1438"/>
      <c r="S96" s="67"/>
    </row>
    <row r="97" spans="1:19" s="103" customFormat="1" ht="23.1" customHeight="1">
      <c r="A97" s="66"/>
      <c r="B97" s="65"/>
      <c r="C97" s="1442"/>
      <c r="D97" s="1442"/>
      <c r="E97" s="1442"/>
      <c r="F97" s="1442"/>
      <c r="G97" s="1442"/>
      <c r="H97" s="1442"/>
      <c r="I97" s="1442"/>
      <c r="J97" s="1442"/>
      <c r="K97" s="1442"/>
      <c r="L97" s="1442"/>
      <c r="M97" s="1442"/>
      <c r="N97" s="1442"/>
      <c r="O97" s="1442"/>
      <c r="P97" s="1442"/>
      <c r="Q97" s="1442"/>
      <c r="R97" s="1442"/>
      <c r="S97" s="67"/>
    </row>
    <row r="98" spans="1:19" s="103" customFormat="1" ht="23.1" customHeight="1">
      <c r="A98" s="72"/>
      <c r="B98" s="62"/>
      <c r="C98" s="1445"/>
      <c r="D98" s="1445"/>
      <c r="E98" s="1445"/>
      <c r="F98" s="1445"/>
      <c r="G98" s="1445"/>
      <c r="H98" s="1445"/>
      <c r="I98" s="1445"/>
      <c r="J98" s="1445"/>
      <c r="K98" s="1445"/>
      <c r="L98" s="1445"/>
      <c r="M98" s="1445"/>
      <c r="N98" s="1445"/>
      <c r="O98" s="1445"/>
      <c r="P98" s="1445"/>
      <c r="Q98" s="1445"/>
      <c r="R98" s="1445"/>
      <c r="S98" s="73"/>
    </row>
    <row r="99" spans="1:19" s="103" customFormat="1" ht="23.1" customHeight="1">
      <c r="A99" s="66"/>
      <c r="B99" s="65"/>
      <c r="C99" s="1438"/>
      <c r="D99" s="1438"/>
      <c r="E99" s="1438"/>
      <c r="F99" s="1438"/>
      <c r="G99" s="1438"/>
      <c r="H99" s="1438"/>
      <c r="I99" s="1438"/>
      <c r="J99" s="1438"/>
      <c r="K99" s="1438"/>
      <c r="L99" s="1438"/>
      <c r="M99" s="1438"/>
      <c r="N99" s="1438"/>
      <c r="O99" s="1438"/>
      <c r="P99" s="1438"/>
      <c r="Q99" s="1438"/>
      <c r="R99" s="1438"/>
      <c r="S99" s="67"/>
    </row>
    <row r="100" spans="1:19" s="103" customFormat="1" ht="23.1" customHeight="1">
      <c r="A100" s="66"/>
      <c r="B100" s="65"/>
      <c r="C100" s="1438"/>
      <c r="D100" s="1438"/>
      <c r="E100" s="1438"/>
      <c r="F100" s="1438"/>
      <c r="G100" s="1438"/>
      <c r="H100" s="1438"/>
      <c r="I100" s="1438"/>
      <c r="J100" s="1438"/>
      <c r="K100" s="1438"/>
      <c r="L100" s="1438"/>
      <c r="M100" s="1438"/>
      <c r="N100" s="1438"/>
      <c r="O100" s="1438"/>
      <c r="P100" s="1438"/>
      <c r="Q100" s="1438"/>
      <c r="R100" s="1438"/>
      <c r="S100" s="67"/>
    </row>
    <row r="101" spans="1:19" s="103" customFormat="1" ht="23.1" customHeight="1">
      <c r="A101" s="66"/>
      <c r="B101" s="65"/>
      <c r="C101" s="1438"/>
      <c r="D101" s="1438"/>
      <c r="E101" s="1438"/>
      <c r="F101" s="1438"/>
      <c r="G101" s="1438"/>
      <c r="H101" s="1438"/>
      <c r="I101" s="1438"/>
      <c r="J101" s="1438"/>
      <c r="K101" s="1438"/>
      <c r="L101" s="1438"/>
      <c r="M101" s="1438"/>
      <c r="N101" s="1438"/>
      <c r="O101" s="1438"/>
      <c r="P101" s="1438"/>
      <c r="Q101" s="1438"/>
      <c r="R101" s="1438"/>
      <c r="S101" s="67"/>
    </row>
    <row r="102" spans="1:19" s="103" customFormat="1" ht="23.1" customHeight="1">
      <c r="A102" s="66"/>
      <c r="B102" s="65"/>
      <c r="C102" s="1442"/>
      <c r="D102" s="1442"/>
      <c r="E102" s="1442"/>
      <c r="F102" s="1442"/>
      <c r="G102" s="1442"/>
      <c r="H102" s="1442"/>
      <c r="I102" s="1442"/>
      <c r="J102" s="1442"/>
      <c r="K102" s="1442"/>
      <c r="L102" s="1442"/>
      <c r="M102" s="1442"/>
      <c r="N102" s="1442"/>
      <c r="O102" s="1442"/>
      <c r="P102" s="1442"/>
      <c r="Q102" s="1442"/>
      <c r="R102" s="1442"/>
      <c r="S102" s="67"/>
    </row>
    <row r="103" spans="1:19" s="103" customFormat="1" ht="23.1" customHeight="1">
      <c r="A103" s="70"/>
      <c r="B103" s="62"/>
      <c r="C103" s="1445"/>
      <c r="D103" s="1445"/>
      <c r="E103" s="1445"/>
      <c r="F103" s="1445"/>
      <c r="G103" s="1445"/>
      <c r="H103" s="1445"/>
      <c r="I103" s="1445"/>
      <c r="J103" s="1445"/>
      <c r="K103" s="1445"/>
      <c r="L103" s="1445"/>
      <c r="M103" s="1445"/>
      <c r="N103" s="1445"/>
      <c r="O103" s="1445"/>
      <c r="P103" s="1445"/>
      <c r="Q103" s="1445"/>
      <c r="R103" s="1445"/>
      <c r="S103" s="71"/>
    </row>
    <row r="104" spans="1:19" s="103" customFormat="1" ht="23.1" customHeight="1">
      <c r="A104" s="66"/>
      <c r="B104" s="65"/>
      <c r="C104" s="1438"/>
      <c r="D104" s="1438"/>
      <c r="E104" s="1438"/>
      <c r="F104" s="1438"/>
      <c r="G104" s="1438"/>
      <c r="H104" s="1438"/>
      <c r="I104" s="1438"/>
      <c r="J104" s="1438"/>
      <c r="K104" s="1438"/>
      <c r="L104" s="1438"/>
      <c r="M104" s="1438"/>
      <c r="N104" s="1438"/>
      <c r="O104" s="1438"/>
      <c r="P104" s="1438"/>
      <c r="Q104" s="1438"/>
      <c r="R104" s="1438"/>
      <c r="S104" s="67"/>
    </row>
    <row r="105" spans="1:19" s="103" customFormat="1" ht="23.1" customHeight="1">
      <c r="A105" s="66"/>
      <c r="B105" s="65"/>
      <c r="C105" s="1438"/>
      <c r="D105" s="1438"/>
      <c r="E105" s="1438"/>
      <c r="F105" s="1438"/>
      <c r="G105" s="1438"/>
      <c r="H105" s="1438"/>
      <c r="I105" s="1438"/>
      <c r="J105" s="1438"/>
      <c r="K105" s="1438"/>
      <c r="L105" s="1438"/>
      <c r="M105" s="1438"/>
      <c r="N105" s="1438"/>
      <c r="O105" s="1438"/>
      <c r="P105" s="1438"/>
      <c r="Q105" s="1438"/>
      <c r="R105" s="1438"/>
      <c r="S105" s="67"/>
    </row>
    <row r="106" spans="1:19" s="103" customFormat="1" ht="23.1" customHeight="1">
      <c r="A106" s="66"/>
      <c r="B106" s="65"/>
      <c r="C106" s="1438"/>
      <c r="D106" s="1438"/>
      <c r="E106" s="1438"/>
      <c r="F106" s="1438"/>
      <c r="G106" s="1438"/>
      <c r="H106" s="1438"/>
      <c r="I106" s="1438"/>
      <c r="J106" s="1438"/>
      <c r="K106" s="1438"/>
      <c r="L106" s="1438"/>
      <c r="M106" s="1438"/>
      <c r="N106" s="1438"/>
      <c r="O106" s="1438"/>
      <c r="P106" s="1438"/>
      <c r="Q106" s="1438"/>
      <c r="R106" s="1438"/>
      <c r="S106" s="67"/>
    </row>
    <row r="107" spans="1:19" s="103" customFormat="1" ht="23.1" customHeight="1" thickBot="1">
      <c r="A107" s="81"/>
      <c r="B107" s="82"/>
      <c r="C107" s="1448"/>
      <c r="D107" s="1448"/>
      <c r="E107" s="1448"/>
      <c r="F107" s="1448"/>
      <c r="G107" s="1448"/>
      <c r="H107" s="1448"/>
      <c r="I107" s="1448"/>
      <c r="J107" s="1448"/>
      <c r="K107" s="1448"/>
      <c r="L107" s="1448"/>
      <c r="M107" s="1448"/>
      <c r="N107" s="1448"/>
      <c r="O107" s="1448"/>
      <c r="P107" s="1448"/>
      <c r="Q107" s="1448"/>
      <c r="R107" s="1448"/>
      <c r="S107" s="83"/>
    </row>
  </sheetData>
  <mergeCells count="25">
    <mergeCell ref="Q3:R5"/>
    <mergeCell ref="C4:D5"/>
    <mergeCell ref="E4:F5"/>
    <mergeCell ref="O3:P5"/>
    <mergeCell ref="G4:H5"/>
    <mergeCell ref="K4:L5"/>
    <mergeCell ref="I4:J5"/>
    <mergeCell ref="M4:N5"/>
    <mergeCell ref="G3:N3"/>
    <mergeCell ref="C6:C7"/>
    <mergeCell ref="D6:D7"/>
    <mergeCell ref="E6:E7"/>
    <mergeCell ref="F6:F7"/>
    <mergeCell ref="G6:G7"/>
    <mergeCell ref="H6:H7"/>
    <mergeCell ref="O6:O7"/>
    <mergeCell ref="P6:P7"/>
    <mergeCell ref="Q6:Q7"/>
    <mergeCell ref="R6:R7"/>
    <mergeCell ref="I6:I7"/>
    <mergeCell ref="J6:J7"/>
    <mergeCell ref="K6:K7"/>
    <mergeCell ref="L6:L7"/>
    <mergeCell ref="M6:M7"/>
    <mergeCell ref="N6:N7"/>
  </mergeCells>
  <phoneticPr fontId="2"/>
  <pageMargins left="0.9055118110236221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8" man="1"/>
  </rowBreaks>
  <colBreaks count="1" manualBreakCount="1">
    <brk id="12" max="151" man="1"/>
  </col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S107"/>
  <sheetViews>
    <sheetView showGridLines="0" view="pageBreakPreview" zoomScale="55" zoomScaleNormal="75" zoomScaleSheetLayoutView="40" workbookViewId="0">
      <pane xSplit="2" ySplit="12" topLeftCell="C13" activePane="bottomRight" state="frozen"/>
      <selection activeCell="H23" sqref="H23"/>
      <selection pane="topRight" activeCell="H23" sqref="H23"/>
      <selection pane="bottomLeft" activeCell="H23" sqref="H23"/>
      <selection pane="bottomRight"/>
    </sheetView>
  </sheetViews>
  <sheetFormatPr defaultRowHeight="19.7" customHeight="1"/>
  <cols>
    <col min="1" max="1" width="5.875" style="8" customWidth="1"/>
    <col min="2" max="2" width="18.625" style="6" customWidth="1"/>
    <col min="3" max="3" width="8.625" style="103" customWidth="1"/>
    <col min="4" max="4" width="15.625" style="103" customWidth="1"/>
    <col min="5" max="5" width="8.625" style="103" customWidth="1"/>
    <col min="6" max="6" width="15.625" style="103" customWidth="1"/>
    <col min="7" max="7" width="8.625" style="103" customWidth="1"/>
    <col min="8" max="8" width="15.625" style="103" customWidth="1"/>
    <col min="9" max="9" width="8.625" style="103" customWidth="1"/>
    <col min="10" max="10" width="15.625" style="103" customWidth="1"/>
    <col min="11" max="11" width="8.625" style="103" customWidth="1"/>
    <col min="12" max="12" width="15.625" style="103" customWidth="1"/>
    <col min="13" max="13" width="10.625" style="103" customWidth="1"/>
    <col min="14" max="14" width="18.625" style="103" customWidth="1"/>
    <col min="15" max="15" width="10.625" style="103" customWidth="1"/>
    <col min="16" max="16" width="18.625" style="103" customWidth="1"/>
    <col min="17" max="17" width="10.625" style="103" customWidth="1"/>
    <col min="18" max="18" width="18.625" style="103" customWidth="1"/>
    <col min="19" max="19" width="5.875" style="151" customWidth="1"/>
    <col min="20" max="16384" width="9" style="6"/>
  </cols>
  <sheetData>
    <row r="1" spans="1:19" s="749" customFormat="1" ht="30.75" customHeight="1">
      <c r="A1" s="398" t="s">
        <v>122</v>
      </c>
      <c r="B1" s="748"/>
      <c r="C1" s="748"/>
      <c r="D1" s="748"/>
      <c r="E1" s="748"/>
      <c r="F1" s="748"/>
      <c r="G1" s="748"/>
      <c r="H1" s="748"/>
      <c r="I1" s="748"/>
      <c r="J1" s="748"/>
      <c r="K1" s="748"/>
      <c r="L1" s="748"/>
      <c r="M1" s="748"/>
      <c r="N1" s="748"/>
      <c r="O1" s="748"/>
      <c r="P1" s="748"/>
      <c r="Q1" s="748"/>
      <c r="R1" s="748"/>
    </row>
    <row r="2" spans="1:19" s="86" customFormat="1" ht="22.5" customHeight="1" thickBot="1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209" t="s">
        <v>574</v>
      </c>
      <c r="S2" s="87"/>
    </row>
    <row r="3" spans="1:19" s="121" customFormat="1" ht="24.95" customHeight="1">
      <c r="A3" s="17" t="s">
        <v>549</v>
      </c>
      <c r="B3" s="18"/>
      <c r="C3" s="135" t="s">
        <v>188</v>
      </c>
      <c r="D3" s="404"/>
      <c r="E3" s="404"/>
      <c r="F3" s="404"/>
      <c r="G3" s="2218" t="s">
        <v>187</v>
      </c>
      <c r="H3" s="2138"/>
      <c r="I3" s="2138"/>
      <c r="J3" s="2138"/>
      <c r="K3" s="2138"/>
      <c r="L3" s="2138"/>
      <c r="M3" s="2138"/>
      <c r="N3" s="2345"/>
      <c r="O3" s="2260" t="s">
        <v>124</v>
      </c>
      <c r="P3" s="2508"/>
      <c r="Q3" s="2260" t="s">
        <v>420</v>
      </c>
      <c r="R3" s="2517"/>
      <c r="S3" s="20" t="s">
        <v>549</v>
      </c>
    </row>
    <row r="4" spans="1:19" s="121" customFormat="1" ht="24.95" customHeight="1">
      <c r="A4" s="26" t="s">
        <v>550</v>
      </c>
      <c r="B4" s="27"/>
      <c r="C4" s="2522" t="s">
        <v>127</v>
      </c>
      <c r="D4" s="2504"/>
      <c r="E4" s="2503" t="s">
        <v>919</v>
      </c>
      <c r="F4" s="2504"/>
      <c r="G4" s="2503" t="s">
        <v>127</v>
      </c>
      <c r="H4" s="2504"/>
      <c r="I4" s="2503" t="s">
        <v>91</v>
      </c>
      <c r="J4" s="2504"/>
      <c r="K4" s="2503" t="s">
        <v>186</v>
      </c>
      <c r="L4" s="2504"/>
      <c r="M4" s="2503" t="s">
        <v>185</v>
      </c>
      <c r="N4" s="2511"/>
      <c r="O4" s="2509"/>
      <c r="P4" s="2510"/>
      <c r="Q4" s="2518"/>
      <c r="R4" s="2519"/>
      <c r="S4" s="29" t="s">
        <v>550</v>
      </c>
    </row>
    <row r="5" spans="1:19" s="121" customFormat="1" ht="24.95" customHeight="1">
      <c r="A5" s="26" t="s">
        <v>551</v>
      </c>
      <c r="B5" s="27" t="s">
        <v>512</v>
      </c>
      <c r="C5" s="2523"/>
      <c r="D5" s="2505"/>
      <c r="E5" s="2222"/>
      <c r="F5" s="2505"/>
      <c r="G5" s="2222"/>
      <c r="H5" s="2505"/>
      <c r="I5" s="2222"/>
      <c r="J5" s="2505"/>
      <c r="K5" s="2222"/>
      <c r="L5" s="2505"/>
      <c r="M5" s="2222"/>
      <c r="N5" s="2512"/>
      <c r="O5" s="2222"/>
      <c r="P5" s="2505"/>
      <c r="Q5" s="2520"/>
      <c r="R5" s="2521"/>
      <c r="S5" s="29" t="s">
        <v>551</v>
      </c>
    </row>
    <row r="6" spans="1:19" s="121" customFormat="1" ht="24.95" customHeight="1">
      <c r="A6" s="26" t="s">
        <v>552</v>
      </c>
      <c r="B6" s="27"/>
      <c r="C6" s="2515" t="s">
        <v>135</v>
      </c>
      <c r="D6" s="2233" t="s">
        <v>661</v>
      </c>
      <c r="E6" s="2233" t="s">
        <v>535</v>
      </c>
      <c r="F6" s="2233" t="s">
        <v>661</v>
      </c>
      <c r="G6" s="2233" t="s">
        <v>535</v>
      </c>
      <c r="H6" s="2233" t="s">
        <v>661</v>
      </c>
      <c r="I6" s="2233" t="s">
        <v>535</v>
      </c>
      <c r="J6" s="2233" t="s">
        <v>661</v>
      </c>
      <c r="K6" s="2233" t="s">
        <v>535</v>
      </c>
      <c r="L6" s="2233" t="s">
        <v>661</v>
      </c>
      <c r="M6" s="2233" t="s">
        <v>535</v>
      </c>
      <c r="N6" s="2233" t="s">
        <v>661</v>
      </c>
      <c r="O6" s="2233" t="s">
        <v>535</v>
      </c>
      <c r="P6" s="2233" t="s">
        <v>661</v>
      </c>
      <c r="Q6" s="2233" t="s">
        <v>535</v>
      </c>
      <c r="R6" s="2239" t="s">
        <v>661</v>
      </c>
      <c r="S6" s="29" t="s">
        <v>552</v>
      </c>
    </row>
    <row r="7" spans="1:19" s="125" customFormat="1" ht="24.95" customHeight="1" thickBot="1">
      <c r="A7" s="49" t="s">
        <v>553</v>
      </c>
      <c r="B7" s="50"/>
      <c r="C7" s="2516"/>
      <c r="D7" s="2514"/>
      <c r="E7" s="2514"/>
      <c r="F7" s="2514"/>
      <c r="G7" s="2514"/>
      <c r="H7" s="2514"/>
      <c r="I7" s="2514"/>
      <c r="J7" s="2514"/>
      <c r="K7" s="2514"/>
      <c r="L7" s="2514"/>
      <c r="M7" s="2514"/>
      <c r="N7" s="2514"/>
      <c r="O7" s="2514"/>
      <c r="P7" s="2514"/>
      <c r="Q7" s="2514"/>
      <c r="R7" s="2240"/>
      <c r="S7" s="48" t="s">
        <v>553</v>
      </c>
    </row>
    <row r="8" spans="1:19" s="121" customFormat="1" ht="30" customHeight="1">
      <c r="A8" s="22"/>
      <c r="B8" s="30" t="s">
        <v>1136</v>
      </c>
      <c r="C8" s="1438">
        <v>17663</v>
      </c>
      <c r="D8" s="1438">
        <v>113956333</v>
      </c>
      <c r="E8" s="1438">
        <v>242077</v>
      </c>
      <c r="F8" s="1438">
        <v>1236292982</v>
      </c>
      <c r="G8" s="1438">
        <v>522</v>
      </c>
      <c r="H8" s="1438">
        <v>20297043</v>
      </c>
      <c r="I8" s="1438">
        <v>35876</v>
      </c>
      <c r="J8" s="1438">
        <v>1782519390</v>
      </c>
      <c r="K8" s="1438">
        <v>67592</v>
      </c>
      <c r="L8" s="1438">
        <v>7878398267</v>
      </c>
      <c r="M8" s="1439">
        <v>118732</v>
      </c>
      <c r="N8" s="1438">
        <v>2537400816</v>
      </c>
      <c r="O8" s="1438">
        <v>90942</v>
      </c>
      <c r="P8" s="1438">
        <v>1612364212</v>
      </c>
      <c r="Q8" s="1438">
        <v>573404</v>
      </c>
      <c r="R8" s="1438">
        <v>15181229043</v>
      </c>
      <c r="S8" s="57"/>
    </row>
    <row r="9" spans="1:19" s="121" customFormat="1" ht="30" customHeight="1">
      <c r="A9" s="22"/>
      <c r="B9" s="30" t="s">
        <v>1137</v>
      </c>
      <c r="C9" s="1438">
        <v>17661</v>
      </c>
      <c r="D9" s="1438">
        <v>113905208</v>
      </c>
      <c r="E9" s="1438">
        <v>237986</v>
      </c>
      <c r="F9" s="1438">
        <v>1209582644</v>
      </c>
      <c r="G9" s="1438">
        <v>516</v>
      </c>
      <c r="H9" s="1438">
        <v>20049656</v>
      </c>
      <c r="I9" s="1438">
        <v>35224</v>
      </c>
      <c r="J9" s="1438">
        <v>1746319718</v>
      </c>
      <c r="K9" s="1438">
        <v>66545</v>
      </c>
      <c r="L9" s="1438">
        <v>7732928575</v>
      </c>
      <c r="M9" s="1438">
        <v>116330</v>
      </c>
      <c r="N9" s="1438">
        <v>2480842531</v>
      </c>
      <c r="O9" s="1438">
        <v>88991</v>
      </c>
      <c r="P9" s="1438">
        <v>1582039037</v>
      </c>
      <c r="Q9" s="1438">
        <v>563253</v>
      </c>
      <c r="R9" s="1438">
        <v>14885667369</v>
      </c>
      <c r="S9" s="59"/>
    </row>
    <row r="10" spans="1:19" s="121" customFormat="1" ht="30" customHeight="1">
      <c r="A10" s="22"/>
      <c r="B10" s="30" t="s">
        <v>1138</v>
      </c>
      <c r="C10" s="1438">
        <v>2</v>
      </c>
      <c r="D10" s="1438">
        <v>51125</v>
      </c>
      <c r="E10" s="1438">
        <v>4091</v>
      </c>
      <c r="F10" s="1438">
        <v>26710338</v>
      </c>
      <c r="G10" s="1438">
        <v>6</v>
      </c>
      <c r="H10" s="1438">
        <v>247387</v>
      </c>
      <c r="I10" s="1438">
        <v>652</v>
      </c>
      <c r="J10" s="1438">
        <v>36199672</v>
      </c>
      <c r="K10" s="1438">
        <v>1047</v>
      </c>
      <c r="L10" s="1438">
        <v>145469692</v>
      </c>
      <c r="M10" s="1438">
        <v>2402</v>
      </c>
      <c r="N10" s="1438">
        <v>56558285</v>
      </c>
      <c r="O10" s="1438">
        <v>1951</v>
      </c>
      <c r="P10" s="1438">
        <v>30325175</v>
      </c>
      <c r="Q10" s="1438">
        <v>10151</v>
      </c>
      <c r="R10" s="1438">
        <v>295561674</v>
      </c>
      <c r="S10" s="59"/>
    </row>
    <row r="11" spans="1:19" s="121" customFormat="1" ht="30" customHeight="1">
      <c r="A11" s="22"/>
      <c r="B11" s="30" t="s">
        <v>1139</v>
      </c>
      <c r="C11" s="1438">
        <v>16020</v>
      </c>
      <c r="D11" s="1438">
        <v>102121716</v>
      </c>
      <c r="E11" s="1438">
        <v>218627</v>
      </c>
      <c r="F11" s="1438">
        <v>1119433030</v>
      </c>
      <c r="G11" s="1438">
        <v>377</v>
      </c>
      <c r="H11" s="1438">
        <v>7455145</v>
      </c>
      <c r="I11" s="1438">
        <v>32008</v>
      </c>
      <c r="J11" s="1438">
        <v>1601473356</v>
      </c>
      <c r="K11" s="1438">
        <v>61023</v>
      </c>
      <c r="L11" s="1438">
        <v>7110520773</v>
      </c>
      <c r="M11" s="1438">
        <v>105895</v>
      </c>
      <c r="N11" s="1438">
        <v>2289324881</v>
      </c>
      <c r="O11" s="1438">
        <v>83186</v>
      </c>
      <c r="P11" s="1438">
        <v>1479807296</v>
      </c>
      <c r="Q11" s="1438">
        <v>517136</v>
      </c>
      <c r="R11" s="1438">
        <v>13710136197</v>
      </c>
      <c r="S11" s="59"/>
    </row>
    <row r="12" spans="1:19" s="121" customFormat="1" ht="30" customHeight="1">
      <c r="A12" s="122"/>
      <c r="B12" s="150" t="s">
        <v>1140</v>
      </c>
      <c r="C12" s="1442">
        <v>1641</v>
      </c>
      <c r="D12" s="1442">
        <v>11783492</v>
      </c>
      <c r="E12" s="1442">
        <v>19359</v>
      </c>
      <c r="F12" s="1442">
        <v>90149614</v>
      </c>
      <c r="G12" s="1442">
        <v>139</v>
      </c>
      <c r="H12" s="1442">
        <v>12594511</v>
      </c>
      <c r="I12" s="1442">
        <v>3216</v>
      </c>
      <c r="J12" s="1442">
        <v>144846362</v>
      </c>
      <c r="K12" s="1442">
        <v>5522</v>
      </c>
      <c r="L12" s="1442">
        <v>622407802</v>
      </c>
      <c r="M12" s="1442">
        <v>10435</v>
      </c>
      <c r="N12" s="1442">
        <v>191517650</v>
      </c>
      <c r="O12" s="1442">
        <v>5805</v>
      </c>
      <c r="P12" s="1442">
        <v>102231741</v>
      </c>
      <c r="Q12" s="1442">
        <v>46117</v>
      </c>
      <c r="R12" s="1442">
        <v>1175531172</v>
      </c>
      <c r="S12" s="141"/>
    </row>
    <row r="13" spans="1:19" ht="23.1" customHeight="1">
      <c r="A13" s="61">
        <v>1</v>
      </c>
      <c r="B13" s="96" t="s">
        <v>1065</v>
      </c>
      <c r="C13" s="1445">
        <v>1134</v>
      </c>
      <c r="D13" s="1445">
        <v>2282081</v>
      </c>
      <c r="E13" s="1445">
        <v>10226</v>
      </c>
      <c r="F13" s="1445">
        <v>18878541</v>
      </c>
      <c r="G13" s="1445">
        <v>0</v>
      </c>
      <c r="H13" s="1445">
        <v>0</v>
      </c>
      <c r="I13" s="1445">
        <v>2076</v>
      </c>
      <c r="J13" s="1445">
        <v>90647351</v>
      </c>
      <c r="K13" s="1445">
        <v>4133</v>
      </c>
      <c r="L13" s="1445">
        <v>419610645</v>
      </c>
      <c r="M13" s="1445">
        <v>9426</v>
      </c>
      <c r="N13" s="1445">
        <v>161147074</v>
      </c>
      <c r="O13" s="1445">
        <v>0</v>
      </c>
      <c r="P13" s="1445">
        <v>0</v>
      </c>
      <c r="Q13" s="1445">
        <v>26995</v>
      </c>
      <c r="R13" s="1445">
        <v>692565692</v>
      </c>
      <c r="S13" s="63">
        <v>1</v>
      </c>
    </row>
    <row r="14" spans="1:19" ht="23.1" customHeight="1">
      <c r="A14" s="64">
        <v>2</v>
      </c>
      <c r="B14" s="97" t="s">
        <v>1066</v>
      </c>
      <c r="C14" s="1438">
        <v>268</v>
      </c>
      <c r="D14" s="1438">
        <v>2823912</v>
      </c>
      <c r="E14" s="1438">
        <v>4584</v>
      </c>
      <c r="F14" s="1438">
        <v>24517602</v>
      </c>
      <c r="G14" s="1438">
        <v>0</v>
      </c>
      <c r="H14" s="1438">
        <v>0</v>
      </c>
      <c r="I14" s="1438">
        <v>443</v>
      </c>
      <c r="J14" s="1438">
        <v>28409285</v>
      </c>
      <c r="K14" s="1438">
        <v>1732</v>
      </c>
      <c r="L14" s="1438">
        <v>208516974</v>
      </c>
      <c r="M14" s="1438">
        <v>2348</v>
      </c>
      <c r="N14" s="1438">
        <v>54722975</v>
      </c>
      <c r="O14" s="1438">
        <v>5777</v>
      </c>
      <c r="P14" s="1438">
        <v>76027458</v>
      </c>
      <c r="Q14" s="1438">
        <v>15152</v>
      </c>
      <c r="R14" s="1438">
        <v>395018206</v>
      </c>
      <c r="S14" s="59">
        <v>2</v>
      </c>
    </row>
    <row r="15" spans="1:19" ht="23.1" customHeight="1">
      <c r="A15" s="64">
        <v>3</v>
      </c>
      <c r="B15" s="97" t="s">
        <v>1067</v>
      </c>
      <c r="C15" s="1438">
        <v>0</v>
      </c>
      <c r="D15" s="1438">
        <v>0</v>
      </c>
      <c r="E15" s="1438">
        <v>17499</v>
      </c>
      <c r="F15" s="1438">
        <v>73660431</v>
      </c>
      <c r="G15" s="1438">
        <v>0</v>
      </c>
      <c r="H15" s="1438">
        <v>0</v>
      </c>
      <c r="I15" s="1438">
        <v>3001</v>
      </c>
      <c r="J15" s="1438">
        <v>151575775</v>
      </c>
      <c r="K15" s="1438">
        <v>8998</v>
      </c>
      <c r="L15" s="1438">
        <v>650762810</v>
      </c>
      <c r="M15" s="1438">
        <v>14027</v>
      </c>
      <c r="N15" s="1438">
        <v>252092279</v>
      </c>
      <c r="O15" s="1438">
        <v>3137</v>
      </c>
      <c r="P15" s="1438">
        <v>17730955</v>
      </c>
      <c r="Q15" s="1438">
        <v>46662</v>
      </c>
      <c r="R15" s="1438">
        <v>1145822250</v>
      </c>
      <c r="S15" s="59">
        <v>3</v>
      </c>
    </row>
    <row r="16" spans="1:19" ht="23.1" customHeight="1">
      <c r="A16" s="64">
        <v>6</v>
      </c>
      <c r="B16" s="97" t="s">
        <v>1068</v>
      </c>
      <c r="C16" s="1438">
        <v>425</v>
      </c>
      <c r="D16" s="1438">
        <v>2910119</v>
      </c>
      <c r="E16" s="1438">
        <v>2432</v>
      </c>
      <c r="F16" s="1438">
        <v>13024796</v>
      </c>
      <c r="G16" s="1438">
        <v>13</v>
      </c>
      <c r="H16" s="1438">
        <v>171033</v>
      </c>
      <c r="I16" s="1438">
        <v>177</v>
      </c>
      <c r="J16" s="1438">
        <v>13225740</v>
      </c>
      <c r="K16" s="1438">
        <v>799</v>
      </c>
      <c r="L16" s="1438">
        <v>93129383</v>
      </c>
      <c r="M16" s="1438">
        <v>1641</v>
      </c>
      <c r="N16" s="1438">
        <v>39572770</v>
      </c>
      <c r="O16" s="1438">
        <v>0</v>
      </c>
      <c r="P16" s="1438">
        <v>0</v>
      </c>
      <c r="Q16" s="1438">
        <v>5487</v>
      </c>
      <c r="R16" s="1438">
        <v>162033841</v>
      </c>
      <c r="S16" s="59">
        <v>6</v>
      </c>
    </row>
    <row r="17" spans="1:19" ht="23.1" customHeight="1">
      <c r="A17" s="64">
        <v>7</v>
      </c>
      <c r="B17" s="97" t="s">
        <v>1069</v>
      </c>
      <c r="C17" s="1442">
        <v>0</v>
      </c>
      <c r="D17" s="1442">
        <v>0</v>
      </c>
      <c r="E17" s="1442">
        <v>2776</v>
      </c>
      <c r="F17" s="1442">
        <v>15944940</v>
      </c>
      <c r="G17" s="1442">
        <v>0</v>
      </c>
      <c r="H17" s="1442">
        <v>0</v>
      </c>
      <c r="I17" s="1442">
        <v>379</v>
      </c>
      <c r="J17" s="1442">
        <v>16209836</v>
      </c>
      <c r="K17" s="1442">
        <v>650</v>
      </c>
      <c r="L17" s="1442">
        <v>65408031</v>
      </c>
      <c r="M17" s="1442">
        <v>1386</v>
      </c>
      <c r="N17" s="1442">
        <v>31387497</v>
      </c>
      <c r="O17" s="1442">
        <v>252</v>
      </c>
      <c r="P17" s="1442">
        <v>5643490</v>
      </c>
      <c r="Q17" s="1442">
        <v>5443</v>
      </c>
      <c r="R17" s="1442">
        <v>134593794</v>
      </c>
      <c r="S17" s="59">
        <v>7</v>
      </c>
    </row>
    <row r="18" spans="1:19" ht="23.1" customHeight="1">
      <c r="A18" s="61">
        <v>8</v>
      </c>
      <c r="B18" s="96" t="s">
        <v>1070</v>
      </c>
      <c r="C18" s="1445">
        <v>0</v>
      </c>
      <c r="D18" s="1445">
        <v>0</v>
      </c>
      <c r="E18" s="1445">
        <v>12225</v>
      </c>
      <c r="F18" s="1445">
        <v>72436618</v>
      </c>
      <c r="G18" s="1445">
        <v>0</v>
      </c>
      <c r="H18" s="1445">
        <v>0</v>
      </c>
      <c r="I18" s="1445">
        <v>1543</v>
      </c>
      <c r="J18" s="1445">
        <v>59958040</v>
      </c>
      <c r="K18" s="1445">
        <v>2711</v>
      </c>
      <c r="L18" s="1445">
        <v>290071171</v>
      </c>
      <c r="M18" s="1445">
        <v>7007</v>
      </c>
      <c r="N18" s="1445">
        <v>127189840</v>
      </c>
      <c r="O18" s="1445">
        <v>198</v>
      </c>
      <c r="P18" s="1445">
        <v>1336127</v>
      </c>
      <c r="Q18" s="1445">
        <v>23684</v>
      </c>
      <c r="R18" s="1445">
        <v>550991796</v>
      </c>
      <c r="S18" s="63">
        <v>8</v>
      </c>
    </row>
    <row r="19" spans="1:19" ht="23.1" customHeight="1">
      <c r="A19" s="64">
        <v>9</v>
      </c>
      <c r="B19" s="97" t="s">
        <v>1071</v>
      </c>
      <c r="C19" s="1438">
        <v>165</v>
      </c>
      <c r="D19" s="1438">
        <v>638179</v>
      </c>
      <c r="E19" s="1438">
        <v>3035</v>
      </c>
      <c r="F19" s="1438">
        <v>16292899</v>
      </c>
      <c r="G19" s="1438">
        <v>0</v>
      </c>
      <c r="H19" s="1438">
        <v>0</v>
      </c>
      <c r="I19" s="1438">
        <v>317</v>
      </c>
      <c r="J19" s="1438">
        <v>18949010</v>
      </c>
      <c r="K19" s="1438">
        <v>948</v>
      </c>
      <c r="L19" s="1438">
        <v>103091541</v>
      </c>
      <c r="M19" s="1438">
        <v>1776</v>
      </c>
      <c r="N19" s="1438">
        <v>33170063</v>
      </c>
      <c r="O19" s="1438">
        <v>74</v>
      </c>
      <c r="P19" s="1438">
        <v>1632190</v>
      </c>
      <c r="Q19" s="1438">
        <v>6315</v>
      </c>
      <c r="R19" s="1438">
        <v>173773882</v>
      </c>
      <c r="S19" s="59">
        <v>9</v>
      </c>
    </row>
    <row r="20" spans="1:19" ht="23.1" customHeight="1">
      <c r="A20" s="64">
        <v>10</v>
      </c>
      <c r="B20" s="97" t="s">
        <v>1072</v>
      </c>
      <c r="C20" s="1438">
        <v>220</v>
      </c>
      <c r="D20" s="1438">
        <v>1513126</v>
      </c>
      <c r="E20" s="1438">
        <v>1385</v>
      </c>
      <c r="F20" s="1438">
        <v>7300893</v>
      </c>
      <c r="G20" s="1438">
        <v>40</v>
      </c>
      <c r="H20" s="1438">
        <v>185065</v>
      </c>
      <c r="I20" s="1438">
        <v>506</v>
      </c>
      <c r="J20" s="1438">
        <v>29656510</v>
      </c>
      <c r="K20" s="1438">
        <v>1250</v>
      </c>
      <c r="L20" s="1438">
        <v>131498717</v>
      </c>
      <c r="M20" s="1438">
        <v>2736</v>
      </c>
      <c r="N20" s="1438">
        <v>51462924</v>
      </c>
      <c r="O20" s="1438">
        <v>0</v>
      </c>
      <c r="P20" s="1438">
        <v>0</v>
      </c>
      <c r="Q20" s="1438">
        <v>6137</v>
      </c>
      <c r="R20" s="1438">
        <v>221617235</v>
      </c>
      <c r="S20" s="59">
        <v>10</v>
      </c>
    </row>
    <row r="21" spans="1:19" s="103" customFormat="1" ht="23.1" customHeight="1">
      <c r="A21" s="66">
        <v>11</v>
      </c>
      <c r="B21" s="65" t="s">
        <v>1073</v>
      </c>
      <c r="C21" s="1438">
        <v>75</v>
      </c>
      <c r="D21" s="1438">
        <v>507534</v>
      </c>
      <c r="E21" s="1438">
        <v>2289</v>
      </c>
      <c r="F21" s="1438">
        <v>14810639</v>
      </c>
      <c r="G21" s="1438">
        <v>16</v>
      </c>
      <c r="H21" s="1438">
        <v>205171</v>
      </c>
      <c r="I21" s="1438">
        <v>370</v>
      </c>
      <c r="J21" s="1438">
        <v>16545055</v>
      </c>
      <c r="K21" s="1438">
        <v>873</v>
      </c>
      <c r="L21" s="1438">
        <v>97845265</v>
      </c>
      <c r="M21" s="1438">
        <v>1204</v>
      </c>
      <c r="N21" s="1438">
        <v>22710862</v>
      </c>
      <c r="O21" s="1438">
        <v>1073</v>
      </c>
      <c r="P21" s="1438">
        <v>22803078</v>
      </c>
      <c r="Q21" s="1438">
        <v>5900</v>
      </c>
      <c r="R21" s="1438">
        <v>175427604</v>
      </c>
      <c r="S21" s="67">
        <v>11</v>
      </c>
    </row>
    <row r="22" spans="1:19" s="103" customFormat="1" ht="23.1" customHeight="1">
      <c r="A22" s="66">
        <v>12</v>
      </c>
      <c r="B22" s="65" t="s">
        <v>1074</v>
      </c>
      <c r="C22" s="1442">
        <v>551</v>
      </c>
      <c r="D22" s="1442">
        <v>3130393</v>
      </c>
      <c r="E22" s="1442">
        <v>3250</v>
      </c>
      <c r="F22" s="1442">
        <v>17485943</v>
      </c>
      <c r="G22" s="1442">
        <v>21</v>
      </c>
      <c r="H22" s="1442">
        <v>338691</v>
      </c>
      <c r="I22" s="1442">
        <v>873</v>
      </c>
      <c r="J22" s="1442">
        <v>30524595</v>
      </c>
      <c r="K22" s="1442">
        <v>905</v>
      </c>
      <c r="L22" s="1442">
        <v>116850375</v>
      </c>
      <c r="M22" s="1442">
        <v>1099</v>
      </c>
      <c r="N22" s="1442">
        <v>31583629</v>
      </c>
      <c r="O22" s="1442">
        <v>1275</v>
      </c>
      <c r="P22" s="1442">
        <v>25434277</v>
      </c>
      <c r="Q22" s="1442">
        <v>7974</v>
      </c>
      <c r="R22" s="1442">
        <v>225347903</v>
      </c>
      <c r="S22" s="67">
        <v>12</v>
      </c>
    </row>
    <row r="23" spans="1:19" s="103" customFormat="1" ht="23.1" customHeight="1">
      <c r="A23" s="70">
        <v>14</v>
      </c>
      <c r="B23" s="62" t="s">
        <v>1075</v>
      </c>
      <c r="C23" s="1445">
        <v>537</v>
      </c>
      <c r="D23" s="1445">
        <v>1987771</v>
      </c>
      <c r="E23" s="1445">
        <v>10495</v>
      </c>
      <c r="F23" s="1445">
        <v>55766562</v>
      </c>
      <c r="G23" s="1445">
        <v>7</v>
      </c>
      <c r="H23" s="1445">
        <v>46127</v>
      </c>
      <c r="I23" s="1445">
        <v>833</v>
      </c>
      <c r="J23" s="1445">
        <v>53934488</v>
      </c>
      <c r="K23" s="1445">
        <v>2460</v>
      </c>
      <c r="L23" s="1445">
        <v>321274653</v>
      </c>
      <c r="M23" s="1445">
        <v>3454</v>
      </c>
      <c r="N23" s="1445">
        <v>92709655</v>
      </c>
      <c r="O23" s="1445">
        <v>3896</v>
      </c>
      <c r="P23" s="1445">
        <v>43874112</v>
      </c>
      <c r="Q23" s="1445">
        <v>21682</v>
      </c>
      <c r="R23" s="1445">
        <v>569593368</v>
      </c>
      <c r="S23" s="71">
        <v>14</v>
      </c>
    </row>
    <row r="24" spans="1:19" s="103" customFormat="1" ht="23.1" customHeight="1">
      <c r="A24" s="66">
        <v>15</v>
      </c>
      <c r="B24" s="65" t="s">
        <v>1076</v>
      </c>
      <c r="C24" s="1438">
        <v>898</v>
      </c>
      <c r="D24" s="1438">
        <v>5087577</v>
      </c>
      <c r="E24" s="1438">
        <v>6003</v>
      </c>
      <c r="F24" s="1438">
        <v>31290837</v>
      </c>
      <c r="G24" s="1438">
        <v>41</v>
      </c>
      <c r="H24" s="1438">
        <v>917130</v>
      </c>
      <c r="I24" s="1438">
        <v>561</v>
      </c>
      <c r="J24" s="1438">
        <v>4086643</v>
      </c>
      <c r="K24" s="1438">
        <v>29</v>
      </c>
      <c r="L24" s="1438">
        <v>645432</v>
      </c>
      <c r="M24" s="1438">
        <v>63</v>
      </c>
      <c r="N24" s="1438">
        <v>236061</v>
      </c>
      <c r="O24" s="1438">
        <v>7099</v>
      </c>
      <c r="P24" s="1438">
        <v>369839084</v>
      </c>
      <c r="Q24" s="1438">
        <v>14694</v>
      </c>
      <c r="R24" s="1438">
        <v>412102764</v>
      </c>
      <c r="S24" s="67">
        <v>15</v>
      </c>
    </row>
    <row r="25" spans="1:19" s="103" customFormat="1" ht="23.1" customHeight="1">
      <c r="A25" s="66">
        <v>16</v>
      </c>
      <c r="B25" s="65" t="s">
        <v>1077</v>
      </c>
      <c r="C25" s="1438">
        <v>131</v>
      </c>
      <c r="D25" s="1438">
        <v>514346</v>
      </c>
      <c r="E25" s="1438">
        <v>2038</v>
      </c>
      <c r="F25" s="1438">
        <v>10638787</v>
      </c>
      <c r="G25" s="1438">
        <v>7</v>
      </c>
      <c r="H25" s="1438">
        <v>205800</v>
      </c>
      <c r="I25" s="1438">
        <v>132</v>
      </c>
      <c r="J25" s="1438">
        <v>8855610</v>
      </c>
      <c r="K25" s="1438">
        <v>480</v>
      </c>
      <c r="L25" s="1438">
        <v>51050973</v>
      </c>
      <c r="M25" s="1438">
        <v>682</v>
      </c>
      <c r="N25" s="1438">
        <v>12317095</v>
      </c>
      <c r="O25" s="1438">
        <v>802</v>
      </c>
      <c r="P25" s="1438">
        <v>12361000</v>
      </c>
      <c r="Q25" s="1438">
        <v>4272</v>
      </c>
      <c r="R25" s="1438">
        <v>95943611</v>
      </c>
      <c r="S25" s="67">
        <v>16</v>
      </c>
    </row>
    <row r="26" spans="1:19" s="103" customFormat="1" ht="23.1" customHeight="1">
      <c r="A26" s="66">
        <v>17</v>
      </c>
      <c r="B26" s="65" t="s">
        <v>1078</v>
      </c>
      <c r="C26" s="1438">
        <v>783</v>
      </c>
      <c r="D26" s="1438">
        <v>5248296</v>
      </c>
      <c r="E26" s="1438">
        <v>4467</v>
      </c>
      <c r="F26" s="1438">
        <v>22514307</v>
      </c>
      <c r="G26" s="1438">
        <v>18</v>
      </c>
      <c r="H26" s="1438">
        <v>336531</v>
      </c>
      <c r="I26" s="1438">
        <v>690</v>
      </c>
      <c r="J26" s="1438">
        <v>29858878</v>
      </c>
      <c r="K26" s="1438">
        <v>984</v>
      </c>
      <c r="L26" s="1438">
        <v>126076985</v>
      </c>
      <c r="M26" s="1438">
        <v>1580</v>
      </c>
      <c r="N26" s="1438">
        <v>46325279</v>
      </c>
      <c r="O26" s="1438">
        <v>1727</v>
      </c>
      <c r="P26" s="1438">
        <v>26184557</v>
      </c>
      <c r="Q26" s="1438">
        <v>10249</v>
      </c>
      <c r="R26" s="1438">
        <v>256544833</v>
      </c>
      <c r="S26" s="67">
        <v>17</v>
      </c>
    </row>
    <row r="27" spans="1:19" s="103" customFormat="1" ht="23.1" customHeight="1">
      <c r="A27" s="66">
        <v>18</v>
      </c>
      <c r="B27" s="65" t="s">
        <v>1079</v>
      </c>
      <c r="C27" s="1442">
        <v>655</v>
      </c>
      <c r="D27" s="1442">
        <v>5069444</v>
      </c>
      <c r="E27" s="1442">
        <v>3957</v>
      </c>
      <c r="F27" s="1442">
        <v>23511106</v>
      </c>
      <c r="G27" s="1442">
        <v>41</v>
      </c>
      <c r="H27" s="1442">
        <v>627776</v>
      </c>
      <c r="I27" s="1442">
        <v>411</v>
      </c>
      <c r="J27" s="1442">
        <v>23520908</v>
      </c>
      <c r="K27" s="1442">
        <v>1272</v>
      </c>
      <c r="L27" s="1442">
        <v>149725808</v>
      </c>
      <c r="M27" s="1442">
        <v>1539</v>
      </c>
      <c r="N27" s="1442">
        <v>44481905</v>
      </c>
      <c r="O27" s="1442">
        <v>1810</v>
      </c>
      <c r="P27" s="1442">
        <v>32265847</v>
      </c>
      <c r="Q27" s="1442">
        <v>9685</v>
      </c>
      <c r="R27" s="1442">
        <v>279202794</v>
      </c>
      <c r="S27" s="67">
        <v>18</v>
      </c>
    </row>
    <row r="28" spans="1:19" s="103" customFormat="1" ht="23.1" customHeight="1">
      <c r="A28" s="72">
        <v>19</v>
      </c>
      <c r="B28" s="62" t="s">
        <v>1080</v>
      </c>
      <c r="C28" s="1445">
        <v>617</v>
      </c>
      <c r="D28" s="1445">
        <v>3777878</v>
      </c>
      <c r="E28" s="1445">
        <v>9483</v>
      </c>
      <c r="F28" s="1445">
        <v>49299493</v>
      </c>
      <c r="G28" s="1445">
        <v>12</v>
      </c>
      <c r="H28" s="1445">
        <v>190174</v>
      </c>
      <c r="I28" s="1445">
        <v>993</v>
      </c>
      <c r="J28" s="1445">
        <v>43193390</v>
      </c>
      <c r="K28" s="1445">
        <v>1834</v>
      </c>
      <c r="L28" s="1445">
        <v>250260760</v>
      </c>
      <c r="M28" s="1445">
        <v>3214</v>
      </c>
      <c r="N28" s="1445">
        <v>95892859</v>
      </c>
      <c r="O28" s="1445">
        <v>3351</v>
      </c>
      <c r="P28" s="1445">
        <v>51713759</v>
      </c>
      <c r="Q28" s="1445">
        <v>19504</v>
      </c>
      <c r="R28" s="1445">
        <v>494328313</v>
      </c>
      <c r="S28" s="73">
        <v>19</v>
      </c>
    </row>
    <row r="29" spans="1:19" s="103" customFormat="1" ht="23.1" customHeight="1">
      <c r="A29" s="66">
        <v>21</v>
      </c>
      <c r="B29" s="65" t="s">
        <v>1081</v>
      </c>
      <c r="C29" s="1438">
        <v>899</v>
      </c>
      <c r="D29" s="1438">
        <v>8890492</v>
      </c>
      <c r="E29" s="1438">
        <v>8391</v>
      </c>
      <c r="F29" s="1438">
        <v>42555502</v>
      </c>
      <c r="G29" s="1438">
        <v>51</v>
      </c>
      <c r="H29" s="1438">
        <v>926485</v>
      </c>
      <c r="I29" s="1438">
        <v>1064</v>
      </c>
      <c r="J29" s="1438">
        <v>47071908</v>
      </c>
      <c r="K29" s="1438">
        <v>2055</v>
      </c>
      <c r="L29" s="1438">
        <v>280919256</v>
      </c>
      <c r="M29" s="1438">
        <v>4936</v>
      </c>
      <c r="N29" s="1438">
        <v>77056512</v>
      </c>
      <c r="O29" s="1438">
        <v>3660</v>
      </c>
      <c r="P29" s="1438">
        <v>54152283</v>
      </c>
      <c r="Q29" s="1438">
        <v>21056</v>
      </c>
      <c r="R29" s="1438">
        <v>511572438</v>
      </c>
      <c r="S29" s="67">
        <v>21</v>
      </c>
    </row>
    <row r="30" spans="1:19" s="103" customFormat="1" ht="23.1" customHeight="1">
      <c r="A30" s="66">
        <v>22</v>
      </c>
      <c r="B30" s="65" t="s">
        <v>1082</v>
      </c>
      <c r="C30" s="1438">
        <v>597</v>
      </c>
      <c r="D30" s="1438">
        <v>3327211</v>
      </c>
      <c r="E30" s="1438">
        <v>12770</v>
      </c>
      <c r="F30" s="1438">
        <v>68757816</v>
      </c>
      <c r="G30" s="1438">
        <v>19</v>
      </c>
      <c r="H30" s="1438">
        <v>381875</v>
      </c>
      <c r="I30" s="1438">
        <v>1599</v>
      </c>
      <c r="J30" s="1438">
        <v>71863089</v>
      </c>
      <c r="K30" s="1438">
        <v>2562</v>
      </c>
      <c r="L30" s="1438">
        <v>370545145</v>
      </c>
      <c r="M30" s="1438">
        <v>3640</v>
      </c>
      <c r="N30" s="1438">
        <v>99350544</v>
      </c>
      <c r="O30" s="1438">
        <v>5024</v>
      </c>
      <c r="P30" s="1438">
        <v>94273706</v>
      </c>
      <c r="Q30" s="1438">
        <v>26211</v>
      </c>
      <c r="R30" s="1438">
        <v>708499386</v>
      </c>
      <c r="S30" s="67">
        <v>22</v>
      </c>
    </row>
    <row r="31" spans="1:19" s="103" customFormat="1" ht="23.1" customHeight="1">
      <c r="A31" s="66">
        <v>23</v>
      </c>
      <c r="B31" s="65" t="s">
        <v>1083</v>
      </c>
      <c r="C31" s="1438">
        <v>0</v>
      </c>
      <c r="D31" s="1438">
        <v>0</v>
      </c>
      <c r="E31" s="1438">
        <v>2701</v>
      </c>
      <c r="F31" s="1438">
        <v>15290753</v>
      </c>
      <c r="G31" s="1438">
        <v>0</v>
      </c>
      <c r="H31" s="1438">
        <v>0</v>
      </c>
      <c r="I31" s="1438">
        <v>303</v>
      </c>
      <c r="J31" s="1438">
        <v>14368132</v>
      </c>
      <c r="K31" s="1438">
        <v>531</v>
      </c>
      <c r="L31" s="1438">
        <v>74846406</v>
      </c>
      <c r="M31" s="1438">
        <v>851</v>
      </c>
      <c r="N31" s="1438">
        <v>20278388</v>
      </c>
      <c r="O31" s="1438">
        <v>964</v>
      </c>
      <c r="P31" s="1438">
        <v>15126640</v>
      </c>
      <c r="Q31" s="1438">
        <v>5350</v>
      </c>
      <c r="R31" s="1438">
        <v>139910319</v>
      </c>
      <c r="S31" s="67">
        <v>23</v>
      </c>
    </row>
    <row r="32" spans="1:19" s="103" customFormat="1" ht="23.1" customHeight="1">
      <c r="A32" s="66">
        <v>24</v>
      </c>
      <c r="B32" s="65" t="s">
        <v>1084</v>
      </c>
      <c r="C32" s="1442">
        <v>23</v>
      </c>
      <c r="D32" s="1442">
        <v>353259</v>
      </c>
      <c r="E32" s="1442">
        <v>3224</v>
      </c>
      <c r="F32" s="1442">
        <v>17105010</v>
      </c>
      <c r="G32" s="1442">
        <v>1</v>
      </c>
      <c r="H32" s="1442">
        <v>653</v>
      </c>
      <c r="I32" s="1442">
        <v>329</v>
      </c>
      <c r="J32" s="1442">
        <v>21189971</v>
      </c>
      <c r="K32" s="1442">
        <v>1078</v>
      </c>
      <c r="L32" s="1442">
        <v>119579576</v>
      </c>
      <c r="M32" s="1442">
        <v>3420</v>
      </c>
      <c r="N32" s="1442">
        <v>41414837</v>
      </c>
      <c r="O32" s="1442">
        <v>0</v>
      </c>
      <c r="P32" s="1442">
        <v>0</v>
      </c>
      <c r="Q32" s="1442">
        <v>8075</v>
      </c>
      <c r="R32" s="1442">
        <v>199643306</v>
      </c>
      <c r="S32" s="67">
        <v>24</v>
      </c>
    </row>
    <row r="33" spans="1:19" s="103" customFormat="1" ht="23.1" customHeight="1">
      <c r="A33" s="70">
        <v>25</v>
      </c>
      <c r="B33" s="62" t="s">
        <v>1085</v>
      </c>
      <c r="C33" s="1445">
        <v>530</v>
      </c>
      <c r="D33" s="1445">
        <v>3487759</v>
      </c>
      <c r="E33" s="1445">
        <v>5447</v>
      </c>
      <c r="F33" s="1445">
        <v>28083793</v>
      </c>
      <c r="G33" s="1445">
        <v>5</v>
      </c>
      <c r="H33" s="1445">
        <v>108600</v>
      </c>
      <c r="I33" s="1445">
        <v>930</v>
      </c>
      <c r="J33" s="1445">
        <v>45166199</v>
      </c>
      <c r="K33" s="1445">
        <v>1409</v>
      </c>
      <c r="L33" s="1445">
        <v>188641100</v>
      </c>
      <c r="M33" s="1445">
        <v>2093</v>
      </c>
      <c r="N33" s="1445">
        <v>51112892</v>
      </c>
      <c r="O33" s="1445">
        <v>2310</v>
      </c>
      <c r="P33" s="1445">
        <v>27274249</v>
      </c>
      <c r="Q33" s="1445">
        <v>12724</v>
      </c>
      <c r="R33" s="1445">
        <v>343874592</v>
      </c>
      <c r="S33" s="71">
        <v>25</v>
      </c>
    </row>
    <row r="34" spans="1:19" s="103" customFormat="1" ht="23.1" customHeight="1">
      <c r="A34" s="66">
        <v>27</v>
      </c>
      <c r="B34" s="65" t="s">
        <v>1086</v>
      </c>
      <c r="C34" s="1438">
        <v>5</v>
      </c>
      <c r="D34" s="1438">
        <v>59222</v>
      </c>
      <c r="E34" s="1438">
        <v>3912</v>
      </c>
      <c r="F34" s="1438">
        <v>22503088</v>
      </c>
      <c r="G34" s="1438">
        <v>6</v>
      </c>
      <c r="H34" s="1438">
        <v>122200</v>
      </c>
      <c r="I34" s="1438">
        <v>576</v>
      </c>
      <c r="J34" s="1438">
        <v>31249237</v>
      </c>
      <c r="K34" s="1438">
        <v>846</v>
      </c>
      <c r="L34" s="1438">
        <v>110511984</v>
      </c>
      <c r="M34" s="1438">
        <v>821</v>
      </c>
      <c r="N34" s="1438">
        <v>26019924</v>
      </c>
      <c r="O34" s="1438">
        <v>796</v>
      </c>
      <c r="P34" s="1438">
        <v>12618419</v>
      </c>
      <c r="Q34" s="1438">
        <v>6962</v>
      </c>
      <c r="R34" s="1438">
        <v>203084074</v>
      </c>
      <c r="S34" s="67">
        <v>27</v>
      </c>
    </row>
    <row r="35" spans="1:19" s="103" customFormat="1" ht="23.1" customHeight="1">
      <c r="A35" s="66">
        <v>28</v>
      </c>
      <c r="B35" s="65" t="s">
        <v>1087</v>
      </c>
      <c r="C35" s="1438">
        <v>226</v>
      </c>
      <c r="D35" s="1438">
        <v>2012863</v>
      </c>
      <c r="E35" s="1438">
        <v>2166</v>
      </c>
      <c r="F35" s="1438">
        <v>10986317</v>
      </c>
      <c r="G35" s="1438">
        <v>0</v>
      </c>
      <c r="H35" s="1438">
        <v>0</v>
      </c>
      <c r="I35" s="1438">
        <v>662</v>
      </c>
      <c r="J35" s="1438">
        <v>29976607</v>
      </c>
      <c r="K35" s="1438">
        <v>717</v>
      </c>
      <c r="L35" s="1438">
        <v>104272892</v>
      </c>
      <c r="M35" s="1438">
        <v>746</v>
      </c>
      <c r="N35" s="1438">
        <v>17284476</v>
      </c>
      <c r="O35" s="1438">
        <v>1097</v>
      </c>
      <c r="P35" s="1438">
        <v>12337538</v>
      </c>
      <c r="Q35" s="1438">
        <v>5614</v>
      </c>
      <c r="R35" s="1438">
        <v>176870693</v>
      </c>
      <c r="S35" s="67">
        <v>28</v>
      </c>
    </row>
    <row r="36" spans="1:19" s="103" customFormat="1" ht="23.1" customHeight="1">
      <c r="A36" s="66">
        <v>29</v>
      </c>
      <c r="B36" s="65" t="s">
        <v>1088</v>
      </c>
      <c r="C36" s="1438">
        <v>96</v>
      </c>
      <c r="D36" s="1438">
        <v>1281531</v>
      </c>
      <c r="E36" s="1438">
        <v>829</v>
      </c>
      <c r="F36" s="1438">
        <v>4507678</v>
      </c>
      <c r="G36" s="1438">
        <v>0</v>
      </c>
      <c r="H36" s="1438">
        <v>0</v>
      </c>
      <c r="I36" s="1438">
        <v>2087</v>
      </c>
      <c r="J36" s="1438">
        <v>101076001</v>
      </c>
      <c r="K36" s="1438">
        <v>0</v>
      </c>
      <c r="L36" s="1438">
        <v>0</v>
      </c>
      <c r="M36" s="1438">
        <v>0</v>
      </c>
      <c r="N36" s="1438">
        <v>0</v>
      </c>
      <c r="O36" s="1438">
        <v>0</v>
      </c>
      <c r="P36" s="1438">
        <v>0</v>
      </c>
      <c r="Q36" s="1438">
        <v>3012</v>
      </c>
      <c r="R36" s="1438">
        <v>106865210</v>
      </c>
      <c r="S36" s="67">
        <v>29</v>
      </c>
    </row>
    <row r="37" spans="1:19" s="103" customFormat="1" ht="23.1" customHeight="1">
      <c r="A37" s="66">
        <v>30</v>
      </c>
      <c r="B37" s="65" t="s">
        <v>1089</v>
      </c>
      <c r="C37" s="1442">
        <v>335</v>
      </c>
      <c r="D37" s="1442">
        <v>2302900</v>
      </c>
      <c r="E37" s="1442">
        <v>6632</v>
      </c>
      <c r="F37" s="1442">
        <v>38490669</v>
      </c>
      <c r="G37" s="1442">
        <v>27</v>
      </c>
      <c r="H37" s="1442">
        <v>380928</v>
      </c>
      <c r="I37" s="1442">
        <v>655</v>
      </c>
      <c r="J37" s="1442">
        <v>43912754</v>
      </c>
      <c r="K37" s="1442">
        <v>1493</v>
      </c>
      <c r="L37" s="1442">
        <v>218106928</v>
      </c>
      <c r="M37" s="1442">
        <v>1775</v>
      </c>
      <c r="N37" s="1442">
        <v>46950379</v>
      </c>
      <c r="O37" s="1442">
        <v>2531</v>
      </c>
      <c r="P37" s="1442">
        <v>34986693</v>
      </c>
      <c r="Q37" s="1442">
        <v>13448</v>
      </c>
      <c r="R37" s="1442">
        <v>385131251</v>
      </c>
      <c r="S37" s="67">
        <v>30</v>
      </c>
    </row>
    <row r="38" spans="1:19" s="103" customFormat="1" ht="23.1" customHeight="1">
      <c r="A38" s="70">
        <v>31</v>
      </c>
      <c r="B38" s="62" t="s">
        <v>1090</v>
      </c>
      <c r="C38" s="1445">
        <v>263</v>
      </c>
      <c r="D38" s="1445">
        <v>3196977</v>
      </c>
      <c r="E38" s="1445">
        <v>2492</v>
      </c>
      <c r="F38" s="1445">
        <v>17929265</v>
      </c>
      <c r="G38" s="1445">
        <v>8</v>
      </c>
      <c r="H38" s="1445">
        <v>106281</v>
      </c>
      <c r="I38" s="1445">
        <v>360</v>
      </c>
      <c r="J38" s="1445">
        <v>16175180</v>
      </c>
      <c r="K38" s="1445">
        <v>742</v>
      </c>
      <c r="L38" s="1445">
        <v>78807113</v>
      </c>
      <c r="M38" s="1445">
        <v>1595</v>
      </c>
      <c r="N38" s="1445">
        <v>42329936</v>
      </c>
      <c r="O38" s="1445">
        <v>0</v>
      </c>
      <c r="P38" s="1445">
        <v>0</v>
      </c>
      <c r="Q38" s="1445">
        <v>5460</v>
      </c>
      <c r="R38" s="1445">
        <v>158544752</v>
      </c>
      <c r="S38" s="71">
        <v>31</v>
      </c>
    </row>
    <row r="39" spans="1:19" s="103" customFormat="1" ht="23.1" customHeight="1">
      <c r="A39" s="66">
        <v>32</v>
      </c>
      <c r="B39" s="65" t="s">
        <v>1091</v>
      </c>
      <c r="C39" s="1438">
        <v>256</v>
      </c>
      <c r="D39" s="1438">
        <v>1502834</v>
      </c>
      <c r="E39" s="1438">
        <v>6706</v>
      </c>
      <c r="F39" s="1438">
        <v>34408658</v>
      </c>
      <c r="G39" s="1438">
        <v>7</v>
      </c>
      <c r="H39" s="1438">
        <v>138530</v>
      </c>
      <c r="I39" s="1438">
        <v>531</v>
      </c>
      <c r="J39" s="1438">
        <v>33318161</v>
      </c>
      <c r="K39" s="1438">
        <v>1524</v>
      </c>
      <c r="L39" s="1438">
        <v>197192665</v>
      </c>
      <c r="M39" s="1438">
        <v>2177</v>
      </c>
      <c r="N39" s="1438">
        <v>54948920</v>
      </c>
      <c r="O39" s="1438">
        <v>2952</v>
      </c>
      <c r="P39" s="1438">
        <v>42494865</v>
      </c>
      <c r="Q39" s="1438">
        <v>14153</v>
      </c>
      <c r="R39" s="1438">
        <v>364004633</v>
      </c>
      <c r="S39" s="67">
        <v>32</v>
      </c>
    </row>
    <row r="40" spans="1:19" s="103" customFormat="1" ht="23.1" customHeight="1">
      <c r="A40" s="66">
        <v>33</v>
      </c>
      <c r="B40" s="65" t="s">
        <v>1092</v>
      </c>
      <c r="C40" s="1438">
        <v>274</v>
      </c>
      <c r="D40" s="1438">
        <v>2252689</v>
      </c>
      <c r="E40" s="1438">
        <v>3113</v>
      </c>
      <c r="F40" s="1438">
        <v>15091941</v>
      </c>
      <c r="G40" s="1438">
        <v>4</v>
      </c>
      <c r="H40" s="1438">
        <v>79200</v>
      </c>
      <c r="I40" s="1438">
        <v>522</v>
      </c>
      <c r="J40" s="1438">
        <v>21945001</v>
      </c>
      <c r="K40" s="1438">
        <v>747</v>
      </c>
      <c r="L40" s="1438">
        <v>89407102</v>
      </c>
      <c r="M40" s="1438">
        <v>1473</v>
      </c>
      <c r="N40" s="1438">
        <v>32113962</v>
      </c>
      <c r="O40" s="1438">
        <v>770</v>
      </c>
      <c r="P40" s="1438">
        <v>10524829</v>
      </c>
      <c r="Q40" s="1438">
        <v>6903</v>
      </c>
      <c r="R40" s="1438">
        <v>171414724</v>
      </c>
      <c r="S40" s="67">
        <v>33</v>
      </c>
    </row>
    <row r="41" spans="1:19" s="103" customFormat="1" ht="23.1" customHeight="1">
      <c r="A41" s="66">
        <v>34</v>
      </c>
      <c r="B41" s="65" t="s">
        <v>1093</v>
      </c>
      <c r="C41" s="1438">
        <v>98</v>
      </c>
      <c r="D41" s="1438">
        <v>462081</v>
      </c>
      <c r="E41" s="1438">
        <v>3735</v>
      </c>
      <c r="F41" s="1438">
        <v>20088704</v>
      </c>
      <c r="G41" s="1438">
        <v>0</v>
      </c>
      <c r="H41" s="1438">
        <v>0</v>
      </c>
      <c r="I41" s="1438">
        <v>343</v>
      </c>
      <c r="J41" s="1438">
        <v>12649394</v>
      </c>
      <c r="K41" s="1438">
        <v>814</v>
      </c>
      <c r="L41" s="1438">
        <v>110275806</v>
      </c>
      <c r="M41" s="1438">
        <v>1154</v>
      </c>
      <c r="N41" s="1438">
        <v>27599160</v>
      </c>
      <c r="O41" s="1438">
        <v>1302</v>
      </c>
      <c r="P41" s="1438">
        <v>13657264</v>
      </c>
      <c r="Q41" s="1438">
        <v>7446</v>
      </c>
      <c r="R41" s="1438">
        <v>184732409</v>
      </c>
      <c r="S41" s="67">
        <v>34</v>
      </c>
    </row>
    <row r="42" spans="1:19" s="103" customFormat="1" ht="23.1" customHeight="1">
      <c r="A42" s="66">
        <v>35</v>
      </c>
      <c r="B42" s="65" t="s">
        <v>1094</v>
      </c>
      <c r="C42" s="1442">
        <v>0</v>
      </c>
      <c r="D42" s="1442">
        <v>0</v>
      </c>
      <c r="E42" s="1442">
        <v>3823</v>
      </c>
      <c r="F42" s="1442">
        <v>18807274</v>
      </c>
      <c r="G42" s="1442">
        <v>0</v>
      </c>
      <c r="H42" s="1442">
        <v>0</v>
      </c>
      <c r="I42" s="1442">
        <v>721</v>
      </c>
      <c r="J42" s="1442">
        <v>39570107</v>
      </c>
      <c r="K42" s="1442">
        <v>1124</v>
      </c>
      <c r="L42" s="1442">
        <v>146821956</v>
      </c>
      <c r="M42" s="1442">
        <v>1816</v>
      </c>
      <c r="N42" s="1442">
        <v>38266799</v>
      </c>
      <c r="O42" s="1442">
        <v>1683</v>
      </c>
      <c r="P42" s="1442">
        <v>24457758</v>
      </c>
      <c r="Q42" s="1442">
        <v>9167</v>
      </c>
      <c r="R42" s="1442">
        <v>267923894</v>
      </c>
      <c r="S42" s="67">
        <v>35</v>
      </c>
    </row>
    <row r="43" spans="1:19" s="103" customFormat="1" ht="23.1" customHeight="1">
      <c r="A43" s="72">
        <v>36</v>
      </c>
      <c r="B43" s="62" t="s">
        <v>1095</v>
      </c>
      <c r="C43" s="1445">
        <v>345</v>
      </c>
      <c r="D43" s="1445">
        <v>2696939</v>
      </c>
      <c r="E43" s="1445">
        <v>1595</v>
      </c>
      <c r="F43" s="1445">
        <v>8182924</v>
      </c>
      <c r="G43" s="1445">
        <v>4</v>
      </c>
      <c r="H43" s="1445">
        <v>370563</v>
      </c>
      <c r="I43" s="1445">
        <v>526</v>
      </c>
      <c r="J43" s="1445">
        <v>33786542</v>
      </c>
      <c r="K43" s="1445">
        <v>1028</v>
      </c>
      <c r="L43" s="1445">
        <v>131339167</v>
      </c>
      <c r="M43" s="1445">
        <v>1120</v>
      </c>
      <c r="N43" s="1445">
        <v>26361037</v>
      </c>
      <c r="O43" s="1445">
        <v>1494</v>
      </c>
      <c r="P43" s="1445">
        <v>22902588</v>
      </c>
      <c r="Q43" s="1445">
        <v>6112</v>
      </c>
      <c r="R43" s="1445">
        <v>225639760</v>
      </c>
      <c r="S43" s="73">
        <v>36</v>
      </c>
    </row>
    <row r="44" spans="1:19" s="103" customFormat="1" ht="23.1" customHeight="1">
      <c r="A44" s="66">
        <v>37</v>
      </c>
      <c r="B44" s="65" t="s">
        <v>1096</v>
      </c>
      <c r="C44" s="1438">
        <v>213</v>
      </c>
      <c r="D44" s="1438">
        <v>1182457</v>
      </c>
      <c r="E44" s="1438">
        <v>5952</v>
      </c>
      <c r="F44" s="1438">
        <v>34146829</v>
      </c>
      <c r="G44" s="1438">
        <v>0</v>
      </c>
      <c r="H44" s="1438">
        <v>0</v>
      </c>
      <c r="I44" s="1438">
        <v>785</v>
      </c>
      <c r="J44" s="1438">
        <v>52019698</v>
      </c>
      <c r="K44" s="1438">
        <v>1964</v>
      </c>
      <c r="L44" s="1438">
        <v>216553645</v>
      </c>
      <c r="M44" s="1438">
        <v>3681</v>
      </c>
      <c r="N44" s="1438">
        <v>77361381</v>
      </c>
      <c r="O44" s="1438">
        <v>0</v>
      </c>
      <c r="P44" s="1438">
        <v>0</v>
      </c>
      <c r="Q44" s="1438">
        <v>12595</v>
      </c>
      <c r="R44" s="1438">
        <v>381264010</v>
      </c>
      <c r="S44" s="67">
        <v>37</v>
      </c>
    </row>
    <row r="45" spans="1:19" s="103" customFormat="1" ht="23.1" customHeight="1">
      <c r="A45" s="66">
        <v>38</v>
      </c>
      <c r="B45" s="65" t="s">
        <v>1097</v>
      </c>
      <c r="C45" s="1438">
        <v>233</v>
      </c>
      <c r="D45" s="1438">
        <v>1580936</v>
      </c>
      <c r="E45" s="1438">
        <v>2105</v>
      </c>
      <c r="F45" s="1438">
        <v>11447274</v>
      </c>
      <c r="G45" s="1438">
        <v>18</v>
      </c>
      <c r="H45" s="1438">
        <v>171085</v>
      </c>
      <c r="I45" s="1438">
        <v>380</v>
      </c>
      <c r="J45" s="1438">
        <v>17371063</v>
      </c>
      <c r="K45" s="1438">
        <v>648</v>
      </c>
      <c r="L45" s="1438">
        <v>81853881</v>
      </c>
      <c r="M45" s="1438">
        <v>938</v>
      </c>
      <c r="N45" s="1438">
        <v>18757210</v>
      </c>
      <c r="O45" s="1438">
        <v>944</v>
      </c>
      <c r="P45" s="1438">
        <v>12282329</v>
      </c>
      <c r="Q45" s="1438">
        <v>5266</v>
      </c>
      <c r="R45" s="1438">
        <v>143463778</v>
      </c>
      <c r="S45" s="67">
        <v>38</v>
      </c>
    </row>
    <row r="46" spans="1:19" s="103" customFormat="1" ht="23.1" customHeight="1">
      <c r="A46" s="66">
        <v>39</v>
      </c>
      <c r="B46" s="65" t="s">
        <v>1098</v>
      </c>
      <c r="C46" s="1438">
        <v>2</v>
      </c>
      <c r="D46" s="1438">
        <v>83601</v>
      </c>
      <c r="E46" s="1438">
        <v>147</v>
      </c>
      <c r="F46" s="1438">
        <v>1401471</v>
      </c>
      <c r="G46" s="1438">
        <v>0</v>
      </c>
      <c r="H46" s="1438">
        <v>0</v>
      </c>
      <c r="I46" s="1438">
        <v>404</v>
      </c>
      <c r="J46" s="1438">
        <v>16691366</v>
      </c>
      <c r="K46" s="1438">
        <v>423</v>
      </c>
      <c r="L46" s="1438">
        <v>53766625</v>
      </c>
      <c r="M46" s="1438">
        <v>2149</v>
      </c>
      <c r="N46" s="1438">
        <v>21847483</v>
      </c>
      <c r="O46" s="1438">
        <v>658</v>
      </c>
      <c r="P46" s="1438">
        <v>12743231</v>
      </c>
      <c r="Q46" s="1438">
        <v>3783</v>
      </c>
      <c r="R46" s="1438">
        <v>106533777</v>
      </c>
      <c r="S46" s="67">
        <v>39</v>
      </c>
    </row>
    <row r="47" spans="1:19" s="103" customFormat="1" ht="23.1" customHeight="1">
      <c r="A47" s="66">
        <v>42</v>
      </c>
      <c r="B47" s="65" t="s">
        <v>1099</v>
      </c>
      <c r="C47" s="1442">
        <v>261</v>
      </c>
      <c r="D47" s="1442">
        <v>3384680</v>
      </c>
      <c r="E47" s="1442">
        <v>1576</v>
      </c>
      <c r="F47" s="1442">
        <v>9224929</v>
      </c>
      <c r="G47" s="1442">
        <v>3</v>
      </c>
      <c r="H47" s="1442">
        <v>26318</v>
      </c>
      <c r="I47" s="1442">
        <v>195</v>
      </c>
      <c r="J47" s="1442">
        <v>10978392</v>
      </c>
      <c r="K47" s="1442">
        <v>507</v>
      </c>
      <c r="L47" s="1442">
        <v>50290255</v>
      </c>
      <c r="M47" s="1442">
        <v>805</v>
      </c>
      <c r="N47" s="1442">
        <v>15044556</v>
      </c>
      <c r="O47" s="1442">
        <v>153</v>
      </c>
      <c r="P47" s="1442">
        <v>6962890</v>
      </c>
      <c r="Q47" s="1442">
        <v>3500</v>
      </c>
      <c r="R47" s="1442">
        <v>95912020</v>
      </c>
      <c r="S47" s="67">
        <v>42</v>
      </c>
    </row>
    <row r="48" spans="1:19" s="103" customFormat="1" ht="23.1" customHeight="1">
      <c r="A48" s="70">
        <v>43</v>
      </c>
      <c r="B48" s="62" t="s">
        <v>1100</v>
      </c>
      <c r="C48" s="1445">
        <v>0</v>
      </c>
      <c r="D48" s="1445">
        <v>0</v>
      </c>
      <c r="E48" s="1445">
        <v>4321</v>
      </c>
      <c r="F48" s="1445">
        <v>21135405</v>
      </c>
      <c r="G48" s="1445">
        <v>0</v>
      </c>
      <c r="H48" s="1445">
        <v>0</v>
      </c>
      <c r="I48" s="1445">
        <v>746</v>
      </c>
      <c r="J48" s="1445">
        <v>34115950</v>
      </c>
      <c r="K48" s="1445">
        <v>1135</v>
      </c>
      <c r="L48" s="1445">
        <v>121020949</v>
      </c>
      <c r="M48" s="1445">
        <v>1882</v>
      </c>
      <c r="N48" s="1445">
        <v>45709597</v>
      </c>
      <c r="O48" s="1445">
        <v>1660</v>
      </c>
      <c r="P48" s="1445">
        <v>41285011</v>
      </c>
      <c r="Q48" s="1445">
        <v>9744</v>
      </c>
      <c r="R48" s="1445">
        <v>263266912</v>
      </c>
      <c r="S48" s="71">
        <v>43</v>
      </c>
    </row>
    <row r="49" spans="1:19" s="103" customFormat="1" ht="23.1" customHeight="1">
      <c r="A49" s="66">
        <v>44</v>
      </c>
      <c r="B49" s="65" t="s">
        <v>1101</v>
      </c>
      <c r="C49" s="1438">
        <v>75</v>
      </c>
      <c r="D49" s="1438">
        <v>328865</v>
      </c>
      <c r="E49" s="1438">
        <v>1492</v>
      </c>
      <c r="F49" s="1438">
        <v>6899294</v>
      </c>
      <c r="G49" s="1438">
        <v>0</v>
      </c>
      <c r="H49" s="1438">
        <v>0</v>
      </c>
      <c r="I49" s="1438">
        <v>49</v>
      </c>
      <c r="J49" s="1438">
        <v>3176226</v>
      </c>
      <c r="K49" s="1438">
        <v>411</v>
      </c>
      <c r="L49" s="1438">
        <v>41067763</v>
      </c>
      <c r="M49" s="1438">
        <v>560</v>
      </c>
      <c r="N49" s="1438">
        <v>14663048</v>
      </c>
      <c r="O49" s="1438">
        <v>685</v>
      </c>
      <c r="P49" s="1438">
        <v>13572390</v>
      </c>
      <c r="Q49" s="1438">
        <v>3272</v>
      </c>
      <c r="R49" s="1438">
        <v>79707586</v>
      </c>
      <c r="S49" s="67">
        <v>44</v>
      </c>
    </row>
    <row r="50" spans="1:19" s="103" customFormat="1" ht="23.1" customHeight="1">
      <c r="A50" s="66">
        <v>45</v>
      </c>
      <c r="B50" s="65" t="s">
        <v>1102</v>
      </c>
      <c r="C50" s="1438">
        <v>37</v>
      </c>
      <c r="D50" s="1438">
        <v>118238</v>
      </c>
      <c r="E50" s="1438">
        <v>414</v>
      </c>
      <c r="F50" s="1438">
        <v>1964483</v>
      </c>
      <c r="G50" s="1438">
        <v>0</v>
      </c>
      <c r="H50" s="1438">
        <v>0</v>
      </c>
      <c r="I50" s="1438">
        <v>83</v>
      </c>
      <c r="J50" s="1438">
        <v>3471560</v>
      </c>
      <c r="K50" s="1438">
        <v>136</v>
      </c>
      <c r="L50" s="1438">
        <v>14273067</v>
      </c>
      <c r="M50" s="1438">
        <v>116</v>
      </c>
      <c r="N50" s="1438">
        <v>2396050</v>
      </c>
      <c r="O50" s="1438">
        <v>180</v>
      </c>
      <c r="P50" s="1438">
        <v>5943019</v>
      </c>
      <c r="Q50" s="1438">
        <v>966</v>
      </c>
      <c r="R50" s="1438">
        <v>28166417</v>
      </c>
      <c r="S50" s="67">
        <v>45</v>
      </c>
    </row>
    <row r="51" spans="1:19" s="103" customFormat="1" ht="23.1" customHeight="1">
      <c r="A51" s="66">
        <v>46</v>
      </c>
      <c r="B51" s="65" t="s">
        <v>1103</v>
      </c>
      <c r="C51" s="1438">
        <v>265</v>
      </c>
      <c r="D51" s="1438">
        <v>1473334</v>
      </c>
      <c r="E51" s="1438">
        <v>3051</v>
      </c>
      <c r="F51" s="1438">
        <v>13856435</v>
      </c>
      <c r="G51" s="1438">
        <v>8</v>
      </c>
      <c r="H51" s="1438">
        <v>1438977</v>
      </c>
      <c r="I51" s="1438">
        <v>219</v>
      </c>
      <c r="J51" s="1438">
        <v>15466137</v>
      </c>
      <c r="K51" s="1438">
        <v>529</v>
      </c>
      <c r="L51" s="1438">
        <v>68909801</v>
      </c>
      <c r="M51" s="1438">
        <v>1780</v>
      </c>
      <c r="N51" s="1438">
        <v>29308594</v>
      </c>
      <c r="O51" s="1438">
        <v>961</v>
      </c>
      <c r="P51" s="1438">
        <v>22728073</v>
      </c>
      <c r="Q51" s="1438">
        <v>6813</v>
      </c>
      <c r="R51" s="1438">
        <v>153181351</v>
      </c>
      <c r="S51" s="67">
        <v>46</v>
      </c>
    </row>
    <row r="52" spans="1:19" s="103" customFormat="1" ht="23.1" customHeight="1">
      <c r="A52" s="66">
        <v>47</v>
      </c>
      <c r="B52" s="65" t="s">
        <v>1104</v>
      </c>
      <c r="C52" s="1442">
        <v>99</v>
      </c>
      <c r="D52" s="1442">
        <v>430461</v>
      </c>
      <c r="E52" s="1442">
        <v>2181</v>
      </c>
      <c r="F52" s="1442">
        <v>12382252</v>
      </c>
      <c r="G52" s="1442">
        <v>0</v>
      </c>
      <c r="H52" s="1442">
        <v>0</v>
      </c>
      <c r="I52" s="1442">
        <v>383</v>
      </c>
      <c r="J52" s="1442">
        <v>16324736</v>
      </c>
      <c r="K52" s="1442">
        <v>605</v>
      </c>
      <c r="L52" s="1442">
        <v>74350840</v>
      </c>
      <c r="M52" s="1442">
        <v>848</v>
      </c>
      <c r="N52" s="1442">
        <v>23638388</v>
      </c>
      <c r="O52" s="1442">
        <v>1052</v>
      </c>
      <c r="P52" s="1442">
        <v>18111678</v>
      </c>
      <c r="Q52" s="1442">
        <v>5168</v>
      </c>
      <c r="R52" s="1442">
        <v>145238355</v>
      </c>
      <c r="S52" s="67">
        <v>47</v>
      </c>
    </row>
    <row r="53" spans="1:19" s="103" customFormat="1" ht="23.1" customHeight="1">
      <c r="A53" s="70">
        <v>49</v>
      </c>
      <c r="B53" s="62" t="s">
        <v>1105</v>
      </c>
      <c r="C53" s="1445">
        <v>0</v>
      </c>
      <c r="D53" s="1445">
        <v>0</v>
      </c>
      <c r="E53" s="1445">
        <v>2046</v>
      </c>
      <c r="F53" s="1445">
        <v>3319701</v>
      </c>
      <c r="G53" s="1445">
        <v>0</v>
      </c>
      <c r="H53" s="1445">
        <v>0</v>
      </c>
      <c r="I53" s="1445">
        <v>30</v>
      </c>
      <c r="J53" s="1445">
        <v>2067702</v>
      </c>
      <c r="K53" s="1445">
        <v>125</v>
      </c>
      <c r="L53" s="1445">
        <v>13694970</v>
      </c>
      <c r="M53" s="1445">
        <v>158</v>
      </c>
      <c r="N53" s="1445">
        <v>4474940</v>
      </c>
      <c r="O53" s="1445">
        <v>180</v>
      </c>
      <c r="P53" s="1445">
        <v>2194811</v>
      </c>
      <c r="Q53" s="1445">
        <v>2539</v>
      </c>
      <c r="R53" s="1445">
        <v>25752124</v>
      </c>
      <c r="S53" s="71">
        <v>49</v>
      </c>
    </row>
    <row r="54" spans="1:19" s="103" customFormat="1" ht="23.1" customHeight="1">
      <c r="A54" s="66">
        <v>50</v>
      </c>
      <c r="B54" s="65" t="s">
        <v>1106</v>
      </c>
      <c r="C54" s="1438">
        <v>50</v>
      </c>
      <c r="D54" s="1438">
        <v>182337</v>
      </c>
      <c r="E54" s="1438">
        <v>285</v>
      </c>
      <c r="F54" s="1438">
        <v>1697821</v>
      </c>
      <c r="G54" s="1438">
        <v>11</v>
      </c>
      <c r="H54" s="1438">
        <v>206629</v>
      </c>
      <c r="I54" s="1438">
        <v>12</v>
      </c>
      <c r="J54" s="1438">
        <v>860124</v>
      </c>
      <c r="K54" s="1438">
        <v>233</v>
      </c>
      <c r="L54" s="1438">
        <v>23409571</v>
      </c>
      <c r="M54" s="1438">
        <v>189</v>
      </c>
      <c r="N54" s="1438">
        <v>5694913</v>
      </c>
      <c r="O54" s="1438">
        <v>297</v>
      </c>
      <c r="P54" s="1438">
        <v>3442945</v>
      </c>
      <c r="Q54" s="1438">
        <v>1077</v>
      </c>
      <c r="R54" s="1438">
        <v>35494340</v>
      </c>
      <c r="S54" s="67">
        <v>50</v>
      </c>
    </row>
    <row r="55" spans="1:19" s="103" customFormat="1" ht="23.1" customHeight="1">
      <c r="A55" s="66">
        <v>51</v>
      </c>
      <c r="B55" s="65" t="s">
        <v>1107</v>
      </c>
      <c r="C55" s="1438">
        <v>116</v>
      </c>
      <c r="D55" s="1438">
        <v>734712</v>
      </c>
      <c r="E55" s="1438">
        <v>1132</v>
      </c>
      <c r="F55" s="1438">
        <v>5894091</v>
      </c>
      <c r="G55" s="1438">
        <v>1</v>
      </c>
      <c r="H55" s="1438">
        <v>29400</v>
      </c>
      <c r="I55" s="1438">
        <v>103</v>
      </c>
      <c r="J55" s="1438">
        <v>6074384</v>
      </c>
      <c r="K55" s="1438">
        <v>327</v>
      </c>
      <c r="L55" s="1438">
        <v>38639254</v>
      </c>
      <c r="M55" s="1438">
        <v>387</v>
      </c>
      <c r="N55" s="1438">
        <v>8136223</v>
      </c>
      <c r="O55" s="1438">
        <v>413</v>
      </c>
      <c r="P55" s="1438">
        <v>4094162</v>
      </c>
      <c r="Q55" s="1438">
        <v>2479</v>
      </c>
      <c r="R55" s="1438">
        <v>63602226</v>
      </c>
      <c r="S55" s="67">
        <v>51</v>
      </c>
    </row>
    <row r="56" spans="1:19" s="103" customFormat="1" ht="23.1" customHeight="1">
      <c r="A56" s="66">
        <v>52</v>
      </c>
      <c r="B56" s="65" t="s">
        <v>1108</v>
      </c>
      <c r="C56" s="1438">
        <v>49</v>
      </c>
      <c r="D56" s="1438">
        <v>264452</v>
      </c>
      <c r="E56" s="1438">
        <v>484</v>
      </c>
      <c r="F56" s="1438">
        <v>2499012</v>
      </c>
      <c r="G56" s="1438">
        <v>1</v>
      </c>
      <c r="H56" s="1438">
        <v>29400</v>
      </c>
      <c r="I56" s="1438">
        <v>53</v>
      </c>
      <c r="J56" s="1438">
        <v>2415290</v>
      </c>
      <c r="K56" s="1438">
        <v>117</v>
      </c>
      <c r="L56" s="1438">
        <v>14232483</v>
      </c>
      <c r="M56" s="1438">
        <v>182</v>
      </c>
      <c r="N56" s="1438">
        <v>4497864</v>
      </c>
      <c r="O56" s="1438">
        <v>215</v>
      </c>
      <c r="P56" s="1438">
        <v>3880712</v>
      </c>
      <c r="Q56" s="1438">
        <v>1101</v>
      </c>
      <c r="R56" s="1438">
        <v>27819213</v>
      </c>
      <c r="S56" s="67">
        <v>52</v>
      </c>
    </row>
    <row r="57" spans="1:19" s="103" customFormat="1" ht="23.1" customHeight="1" thickBot="1">
      <c r="A57" s="81">
        <v>54</v>
      </c>
      <c r="B57" s="82" t="s">
        <v>1109</v>
      </c>
      <c r="C57" s="1448">
        <v>114</v>
      </c>
      <c r="D57" s="1448">
        <v>516002</v>
      </c>
      <c r="E57" s="1448">
        <v>924</v>
      </c>
      <c r="F57" s="1448">
        <v>4472585</v>
      </c>
      <c r="G57" s="1448">
        <v>3</v>
      </c>
      <c r="H57" s="1448">
        <v>59400</v>
      </c>
      <c r="I57" s="1448">
        <v>70</v>
      </c>
      <c r="J57" s="1448">
        <v>2190510</v>
      </c>
      <c r="K57" s="1448">
        <v>232</v>
      </c>
      <c r="L57" s="1448">
        <v>26866361</v>
      </c>
      <c r="M57" s="1448">
        <v>345</v>
      </c>
      <c r="N57" s="1448">
        <v>6696479</v>
      </c>
      <c r="O57" s="1448">
        <v>326</v>
      </c>
      <c r="P57" s="1448">
        <v>5636041</v>
      </c>
      <c r="Q57" s="1448">
        <v>2014</v>
      </c>
      <c r="R57" s="1448">
        <v>46437378</v>
      </c>
      <c r="S57" s="83">
        <v>54</v>
      </c>
    </row>
    <row r="58" spans="1:19" s="103" customFormat="1" ht="23.1" customHeight="1">
      <c r="A58" s="66">
        <v>55</v>
      </c>
      <c r="B58" s="65" t="s">
        <v>1110</v>
      </c>
      <c r="C58" s="1438">
        <v>70</v>
      </c>
      <c r="D58" s="1438">
        <v>192673</v>
      </c>
      <c r="E58" s="1438">
        <v>667</v>
      </c>
      <c r="F58" s="1438">
        <v>4021861</v>
      </c>
      <c r="G58" s="1438">
        <v>0</v>
      </c>
      <c r="H58" s="1438">
        <v>0</v>
      </c>
      <c r="I58" s="1438">
        <v>149</v>
      </c>
      <c r="J58" s="1438">
        <v>5443964</v>
      </c>
      <c r="K58" s="1438">
        <v>146</v>
      </c>
      <c r="L58" s="1438">
        <v>23023112</v>
      </c>
      <c r="M58" s="1438">
        <v>468</v>
      </c>
      <c r="N58" s="1438">
        <v>7852211</v>
      </c>
      <c r="O58" s="1438">
        <v>288</v>
      </c>
      <c r="P58" s="1438">
        <v>5322348</v>
      </c>
      <c r="Q58" s="1438">
        <v>1788</v>
      </c>
      <c r="R58" s="1438">
        <v>45856169</v>
      </c>
      <c r="S58" s="67">
        <v>55</v>
      </c>
    </row>
    <row r="59" spans="1:19" s="103" customFormat="1" ht="23.1" customHeight="1">
      <c r="A59" s="66">
        <v>56</v>
      </c>
      <c r="B59" s="65" t="s">
        <v>1111</v>
      </c>
      <c r="C59" s="1438">
        <v>37</v>
      </c>
      <c r="D59" s="1438">
        <v>21134</v>
      </c>
      <c r="E59" s="1438">
        <v>139</v>
      </c>
      <c r="F59" s="1438">
        <v>647812</v>
      </c>
      <c r="G59" s="1438">
        <v>0</v>
      </c>
      <c r="H59" s="1438">
        <v>0</v>
      </c>
      <c r="I59" s="1438">
        <v>50</v>
      </c>
      <c r="J59" s="1438">
        <v>3251372</v>
      </c>
      <c r="K59" s="1438">
        <v>318</v>
      </c>
      <c r="L59" s="1438">
        <v>32241382</v>
      </c>
      <c r="M59" s="1438">
        <v>680</v>
      </c>
      <c r="N59" s="1438">
        <v>9301583</v>
      </c>
      <c r="O59" s="1438">
        <v>344</v>
      </c>
      <c r="P59" s="1438">
        <v>3923234</v>
      </c>
      <c r="Q59" s="1438">
        <v>1568</v>
      </c>
      <c r="R59" s="1438">
        <v>49386517</v>
      </c>
      <c r="S59" s="67">
        <v>56</v>
      </c>
    </row>
    <row r="60" spans="1:19" s="103" customFormat="1" ht="23.1" customHeight="1">
      <c r="A60" s="66">
        <v>57</v>
      </c>
      <c r="B60" s="65" t="s">
        <v>1112</v>
      </c>
      <c r="C60" s="1438">
        <v>10</v>
      </c>
      <c r="D60" s="1438">
        <v>38784</v>
      </c>
      <c r="E60" s="1438">
        <v>310</v>
      </c>
      <c r="F60" s="1438">
        <v>1571840</v>
      </c>
      <c r="G60" s="1438">
        <v>86</v>
      </c>
      <c r="H60" s="1438">
        <v>11683276</v>
      </c>
      <c r="I60" s="1438">
        <v>23</v>
      </c>
      <c r="J60" s="1438">
        <v>1162918</v>
      </c>
      <c r="K60" s="1438">
        <v>15</v>
      </c>
      <c r="L60" s="1438">
        <v>1644053</v>
      </c>
      <c r="M60" s="1438">
        <v>133</v>
      </c>
      <c r="N60" s="1438">
        <v>3804059</v>
      </c>
      <c r="O60" s="1438">
        <v>75</v>
      </c>
      <c r="P60" s="1438">
        <v>519047</v>
      </c>
      <c r="Q60" s="1438">
        <v>652</v>
      </c>
      <c r="R60" s="1438">
        <v>20423977</v>
      </c>
      <c r="S60" s="67">
        <v>57</v>
      </c>
    </row>
    <row r="61" spans="1:19" s="103" customFormat="1" ht="23.1" customHeight="1">
      <c r="A61" s="66">
        <v>58</v>
      </c>
      <c r="B61" s="65" t="s">
        <v>1113</v>
      </c>
      <c r="C61" s="1438">
        <v>69</v>
      </c>
      <c r="D61" s="1438">
        <v>427119</v>
      </c>
      <c r="E61" s="1438">
        <v>1644</v>
      </c>
      <c r="F61" s="1438">
        <v>1995349</v>
      </c>
      <c r="G61" s="1438">
        <v>0</v>
      </c>
      <c r="H61" s="1438">
        <v>0</v>
      </c>
      <c r="I61" s="1438">
        <v>13</v>
      </c>
      <c r="J61" s="1438">
        <v>1802546</v>
      </c>
      <c r="K61" s="1438">
        <v>95</v>
      </c>
      <c r="L61" s="1438">
        <v>14824571</v>
      </c>
      <c r="M61" s="1438">
        <v>137</v>
      </c>
      <c r="N61" s="1438">
        <v>3101133</v>
      </c>
      <c r="O61" s="1438">
        <v>131</v>
      </c>
      <c r="P61" s="1438">
        <v>3085038</v>
      </c>
      <c r="Q61" s="1438">
        <v>2089</v>
      </c>
      <c r="R61" s="1438">
        <v>25235756</v>
      </c>
      <c r="S61" s="67">
        <v>58</v>
      </c>
    </row>
    <row r="62" spans="1:19" s="103" customFormat="1" ht="23.1" customHeight="1">
      <c r="A62" s="66">
        <v>59</v>
      </c>
      <c r="B62" s="76" t="s">
        <v>1114</v>
      </c>
      <c r="C62" s="1442">
        <v>24</v>
      </c>
      <c r="D62" s="1442">
        <v>77899</v>
      </c>
      <c r="E62" s="1442">
        <v>272</v>
      </c>
      <c r="F62" s="1442">
        <v>1851370</v>
      </c>
      <c r="G62" s="1442">
        <v>0</v>
      </c>
      <c r="H62" s="1442">
        <v>0</v>
      </c>
      <c r="I62" s="1442">
        <v>43</v>
      </c>
      <c r="J62" s="1442">
        <v>3960376</v>
      </c>
      <c r="K62" s="1442">
        <v>70</v>
      </c>
      <c r="L62" s="1442">
        <v>8576730</v>
      </c>
      <c r="M62" s="1442">
        <v>130</v>
      </c>
      <c r="N62" s="1442">
        <v>4205759</v>
      </c>
      <c r="O62" s="1442">
        <v>134</v>
      </c>
      <c r="P62" s="1442">
        <v>1564811</v>
      </c>
      <c r="Q62" s="1442">
        <v>673</v>
      </c>
      <c r="R62" s="1442">
        <v>20236945</v>
      </c>
      <c r="S62" s="67">
        <v>59</v>
      </c>
    </row>
    <row r="63" spans="1:19" s="103" customFormat="1" ht="23.1" customHeight="1">
      <c r="A63" s="70">
        <v>61</v>
      </c>
      <c r="B63" s="65" t="s">
        <v>1115</v>
      </c>
      <c r="C63" s="1445">
        <v>3</v>
      </c>
      <c r="D63" s="1445">
        <v>10694</v>
      </c>
      <c r="E63" s="1445">
        <v>183</v>
      </c>
      <c r="F63" s="1445">
        <v>1186700</v>
      </c>
      <c r="G63" s="1445">
        <v>0</v>
      </c>
      <c r="H63" s="1445">
        <v>0</v>
      </c>
      <c r="I63" s="1445">
        <v>53</v>
      </c>
      <c r="J63" s="1445">
        <v>3428576</v>
      </c>
      <c r="K63" s="1445">
        <v>70</v>
      </c>
      <c r="L63" s="1445">
        <v>8783760</v>
      </c>
      <c r="M63" s="1445">
        <v>70</v>
      </c>
      <c r="N63" s="1445">
        <v>1792527</v>
      </c>
      <c r="O63" s="1445">
        <v>111</v>
      </c>
      <c r="P63" s="1445">
        <v>893186</v>
      </c>
      <c r="Q63" s="1445">
        <v>490</v>
      </c>
      <c r="R63" s="1445">
        <v>16095443</v>
      </c>
      <c r="S63" s="71">
        <v>61</v>
      </c>
    </row>
    <row r="64" spans="1:19" s="103" customFormat="1" ht="23.1" customHeight="1">
      <c r="A64" s="66">
        <v>65</v>
      </c>
      <c r="B64" s="65" t="s">
        <v>1116</v>
      </c>
      <c r="C64" s="1438">
        <v>0</v>
      </c>
      <c r="D64" s="1438">
        <v>0</v>
      </c>
      <c r="E64" s="1438">
        <v>74</v>
      </c>
      <c r="F64" s="1438">
        <v>481164</v>
      </c>
      <c r="G64" s="1438">
        <v>0</v>
      </c>
      <c r="H64" s="1438">
        <v>0</v>
      </c>
      <c r="I64" s="1438">
        <v>16</v>
      </c>
      <c r="J64" s="1438">
        <v>1127464</v>
      </c>
      <c r="K64" s="1438">
        <v>22</v>
      </c>
      <c r="L64" s="1438">
        <v>2464000</v>
      </c>
      <c r="M64" s="1438">
        <v>55</v>
      </c>
      <c r="N64" s="1438">
        <v>432394</v>
      </c>
      <c r="O64" s="1438">
        <v>2</v>
      </c>
      <c r="P64" s="1438">
        <v>572237</v>
      </c>
      <c r="Q64" s="1438">
        <v>169</v>
      </c>
      <c r="R64" s="1438">
        <v>5077259</v>
      </c>
      <c r="S64" s="67">
        <v>65</v>
      </c>
    </row>
    <row r="65" spans="1:19" s="103" customFormat="1" ht="23.1" customHeight="1">
      <c r="A65" s="66">
        <v>66</v>
      </c>
      <c r="B65" s="65" t="s">
        <v>1117</v>
      </c>
      <c r="C65" s="1438">
        <v>43</v>
      </c>
      <c r="D65" s="1438">
        <v>259715</v>
      </c>
      <c r="E65" s="1438">
        <v>424</v>
      </c>
      <c r="F65" s="1438">
        <v>2514696</v>
      </c>
      <c r="G65" s="1438">
        <v>0</v>
      </c>
      <c r="H65" s="1438">
        <v>0</v>
      </c>
      <c r="I65" s="1438">
        <v>151</v>
      </c>
      <c r="J65" s="1438">
        <v>5705591</v>
      </c>
      <c r="K65" s="1438">
        <v>166</v>
      </c>
      <c r="L65" s="1438">
        <v>10715228</v>
      </c>
      <c r="M65" s="1438">
        <v>222</v>
      </c>
      <c r="N65" s="1438">
        <v>3920599</v>
      </c>
      <c r="O65" s="1438">
        <v>31</v>
      </c>
      <c r="P65" s="1438">
        <v>1952610</v>
      </c>
      <c r="Q65" s="1438">
        <v>1037</v>
      </c>
      <c r="R65" s="1438">
        <v>25068439</v>
      </c>
      <c r="S65" s="67">
        <v>66</v>
      </c>
    </row>
    <row r="66" spans="1:19" s="103" customFormat="1" ht="23.1" customHeight="1">
      <c r="A66" s="66">
        <v>68</v>
      </c>
      <c r="B66" s="65" t="s">
        <v>1118</v>
      </c>
      <c r="C66" s="1438">
        <v>43</v>
      </c>
      <c r="D66" s="1438">
        <v>601312</v>
      </c>
      <c r="E66" s="1438">
        <v>583</v>
      </c>
      <c r="F66" s="1438">
        <v>3770345</v>
      </c>
      <c r="G66" s="1438">
        <v>1</v>
      </c>
      <c r="H66" s="1438">
        <v>14945</v>
      </c>
      <c r="I66" s="1438">
        <v>101</v>
      </c>
      <c r="J66" s="1438">
        <v>5460864</v>
      </c>
      <c r="K66" s="1438">
        <v>134</v>
      </c>
      <c r="L66" s="1438">
        <v>18067255</v>
      </c>
      <c r="M66" s="1438">
        <v>175</v>
      </c>
      <c r="N66" s="1438">
        <v>4822235</v>
      </c>
      <c r="O66" s="1438">
        <v>189</v>
      </c>
      <c r="P66" s="1438">
        <v>5050245</v>
      </c>
      <c r="Q66" s="1438">
        <v>1226</v>
      </c>
      <c r="R66" s="1438">
        <v>37787201</v>
      </c>
      <c r="S66" s="67">
        <v>68</v>
      </c>
    </row>
    <row r="67" spans="1:19" s="103" customFormat="1" ht="23.1" customHeight="1">
      <c r="A67" s="75">
        <v>70</v>
      </c>
      <c r="B67" s="76" t="s">
        <v>1119</v>
      </c>
      <c r="C67" s="1442">
        <v>214</v>
      </c>
      <c r="D67" s="1442">
        <v>2176030</v>
      </c>
      <c r="E67" s="1442">
        <v>946</v>
      </c>
      <c r="F67" s="1442">
        <v>5199782</v>
      </c>
      <c r="G67" s="1442">
        <v>6</v>
      </c>
      <c r="H67" s="1442">
        <v>78475</v>
      </c>
      <c r="I67" s="1442">
        <v>345</v>
      </c>
      <c r="J67" s="1442">
        <v>12194086</v>
      </c>
      <c r="K67" s="1442">
        <v>317</v>
      </c>
      <c r="L67" s="1442">
        <v>27022101</v>
      </c>
      <c r="M67" s="1442">
        <v>570</v>
      </c>
      <c r="N67" s="1442">
        <v>14587777</v>
      </c>
      <c r="O67" s="1442">
        <v>66</v>
      </c>
      <c r="P67" s="1442">
        <v>4240832</v>
      </c>
      <c r="Q67" s="1442">
        <v>2464</v>
      </c>
      <c r="R67" s="1442">
        <v>65499083</v>
      </c>
      <c r="S67" s="77">
        <v>70</v>
      </c>
    </row>
    <row r="68" spans="1:19" s="103" customFormat="1" ht="23.1" customHeight="1">
      <c r="A68" s="70">
        <v>78</v>
      </c>
      <c r="B68" s="62" t="s">
        <v>1120</v>
      </c>
      <c r="C68" s="1445">
        <v>144</v>
      </c>
      <c r="D68" s="1445">
        <v>676955</v>
      </c>
      <c r="E68" s="1445">
        <v>1304</v>
      </c>
      <c r="F68" s="1445">
        <v>6493601</v>
      </c>
      <c r="G68" s="1445">
        <v>11</v>
      </c>
      <c r="H68" s="1445">
        <v>187462</v>
      </c>
      <c r="I68" s="1445">
        <v>457</v>
      </c>
      <c r="J68" s="1445">
        <v>14569467</v>
      </c>
      <c r="K68" s="1445">
        <v>313</v>
      </c>
      <c r="L68" s="1445">
        <v>30652781</v>
      </c>
      <c r="M68" s="1445">
        <v>679</v>
      </c>
      <c r="N68" s="1445">
        <v>15559472</v>
      </c>
      <c r="O68" s="1445">
        <v>0</v>
      </c>
      <c r="P68" s="1445">
        <v>0</v>
      </c>
      <c r="Q68" s="1445">
        <v>2908</v>
      </c>
      <c r="R68" s="1445">
        <v>68139738</v>
      </c>
      <c r="S68" s="71">
        <v>78</v>
      </c>
    </row>
    <row r="69" spans="1:19" s="103" customFormat="1" ht="23.1" customHeight="1">
      <c r="A69" s="66">
        <v>84</v>
      </c>
      <c r="B69" s="65" t="s">
        <v>1121</v>
      </c>
      <c r="C69" s="1438">
        <v>205</v>
      </c>
      <c r="D69" s="1438">
        <v>1399293</v>
      </c>
      <c r="E69" s="1438">
        <v>1463</v>
      </c>
      <c r="F69" s="1438">
        <v>7118710</v>
      </c>
      <c r="G69" s="1438">
        <v>7</v>
      </c>
      <c r="H69" s="1438">
        <v>159971</v>
      </c>
      <c r="I69" s="1438">
        <v>82</v>
      </c>
      <c r="J69" s="1438">
        <v>5081026</v>
      </c>
      <c r="K69" s="1438">
        <v>469</v>
      </c>
      <c r="L69" s="1438">
        <v>47888902</v>
      </c>
      <c r="M69" s="1438">
        <v>1126</v>
      </c>
      <c r="N69" s="1438">
        <v>15859662</v>
      </c>
      <c r="O69" s="1438">
        <v>0</v>
      </c>
      <c r="P69" s="1438">
        <v>0</v>
      </c>
      <c r="Q69" s="1438">
        <v>3352</v>
      </c>
      <c r="R69" s="1438">
        <v>77507564</v>
      </c>
      <c r="S69" s="67">
        <v>84</v>
      </c>
    </row>
    <row r="70" spans="1:19" s="103" customFormat="1" ht="23.1" customHeight="1">
      <c r="A70" s="66">
        <v>85</v>
      </c>
      <c r="B70" s="65" t="s">
        <v>1122</v>
      </c>
      <c r="C70" s="1438">
        <v>124</v>
      </c>
      <c r="D70" s="1438">
        <v>1027236</v>
      </c>
      <c r="E70" s="1438">
        <v>823</v>
      </c>
      <c r="F70" s="1438">
        <v>4830883</v>
      </c>
      <c r="G70" s="1438">
        <v>2</v>
      </c>
      <c r="H70" s="1438">
        <v>4641</v>
      </c>
      <c r="I70" s="1438">
        <v>94</v>
      </c>
      <c r="J70" s="1438">
        <v>3513715</v>
      </c>
      <c r="K70" s="1438">
        <v>486</v>
      </c>
      <c r="L70" s="1438">
        <v>62813802</v>
      </c>
      <c r="M70" s="1438">
        <v>644</v>
      </c>
      <c r="N70" s="1438">
        <v>15999729</v>
      </c>
      <c r="O70" s="1438">
        <v>1711</v>
      </c>
      <c r="P70" s="1438">
        <v>13698075</v>
      </c>
      <c r="Q70" s="1438">
        <v>3884</v>
      </c>
      <c r="R70" s="1438">
        <v>101888081</v>
      </c>
      <c r="S70" s="67">
        <v>85</v>
      </c>
    </row>
    <row r="71" spans="1:19" s="103" customFormat="1" ht="23.1" customHeight="1">
      <c r="A71" s="66">
        <v>89</v>
      </c>
      <c r="B71" s="65" t="s">
        <v>1123</v>
      </c>
      <c r="C71" s="1438">
        <v>0</v>
      </c>
      <c r="D71" s="1438">
        <v>0</v>
      </c>
      <c r="E71" s="1438">
        <v>0</v>
      </c>
      <c r="F71" s="1438">
        <v>0</v>
      </c>
      <c r="G71" s="1438">
        <v>0</v>
      </c>
      <c r="H71" s="1438">
        <v>0</v>
      </c>
      <c r="I71" s="1438">
        <v>175</v>
      </c>
      <c r="J71" s="1438">
        <v>11973026</v>
      </c>
      <c r="K71" s="1438">
        <v>613</v>
      </c>
      <c r="L71" s="1438">
        <v>79248910</v>
      </c>
      <c r="M71" s="1438">
        <v>952</v>
      </c>
      <c r="N71" s="1438">
        <v>28575537</v>
      </c>
      <c r="O71" s="1438">
        <v>4072</v>
      </c>
      <c r="P71" s="1438">
        <v>33982935</v>
      </c>
      <c r="Q71" s="1438">
        <v>5812</v>
      </c>
      <c r="R71" s="1438">
        <v>153780408</v>
      </c>
      <c r="S71" s="67">
        <v>89</v>
      </c>
    </row>
    <row r="72" spans="1:19" s="103" customFormat="1" ht="23.1" customHeight="1">
      <c r="A72" s="66">
        <v>90</v>
      </c>
      <c r="B72" s="76" t="s">
        <v>1124</v>
      </c>
      <c r="C72" s="1442">
        <v>0</v>
      </c>
      <c r="D72" s="1442">
        <v>0</v>
      </c>
      <c r="E72" s="1442">
        <v>1698</v>
      </c>
      <c r="F72" s="1442">
        <v>9733848</v>
      </c>
      <c r="G72" s="1442">
        <v>2</v>
      </c>
      <c r="H72" s="1442">
        <v>119235</v>
      </c>
      <c r="I72" s="1442">
        <v>412</v>
      </c>
      <c r="J72" s="1442">
        <v>20214725</v>
      </c>
      <c r="K72" s="1442">
        <v>569</v>
      </c>
      <c r="L72" s="1442">
        <v>82846044</v>
      </c>
      <c r="M72" s="1442">
        <v>754</v>
      </c>
      <c r="N72" s="1442">
        <v>14883444</v>
      </c>
      <c r="O72" s="1442">
        <v>909</v>
      </c>
      <c r="P72" s="1442">
        <v>9496191</v>
      </c>
      <c r="Q72" s="1442">
        <v>4344</v>
      </c>
      <c r="R72" s="1442">
        <v>137293487</v>
      </c>
      <c r="S72" s="67">
        <v>90</v>
      </c>
    </row>
    <row r="73" spans="1:19" s="103" customFormat="1" ht="23.1" customHeight="1">
      <c r="A73" s="70">
        <v>91</v>
      </c>
      <c r="B73" s="65" t="s">
        <v>1125</v>
      </c>
      <c r="C73" s="1445">
        <v>75</v>
      </c>
      <c r="D73" s="1445">
        <v>288997</v>
      </c>
      <c r="E73" s="1445">
        <v>1152</v>
      </c>
      <c r="F73" s="1445">
        <v>6189149</v>
      </c>
      <c r="G73" s="1445">
        <v>7</v>
      </c>
      <c r="H73" s="1445">
        <v>0</v>
      </c>
      <c r="I73" s="1445">
        <v>322</v>
      </c>
      <c r="J73" s="1445">
        <v>13517833</v>
      </c>
      <c r="K73" s="1445">
        <v>307</v>
      </c>
      <c r="L73" s="1445">
        <v>37417534</v>
      </c>
      <c r="M73" s="1445">
        <v>345</v>
      </c>
      <c r="N73" s="1445">
        <v>7943239</v>
      </c>
      <c r="O73" s="1445">
        <v>418</v>
      </c>
      <c r="P73" s="1445">
        <v>7141761</v>
      </c>
      <c r="Q73" s="1445">
        <v>2626</v>
      </c>
      <c r="R73" s="1445">
        <v>72498513</v>
      </c>
      <c r="S73" s="71">
        <v>91</v>
      </c>
    </row>
    <row r="74" spans="1:19" s="103" customFormat="1" ht="23.1" customHeight="1">
      <c r="A74" s="66">
        <v>92</v>
      </c>
      <c r="B74" s="65" t="s">
        <v>1126</v>
      </c>
      <c r="C74" s="1438">
        <v>0</v>
      </c>
      <c r="D74" s="1438">
        <v>0</v>
      </c>
      <c r="E74" s="1438">
        <v>2414</v>
      </c>
      <c r="F74" s="1438">
        <v>14742103</v>
      </c>
      <c r="G74" s="1438">
        <v>1</v>
      </c>
      <c r="H74" s="1438">
        <v>1629</v>
      </c>
      <c r="I74" s="1438">
        <v>508</v>
      </c>
      <c r="J74" s="1438">
        <v>18427716</v>
      </c>
      <c r="K74" s="1438">
        <v>579</v>
      </c>
      <c r="L74" s="1438">
        <v>74908424</v>
      </c>
      <c r="M74" s="1438">
        <v>836</v>
      </c>
      <c r="N74" s="1438">
        <v>20827907</v>
      </c>
      <c r="O74" s="1438">
        <v>1052</v>
      </c>
      <c r="P74" s="1438">
        <v>22232258</v>
      </c>
      <c r="Q74" s="1438">
        <v>5390</v>
      </c>
      <c r="R74" s="1438">
        <v>151140037</v>
      </c>
      <c r="S74" s="67">
        <v>92</v>
      </c>
    </row>
    <row r="75" spans="1:19" s="103" customFormat="1" ht="23.1" customHeight="1">
      <c r="A75" s="66">
        <v>94</v>
      </c>
      <c r="B75" s="65" t="s">
        <v>1127</v>
      </c>
      <c r="C75" s="1438">
        <v>4680</v>
      </c>
      <c r="D75" s="1438">
        <v>29109879</v>
      </c>
      <c r="E75" s="1438">
        <v>34100</v>
      </c>
      <c r="F75" s="1438">
        <v>176728063</v>
      </c>
      <c r="G75" s="1438">
        <v>0</v>
      </c>
      <c r="H75" s="1438">
        <v>0</v>
      </c>
      <c r="I75" s="1438">
        <v>4205</v>
      </c>
      <c r="J75" s="1438">
        <v>249791918</v>
      </c>
      <c r="K75" s="1438">
        <v>7736</v>
      </c>
      <c r="L75" s="1438">
        <v>1033773902</v>
      </c>
      <c r="M75" s="1438">
        <v>13535</v>
      </c>
      <c r="N75" s="1438">
        <v>331056005</v>
      </c>
      <c r="O75" s="1438">
        <v>16680</v>
      </c>
      <c r="P75" s="1438">
        <v>263834171</v>
      </c>
      <c r="Q75" s="1438">
        <v>80936</v>
      </c>
      <c r="R75" s="1438">
        <v>2084293938</v>
      </c>
      <c r="S75" s="67">
        <v>94</v>
      </c>
    </row>
    <row r="76" spans="1:19" s="103" customFormat="1" ht="23.1" customHeight="1">
      <c r="A76" s="66">
        <v>301</v>
      </c>
      <c r="B76" s="65" t="s">
        <v>1128</v>
      </c>
      <c r="C76" s="1438">
        <v>2</v>
      </c>
      <c r="D76" s="1438">
        <v>51125</v>
      </c>
      <c r="E76" s="1438">
        <v>37</v>
      </c>
      <c r="F76" s="1438">
        <v>255209</v>
      </c>
      <c r="G76" s="1438">
        <v>6</v>
      </c>
      <c r="H76" s="1438">
        <v>247387</v>
      </c>
      <c r="I76" s="1438">
        <v>6</v>
      </c>
      <c r="J76" s="1438">
        <v>451937</v>
      </c>
      <c r="K76" s="1438">
        <v>4</v>
      </c>
      <c r="L76" s="1438">
        <v>237106</v>
      </c>
      <c r="M76" s="1438">
        <v>31</v>
      </c>
      <c r="N76" s="1438">
        <v>1397220</v>
      </c>
      <c r="O76" s="1438">
        <v>42</v>
      </c>
      <c r="P76" s="1438">
        <v>663796</v>
      </c>
      <c r="Q76" s="1438">
        <v>128</v>
      </c>
      <c r="R76" s="1438">
        <v>3303780</v>
      </c>
      <c r="S76" s="67">
        <v>301</v>
      </c>
    </row>
    <row r="77" spans="1:19" s="103" customFormat="1" ht="23.1" customHeight="1">
      <c r="A77" s="75">
        <v>302</v>
      </c>
      <c r="B77" s="76" t="s">
        <v>1129</v>
      </c>
      <c r="C77" s="1442">
        <v>0</v>
      </c>
      <c r="D77" s="1442">
        <v>0</v>
      </c>
      <c r="E77" s="1442">
        <v>63</v>
      </c>
      <c r="F77" s="1442">
        <v>357939</v>
      </c>
      <c r="G77" s="1442">
        <v>0</v>
      </c>
      <c r="H77" s="1442">
        <v>0</v>
      </c>
      <c r="I77" s="1442">
        <v>40</v>
      </c>
      <c r="J77" s="1442">
        <v>1837898</v>
      </c>
      <c r="K77" s="1442">
        <v>26</v>
      </c>
      <c r="L77" s="1442">
        <v>3301240</v>
      </c>
      <c r="M77" s="1442">
        <v>37</v>
      </c>
      <c r="N77" s="1442">
        <v>1476274</v>
      </c>
      <c r="O77" s="1442">
        <v>33</v>
      </c>
      <c r="P77" s="1442">
        <v>298936</v>
      </c>
      <c r="Q77" s="1442">
        <v>199</v>
      </c>
      <c r="R77" s="1442">
        <v>7272287</v>
      </c>
      <c r="S77" s="77">
        <v>302</v>
      </c>
    </row>
    <row r="78" spans="1:19" s="125" customFormat="1" ht="23.1" customHeight="1">
      <c r="A78" s="78">
        <v>303</v>
      </c>
      <c r="B78" s="65" t="s">
        <v>1130</v>
      </c>
      <c r="C78" s="1445">
        <v>0</v>
      </c>
      <c r="D78" s="1445">
        <v>0</v>
      </c>
      <c r="E78" s="1445">
        <v>44</v>
      </c>
      <c r="F78" s="1445">
        <v>314015</v>
      </c>
      <c r="G78" s="1445">
        <v>0</v>
      </c>
      <c r="H78" s="1445">
        <v>0</v>
      </c>
      <c r="I78" s="1445">
        <v>0</v>
      </c>
      <c r="J78" s="1445">
        <v>0</v>
      </c>
      <c r="K78" s="1445">
        <v>9</v>
      </c>
      <c r="L78" s="1445">
        <v>725827</v>
      </c>
      <c r="M78" s="1445">
        <v>13</v>
      </c>
      <c r="N78" s="1445">
        <v>178744</v>
      </c>
      <c r="O78" s="1445">
        <v>10</v>
      </c>
      <c r="P78" s="1445">
        <v>85127</v>
      </c>
      <c r="Q78" s="1445">
        <v>76</v>
      </c>
      <c r="R78" s="1445">
        <v>1303713</v>
      </c>
      <c r="S78" s="79">
        <v>303</v>
      </c>
    </row>
    <row r="79" spans="1:19" s="125" customFormat="1" ht="23.1" customHeight="1">
      <c r="A79" s="66">
        <v>304</v>
      </c>
      <c r="B79" s="65" t="s">
        <v>1131</v>
      </c>
      <c r="C79" s="1438">
        <v>0</v>
      </c>
      <c r="D79" s="1438">
        <v>0</v>
      </c>
      <c r="E79" s="1438">
        <v>205</v>
      </c>
      <c r="F79" s="1438">
        <v>1180505</v>
      </c>
      <c r="G79" s="1438">
        <v>0</v>
      </c>
      <c r="H79" s="1438">
        <v>0</v>
      </c>
      <c r="I79" s="1438">
        <v>58</v>
      </c>
      <c r="J79" s="1438">
        <v>3956421</v>
      </c>
      <c r="K79" s="1438">
        <v>2</v>
      </c>
      <c r="L79" s="1438">
        <v>62182</v>
      </c>
      <c r="M79" s="1438">
        <v>147</v>
      </c>
      <c r="N79" s="1438">
        <v>5577260</v>
      </c>
      <c r="O79" s="1438">
        <v>139</v>
      </c>
      <c r="P79" s="1438">
        <v>6606853</v>
      </c>
      <c r="Q79" s="1438">
        <v>551</v>
      </c>
      <c r="R79" s="1438">
        <v>17383221</v>
      </c>
      <c r="S79" s="67">
        <v>304</v>
      </c>
    </row>
    <row r="80" spans="1:19" s="125" customFormat="1" ht="23.1" customHeight="1">
      <c r="A80" s="66">
        <v>305</v>
      </c>
      <c r="B80" s="65" t="s">
        <v>1132</v>
      </c>
      <c r="C80" s="1438">
        <v>0</v>
      </c>
      <c r="D80" s="1438">
        <v>0</v>
      </c>
      <c r="E80" s="1438">
        <v>340</v>
      </c>
      <c r="F80" s="1438">
        <v>2991289</v>
      </c>
      <c r="G80" s="1438">
        <v>0</v>
      </c>
      <c r="H80" s="1438">
        <v>0</v>
      </c>
      <c r="I80" s="1438">
        <v>108</v>
      </c>
      <c r="J80" s="1438">
        <v>4710986</v>
      </c>
      <c r="K80" s="1438">
        <v>182</v>
      </c>
      <c r="L80" s="1438">
        <v>23615607</v>
      </c>
      <c r="M80" s="1438">
        <v>890</v>
      </c>
      <c r="N80" s="1438">
        <v>8405203</v>
      </c>
      <c r="O80" s="1438">
        <v>331</v>
      </c>
      <c r="P80" s="1438">
        <v>4809832</v>
      </c>
      <c r="Q80" s="1438">
        <v>1851</v>
      </c>
      <c r="R80" s="1438">
        <v>44532917</v>
      </c>
      <c r="S80" s="67">
        <v>305</v>
      </c>
    </row>
    <row r="81" spans="1:19" s="125" customFormat="1" ht="23.1" customHeight="1">
      <c r="A81" s="66">
        <v>306</v>
      </c>
      <c r="B81" s="65" t="s">
        <v>1133</v>
      </c>
      <c r="C81" s="1438">
        <v>0</v>
      </c>
      <c r="D81" s="1438">
        <v>0</v>
      </c>
      <c r="E81" s="1438">
        <v>3402</v>
      </c>
      <c r="F81" s="1438">
        <v>21611381</v>
      </c>
      <c r="G81" s="1438">
        <v>0</v>
      </c>
      <c r="H81" s="1438">
        <v>0</v>
      </c>
      <c r="I81" s="1438">
        <v>440</v>
      </c>
      <c r="J81" s="1438">
        <v>25242430</v>
      </c>
      <c r="K81" s="1438">
        <v>824</v>
      </c>
      <c r="L81" s="1438">
        <v>117527730</v>
      </c>
      <c r="M81" s="1438">
        <v>1284</v>
      </c>
      <c r="N81" s="1438">
        <v>39523584</v>
      </c>
      <c r="O81" s="1438">
        <v>1396</v>
      </c>
      <c r="P81" s="1438">
        <v>17860631</v>
      </c>
      <c r="Q81" s="1438">
        <v>7346</v>
      </c>
      <c r="R81" s="1438">
        <v>221765756</v>
      </c>
      <c r="S81" s="67">
        <v>306</v>
      </c>
    </row>
    <row r="82" spans="1:19" s="125" customFormat="1" ht="23.1" customHeight="1">
      <c r="A82" s="75"/>
      <c r="B82" s="76"/>
      <c r="C82" s="1442"/>
      <c r="D82" s="1442"/>
      <c r="E82" s="1442"/>
      <c r="F82" s="1442"/>
      <c r="G82" s="1442"/>
      <c r="H82" s="1442"/>
      <c r="I82" s="1442"/>
      <c r="J82" s="1442"/>
      <c r="K82" s="1442"/>
      <c r="L82" s="1442"/>
      <c r="M82" s="1442"/>
      <c r="N82" s="1442"/>
      <c r="O82" s="1442"/>
      <c r="P82" s="1442"/>
      <c r="Q82" s="1442"/>
      <c r="R82" s="1442"/>
      <c r="S82" s="77"/>
    </row>
    <row r="83" spans="1:19" ht="23.1" customHeight="1">
      <c r="A83" s="64"/>
      <c r="B83" s="97"/>
      <c r="C83" s="1438"/>
      <c r="D83" s="1438"/>
      <c r="E83" s="1438"/>
      <c r="F83" s="1438"/>
      <c r="G83" s="1438"/>
      <c r="H83" s="1438"/>
      <c r="I83" s="1438"/>
      <c r="J83" s="1438"/>
      <c r="K83" s="1438"/>
      <c r="L83" s="1438"/>
      <c r="M83" s="1438"/>
      <c r="N83" s="1438"/>
      <c r="O83" s="1438"/>
      <c r="P83" s="1438"/>
      <c r="Q83" s="1438"/>
      <c r="R83" s="1438"/>
      <c r="S83" s="59"/>
    </row>
    <row r="84" spans="1:19" ht="23.1" customHeight="1">
      <c r="A84" s="64"/>
      <c r="B84" s="97"/>
      <c r="C84" s="1438"/>
      <c r="D84" s="1438"/>
      <c r="E84" s="1438"/>
      <c r="F84" s="1438"/>
      <c r="G84" s="1438"/>
      <c r="H84" s="1438"/>
      <c r="I84" s="1438"/>
      <c r="J84" s="1438"/>
      <c r="K84" s="1438"/>
      <c r="L84" s="1438"/>
      <c r="M84" s="1438"/>
      <c r="N84" s="1438"/>
      <c r="O84" s="1438"/>
      <c r="P84" s="1438"/>
      <c r="Q84" s="1438"/>
      <c r="R84" s="1438"/>
      <c r="S84" s="59"/>
    </row>
    <row r="85" spans="1:19" ht="23.1" customHeight="1">
      <c r="A85" s="64"/>
      <c r="B85" s="97"/>
      <c r="C85" s="1438"/>
      <c r="D85" s="1438"/>
      <c r="E85" s="1438"/>
      <c r="F85" s="1438"/>
      <c r="G85" s="1438"/>
      <c r="H85" s="1438"/>
      <c r="I85" s="1438"/>
      <c r="J85" s="1438"/>
      <c r="K85" s="1438"/>
      <c r="L85" s="1438"/>
      <c r="M85" s="1438"/>
      <c r="N85" s="1438"/>
      <c r="O85" s="1438"/>
      <c r="P85" s="1438"/>
      <c r="Q85" s="1438"/>
      <c r="R85" s="1438"/>
      <c r="S85" s="59"/>
    </row>
    <row r="86" spans="1:19" ht="23.1" customHeight="1">
      <c r="A86" s="64"/>
      <c r="B86" s="97"/>
      <c r="C86" s="1438"/>
      <c r="D86" s="1438"/>
      <c r="E86" s="1438"/>
      <c r="F86" s="1438"/>
      <c r="G86" s="1438"/>
      <c r="H86" s="1438"/>
      <c r="I86" s="1438"/>
      <c r="J86" s="1438"/>
      <c r="K86" s="1438"/>
      <c r="L86" s="1438"/>
      <c r="M86" s="1438"/>
      <c r="N86" s="1438"/>
      <c r="O86" s="1438"/>
      <c r="P86" s="1438"/>
      <c r="Q86" s="1438"/>
      <c r="R86" s="1438"/>
      <c r="S86" s="59"/>
    </row>
    <row r="87" spans="1:19" ht="23.1" customHeight="1">
      <c r="A87" s="64"/>
      <c r="B87" s="97"/>
      <c r="C87" s="1442"/>
      <c r="D87" s="1442"/>
      <c r="E87" s="1442"/>
      <c r="F87" s="1442"/>
      <c r="G87" s="1442"/>
      <c r="H87" s="1442"/>
      <c r="I87" s="1442"/>
      <c r="J87" s="1442"/>
      <c r="K87" s="1442"/>
      <c r="L87" s="1442"/>
      <c r="M87" s="1442"/>
      <c r="N87" s="1442"/>
      <c r="O87" s="1442"/>
      <c r="P87" s="1442"/>
      <c r="Q87" s="1442"/>
      <c r="R87" s="1442"/>
      <c r="S87" s="59"/>
    </row>
    <row r="88" spans="1:19" ht="23.1" customHeight="1">
      <c r="A88" s="61"/>
      <c r="B88" s="96"/>
      <c r="C88" s="1445"/>
      <c r="D88" s="1445"/>
      <c r="E88" s="1445"/>
      <c r="F88" s="1445"/>
      <c r="G88" s="1445"/>
      <c r="H88" s="1445"/>
      <c r="I88" s="1445"/>
      <c r="J88" s="1445"/>
      <c r="K88" s="1445"/>
      <c r="L88" s="1445"/>
      <c r="M88" s="1445"/>
      <c r="N88" s="1445"/>
      <c r="O88" s="1445"/>
      <c r="P88" s="1445"/>
      <c r="Q88" s="1445"/>
      <c r="R88" s="1445"/>
      <c r="S88" s="63"/>
    </row>
    <row r="89" spans="1:19" ht="23.1" customHeight="1">
      <c r="A89" s="64"/>
      <c r="B89" s="97"/>
      <c r="C89" s="1438"/>
      <c r="D89" s="1438"/>
      <c r="E89" s="1438"/>
      <c r="F89" s="1438"/>
      <c r="G89" s="1438"/>
      <c r="H89" s="1438"/>
      <c r="I89" s="1438"/>
      <c r="J89" s="1438"/>
      <c r="K89" s="1438"/>
      <c r="L89" s="1438"/>
      <c r="M89" s="1438"/>
      <c r="N89" s="1438"/>
      <c r="O89" s="1438"/>
      <c r="P89" s="1438"/>
      <c r="Q89" s="1438"/>
      <c r="R89" s="1438"/>
      <c r="S89" s="59"/>
    </row>
    <row r="90" spans="1:19" ht="23.1" customHeight="1">
      <c r="A90" s="64"/>
      <c r="B90" s="97"/>
      <c r="C90" s="1438"/>
      <c r="D90" s="1438"/>
      <c r="E90" s="1438"/>
      <c r="F90" s="1438"/>
      <c r="G90" s="1438"/>
      <c r="H90" s="1438"/>
      <c r="I90" s="1438"/>
      <c r="J90" s="1438"/>
      <c r="K90" s="1438"/>
      <c r="L90" s="1438"/>
      <c r="M90" s="1438"/>
      <c r="N90" s="1438"/>
      <c r="O90" s="1438"/>
      <c r="P90" s="1438"/>
      <c r="Q90" s="1438"/>
      <c r="R90" s="1438"/>
      <c r="S90" s="59"/>
    </row>
    <row r="91" spans="1:19" s="103" customFormat="1" ht="23.1" customHeight="1">
      <c r="A91" s="66"/>
      <c r="B91" s="65"/>
      <c r="C91" s="1438"/>
      <c r="D91" s="1438"/>
      <c r="E91" s="1438"/>
      <c r="F91" s="1438"/>
      <c r="G91" s="1438"/>
      <c r="H91" s="1438"/>
      <c r="I91" s="1438"/>
      <c r="J91" s="1438"/>
      <c r="K91" s="1438"/>
      <c r="L91" s="1438"/>
      <c r="M91" s="1438"/>
      <c r="N91" s="1438"/>
      <c r="O91" s="1438"/>
      <c r="P91" s="1438"/>
      <c r="Q91" s="1438"/>
      <c r="R91" s="1438"/>
      <c r="S91" s="67"/>
    </row>
    <row r="92" spans="1:19" s="103" customFormat="1" ht="23.1" customHeight="1">
      <c r="A92" s="66"/>
      <c r="B92" s="65"/>
      <c r="C92" s="1442"/>
      <c r="D92" s="1442"/>
      <c r="E92" s="1442"/>
      <c r="F92" s="1442"/>
      <c r="G92" s="1442"/>
      <c r="H92" s="1442"/>
      <c r="I92" s="1442"/>
      <c r="J92" s="1442"/>
      <c r="K92" s="1442"/>
      <c r="L92" s="1442"/>
      <c r="M92" s="1442"/>
      <c r="N92" s="1442"/>
      <c r="O92" s="1442"/>
      <c r="P92" s="1442"/>
      <c r="Q92" s="1442"/>
      <c r="R92" s="1442"/>
      <c r="S92" s="67"/>
    </row>
    <row r="93" spans="1:19" s="103" customFormat="1" ht="23.1" customHeight="1">
      <c r="A93" s="70"/>
      <c r="B93" s="62"/>
      <c r="C93" s="1445"/>
      <c r="D93" s="1445"/>
      <c r="E93" s="1445"/>
      <c r="F93" s="1445"/>
      <c r="G93" s="1445"/>
      <c r="H93" s="1445"/>
      <c r="I93" s="1445"/>
      <c r="J93" s="1445"/>
      <c r="K93" s="1445"/>
      <c r="L93" s="1445"/>
      <c r="M93" s="1445"/>
      <c r="N93" s="1445"/>
      <c r="O93" s="1445"/>
      <c r="P93" s="1445"/>
      <c r="Q93" s="1445"/>
      <c r="R93" s="1445"/>
      <c r="S93" s="71"/>
    </row>
    <row r="94" spans="1:19" s="103" customFormat="1" ht="23.1" customHeight="1">
      <c r="A94" s="66"/>
      <c r="B94" s="65"/>
      <c r="C94" s="1438"/>
      <c r="D94" s="1438"/>
      <c r="E94" s="1438"/>
      <c r="F94" s="1438"/>
      <c r="G94" s="1438"/>
      <c r="H94" s="1438"/>
      <c r="I94" s="1438"/>
      <c r="J94" s="1438"/>
      <c r="K94" s="1438"/>
      <c r="L94" s="1438"/>
      <c r="M94" s="1438"/>
      <c r="N94" s="1438"/>
      <c r="O94" s="1438"/>
      <c r="P94" s="1438"/>
      <c r="Q94" s="1438"/>
      <c r="R94" s="1438"/>
      <c r="S94" s="67"/>
    </row>
    <row r="95" spans="1:19" s="103" customFormat="1" ht="23.1" customHeight="1">
      <c r="A95" s="66"/>
      <c r="B95" s="65"/>
      <c r="C95" s="1438"/>
      <c r="D95" s="1438"/>
      <c r="E95" s="1438"/>
      <c r="F95" s="1438"/>
      <c r="G95" s="1438"/>
      <c r="H95" s="1438"/>
      <c r="I95" s="1438"/>
      <c r="J95" s="1438"/>
      <c r="K95" s="1438"/>
      <c r="L95" s="1438"/>
      <c r="M95" s="1438"/>
      <c r="N95" s="1438"/>
      <c r="O95" s="1438"/>
      <c r="P95" s="1438"/>
      <c r="Q95" s="1438"/>
      <c r="R95" s="1438"/>
      <c r="S95" s="67"/>
    </row>
    <row r="96" spans="1:19" s="103" customFormat="1" ht="23.1" customHeight="1">
      <c r="A96" s="66"/>
      <c r="B96" s="65"/>
      <c r="C96" s="1438"/>
      <c r="D96" s="1438"/>
      <c r="E96" s="1438"/>
      <c r="F96" s="1438"/>
      <c r="G96" s="1438"/>
      <c r="H96" s="1438"/>
      <c r="I96" s="1438"/>
      <c r="J96" s="1438"/>
      <c r="K96" s="1438"/>
      <c r="L96" s="1438"/>
      <c r="M96" s="1438"/>
      <c r="N96" s="1438"/>
      <c r="O96" s="1438"/>
      <c r="P96" s="1438"/>
      <c r="Q96" s="1438"/>
      <c r="R96" s="1438"/>
      <c r="S96" s="67"/>
    </row>
    <row r="97" spans="1:19" s="103" customFormat="1" ht="23.1" customHeight="1">
      <c r="A97" s="66"/>
      <c r="B97" s="65"/>
      <c r="C97" s="1442"/>
      <c r="D97" s="1442"/>
      <c r="E97" s="1442"/>
      <c r="F97" s="1442"/>
      <c r="G97" s="1442"/>
      <c r="H97" s="1442"/>
      <c r="I97" s="1442"/>
      <c r="J97" s="1442"/>
      <c r="K97" s="1442"/>
      <c r="L97" s="1442"/>
      <c r="M97" s="1442"/>
      <c r="N97" s="1442"/>
      <c r="O97" s="1442"/>
      <c r="P97" s="1442"/>
      <c r="Q97" s="1442"/>
      <c r="R97" s="1442"/>
      <c r="S97" s="67"/>
    </row>
    <row r="98" spans="1:19" s="103" customFormat="1" ht="23.1" customHeight="1">
      <c r="A98" s="72"/>
      <c r="B98" s="62"/>
      <c r="C98" s="1445"/>
      <c r="D98" s="1445"/>
      <c r="E98" s="1445"/>
      <c r="F98" s="1445"/>
      <c r="G98" s="1445"/>
      <c r="H98" s="1445"/>
      <c r="I98" s="1445"/>
      <c r="J98" s="1445"/>
      <c r="K98" s="1445"/>
      <c r="L98" s="1445"/>
      <c r="M98" s="1445"/>
      <c r="N98" s="1445"/>
      <c r="O98" s="1445"/>
      <c r="P98" s="1445"/>
      <c r="Q98" s="1445"/>
      <c r="R98" s="1445"/>
      <c r="S98" s="73"/>
    </row>
    <row r="99" spans="1:19" s="103" customFormat="1" ht="23.1" customHeight="1">
      <c r="A99" s="66"/>
      <c r="B99" s="65"/>
      <c r="C99" s="1438"/>
      <c r="D99" s="1438"/>
      <c r="E99" s="1438"/>
      <c r="F99" s="1438"/>
      <c r="G99" s="1438"/>
      <c r="H99" s="1438"/>
      <c r="I99" s="1438"/>
      <c r="J99" s="1438"/>
      <c r="K99" s="1438"/>
      <c r="L99" s="1438"/>
      <c r="M99" s="1438"/>
      <c r="N99" s="1438"/>
      <c r="O99" s="1438"/>
      <c r="P99" s="1438"/>
      <c r="Q99" s="1438"/>
      <c r="R99" s="1438"/>
      <c r="S99" s="67"/>
    </row>
    <row r="100" spans="1:19" s="103" customFormat="1" ht="23.1" customHeight="1">
      <c r="A100" s="66"/>
      <c r="B100" s="65"/>
      <c r="C100" s="1438"/>
      <c r="D100" s="1438"/>
      <c r="E100" s="1438"/>
      <c r="F100" s="1438"/>
      <c r="G100" s="1438"/>
      <c r="H100" s="1438"/>
      <c r="I100" s="1438"/>
      <c r="J100" s="1438"/>
      <c r="K100" s="1438"/>
      <c r="L100" s="1438"/>
      <c r="M100" s="1438"/>
      <c r="N100" s="1438"/>
      <c r="O100" s="1438"/>
      <c r="P100" s="1438"/>
      <c r="Q100" s="1438"/>
      <c r="R100" s="1438"/>
      <c r="S100" s="67"/>
    </row>
    <row r="101" spans="1:19" s="103" customFormat="1" ht="23.1" customHeight="1">
      <c r="A101" s="66"/>
      <c r="B101" s="65"/>
      <c r="C101" s="1438"/>
      <c r="D101" s="1438"/>
      <c r="E101" s="1438"/>
      <c r="F101" s="1438"/>
      <c r="G101" s="1438"/>
      <c r="H101" s="1438"/>
      <c r="I101" s="1438"/>
      <c r="J101" s="1438"/>
      <c r="K101" s="1438"/>
      <c r="L101" s="1438"/>
      <c r="M101" s="1438"/>
      <c r="N101" s="1438"/>
      <c r="O101" s="1438"/>
      <c r="P101" s="1438"/>
      <c r="Q101" s="1438"/>
      <c r="R101" s="1438"/>
      <c r="S101" s="67"/>
    </row>
    <row r="102" spans="1:19" s="103" customFormat="1" ht="23.1" customHeight="1">
      <c r="A102" s="66"/>
      <c r="B102" s="65"/>
      <c r="C102" s="1442"/>
      <c r="D102" s="1442"/>
      <c r="E102" s="1442"/>
      <c r="F102" s="1442"/>
      <c r="G102" s="1442"/>
      <c r="H102" s="1442"/>
      <c r="I102" s="1442"/>
      <c r="J102" s="1442"/>
      <c r="K102" s="1442"/>
      <c r="L102" s="1442"/>
      <c r="M102" s="1442"/>
      <c r="N102" s="1442"/>
      <c r="O102" s="1442"/>
      <c r="P102" s="1442"/>
      <c r="Q102" s="1442"/>
      <c r="R102" s="1442"/>
      <c r="S102" s="67"/>
    </row>
    <row r="103" spans="1:19" s="103" customFormat="1" ht="23.1" customHeight="1">
      <c r="A103" s="70"/>
      <c r="B103" s="62"/>
      <c r="C103" s="1445"/>
      <c r="D103" s="1445"/>
      <c r="E103" s="1445"/>
      <c r="F103" s="1445"/>
      <c r="G103" s="1445"/>
      <c r="H103" s="1445"/>
      <c r="I103" s="1445"/>
      <c r="J103" s="1445"/>
      <c r="K103" s="1445"/>
      <c r="L103" s="1445"/>
      <c r="M103" s="1445"/>
      <c r="N103" s="1445"/>
      <c r="O103" s="1445"/>
      <c r="P103" s="1445"/>
      <c r="Q103" s="1445"/>
      <c r="R103" s="1445"/>
      <c r="S103" s="71"/>
    </row>
    <row r="104" spans="1:19" s="103" customFormat="1" ht="23.1" customHeight="1">
      <c r="A104" s="66"/>
      <c r="B104" s="65"/>
      <c r="C104" s="1438"/>
      <c r="D104" s="1438"/>
      <c r="E104" s="1438"/>
      <c r="F104" s="1438"/>
      <c r="G104" s="1438"/>
      <c r="H104" s="1438"/>
      <c r="I104" s="1438"/>
      <c r="J104" s="1438"/>
      <c r="K104" s="1438"/>
      <c r="L104" s="1438"/>
      <c r="M104" s="1438"/>
      <c r="N104" s="1438"/>
      <c r="O104" s="1438"/>
      <c r="P104" s="1438"/>
      <c r="Q104" s="1438"/>
      <c r="R104" s="1438"/>
      <c r="S104" s="67"/>
    </row>
    <row r="105" spans="1:19" s="103" customFormat="1" ht="23.1" customHeight="1">
      <c r="A105" s="66"/>
      <c r="B105" s="65"/>
      <c r="C105" s="1438"/>
      <c r="D105" s="1438"/>
      <c r="E105" s="1438"/>
      <c r="F105" s="1438"/>
      <c r="G105" s="1438"/>
      <c r="H105" s="1438"/>
      <c r="I105" s="1438"/>
      <c r="J105" s="1438"/>
      <c r="K105" s="1438"/>
      <c r="L105" s="1438"/>
      <c r="M105" s="1438"/>
      <c r="N105" s="1438"/>
      <c r="O105" s="1438"/>
      <c r="P105" s="1438"/>
      <c r="Q105" s="1438"/>
      <c r="R105" s="1438"/>
      <c r="S105" s="67"/>
    </row>
    <row r="106" spans="1:19" s="103" customFormat="1" ht="23.1" customHeight="1">
      <c r="A106" s="66"/>
      <c r="B106" s="65"/>
      <c r="C106" s="1438"/>
      <c r="D106" s="1438"/>
      <c r="E106" s="1438"/>
      <c r="F106" s="1438"/>
      <c r="G106" s="1438"/>
      <c r="H106" s="1438"/>
      <c r="I106" s="1438"/>
      <c r="J106" s="1438"/>
      <c r="K106" s="1438"/>
      <c r="L106" s="1438"/>
      <c r="M106" s="1438"/>
      <c r="N106" s="1438"/>
      <c r="O106" s="1438"/>
      <c r="P106" s="1438"/>
      <c r="Q106" s="1438"/>
      <c r="R106" s="1438"/>
      <c r="S106" s="67"/>
    </row>
    <row r="107" spans="1:19" s="103" customFormat="1" ht="23.1" customHeight="1" thickBot="1">
      <c r="A107" s="81"/>
      <c r="B107" s="82"/>
      <c r="C107" s="1448"/>
      <c r="D107" s="1448"/>
      <c r="E107" s="1448"/>
      <c r="F107" s="1448"/>
      <c r="G107" s="1448"/>
      <c r="H107" s="1448"/>
      <c r="I107" s="1448"/>
      <c r="J107" s="1448"/>
      <c r="K107" s="1448"/>
      <c r="L107" s="1448"/>
      <c r="M107" s="1448"/>
      <c r="N107" s="1448"/>
      <c r="O107" s="1448"/>
      <c r="P107" s="1448"/>
      <c r="Q107" s="1448"/>
      <c r="R107" s="1448"/>
      <c r="S107" s="83"/>
    </row>
  </sheetData>
  <mergeCells count="25">
    <mergeCell ref="Q3:R5"/>
    <mergeCell ref="R6:R7"/>
    <mergeCell ref="K6:K7"/>
    <mergeCell ref="L6:L7"/>
    <mergeCell ref="M6:M7"/>
    <mergeCell ref="N6:N7"/>
    <mergeCell ref="O6:O7"/>
    <mergeCell ref="P6:P7"/>
    <mergeCell ref="Q6:Q7"/>
    <mergeCell ref="G3:N3"/>
    <mergeCell ref="G6:G7"/>
    <mergeCell ref="H6:H7"/>
    <mergeCell ref="I6:I7"/>
    <mergeCell ref="J6:J7"/>
    <mergeCell ref="O3:P5"/>
    <mergeCell ref="G4:H5"/>
    <mergeCell ref="K4:L5"/>
    <mergeCell ref="I4:J5"/>
    <mergeCell ref="M4:N5"/>
    <mergeCell ref="C6:C7"/>
    <mergeCell ref="D6:D7"/>
    <mergeCell ref="E6:E7"/>
    <mergeCell ref="F6:F7"/>
    <mergeCell ref="C4:D5"/>
    <mergeCell ref="E4:F5"/>
  </mergeCells>
  <phoneticPr fontId="2"/>
  <pageMargins left="0.9055118110236221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8" man="1"/>
  </rowBreaks>
  <colBreaks count="1" manualBreakCount="1">
    <brk id="12" max="106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Y281"/>
  <sheetViews>
    <sheetView showGridLines="0" view="pageBreakPreview" zoomScale="55" zoomScaleNormal="75" zoomScaleSheetLayoutView="40" workbookViewId="0">
      <pane xSplit="2" ySplit="12" topLeftCell="C13" activePane="bottomRight" state="frozen"/>
      <selection activeCell="J2" sqref="J2"/>
      <selection pane="topRight" activeCell="J2" sqref="J2"/>
      <selection pane="bottomLeft" activeCell="J2" sqref="J2"/>
      <selection pane="bottomRight"/>
    </sheetView>
  </sheetViews>
  <sheetFormatPr defaultRowHeight="22.5" customHeight="1"/>
  <cols>
    <col min="1" max="1" width="5.875" style="8" customWidth="1"/>
    <col min="2" max="2" width="15.5" style="8" customWidth="1"/>
    <col min="3" max="3" width="13.75" style="8" customWidth="1"/>
    <col min="4" max="4" width="12.625" style="8" customWidth="1"/>
    <col min="5" max="5" width="13.75" style="8" customWidth="1"/>
    <col min="6" max="7" width="12.625" style="8" customWidth="1"/>
    <col min="8" max="12" width="12.625" customWidth="1"/>
    <col min="13" max="13" width="14.5" customWidth="1"/>
    <col min="14" max="14" width="12.625" customWidth="1"/>
    <col min="15" max="15" width="13.75" customWidth="1"/>
    <col min="16" max="19" width="12.625" customWidth="1"/>
    <col min="20" max="20" width="13.75" style="8" customWidth="1"/>
    <col min="21" max="21" width="14" style="8" customWidth="1"/>
    <col min="22" max="22" width="13.875" style="8" customWidth="1"/>
    <col min="23" max="23" width="5.875" style="8" customWidth="1"/>
    <col min="24" max="71" width="12.625" style="8" customWidth="1"/>
    <col min="72" max="16384" width="9" style="8"/>
  </cols>
  <sheetData>
    <row r="1" spans="1:25" ht="30.95" customHeight="1">
      <c r="A1" s="4" t="s">
        <v>569</v>
      </c>
      <c r="B1" s="6"/>
      <c r="C1" s="6"/>
      <c r="D1" s="6"/>
      <c r="E1" s="6"/>
      <c r="F1" s="6"/>
      <c r="G1" s="6"/>
      <c r="H1" s="1"/>
      <c r="I1" s="1"/>
      <c r="J1" s="1"/>
      <c r="K1" s="1"/>
      <c r="L1" s="1"/>
      <c r="M1" s="4"/>
      <c r="N1" s="1"/>
      <c r="O1" s="1"/>
      <c r="P1" s="1"/>
      <c r="Q1" s="1"/>
      <c r="R1" s="1"/>
      <c r="S1" s="1"/>
      <c r="T1" s="6"/>
      <c r="U1" s="6"/>
      <c r="V1" s="6"/>
      <c r="W1" s="6"/>
      <c r="X1" s="6"/>
      <c r="Y1" s="6"/>
    </row>
    <row r="2" spans="1:25" s="12" customFormat="1" ht="22.5" customHeight="1" thickBot="1">
      <c r="A2" s="9"/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1"/>
      <c r="U2" s="10"/>
      <c r="V2" s="11" t="s">
        <v>687</v>
      </c>
      <c r="W2" s="10"/>
      <c r="X2" s="9"/>
      <c r="Y2" s="9"/>
    </row>
    <row r="3" spans="1:25" ht="24.95" customHeight="1">
      <c r="A3" s="13" t="s">
        <v>549</v>
      </c>
      <c r="B3" s="14"/>
      <c r="C3" s="388"/>
      <c r="D3" s="2218" t="s">
        <v>688</v>
      </c>
      <c r="E3" s="2219"/>
      <c r="F3" s="15" t="s">
        <v>700</v>
      </c>
      <c r="G3" s="15"/>
      <c r="H3" s="355" t="s">
        <v>356</v>
      </c>
      <c r="I3" s="356"/>
      <c r="J3" s="356"/>
      <c r="K3" s="356"/>
      <c r="L3" s="356"/>
      <c r="M3" s="2226" t="s">
        <v>358</v>
      </c>
      <c r="N3" s="2226"/>
      <c r="O3" s="2226"/>
      <c r="P3" s="2226"/>
      <c r="Q3" s="2226"/>
      <c r="R3" s="2226"/>
      <c r="S3" s="2227"/>
      <c r="T3" s="381"/>
      <c r="U3" s="2220" t="s">
        <v>689</v>
      </c>
      <c r="V3" s="2221"/>
      <c r="W3" s="16" t="s">
        <v>549</v>
      </c>
      <c r="X3" s="21"/>
    </row>
    <row r="4" spans="1:25" ht="24.95" customHeight="1">
      <c r="A4" s="22" t="s">
        <v>550</v>
      </c>
      <c r="B4" s="23"/>
      <c r="C4" s="24" t="s">
        <v>592</v>
      </c>
      <c r="D4" s="5"/>
      <c r="E4" s="5"/>
      <c r="F4" s="24" t="s">
        <v>77</v>
      </c>
      <c r="G4" s="24" t="s">
        <v>692</v>
      </c>
      <c r="H4" s="357" t="s">
        <v>357</v>
      </c>
      <c r="I4" s="358"/>
      <c r="J4" s="358"/>
      <c r="K4" s="358"/>
      <c r="L4" s="358"/>
      <c r="M4" s="2228" t="s">
        <v>359</v>
      </c>
      <c r="N4" s="2228"/>
      <c r="O4" s="2228"/>
      <c r="P4" s="2228"/>
      <c r="Q4" s="2228"/>
      <c r="R4" s="2228"/>
      <c r="S4" s="2229"/>
      <c r="T4" s="39" t="s">
        <v>701</v>
      </c>
      <c r="U4" s="2222"/>
      <c r="V4" s="2223"/>
      <c r="W4" s="25" t="s">
        <v>550</v>
      </c>
      <c r="X4" s="21"/>
    </row>
    <row r="5" spans="1:25" ht="24.95" customHeight="1">
      <c r="A5" s="22" t="s">
        <v>74</v>
      </c>
      <c r="B5" s="30" t="s">
        <v>57</v>
      </c>
      <c r="C5" s="24" t="s">
        <v>593</v>
      </c>
      <c r="D5" s="24" t="s">
        <v>75</v>
      </c>
      <c r="E5" s="24" t="s">
        <v>76</v>
      </c>
      <c r="F5" s="24" t="s">
        <v>555</v>
      </c>
      <c r="G5" s="24" t="s">
        <v>697</v>
      </c>
      <c r="H5" s="31" t="s">
        <v>702</v>
      </c>
      <c r="I5" s="32"/>
      <c r="J5" s="32"/>
      <c r="K5" s="32"/>
      <c r="L5" s="33"/>
      <c r="M5" s="31" t="s">
        <v>703</v>
      </c>
      <c r="N5" s="34"/>
      <c r="O5" s="31" t="s">
        <v>986</v>
      </c>
      <c r="P5" s="34"/>
      <c r="Q5" s="34"/>
      <c r="R5" s="34"/>
      <c r="S5" s="34"/>
      <c r="T5" s="39" t="s">
        <v>417</v>
      </c>
      <c r="U5" s="5" t="s">
        <v>557</v>
      </c>
      <c r="V5" s="382" t="s">
        <v>987</v>
      </c>
      <c r="W5" s="25" t="s">
        <v>551</v>
      </c>
      <c r="X5" s="21"/>
    </row>
    <row r="6" spans="1:25" ht="24.95" customHeight="1">
      <c r="A6" s="22" t="s">
        <v>552</v>
      </c>
      <c r="B6" s="23"/>
      <c r="C6" s="293"/>
      <c r="D6" s="24"/>
      <c r="E6" s="24"/>
      <c r="F6" s="24" t="s">
        <v>507</v>
      </c>
      <c r="G6" s="38"/>
      <c r="H6" s="24"/>
      <c r="I6" s="2224" t="s">
        <v>983</v>
      </c>
      <c r="J6" s="2224" t="s">
        <v>415</v>
      </c>
      <c r="K6" s="2224" t="s">
        <v>699</v>
      </c>
      <c r="L6" s="2224" t="s">
        <v>984</v>
      </c>
      <c r="M6" s="24"/>
      <c r="N6" s="2224" t="s">
        <v>983</v>
      </c>
      <c r="O6" s="24"/>
      <c r="P6" s="2224" t="s">
        <v>983</v>
      </c>
      <c r="Q6" s="2224" t="s">
        <v>415</v>
      </c>
      <c r="R6" s="2224" t="s">
        <v>699</v>
      </c>
      <c r="S6" s="2230" t="s">
        <v>984</v>
      </c>
      <c r="T6" s="340" t="s">
        <v>416</v>
      </c>
      <c r="U6" s="340"/>
      <c r="V6" s="204"/>
      <c r="W6" s="25" t="s">
        <v>552</v>
      </c>
      <c r="X6" s="21"/>
    </row>
    <row r="7" spans="1:25" ht="24.95" customHeight="1" thickBot="1">
      <c r="A7" s="44" t="s">
        <v>553</v>
      </c>
      <c r="B7" s="45"/>
      <c r="C7" s="294"/>
      <c r="D7" s="46"/>
      <c r="E7" s="46" t="s">
        <v>705</v>
      </c>
      <c r="F7" s="46"/>
      <c r="G7" s="47" t="s">
        <v>704</v>
      </c>
      <c r="H7" s="46"/>
      <c r="I7" s="2225"/>
      <c r="J7" s="2232"/>
      <c r="K7" s="2225"/>
      <c r="L7" s="2225"/>
      <c r="M7" s="46"/>
      <c r="N7" s="2225"/>
      <c r="O7" s="46"/>
      <c r="P7" s="2225"/>
      <c r="Q7" s="2232"/>
      <c r="R7" s="2225"/>
      <c r="S7" s="2231"/>
      <c r="T7" s="51" t="s">
        <v>706</v>
      </c>
      <c r="U7" s="47" t="s">
        <v>707</v>
      </c>
      <c r="V7" s="343" t="s">
        <v>708</v>
      </c>
      <c r="W7" s="48" t="s">
        <v>553</v>
      </c>
      <c r="X7" s="21"/>
    </row>
    <row r="8" spans="1:25" ht="30" customHeight="1">
      <c r="A8" s="22"/>
      <c r="B8" s="30" t="s">
        <v>1057</v>
      </c>
      <c r="C8" s="389" t="s">
        <v>1058</v>
      </c>
      <c r="D8" s="1024">
        <v>3038575</v>
      </c>
      <c r="E8" s="1024">
        <v>7294490</v>
      </c>
      <c r="F8" s="1024">
        <v>1195020</v>
      </c>
      <c r="G8" s="421">
        <v>39.33</v>
      </c>
      <c r="H8" s="1024">
        <v>1980009</v>
      </c>
      <c r="I8" s="1024">
        <v>64122</v>
      </c>
      <c r="J8" s="1024">
        <v>768184</v>
      </c>
      <c r="K8" s="1024">
        <v>328517</v>
      </c>
      <c r="L8" s="1024">
        <v>32751</v>
      </c>
      <c r="M8" s="1549">
        <v>27772</v>
      </c>
      <c r="N8" s="1024">
        <v>14</v>
      </c>
      <c r="O8" s="1024">
        <v>1952237</v>
      </c>
      <c r="P8" s="1024">
        <v>64108</v>
      </c>
      <c r="Q8" s="1024">
        <v>768184</v>
      </c>
      <c r="R8" s="1024">
        <v>328517</v>
      </c>
      <c r="S8" s="1024">
        <v>32751</v>
      </c>
      <c r="T8" s="1550">
        <v>27.14</v>
      </c>
      <c r="U8" s="1551">
        <v>1.4</v>
      </c>
      <c r="V8" s="1552">
        <v>98.6</v>
      </c>
      <c r="W8" s="57"/>
      <c r="X8" s="58"/>
    </row>
    <row r="9" spans="1:25" ht="30" customHeight="1">
      <c r="A9" s="22"/>
      <c r="B9" s="30" t="s">
        <v>1059</v>
      </c>
      <c r="C9" s="389" t="s">
        <v>1060</v>
      </c>
      <c r="D9" s="1143">
        <v>3038575</v>
      </c>
      <c r="E9" s="1143">
        <v>7294490</v>
      </c>
      <c r="F9" s="1143">
        <v>1105182</v>
      </c>
      <c r="G9" s="422">
        <v>36.369999999999997</v>
      </c>
      <c r="H9" s="1143">
        <v>1798731</v>
      </c>
      <c r="I9" s="1143">
        <v>51403</v>
      </c>
      <c r="J9" s="1143">
        <v>743520</v>
      </c>
      <c r="K9" s="1143">
        <v>322299</v>
      </c>
      <c r="L9" s="1143">
        <v>29871</v>
      </c>
      <c r="M9" s="1143">
        <v>27772</v>
      </c>
      <c r="N9" s="1143">
        <v>14</v>
      </c>
      <c r="O9" s="1143">
        <v>1770959</v>
      </c>
      <c r="P9" s="1143">
        <v>51389</v>
      </c>
      <c r="Q9" s="1143">
        <v>743520</v>
      </c>
      <c r="R9" s="1143">
        <v>322299</v>
      </c>
      <c r="S9" s="1143">
        <v>29871</v>
      </c>
      <c r="T9" s="1553">
        <v>24.66</v>
      </c>
      <c r="U9" s="1554">
        <v>1.54</v>
      </c>
      <c r="V9" s="1555">
        <v>98.46</v>
      </c>
      <c r="W9" s="59"/>
      <c r="X9" s="60"/>
    </row>
    <row r="10" spans="1:25" ht="30" customHeight="1">
      <c r="A10" s="22"/>
      <c r="B10" s="30" t="s">
        <v>1061</v>
      </c>
      <c r="C10" s="522" t="s">
        <v>1060</v>
      </c>
      <c r="D10" s="1472" t="s">
        <v>1062</v>
      </c>
      <c r="E10" s="1472" t="s">
        <v>1062</v>
      </c>
      <c r="F10" s="1143">
        <v>89838</v>
      </c>
      <c r="G10" s="523" t="s">
        <v>1062</v>
      </c>
      <c r="H10" s="1143">
        <v>181278</v>
      </c>
      <c r="I10" s="1143">
        <v>12719</v>
      </c>
      <c r="J10" s="1143">
        <v>24664</v>
      </c>
      <c r="K10" s="1143">
        <v>6218</v>
      </c>
      <c r="L10" s="1143">
        <v>2880</v>
      </c>
      <c r="M10" s="1407" t="s">
        <v>1062</v>
      </c>
      <c r="N10" s="1407" t="s">
        <v>1062</v>
      </c>
      <c r="O10" s="1143">
        <v>181278</v>
      </c>
      <c r="P10" s="1143">
        <v>12719</v>
      </c>
      <c r="Q10" s="1143">
        <v>24664</v>
      </c>
      <c r="R10" s="1143">
        <v>6218</v>
      </c>
      <c r="S10" s="1143">
        <v>2880</v>
      </c>
      <c r="T10" s="1556" t="s">
        <v>1062</v>
      </c>
      <c r="U10" s="1556" t="s">
        <v>1062</v>
      </c>
      <c r="V10" s="1555">
        <v>100</v>
      </c>
      <c r="W10" s="59"/>
      <c r="X10" s="60"/>
    </row>
    <row r="11" spans="1:25" ht="30" customHeight="1">
      <c r="A11" s="22"/>
      <c r="B11" s="30" t="s">
        <v>1063</v>
      </c>
      <c r="C11" s="389" t="s">
        <v>1060</v>
      </c>
      <c r="D11" s="1143">
        <v>2846636</v>
      </c>
      <c r="E11" s="1143">
        <v>6794374</v>
      </c>
      <c r="F11" s="1143">
        <v>1024538</v>
      </c>
      <c r="G11" s="422">
        <v>35.99</v>
      </c>
      <c r="H11" s="1143">
        <v>1662229</v>
      </c>
      <c r="I11" s="1143">
        <v>48162</v>
      </c>
      <c r="J11" s="1143">
        <v>681034</v>
      </c>
      <c r="K11" s="1143">
        <v>295857</v>
      </c>
      <c r="L11" s="1143">
        <v>27961</v>
      </c>
      <c r="M11" s="1143">
        <v>24654</v>
      </c>
      <c r="N11" s="1143">
        <v>13</v>
      </c>
      <c r="O11" s="1143">
        <v>1637575</v>
      </c>
      <c r="P11" s="1143">
        <v>48149</v>
      </c>
      <c r="Q11" s="1143">
        <v>681034</v>
      </c>
      <c r="R11" s="1143">
        <v>295857</v>
      </c>
      <c r="S11" s="1143">
        <v>27961</v>
      </c>
      <c r="T11" s="1553">
        <v>24.46</v>
      </c>
      <c r="U11" s="1554">
        <v>1.48</v>
      </c>
      <c r="V11" s="1555">
        <v>98.52</v>
      </c>
      <c r="W11" s="59"/>
      <c r="X11" s="60"/>
    </row>
    <row r="12" spans="1:25" ht="30" customHeight="1">
      <c r="A12" s="22"/>
      <c r="B12" s="30" t="s">
        <v>1064</v>
      </c>
      <c r="C12" s="389" t="s">
        <v>1060</v>
      </c>
      <c r="D12" s="1143">
        <v>191939</v>
      </c>
      <c r="E12" s="1382">
        <v>500116</v>
      </c>
      <c r="F12" s="1143">
        <v>80644</v>
      </c>
      <c r="G12" s="422">
        <v>42.02</v>
      </c>
      <c r="H12" s="1143">
        <v>136502</v>
      </c>
      <c r="I12" s="1143">
        <v>3241</v>
      </c>
      <c r="J12" s="1143">
        <v>62486</v>
      </c>
      <c r="K12" s="1143">
        <v>26442</v>
      </c>
      <c r="L12" s="1143">
        <v>1910</v>
      </c>
      <c r="M12" s="1143">
        <v>3118</v>
      </c>
      <c r="N12" s="1143">
        <v>1</v>
      </c>
      <c r="O12" s="1143">
        <v>133384</v>
      </c>
      <c r="P12" s="1143">
        <v>3240</v>
      </c>
      <c r="Q12" s="1143">
        <v>62486</v>
      </c>
      <c r="R12" s="1143">
        <v>26442</v>
      </c>
      <c r="S12" s="1143">
        <v>1910</v>
      </c>
      <c r="T12" s="1553">
        <v>27.29</v>
      </c>
      <c r="U12" s="1554">
        <v>2.2799999999999998</v>
      </c>
      <c r="V12" s="1555">
        <v>97.72</v>
      </c>
      <c r="W12" s="59"/>
      <c r="X12" s="60"/>
    </row>
    <row r="13" spans="1:25" ht="23.1" customHeight="1">
      <c r="A13" s="61">
        <v>1</v>
      </c>
      <c r="B13" s="62" t="s">
        <v>1065</v>
      </c>
      <c r="C13" s="423"/>
      <c r="D13" s="1383">
        <v>149042</v>
      </c>
      <c r="E13" s="1143">
        <v>352724</v>
      </c>
      <c r="F13" s="1383">
        <v>53799</v>
      </c>
      <c r="G13" s="424">
        <v>36.1</v>
      </c>
      <c r="H13" s="1383">
        <v>86870</v>
      </c>
      <c r="I13" s="1383">
        <v>2308</v>
      </c>
      <c r="J13" s="1383">
        <v>36999</v>
      </c>
      <c r="K13" s="1383">
        <v>16529</v>
      </c>
      <c r="L13" s="1383">
        <v>1430</v>
      </c>
      <c r="M13" s="1383">
        <v>1067</v>
      </c>
      <c r="N13" s="1383">
        <v>0</v>
      </c>
      <c r="O13" s="1383">
        <v>85803</v>
      </c>
      <c r="P13" s="1383">
        <v>2308</v>
      </c>
      <c r="Q13" s="1383">
        <v>36999</v>
      </c>
      <c r="R13" s="1383">
        <v>16529</v>
      </c>
      <c r="S13" s="1383">
        <v>1430</v>
      </c>
      <c r="T13" s="1550">
        <v>24.63</v>
      </c>
      <c r="U13" s="1551">
        <v>1.23</v>
      </c>
      <c r="V13" s="1552">
        <v>98.77</v>
      </c>
      <c r="W13" s="63">
        <v>1</v>
      </c>
      <c r="X13" s="60"/>
    </row>
    <row r="14" spans="1:25" ht="23.1" customHeight="1">
      <c r="A14" s="64">
        <v>2</v>
      </c>
      <c r="B14" s="65" t="s">
        <v>1066</v>
      </c>
      <c r="C14" s="425"/>
      <c r="D14" s="1143">
        <v>77836</v>
      </c>
      <c r="E14" s="1143">
        <v>197059</v>
      </c>
      <c r="F14" s="1143">
        <v>30651</v>
      </c>
      <c r="G14" s="422">
        <v>39.380000000000003</v>
      </c>
      <c r="H14" s="1143">
        <v>50612</v>
      </c>
      <c r="I14" s="1143">
        <v>1331</v>
      </c>
      <c r="J14" s="1143">
        <v>21972</v>
      </c>
      <c r="K14" s="1143">
        <v>9186</v>
      </c>
      <c r="L14" s="1143">
        <v>641</v>
      </c>
      <c r="M14" s="1143">
        <v>1325</v>
      </c>
      <c r="N14" s="1143">
        <v>0</v>
      </c>
      <c r="O14" s="1143">
        <v>49287</v>
      </c>
      <c r="P14" s="1143">
        <v>1331</v>
      </c>
      <c r="Q14" s="1143">
        <v>21972</v>
      </c>
      <c r="R14" s="1143">
        <v>9186</v>
      </c>
      <c r="S14" s="1143">
        <v>641</v>
      </c>
      <c r="T14" s="1553">
        <v>25.68</v>
      </c>
      <c r="U14" s="1554">
        <v>2.62</v>
      </c>
      <c r="V14" s="1555">
        <v>97.38</v>
      </c>
      <c r="W14" s="59">
        <v>2</v>
      </c>
      <c r="X14" s="60"/>
    </row>
    <row r="15" spans="1:25" ht="23.1" customHeight="1">
      <c r="A15" s="64">
        <v>3</v>
      </c>
      <c r="B15" s="65" t="s">
        <v>1067</v>
      </c>
      <c r="C15" s="425"/>
      <c r="D15" s="1143">
        <v>251804</v>
      </c>
      <c r="E15" s="1143">
        <v>582371</v>
      </c>
      <c r="F15" s="1143">
        <v>95112</v>
      </c>
      <c r="G15" s="422">
        <v>37.770000000000003</v>
      </c>
      <c r="H15" s="1143">
        <v>152839</v>
      </c>
      <c r="I15" s="1143">
        <v>5836</v>
      </c>
      <c r="J15" s="1143">
        <v>50059</v>
      </c>
      <c r="K15" s="1143">
        <v>21503</v>
      </c>
      <c r="L15" s="1143">
        <v>2175</v>
      </c>
      <c r="M15" s="1143">
        <v>1581</v>
      </c>
      <c r="N15" s="1143">
        <v>0</v>
      </c>
      <c r="O15" s="1143">
        <v>151258</v>
      </c>
      <c r="P15" s="1143">
        <v>5836</v>
      </c>
      <c r="Q15" s="1143">
        <v>50059</v>
      </c>
      <c r="R15" s="1143">
        <v>21503</v>
      </c>
      <c r="S15" s="1143">
        <v>2175</v>
      </c>
      <c r="T15" s="1553">
        <v>26.24</v>
      </c>
      <c r="U15" s="1554">
        <v>1.03</v>
      </c>
      <c r="V15" s="1555">
        <v>98.97</v>
      </c>
      <c r="W15" s="59">
        <v>3</v>
      </c>
      <c r="X15" s="60"/>
    </row>
    <row r="16" spans="1:25" ht="23.1" customHeight="1">
      <c r="A16" s="64">
        <v>6</v>
      </c>
      <c r="B16" s="65" t="s">
        <v>1068</v>
      </c>
      <c r="C16" s="425"/>
      <c r="D16" s="1143">
        <v>31222</v>
      </c>
      <c r="E16" s="1143">
        <v>80858</v>
      </c>
      <c r="F16" s="1143">
        <v>13056</v>
      </c>
      <c r="G16" s="422">
        <v>41.82</v>
      </c>
      <c r="H16" s="1143">
        <v>22072</v>
      </c>
      <c r="I16" s="1143">
        <v>563</v>
      </c>
      <c r="J16" s="1143">
        <v>9939</v>
      </c>
      <c r="K16" s="1143">
        <v>4117</v>
      </c>
      <c r="L16" s="1143">
        <v>266</v>
      </c>
      <c r="M16" s="1143">
        <v>612</v>
      </c>
      <c r="N16" s="1143">
        <v>0</v>
      </c>
      <c r="O16" s="1143">
        <v>21460</v>
      </c>
      <c r="P16" s="1143">
        <v>563</v>
      </c>
      <c r="Q16" s="1143">
        <v>9939</v>
      </c>
      <c r="R16" s="1143">
        <v>4117</v>
      </c>
      <c r="S16" s="1143">
        <v>266</v>
      </c>
      <c r="T16" s="1553">
        <v>27.3</v>
      </c>
      <c r="U16" s="1554">
        <v>2.77</v>
      </c>
      <c r="V16" s="1555">
        <v>97.23</v>
      </c>
      <c r="W16" s="59">
        <v>6</v>
      </c>
      <c r="X16" s="60"/>
    </row>
    <row r="17" spans="1:24" ht="23.1" customHeight="1">
      <c r="A17" s="64">
        <v>7</v>
      </c>
      <c r="B17" s="65" t="s">
        <v>1069</v>
      </c>
      <c r="C17" s="425"/>
      <c r="D17" s="1143">
        <v>24002</v>
      </c>
      <c r="E17" s="1382">
        <v>62295</v>
      </c>
      <c r="F17" s="1143">
        <v>10240</v>
      </c>
      <c r="G17" s="422">
        <v>42.66</v>
      </c>
      <c r="H17" s="1143">
        <v>17254</v>
      </c>
      <c r="I17" s="1382">
        <v>457</v>
      </c>
      <c r="J17" s="1382">
        <v>7452</v>
      </c>
      <c r="K17" s="1382">
        <v>3010</v>
      </c>
      <c r="L17" s="1382">
        <v>190</v>
      </c>
      <c r="M17" s="1382">
        <v>512</v>
      </c>
      <c r="N17" s="1382">
        <v>0</v>
      </c>
      <c r="O17" s="1382">
        <v>16742</v>
      </c>
      <c r="P17" s="1382">
        <v>457</v>
      </c>
      <c r="Q17" s="1382">
        <v>7452</v>
      </c>
      <c r="R17" s="1382">
        <v>3010</v>
      </c>
      <c r="S17" s="1143">
        <v>190</v>
      </c>
      <c r="T17" s="1553">
        <v>27.7</v>
      </c>
      <c r="U17" s="1554">
        <v>2.97</v>
      </c>
      <c r="V17" s="1555">
        <v>97.03</v>
      </c>
      <c r="W17" s="59">
        <v>7</v>
      </c>
      <c r="X17" s="60"/>
    </row>
    <row r="18" spans="1:24" ht="23.1" customHeight="1">
      <c r="A18" s="61">
        <v>8</v>
      </c>
      <c r="B18" s="62" t="s">
        <v>1070</v>
      </c>
      <c r="C18" s="423"/>
      <c r="D18" s="1383">
        <v>148635</v>
      </c>
      <c r="E18" s="1143">
        <v>341100</v>
      </c>
      <c r="F18" s="1383">
        <v>52746</v>
      </c>
      <c r="G18" s="424">
        <v>35.49</v>
      </c>
      <c r="H18" s="1383">
        <v>84578</v>
      </c>
      <c r="I18" s="1143">
        <v>2277</v>
      </c>
      <c r="J18" s="1143">
        <v>34795</v>
      </c>
      <c r="K18" s="1143">
        <v>15056</v>
      </c>
      <c r="L18" s="1143">
        <v>1844</v>
      </c>
      <c r="M18" s="1143">
        <v>1066</v>
      </c>
      <c r="N18" s="1143">
        <v>0</v>
      </c>
      <c r="O18" s="1143">
        <v>83512</v>
      </c>
      <c r="P18" s="1143">
        <v>2277</v>
      </c>
      <c r="Q18" s="1143">
        <v>34795</v>
      </c>
      <c r="R18" s="1143">
        <v>15056</v>
      </c>
      <c r="S18" s="1383">
        <v>1844</v>
      </c>
      <c r="T18" s="1550">
        <v>24.8</v>
      </c>
      <c r="U18" s="1551">
        <v>1.26</v>
      </c>
      <c r="V18" s="1552">
        <v>98.74</v>
      </c>
      <c r="W18" s="63">
        <v>8</v>
      </c>
      <c r="X18" s="60"/>
    </row>
    <row r="19" spans="1:24" ht="23.1" customHeight="1">
      <c r="A19" s="64">
        <v>9</v>
      </c>
      <c r="B19" s="65" t="s">
        <v>1071</v>
      </c>
      <c r="C19" s="425"/>
      <c r="D19" s="1143">
        <v>32280</v>
      </c>
      <c r="E19" s="1143">
        <v>80359</v>
      </c>
      <c r="F19" s="1143">
        <v>13003</v>
      </c>
      <c r="G19" s="422">
        <v>40.28</v>
      </c>
      <c r="H19" s="1143">
        <v>21566</v>
      </c>
      <c r="I19" s="1143">
        <v>511</v>
      </c>
      <c r="J19" s="1143">
        <v>9719</v>
      </c>
      <c r="K19" s="1143">
        <v>3991</v>
      </c>
      <c r="L19" s="1143">
        <v>282</v>
      </c>
      <c r="M19" s="1143">
        <v>367</v>
      </c>
      <c r="N19" s="1143">
        <v>0</v>
      </c>
      <c r="O19" s="1143">
        <v>21199</v>
      </c>
      <c r="P19" s="1143">
        <v>511</v>
      </c>
      <c r="Q19" s="1143">
        <v>9719</v>
      </c>
      <c r="R19" s="1143">
        <v>3991</v>
      </c>
      <c r="S19" s="1143">
        <v>282</v>
      </c>
      <c r="T19" s="1553">
        <v>26.84</v>
      </c>
      <c r="U19" s="1554">
        <v>1.7</v>
      </c>
      <c r="V19" s="1555">
        <v>98.3</v>
      </c>
      <c r="W19" s="59">
        <v>9</v>
      </c>
      <c r="X19" s="60"/>
    </row>
    <row r="20" spans="1:24" ht="23.1" customHeight="1">
      <c r="A20" s="64">
        <v>10</v>
      </c>
      <c r="B20" s="65" t="s">
        <v>1072</v>
      </c>
      <c r="C20" s="425"/>
      <c r="D20" s="1143">
        <v>41917</v>
      </c>
      <c r="E20" s="1143">
        <v>111598</v>
      </c>
      <c r="F20" s="1143">
        <v>17417</v>
      </c>
      <c r="G20" s="422">
        <v>41.55</v>
      </c>
      <c r="H20" s="1143">
        <v>29704</v>
      </c>
      <c r="I20" s="1143">
        <v>757</v>
      </c>
      <c r="J20" s="1143">
        <v>12884</v>
      </c>
      <c r="K20" s="1143">
        <v>5204</v>
      </c>
      <c r="L20" s="1143">
        <v>364</v>
      </c>
      <c r="M20" s="1143">
        <v>430</v>
      </c>
      <c r="N20" s="1143">
        <v>0</v>
      </c>
      <c r="O20" s="1143">
        <v>29274</v>
      </c>
      <c r="P20" s="1143">
        <v>757</v>
      </c>
      <c r="Q20" s="1143">
        <v>12884</v>
      </c>
      <c r="R20" s="1143">
        <v>5204</v>
      </c>
      <c r="S20" s="1143">
        <v>364</v>
      </c>
      <c r="T20" s="1553">
        <v>26.62</v>
      </c>
      <c r="U20" s="1554">
        <v>1.45</v>
      </c>
      <c r="V20" s="1555">
        <v>98.55</v>
      </c>
      <c r="W20" s="59">
        <v>10</v>
      </c>
      <c r="X20" s="60"/>
    </row>
    <row r="21" spans="1:24" s="69" customFormat="1" ht="23.1" customHeight="1">
      <c r="A21" s="66">
        <v>11</v>
      </c>
      <c r="B21" s="65" t="s">
        <v>1073</v>
      </c>
      <c r="C21" s="425"/>
      <c r="D21" s="1024">
        <v>31627</v>
      </c>
      <c r="E21" s="1024">
        <v>77651</v>
      </c>
      <c r="F21" s="1024">
        <v>12123</v>
      </c>
      <c r="G21" s="421">
        <v>38.33</v>
      </c>
      <c r="H21" s="1024">
        <v>20690</v>
      </c>
      <c r="I21" s="1024">
        <v>700</v>
      </c>
      <c r="J21" s="1024">
        <v>8113</v>
      </c>
      <c r="K21" s="1024">
        <v>3284</v>
      </c>
      <c r="L21" s="1024">
        <v>249</v>
      </c>
      <c r="M21" s="1024">
        <v>471</v>
      </c>
      <c r="N21" s="1024">
        <v>0</v>
      </c>
      <c r="O21" s="1024">
        <v>20219</v>
      </c>
      <c r="P21" s="1024">
        <v>700</v>
      </c>
      <c r="Q21" s="1024">
        <v>8113</v>
      </c>
      <c r="R21" s="1024">
        <v>3284</v>
      </c>
      <c r="S21" s="1024">
        <v>249</v>
      </c>
      <c r="T21" s="1260">
        <v>26.64</v>
      </c>
      <c r="U21" s="1557">
        <v>2.2799999999999998</v>
      </c>
      <c r="V21" s="1558">
        <v>97.72</v>
      </c>
      <c r="W21" s="67">
        <v>11</v>
      </c>
      <c r="X21" s="68"/>
    </row>
    <row r="22" spans="1:24" s="69" customFormat="1" ht="23.1" customHeight="1">
      <c r="A22" s="66">
        <v>12</v>
      </c>
      <c r="B22" s="65" t="s">
        <v>1074</v>
      </c>
      <c r="C22" s="425"/>
      <c r="D22" s="1024">
        <v>38227</v>
      </c>
      <c r="E22" s="1384">
        <v>91913</v>
      </c>
      <c r="F22" s="1024">
        <v>14215</v>
      </c>
      <c r="G22" s="421">
        <v>37.19</v>
      </c>
      <c r="H22" s="1024">
        <v>23316</v>
      </c>
      <c r="I22" s="1384">
        <v>573</v>
      </c>
      <c r="J22" s="1384">
        <v>10295</v>
      </c>
      <c r="K22" s="1384">
        <v>4326</v>
      </c>
      <c r="L22" s="1384">
        <v>307</v>
      </c>
      <c r="M22" s="1384">
        <v>592</v>
      </c>
      <c r="N22" s="1384">
        <v>0</v>
      </c>
      <c r="O22" s="1384">
        <v>22724</v>
      </c>
      <c r="P22" s="1384">
        <v>573</v>
      </c>
      <c r="Q22" s="1384">
        <v>10295</v>
      </c>
      <c r="R22" s="1384">
        <v>4326</v>
      </c>
      <c r="S22" s="1024">
        <v>307</v>
      </c>
      <c r="T22" s="1260">
        <v>25.37</v>
      </c>
      <c r="U22" s="1557">
        <v>2.54</v>
      </c>
      <c r="V22" s="1558">
        <v>97.46</v>
      </c>
      <c r="W22" s="67">
        <v>12</v>
      </c>
      <c r="X22" s="68"/>
    </row>
    <row r="23" spans="1:24" s="69" customFormat="1" ht="23.1" customHeight="1">
      <c r="A23" s="70">
        <v>14</v>
      </c>
      <c r="B23" s="62" t="s">
        <v>1075</v>
      </c>
      <c r="C23" s="423"/>
      <c r="D23" s="1385">
        <v>96201</v>
      </c>
      <c r="E23" s="1024">
        <v>231825</v>
      </c>
      <c r="F23" s="1385">
        <v>39320</v>
      </c>
      <c r="G23" s="426">
        <v>40.869999999999997</v>
      </c>
      <c r="H23" s="1385">
        <v>63864</v>
      </c>
      <c r="I23" s="1024">
        <v>1705</v>
      </c>
      <c r="J23" s="1024">
        <v>28752</v>
      </c>
      <c r="K23" s="1024">
        <v>12904</v>
      </c>
      <c r="L23" s="1024">
        <v>1035</v>
      </c>
      <c r="M23" s="1024">
        <v>760</v>
      </c>
      <c r="N23" s="1024">
        <v>0</v>
      </c>
      <c r="O23" s="1024">
        <v>63104</v>
      </c>
      <c r="P23" s="1024">
        <v>1705</v>
      </c>
      <c r="Q23" s="1024">
        <v>28752</v>
      </c>
      <c r="R23" s="1385">
        <v>12904</v>
      </c>
      <c r="S23" s="1385">
        <v>1035</v>
      </c>
      <c r="T23" s="1559">
        <v>27.55</v>
      </c>
      <c r="U23" s="1560">
        <v>1.19</v>
      </c>
      <c r="V23" s="1561">
        <v>98.81</v>
      </c>
      <c r="W23" s="71">
        <v>14</v>
      </c>
      <c r="X23" s="68"/>
    </row>
    <row r="24" spans="1:24" s="69" customFormat="1" ht="23.1" customHeight="1">
      <c r="A24" s="66">
        <v>15</v>
      </c>
      <c r="B24" s="65" t="s">
        <v>1076</v>
      </c>
      <c r="C24" s="425"/>
      <c r="D24" s="1024">
        <v>62930</v>
      </c>
      <c r="E24" s="1024">
        <v>151274</v>
      </c>
      <c r="F24" s="1024">
        <v>24206</v>
      </c>
      <c r="G24" s="421">
        <v>38.46</v>
      </c>
      <c r="H24" s="1024">
        <v>39886</v>
      </c>
      <c r="I24" s="1024">
        <v>955</v>
      </c>
      <c r="J24" s="1024">
        <v>18887</v>
      </c>
      <c r="K24" s="1024">
        <v>8284</v>
      </c>
      <c r="L24" s="1024">
        <v>805</v>
      </c>
      <c r="M24" s="1024">
        <v>689</v>
      </c>
      <c r="N24" s="1024">
        <v>1</v>
      </c>
      <c r="O24" s="1024">
        <v>39197</v>
      </c>
      <c r="P24" s="1024">
        <v>954</v>
      </c>
      <c r="Q24" s="1024">
        <v>18887</v>
      </c>
      <c r="R24" s="1024">
        <v>8284</v>
      </c>
      <c r="S24" s="1024">
        <v>805</v>
      </c>
      <c r="T24" s="1260">
        <v>26.37</v>
      </c>
      <c r="U24" s="1557">
        <v>1.73</v>
      </c>
      <c r="V24" s="1558">
        <v>98.27</v>
      </c>
      <c r="W24" s="67">
        <v>15</v>
      </c>
      <c r="X24" s="68"/>
    </row>
    <row r="25" spans="1:24" s="69" customFormat="1" ht="23.1" customHeight="1">
      <c r="A25" s="66">
        <v>16</v>
      </c>
      <c r="B25" s="65" t="s">
        <v>1077</v>
      </c>
      <c r="C25" s="425"/>
      <c r="D25" s="1024">
        <v>20734</v>
      </c>
      <c r="E25" s="1024">
        <v>54495</v>
      </c>
      <c r="F25" s="1024">
        <v>8453</v>
      </c>
      <c r="G25" s="421">
        <v>40.770000000000003</v>
      </c>
      <c r="H25" s="1024">
        <v>14228</v>
      </c>
      <c r="I25" s="1024">
        <v>311</v>
      </c>
      <c r="J25" s="1024">
        <v>6277</v>
      </c>
      <c r="K25" s="1024">
        <v>2559</v>
      </c>
      <c r="L25" s="1024">
        <v>143</v>
      </c>
      <c r="M25" s="1024">
        <v>371</v>
      </c>
      <c r="N25" s="1024">
        <v>0</v>
      </c>
      <c r="O25" s="1024">
        <v>13857</v>
      </c>
      <c r="P25" s="1024">
        <v>311</v>
      </c>
      <c r="Q25" s="1024">
        <v>6277</v>
      </c>
      <c r="R25" s="1024">
        <v>2559</v>
      </c>
      <c r="S25" s="1024">
        <v>143</v>
      </c>
      <c r="T25" s="1260">
        <v>26.11</v>
      </c>
      <c r="U25" s="1557">
        <v>2.61</v>
      </c>
      <c r="V25" s="1558">
        <v>97.39</v>
      </c>
      <c r="W25" s="67">
        <v>16</v>
      </c>
      <c r="X25" s="68"/>
    </row>
    <row r="26" spans="1:24" s="69" customFormat="1" ht="23.1" customHeight="1">
      <c r="A26" s="66">
        <v>17</v>
      </c>
      <c r="B26" s="65" t="s">
        <v>1078</v>
      </c>
      <c r="C26" s="425"/>
      <c r="D26" s="1024">
        <v>45943</v>
      </c>
      <c r="E26" s="1024">
        <v>117890</v>
      </c>
      <c r="F26" s="1024">
        <v>17528</v>
      </c>
      <c r="G26" s="421">
        <v>38.15</v>
      </c>
      <c r="H26" s="1024">
        <v>29286</v>
      </c>
      <c r="I26" s="1024">
        <v>587</v>
      </c>
      <c r="J26" s="1024">
        <v>14239</v>
      </c>
      <c r="K26" s="1024">
        <v>6116</v>
      </c>
      <c r="L26" s="1024">
        <v>463</v>
      </c>
      <c r="M26" s="1024">
        <v>606</v>
      </c>
      <c r="N26" s="1024">
        <v>1</v>
      </c>
      <c r="O26" s="1024">
        <v>28680</v>
      </c>
      <c r="P26" s="1024">
        <v>586</v>
      </c>
      <c r="Q26" s="1024">
        <v>14239</v>
      </c>
      <c r="R26" s="1024">
        <v>6116</v>
      </c>
      <c r="S26" s="1024">
        <v>463</v>
      </c>
      <c r="T26" s="1260">
        <v>24.84</v>
      </c>
      <c r="U26" s="1557">
        <v>2.0699999999999998</v>
      </c>
      <c r="V26" s="1558">
        <v>97.93</v>
      </c>
      <c r="W26" s="67">
        <v>17</v>
      </c>
      <c r="X26" s="68"/>
    </row>
    <row r="27" spans="1:24" s="69" customFormat="1" ht="23.1" customHeight="1">
      <c r="A27" s="66">
        <v>18</v>
      </c>
      <c r="B27" s="65" t="s">
        <v>1079</v>
      </c>
      <c r="C27" s="425"/>
      <c r="D27" s="1024">
        <v>54229</v>
      </c>
      <c r="E27" s="1384">
        <v>143058</v>
      </c>
      <c r="F27" s="1024">
        <v>22277</v>
      </c>
      <c r="G27" s="421">
        <v>41.08</v>
      </c>
      <c r="H27" s="1024">
        <v>38831</v>
      </c>
      <c r="I27" s="1024">
        <v>1121</v>
      </c>
      <c r="J27" s="1024">
        <v>15900</v>
      </c>
      <c r="K27" s="1024">
        <v>6420</v>
      </c>
      <c r="L27" s="1024">
        <v>445</v>
      </c>
      <c r="M27" s="1024">
        <v>774</v>
      </c>
      <c r="N27" s="1024">
        <v>2</v>
      </c>
      <c r="O27" s="1024">
        <v>38057</v>
      </c>
      <c r="P27" s="1024">
        <v>1119</v>
      </c>
      <c r="Q27" s="1024">
        <v>15900</v>
      </c>
      <c r="R27" s="1024">
        <v>6420</v>
      </c>
      <c r="S27" s="1024">
        <v>445</v>
      </c>
      <c r="T27" s="1260">
        <v>27.14</v>
      </c>
      <c r="U27" s="1557">
        <v>1.99</v>
      </c>
      <c r="V27" s="1558">
        <v>98.01</v>
      </c>
      <c r="W27" s="67">
        <v>18</v>
      </c>
      <c r="X27" s="68"/>
    </row>
    <row r="28" spans="1:24" s="69" customFormat="1" ht="23.1" customHeight="1">
      <c r="A28" s="72">
        <v>19</v>
      </c>
      <c r="B28" s="62" t="s">
        <v>1080</v>
      </c>
      <c r="C28" s="423"/>
      <c r="D28" s="1385">
        <v>93053</v>
      </c>
      <c r="E28" s="1024">
        <v>225266</v>
      </c>
      <c r="F28" s="1385">
        <v>33079</v>
      </c>
      <c r="G28" s="426">
        <v>35.549999999999997</v>
      </c>
      <c r="H28" s="1385">
        <v>53678</v>
      </c>
      <c r="I28" s="1385">
        <v>1341</v>
      </c>
      <c r="J28" s="1385">
        <v>24011</v>
      </c>
      <c r="K28" s="1385">
        <v>10958</v>
      </c>
      <c r="L28" s="1385">
        <v>962</v>
      </c>
      <c r="M28" s="1385">
        <v>813</v>
      </c>
      <c r="N28" s="1385">
        <v>1</v>
      </c>
      <c r="O28" s="1385">
        <v>52865</v>
      </c>
      <c r="P28" s="1385">
        <v>1340</v>
      </c>
      <c r="Q28" s="1385">
        <v>24011</v>
      </c>
      <c r="R28" s="1385">
        <v>10958</v>
      </c>
      <c r="S28" s="1385">
        <v>962</v>
      </c>
      <c r="T28" s="1559">
        <v>23.83</v>
      </c>
      <c r="U28" s="1560">
        <v>1.51</v>
      </c>
      <c r="V28" s="1561">
        <v>98.49</v>
      </c>
      <c r="W28" s="73">
        <v>19</v>
      </c>
      <c r="X28" s="74"/>
    </row>
    <row r="29" spans="1:24" s="69" customFormat="1" ht="23.1" customHeight="1">
      <c r="A29" s="66">
        <v>21</v>
      </c>
      <c r="B29" s="65" t="s">
        <v>1081</v>
      </c>
      <c r="C29" s="425"/>
      <c r="D29" s="1024">
        <v>108572</v>
      </c>
      <c r="E29" s="1024">
        <v>248691</v>
      </c>
      <c r="F29" s="1024">
        <v>38872</v>
      </c>
      <c r="G29" s="421">
        <v>35.799999999999997</v>
      </c>
      <c r="H29" s="1024">
        <v>62671</v>
      </c>
      <c r="I29" s="1024">
        <v>2196</v>
      </c>
      <c r="J29" s="1024">
        <v>23506</v>
      </c>
      <c r="K29" s="1024">
        <v>10595</v>
      </c>
      <c r="L29" s="1024">
        <v>965</v>
      </c>
      <c r="M29" s="1024">
        <v>574</v>
      </c>
      <c r="N29" s="1024">
        <v>0</v>
      </c>
      <c r="O29" s="1024">
        <v>62097</v>
      </c>
      <c r="P29" s="1024">
        <v>2196</v>
      </c>
      <c r="Q29" s="1024">
        <v>23506</v>
      </c>
      <c r="R29" s="1024">
        <v>10595</v>
      </c>
      <c r="S29" s="1024">
        <v>965</v>
      </c>
      <c r="T29" s="1260">
        <v>25.2</v>
      </c>
      <c r="U29" s="1557">
        <v>0.92</v>
      </c>
      <c r="V29" s="1558">
        <v>99.08</v>
      </c>
      <c r="W29" s="67">
        <v>21</v>
      </c>
      <c r="X29" s="68"/>
    </row>
    <row r="30" spans="1:24" s="69" customFormat="1" ht="23.1" customHeight="1">
      <c r="A30" s="66">
        <v>22</v>
      </c>
      <c r="B30" s="65" t="s">
        <v>1082</v>
      </c>
      <c r="C30" s="425"/>
      <c r="D30" s="1024">
        <v>140181</v>
      </c>
      <c r="E30" s="1024">
        <v>341057</v>
      </c>
      <c r="F30" s="1024">
        <v>50787</v>
      </c>
      <c r="G30" s="421">
        <v>36.229999999999997</v>
      </c>
      <c r="H30" s="1024">
        <v>82337</v>
      </c>
      <c r="I30" s="1024">
        <v>2447</v>
      </c>
      <c r="J30" s="1024">
        <v>33653</v>
      </c>
      <c r="K30" s="1024">
        <v>15119</v>
      </c>
      <c r="L30" s="1024">
        <v>1428</v>
      </c>
      <c r="M30" s="1024">
        <v>1097</v>
      </c>
      <c r="N30" s="1024">
        <v>1</v>
      </c>
      <c r="O30" s="1024">
        <v>81240</v>
      </c>
      <c r="P30" s="1024">
        <v>2446</v>
      </c>
      <c r="Q30" s="1024">
        <v>33653</v>
      </c>
      <c r="R30" s="1024">
        <v>15119</v>
      </c>
      <c r="S30" s="1024">
        <v>1428</v>
      </c>
      <c r="T30" s="1260">
        <v>24.14</v>
      </c>
      <c r="U30" s="1557">
        <v>1.33</v>
      </c>
      <c r="V30" s="1558">
        <v>98.67</v>
      </c>
      <c r="W30" s="67">
        <v>22</v>
      </c>
      <c r="X30" s="68"/>
    </row>
    <row r="31" spans="1:24" s="69" customFormat="1" ht="23.1" customHeight="1">
      <c r="A31" s="66">
        <v>23</v>
      </c>
      <c r="B31" s="65" t="s">
        <v>1083</v>
      </c>
      <c r="C31" s="425"/>
      <c r="D31" s="1024">
        <v>35079</v>
      </c>
      <c r="E31" s="1024">
        <v>73179</v>
      </c>
      <c r="F31" s="1024">
        <v>13211</v>
      </c>
      <c r="G31" s="421">
        <v>37.659999999999997</v>
      </c>
      <c r="H31" s="1024">
        <v>19957</v>
      </c>
      <c r="I31" s="1024">
        <v>776</v>
      </c>
      <c r="J31" s="1024">
        <v>6201</v>
      </c>
      <c r="K31" s="1024">
        <v>2583</v>
      </c>
      <c r="L31" s="1024">
        <v>291</v>
      </c>
      <c r="M31" s="1024">
        <v>269</v>
      </c>
      <c r="N31" s="1024">
        <v>0</v>
      </c>
      <c r="O31" s="1024">
        <v>19688</v>
      </c>
      <c r="P31" s="1024">
        <v>776</v>
      </c>
      <c r="Q31" s="1024">
        <v>6201</v>
      </c>
      <c r="R31" s="1024">
        <v>2583</v>
      </c>
      <c r="S31" s="1024">
        <v>291</v>
      </c>
      <c r="T31" s="1260">
        <v>27.27</v>
      </c>
      <c r="U31" s="1557">
        <v>1.35</v>
      </c>
      <c r="V31" s="1558">
        <v>98.65</v>
      </c>
      <c r="W31" s="67">
        <v>23</v>
      </c>
      <c r="X31" s="68"/>
    </row>
    <row r="32" spans="1:24" s="69" customFormat="1" ht="23.1" customHeight="1">
      <c r="A32" s="66">
        <v>24</v>
      </c>
      <c r="B32" s="65" t="s">
        <v>1084</v>
      </c>
      <c r="C32" s="425"/>
      <c r="D32" s="1024">
        <v>61660</v>
      </c>
      <c r="E32" s="1384">
        <v>139187</v>
      </c>
      <c r="F32" s="1024">
        <v>18882</v>
      </c>
      <c r="G32" s="421">
        <v>30.62</v>
      </c>
      <c r="H32" s="1024">
        <v>30038</v>
      </c>
      <c r="I32" s="1024">
        <v>1299</v>
      </c>
      <c r="J32" s="1024">
        <v>8209</v>
      </c>
      <c r="K32" s="1024">
        <v>3378</v>
      </c>
      <c r="L32" s="1024">
        <v>510</v>
      </c>
      <c r="M32" s="1024">
        <v>272</v>
      </c>
      <c r="N32" s="1024">
        <v>0</v>
      </c>
      <c r="O32" s="1024">
        <v>29766</v>
      </c>
      <c r="P32" s="1024">
        <v>1299</v>
      </c>
      <c r="Q32" s="1024">
        <v>8209</v>
      </c>
      <c r="R32" s="1024">
        <v>3378</v>
      </c>
      <c r="S32" s="1024">
        <v>510</v>
      </c>
      <c r="T32" s="1260">
        <v>21.58</v>
      </c>
      <c r="U32" s="1562">
        <v>0.91</v>
      </c>
      <c r="V32" s="1563">
        <v>99.09</v>
      </c>
      <c r="W32" s="67">
        <v>24</v>
      </c>
      <c r="X32" s="68"/>
    </row>
    <row r="33" spans="1:24" s="69" customFormat="1" ht="23.1" customHeight="1">
      <c r="A33" s="70">
        <v>25</v>
      </c>
      <c r="B33" s="62" t="s">
        <v>1085</v>
      </c>
      <c r="C33" s="423"/>
      <c r="D33" s="1385">
        <v>59965</v>
      </c>
      <c r="E33" s="1024">
        <v>147611</v>
      </c>
      <c r="F33" s="1385">
        <v>23405</v>
      </c>
      <c r="G33" s="426">
        <v>39.03</v>
      </c>
      <c r="H33" s="1385">
        <v>39105</v>
      </c>
      <c r="I33" s="1385">
        <v>1006</v>
      </c>
      <c r="J33" s="1385">
        <v>17249</v>
      </c>
      <c r="K33" s="1385">
        <v>7311</v>
      </c>
      <c r="L33" s="1385">
        <v>704</v>
      </c>
      <c r="M33" s="1385">
        <v>705</v>
      </c>
      <c r="N33" s="1385">
        <v>0</v>
      </c>
      <c r="O33" s="1385">
        <v>38400</v>
      </c>
      <c r="P33" s="1385">
        <v>1006</v>
      </c>
      <c r="Q33" s="1385">
        <v>17249</v>
      </c>
      <c r="R33" s="1385">
        <v>7311</v>
      </c>
      <c r="S33" s="1385">
        <v>704</v>
      </c>
      <c r="T33" s="1559">
        <v>26.49</v>
      </c>
      <c r="U33" s="1560">
        <v>1.8</v>
      </c>
      <c r="V33" s="1561">
        <v>98.2</v>
      </c>
      <c r="W33" s="71">
        <v>25</v>
      </c>
      <c r="X33" s="68"/>
    </row>
    <row r="34" spans="1:24" s="69" customFormat="1" ht="23.1" customHeight="1">
      <c r="A34" s="66">
        <v>27</v>
      </c>
      <c r="B34" s="65" t="s">
        <v>1086</v>
      </c>
      <c r="C34" s="425"/>
      <c r="D34" s="1024">
        <v>61034</v>
      </c>
      <c r="E34" s="1024">
        <v>138053</v>
      </c>
      <c r="F34" s="1024">
        <v>18323</v>
      </c>
      <c r="G34" s="421">
        <v>30.02</v>
      </c>
      <c r="H34" s="1024">
        <v>28450</v>
      </c>
      <c r="I34" s="1024">
        <v>916</v>
      </c>
      <c r="J34" s="1024">
        <v>9657</v>
      </c>
      <c r="K34" s="1024">
        <v>4278</v>
      </c>
      <c r="L34" s="1024">
        <v>490</v>
      </c>
      <c r="M34" s="1024">
        <v>360</v>
      </c>
      <c r="N34" s="1024">
        <v>1</v>
      </c>
      <c r="O34" s="1024">
        <v>28090</v>
      </c>
      <c r="P34" s="1024">
        <v>915</v>
      </c>
      <c r="Q34" s="1024">
        <v>9657</v>
      </c>
      <c r="R34" s="1024">
        <v>4278</v>
      </c>
      <c r="S34" s="1024">
        <v>490</v>
      </c>
      <c r="T34" s="1260">
        <v>20.61</v>
      </c>
      <c r="U34" s="1557">
        <v>1.27</v>
      </c>
      <c r="V34" s="1558">
        <v>98.73</v>
      </c>
      <c r="W34" s="67">
        <v>27</v>
      </c>
      <c r="X34" s="68"/>
    </row>
    <row r="35" spans="1:24" s="69" customFormat="1" ht="23.1" customHeight="1">
      <c r="A35" s="66">
        <v>28</v>
      </c>
      <c r="B35" s="65" t="s">
        <v>1087</v>
      </c>
      <c r="C35" s="425"/>
      <c r="D35" s="1024">
        <v>31732</v>
      </c>
      <c r="E35" s="1024">
        <v>74445</v>
      </c>
      <c r="F35" s="1024">
        <v>10928</v>
      </c>
      <c r="G35" s="421">
        <v>34.44</v>
      </c>
      <c r="H35" s="1024">
        <v>17604</v>
      </c>
      <c r="I35" s="1024">
        <v>553</v>
      </c>
      <c r="J35" s="1024">
        <v>6868</v>
      </c>
      <c r="K35" s="1024">
        <v>2918</v>
      </c>
      <c r="L35" s="1024">
        <v>423</v>
      </c>
      <c r="M35" s="1024">
        <v>210</v>
      </c>
      <c r="N35" s="1024">
        <v>0</v>
      </c>
      <c r="O35" s="1024">
        <v>17394</v>
      </c>
      <c r="P35" s="1024">
        <v>553</v>
      </c>
      <c r="Q35" s="1024">
        <v>6868</v>
      </c>
      <c r="R35" s="1024">
        <v>2918</v>
      </c>
      <c r="S35" s="1023">
        <v>423</v>
      </c>
      <c r="T35" s="1260">
        <v>23.65</v>
      </c>
      <c r="U35" s="1557">
        <v>1.19</v>
      </c>
      <c r="V35" s="1558">
        <v>98.81</v>
      </c>
      <c r="W35" s="67">
        <v>28</v>
      </c>
      <c r="X35" s="68"/>
    </row>
    <row r="36" spans="1:24" s="69" customFormat="1" ht="23.1" customHeight="1">
      <c r="A36" s="66">
        <v>29</v>
      </c>
      <c r="B36" s="65" t="s">
        <v>1088</v>
      </c>
      <c r="C36" s="425"/>
      <c r="D36" s="1024">
        <v>37443</v>
      </c>
      <c r="E36" s="1024">
        <v>81284</v>
      </c>
      <c r="F36" s="1024">
        <v>10468</v>
      </c>
      <c r="G36" s="421">
        <v>27.96</v>
      </c>
      <c r="H36" s="1024">
        <v>15966</v>
      </c>
      <c r="I36" s="1024">
        <v>523</v>
      </c>
      <c r="J36" s="1024">
        <v>5365</v>
      </c>
      <c r="K36" s="1024">
        <v>2094</v>
      </c>
      <c r="L36" s="1024">
        <v>378</v>
      </c>
      <c r="M36" s="1024">
        <v>200</v>
      </c>
      <c r="N36" s="1024">
        <v>0</v>
      </c>
      <c r="O36" s="1024">
        <v>15766</v>
      </c>
      <c r="P36" s="1024">
        <v>523</v>
      </c>
      <c r="Q36" s="1024">
        <v>5365</v>
      </c>
      <c r="R36" s="1024">
        <v>2094</v>
      </c>
      <c r="S36" s="1023">
        <v>378</v>
      </c>
      <c r="T36" s="1260">
        <v>19.64</v>
      </c>
      <c r="U36" s="1557">
        <v>1.25</v>
      </c>
      <c r="V36" s="1558">
        <v>98.75</v>
      </c>
      <c r="W36" s="67">
        <v>29</v>
      </c>
      <c r="X36" s="68"/>
    </row>
    <row r="37" spans="1:24" s="69" customFormat="1" ht="23.1" customHeight="1">
      <c r="A37" s="66">
        <v>30</v>
      </c>
      <c r="B37" s="65" t="s">
        <v>1089</v>
      </c>
      <c r="C37" s="425"/>
      <c r="D37" s="1024">
        <v>68934</v>
      </c>
      <c r="E37" s="1384">
        <v>163573</v>
      </c>
      <c r="F37" s="1024">
        <v>25600</v>
      </c>
      <c r="G37" s="421">
        <v>37.14</v>
      </c>
      <c r="H37" s="1024">
        <v>41373</v>
      </c>
      <c r="I37" s="1024">
        <v>1368</v>
      </c>
      <c r="J37" s="1024">
        <v>15768</v>
      </c>
      <c r="K37" s="1024">
        <v>7047</v>
      </c>
      <c r="L37" s="1024">
        <v>710</v>
      </c>
      <c r="M37" s="1024">
        <v>499</v>
      </c>
      <c r="N37" s="1024">
        <v>3</v>
      </c>
      <c r="O37" s="1024">
        <v>40874</v>
      </c>
      <c r="P37" s="1024">
        <v>1365</v>
      </c>
      <c r="Q37" s="1024">
        <v>15768</v>
      </c>
      <c r="R37" s="1024">
        <v>7047</v>
      </c>
      <c r="S37" s="1023">
        <v>710</v>
      </c>
      <c r="T37" s="1260">
        <v>25.29</v>
      </c>
      <c r="U37" s="1557">
        <v>1.21</v>
      </c>
      <c r="V37" s="1558">
        <v>98.79</v>
      </c>
      <c r="W37" s="67">
        <v>30</v>
      </c>
      <c r="X37" s="68"/>
    </row>
    <row r="38" spans="1:24" s="69" customFormat="1" ht="23.1" customHeight="1">
      <c r="A38" s="70">
        <v>31</v>
      </c>
      <c r="B38" s="62" t="s">
        <v>1090</v>
      </c>
      <c r="C38" s="423"/>
      <c r="D38" s="1385">
        <v>29394</v>
      </c>
      <c r="E38" s="1024">
        <v>74214</v>
      </c>
      <c r="F38" s="1385">
        <v>11135</v>
      </c>
      <c r="G38" s="426">
        <v>37.880000000000003</v>
      </c>
      <c r="H38" s="1385">
        <v>18333</v>
      </c>
      <c r="I38" s="1385">
        <v>422</v>
      </c>
      <c r="J38" s="1385">
        <v>8591</v>
      </c>
      <c r="K38" s="1385">
        <v>3930</v>
      </c>
      <c r="L38" s="1385">
        <v>329</v>
      </c>
      <c r="M38" s="1385">
        <v>145</v>
      </c>
      <c r="N38" s="1385">
        <v>0</v>
      </c>
      <c r="O38" s="1385">
        <v>18188</v>
      </c>
      <c r="P38" s="1385">
        <v>422</v>
      </c>
      <c r="Q38" s="1385">
        <v>8591</v>
      </c>
      <c r="R38" s="1385">
        <v>3930</v>
      </c>
      <c r="S38" s="1394">
        <v>329</v>
      </c>
      <c r="T38" s="1559">
        <v>24.7</v>
      </c>
      <c r="U38" s="1560">
        <v>0.79</v>
      </c>
      <c r="V38" s="1561">
        <v>99.21</v>
      </c>
      <c r="W38" s="71">
        <v>31</v>
      </c>
      <c r="X38" s="68"/>
    </row>
    <row r="39" spans="1:24" s="69" customFormat="1" ht="23.1" customHeight="1">
      <c r="A39" s="66">
        <v>32</v>
      </c>
      <c r="B39" s="65" t="s">
        <v>1091</v>
      </c>
      <c r="C39" s="425"/>
      <c r="D39" s="1024">
        <v>60295</v>
      </c>
      <c r="E39" s="1024">
        <v>151903</v>
      </c>
      <c r="F39" s="1024">
        <v>23414</v>
      </c>
      <c r="G39" s="421">
        <v>38.83</v>
      </c>
      <c r="H39" s="1024">
        <v>38629</v>
      </c>
      <c r="I39" s="1024">
        <v>835</v>
      </c>
      <c r="J39" s="1024">
        <v>18667</v>
      </c>
      <c r="K39" s="1024">
        <v>7808</v>
      </c>
      <c r="L39" s="1024">
        <v>643</v>
      </c>
      <c r="M39" s="1024">
        <v>771</v>
      </c>
      <c r="N39" s="1024">
        <v>0</v>
      </c>
      <c r="O39" s="1024">
        <v>37858</v>
      </c>
      <c r="P39" s="1024">
        <v>835</v>
      </c>
      <c r="Q39" s="1024">
        <v>18667</v>
      </c>
      <c r="R39" s="1024">
        <v>7808</v>
      </c>
      <c r="S39" s="1023">
        <v>643</v>
      </c>
      <c r="T39" s="1260">
        <v>25.43</v>
      </c>
      <c r="U39" s="1557">
        <v>2</v>
      </c>
      <c r="V39" s="1558">
        <v>98</v>
      </c>
      <c r="W39" s="67">
        <v>32</v>
      </c>
      <c r="X39" s="68"/>
    </row>
    <row r="40" spans="1:24" s="69" customFormat="1" ht="23.1" customHeight="1">
      <c r="A40" s="66">
        <v>33</v>
      </c>
      <c r="B40" s="65" t="s">
        <v>1092</v>
      </c>
      <c r="C40" s="427"/>
      <c r="D40" s="1024">
        <v>27071</v>
      </c>
      <c r="E40" s="1024">
        <v>66590</v>
      </c>
      <c r="F40" s="1024">
        <v>10620</v>
      </c>
      <c r="G40" s="421">
        <v>39.229999999999997</v>
      </c>
      <c r="H40" s="1024">
        <v>17402</v>
      </c>
      <c r="I40" s="1024">
        <v>385</v>
      </c>
      <c r="J40" s="1024">
        <v>8425</v>
      </c>
      <c r="K40" s="1024">
        <v>3763</v>
      </c>
      <c r="L40" s="1024">
        <v>326</v>
      </c>
      <c r="M40" s="1024">
        <v>301</v>
      </c>
      <c r="N40" s="1024">
        <v>2</v>
      </c>
      <c r="O40" s="1024">
        <v>17101</v>
      </c>
      <c r="P40" s="1024">
        <v>383</v>
      </c>
      <c r="Q40" s="1024">
        <v>8425</v>
      </c>
      <c r="R40" s="1024">
        <v>3763</v>
      </c>
      <c r="S40" s="1023">
        <v>326</v>
      </c>
      <c r="T40" s="1260">
        <v>26.13</v>
      </c>
      <c r="U40" s="1557">
        <v>1.73</v>
      </c>
      <c r="V40" s="1558">
        <v>98.27</v>
      </c>
      <c r="W40" s="67">
        <v>33</v>
      </c>
      <c r="X40" s="68"/>
    </row>
    <row r="41" spans="1:24" s="69" customFormat="1" ht="23.1" customHeight="1">
      <c r="A41" s="66">
        <v>34</v>
      </c>
      <c r="B41" s="65" t="s">
        <v>1093</v>
      </c>
      <c r="C41" s="425"/>
      <c r="D41" s="1024">
        <v>37672</v>
      </c>
      <c r="E41" s="1024">
        <v>88342</v>
      </c>
      <c r="F41" s="1024">
        <v>13756</v>
      </c>
      <c r="G41" s="421">
        <v>36.520000000000003</v>
      </c>
      <c r="H41" s="1024">
        <v>23029</v>
      </c>
      <c r="I41" s="1024">
        <v>805</v>
      </c>
      <c r="J41" s="1024">
        <v>7998</v>
      </c>
      <c r="K41" s="1024">
        <v>3532</v>
      </c>
      <c r="L41" s="1024">
        <v>373</v>
      </c>
      <c r="M41" s="1024">
        <v>197</v>
      </c>
      <c r="N41" s="1024">
        <v>0</v>
      </c>
      <c r="O41" s="1024">
        <v>22832</v>
      </c>
      <c r="P41" s="1024">
        <v>805</v>
      </c>
      <c r="Q41" s="1024">
        <v>7998</v>
      </c>
      <c r="R41" s="1024">
        <v>3532</v>
      </c>
      <c r="S41" s="1023">
        <v>373</v>
      </c>
      <c r="T41" s="1260">
        <v>26.07</v>
      </c>
      <c r="U41" s="1557">
        <v>0.86</v>
      </c>
      <c r="V41" s="1558">
        <v>99.14</v>
      </c>
      <c r="W41" s="67">
        <v>34</v>
      </c>
      <c r="X41" s="68"/>
    </row>
    <row r="42" spans="1:24" s="69" customFormat="1" ht="23.1" customHeight="1">
      <c r="A42" s="75">
        <v>35</v>
      </c>
      <c r="B42" s="76" t="s">
        <v>1094</v>
      </c>
      <c r="C42" s="428"/>
      <c r="D42" s="1384">
        <v>48276</v>
      </c>
      <c r="E42" s="1384">
        <v>108924</v>
      </c>
      <c r="F42" s="1384">
        <v>16304</v>
      </c>
      <c r="G42" s="429">
        <v>33.770000000000003</v>
      </c>
      <c r="H42" s="1384">
        <v>26195</v>
      </c>
      <c r="I42" s="1384">
        <v>832</v>
      </c>
      <c r="J42" s="1384">
        <v>10461</v>
      </c>
      <c r="K42" s="1384">
        <v>4805</v>
      </c>
      <c r="L42" s="1384">
        <v>424</v>
      </c>
      <c r="M42" s="1384">
        <v>350</v>
      </c>
      <c r="N42" s="1384">
        <v>0</v>
      </c>
      <c r="O42" s="1384">
        <v>25845</v>
      </c>
      <c r="P42" s="1384">
        <v>832</v>
      </c>
      <c r="Q42" s="1384">
        <v>10461</v>
      </c>
      <c r="R42" s="1384">
        <v>4805</v>
      </c>
      <c r="S42" s="1393">
        <v>424</v>
      </c>
      <c r="T42" s="1262">
        <v>24.05</v>
      </c>
      <c r="U42" s="1562">
        <v>1.34</v>
      </c>
      <c r="V42" s="1563">
        <v>98.66</v>
      </c>
      <c r="W42" s="77">
        <v>35</v>
      </c>
      <c r="X42" s="68"/>
    </row>
    <row r="43" spans="1:24" s="69" customFormat="1" ht="23.1" customHeight="1">
      <c r="A43" s="66">
        <v>36</v>
      </c>
      <c r="B43" s="65" t="s">
        <v>1095</v>
      </c>
      <c r="C43" s="425"/>
      <c r="D43" s="1024">
        <v>46795</v>
      </c>
      <c r="E43" s="1024">
        <v>111800</v>
      </c>
      <c r="F43" s="1024">
        <v>15988</v>
      </c>
      <c r="G43" s="421">
        <v>34.17</v>
      </c>
      <c r="H43" s="1024">
        <v>25401</v>
      </c>
      <c r="I43" s="1024">
        <v>667</v>
      </c>
      <c r="J43" s="1024">
        <v>10490</v>
      </c>
      <c r="K43" s="1024">
        <v>4892</v>
      </c>
      <c r="L43" s="1024">
        <v>411</v>
      </c>
      <c r="M43" s="1024">
        <v>263</v>
      </c>
      <c r="N43" s="1024">
        <v>0</v>
      </c>
      <c r="O43" s="1024">
        <v>25138</v>
      </c>
      <c r="P43" s="1024">
        <v>667</v>
      </c>
      <c r="Q43" s="1024">
        <v>10490</v>
      </c>
      <c r="R43" s="1024">
        <v>4892</v>
      </c>
      <c r="S43" s="1023">
        <v>411</v>
      </c>
      <c r="T43" s="1260">
        <v>22.72</v>
      </c>
      <c r="U43" s="1557">
        <v>1.04</v>
      </c>
      <c r="V43" s="1558">
        <v>98.96</v>
      </c>
      <c r="W43" s="67">
        <v>36</v>
      </c>
      <c r="X43" s="68"/>
    </row>
    <row r="44" spans="1:24" s="69" customFormat="1" ht="23.1" customHeight="1">
      <c r="A44" s="66">
        <v>37</v>
      </c>
      <c r="B44" s="65" t="s">
        <v>1096</v>
      </c>
      <c r="C44" s="425"/>
      <c r="D44" s="1024">
        <v>57183</v>
      </c>
      <c r="E44" s="1024">
        <v>138593</v>
      </c>
      <c r="F44" s="1024">
        <v>23228</v>
      </c>
      <c r="G44" s="421">
        <v>40.619999999999997</v>
      </c>
      <c r="H44" s="1024">
        <v>39138</v>
      </c>
      <c r="I44" s="1024">
        <v>1372</v>
      </c>
      <c r="J44" s="1024">
        <v>15508</v>
      </c>
      <c r="K44" s="1024">
        <v>6709</v>
      </c>
      <c r="L44" s="1024">
        <v>635</v>
      </c>
      <c r="M44" s="1024">
        <v>500</v>
      </c>
      <c r="N44" s="1024">
        <v>0</v>
      </c>
      <c r="O44" s="1024">
        <v>38638</v>
      </c>
      <c r="P44" s="1024">
        <v>1372</v>
      </c>
      <c r="Q44" s="1024">
        <v>15508</v>
      </c>
      <c r="R44" s="1024">
        <v>6709</v>
      </c>
      <c r="S44" s="1023">
        <v>635</v>
      </c>
      <c r="T44" s="1260">
        <v>28.24</v>
      </c>
      <c r="U44" s="1557">
        <v>1.28</v>
      </c>
      <c r="V44" s="1558">
        <v>98.72</v>
      </c>
      <c r="W44" s="67">
        <v>37</v>
      </c>
      <c r="X44" s="68"/>
    </row>
    <row r="45" spans="1:24" s="69" customFormat="1" ht="23.1" customHeight="1">
      <c r="A45" s="66">
        <v>38</v>
      </c>
      <c r="B45" s="65" t="s">
        <v>1097</v>
      </c>
      <c r="C45" s="425"/>
      <c r="D45" s="1024">
        <v>24823</v>
      </c>
      <c r="E45" s="1024">
        <v>62110</v>
      </c>
      <c r="F45" s="1024">
        <v>9167</v>
      </c>
      <c r="G45" s="421">
        <v>36.93</v>
      </c>
      <c r="H45" s="1024">
        <v>15058</v>
      </c>
      <c r="I45" s="1024">
        <v>329</v>
      </c>
      <c r="J45" s="1024">
        <v>7631</v>
      </c>
      <c r="K45" s="1024">
        <v>3423</v>
      </c>
      <c r="L45" s="1024">
        <v>405</v>
      </c>
      <c r="M45" s="1024">
        <v>255</v>
      </c>
      <c r="N45" s="1024">
        <v>0</v>
      </c>
      <c r="O45" s="1024">
        <v>14803</v>
      </c>
      <c r="P45" s="1024">
        <v>329</v>
      </c>
      <c r="Q45" s="1024">
        <v>7631</v>
      </c>
      <c r="R45" s="1024">
        <v>3423</v>
      </c>
      <c r="S45" s="1023">
        <v>405</v>
      </c>
      <c r="T45" s="1260">
        <v>24.24</v>
      </c>
      <c r="U45" s="1557">
        <v>1.69</v>
      </c>
      <c r="V45" s="1558">
        <v>98.31</v>
      </c>
      <c r="W45" s="67">
        <v>38</v>
      </c>
      <c r="X45" s="68"/>
    </row>
    <row r="46" spans="1:24" s="69" customFormat="1" ht="23.1" customHeight="1">
      <c r="A46" s="78">
        <v>39</v>
      </c>
      <c r="B46" s="65" t="s">
        <v>1098</v>
      </c>
      <c r="C46" s="427"/>
      <c r="D46" s="1024">
        <v>17083</v>
      </c>
      <c r="E46" s="1024">
        <v>44611</v>
      </c>
      <c r="F46" s="1024">
        <v>5784</v>
      </c>
      <c r="G46" s="421">
        <v>33.86</v>
      </c>
      <c r="H46" s="1024">
        <v>9880</v>
      </c>
      <c r="I46" s="1024">
        <v>301</v>
      </c>
      <c r="J46" s="1024">
        <v>4378</v>
      </c>
      <c r="K46" s="1024">
        <v>2040</v>
      </c>
      <c r="L46" s="1024">
        <v>190</v>
      </c>
      <c r="M46" s="1024">
        <v>150</v>
      </c>
      <c r="N46" s="1024">
        <v>0</v>
      </c>
      <c r="O46" s="1024">
        <v>9730</v>
      </c>
      <c r="P46" s="1024">
        <v>301</v>
      </c>
      <c r="Q46" s="1024">
        <v>4378</v>
      </c>
      <c r="R46" s="1024">
        <v>2040</v>
      </c>
      <c r="S46" s="1023">
        <v>190</v>
      </c>
      <c r="T46" s="1260">
        <v>22.15</v>
      </c>
      <c r="U46" s="1557">
        <v>1.52</v>
      </c>
      <c r="V46" s="1558">
        <v>98.48</v>
      </c>
      <c r="W46" s="79">
        <v>39</v>
      </c>
      <c r="X46" s="74"/>
    </row>
    <row r="47" spans="1:24" s="69" customFormat="1" ht="23.1" customHeight="1">
      <c r="A47" s="75">
        <v>42</v>
      </c>
      <c r="B47" s="76" t="s">
        <v>1099</v>
      </c>
      <c r="C47" s="430"/>
      <c r="D47" s="1384">
        <v>14595</v>
      </c>
      <c r="E47" s="1384">
        <v>38588</v>
      </c>
      <c r="F47" s="1384">
        <v>5917</v>
      </c>
      <c r="G47" s="429">
        <v>40.54</v>
      </c>
      <c r="H47" s="1384">
        <v>10034</v>
      </c>
      <c r="I47" s="1384">
        <v>282</v>
      </c>
      <c r="J47" s="1384">
        <v>4359</v>
      </c>
      <c r="K47" s="1384">
        <v>2016</v>
      </c>
      <c r="L47" s="1384">
        <v>199</v>
      </c>
      <c r="M47" s="1384">
        <v>162</v>
      </c>
      <c r="N47" s="1384">
        <v>0</v>
      </c>
      <c r="O47" s="1384">
        <v>9872</v>
      </c>
      <c r="P47" s="1384">
        <v>282</v>
      </c>
      <c r="Q47" s="1384">
        <v>4359</v>
      </c>
      <c r="R47" s="1384">
        <v>2016</v>
      </c>
      <c r="S47" s="1393">
        <v>199</v>
      </c>
      <c r="T47" s="1262">
        <v>26</v>
      </c>
      <c r="U47" s="1562">
        <v>1.61</v>
      </c>
      <c r="V47" s="1563">
        <v>98.39</v>
      </c>
      <c r="W47" s="77">
        <v>42</v>
      </c>
      <c r="X47" s="68"/>
    </row>
    <row r="48" spans="1:24" s="69" customFormat="1" ht="23.1" customHeight="1">
      <c r="A48" s="66">
        <v>43</v>
      </c>
      <c r="B48" s="65" t="s">
        <v>1100</v>
      </c>
      <c r="C48" s="425"/>
      <c r="D48" s="1024">
        <v>43656</v>
      </c>
      <c r="E48" s="1024">
        <v>101755</v>
      </c>
      <c r="F48" s="1024">
        <v>17034</v>
      </c>
      <c r="G48" s="421">
        <v>39.020000000000003</v>
      </c>
      <c r="H48" s="1024">
        <v>27016</v>
      </c>
      <c r="I48" s="1024">
        <v>675</v>
      </c>
      <c r="J48" s="1024">
        <v>12194</v>
      </c>
      <c r="K48" s="1024">
        <v>5445</v>
      </c>
      <c r="L48" s="1024">
        <v>395</v>
      </c>
      <c r="M48" s="1024">
        <v>481</v>
      </c>
      <c r="N48" s="1024">
        <v>0</v>
      </c>
      <c r="O48" s="1024">
        <v>26535</v>
      </c>
      <c r="P48" s="1024">
        <v>675</v>
      </c>
      <c r="Q48" s="1024">
        <v>12194</v>
      </c>
      <c r="R48" s="1024">
        <v>5445</v>
      </c>
      <c r="S48" s="1023">
        <v>395</v>
      </c>
      <c r="T48" s="1260">
        <v>26.55</v>
      </c>
      <c r="U48" s="1557">
        <v>1.78</v>
      </c>
      <c r="V48" s="1558">
        <v>98.22</v>
      </c>
      <c r="W48" s="67">
        <v>43</v>
      </c>
      <c r="X48" s="68"/>
    </row>
    <row r="49" spans="1:24" s="69" customFormat="1" ht="23.1" customHeight="1">
      <c r="A49" s="66">
        <v>44</v>
      </c>
      <c r="B49" s="65" t="s">
        <v>1101</v>
      </c>
      <c r="C49" s="425"/>
      <c r="D49" s="1024">
        <v>15545</v>
      </c>
      <c r="E49" s="1024">
        <v>36728</v>
      </c>
      <c r="F49" s="1024">
        <v>6037</v>
      </c>
      <c r="G49" s="421">
        <v>38.840000000000003</v>
      </c>
      <c r="H49" s="1024">
        <v>9862</v>
      </c>
      <c r="I49" s="1024">
        <v>209</v>
      </c>
      <c r="J49" s="1024">
        <v>4533</v>
      </c>
      <c r="K49" s="1024">
        <v>2010</v>
      </c>
      <c r="L49" s="1024">
        <v>127</v>
      </c>
      <c r="M49" s="1024">
        <v>176</v>
      </c>
      <c r="N49" s="1024">
        <v>0</v>
      </c>
      <c r="O49" s="1024">
        <v>9686</v>
      </c>
      <c r="P49" s="1024">
        <v>209</v>
      </c>
      <c r="Q49" s="1024">
        <v>4533</v>
      </c>
      <c r="R49" s="1024">
        <v>2010</v>
      </c>
      <c r="S49" s="1023">
        <v>127</v>
      </c>
      <c r="T49" s="1260">
        <v>26.85</v>
      </c>
      <c r="U49" s="1557">
        <v>1.78</v>
      </c>
      <c r="V49" s="1558">
        <v>98.22</v>
      </c>
      <c r="W49" s="67">
        <v>44</v>
      </c>
      <c r="X49" s="68"/>
    </row>
    <row r="50" spans="1:24" s="69" customFormat="1" ht="23.1" customHeight="1">
      <c r="A50" s="66">
        <v>45</v>
      </c>
      <c r="B50" s="65" t="s">
        <v>1102</v>
      </c>
      <c r="C50" s="425"/>
      <c r="D50" s="1024">
        <v>4549</v>
      </c>
      <c r="E50" s="1024">
        <v>11444</v>
      </c>
      <c r="F50" s="1024">
        <v>2150</v>
      </c>
      <c r="G50" s="421">
        <v>47.26</v>
      </c>
      <c r="H50" s="1024">
        <v>3578</v>
      </c>
      <c r="I50" s="1024">
        <v>66</v>
      </c>
      <c r="J50" s="1024">
        <v>1607</v>
      </c>
      <c r="K50" s="1024">
        <v>633</v>
      </c>
      <c r="L50" s="1024">
        <v>36</v>
      </c>
      <c r="M50" s="1024">
        <v>112</v>
      </c>
      <c r="N50" s="1024">
        <v>0</v>
      </c>
      <c r="O50" s="1024">
        <v>3466</v>
      </c>
      <c r="P50" s="1024">
        <v>66</v>
      </c>
      <c r="Q50" s="1024">
        <v>1607</v>
      </c>
      <c r="R50" s="1024">
        <v>633</v>
      </c>
      <c r="S50" s="1023">
        <v>36</v>
      </c>
      <c r="T50" s="1260">
        <v>31.27</v>
      </c>
      <c r="U50" s="1557">
        <v>3.13</v>
      </c>
      <c r="V50" s="1558">
        <v>96.87</v>
      </c>
      <c r="W50" s="67">
        <v>45</v>
      </c>
      <c r="X50" s="68"/>
    </row>
    <row r="51" spans="1:24" s="69" customFormat="1" ht="23.1" customHeight="1">
      <c r="A51" s="78">
        <v>46</v>
      </c>
      <c r="B51" s="65" t="s">
        <v>1103</v>
      </c>
      <c r="C51" s="427"/>
      <c r="D51" s="1024">
        <v>29212</v>
      </c>
      <c r="E51" s="1024">
        <v>70117</v>
      </c>
      <c r="F51" s="1024">
        <v>11160</v>
      </c>
      <c r="G51" s="421">
        <v>38.200000000000003</v>
      </c>
      <c r="H51" s="1024">
        <v>18417</v>
      </c>
      <c r="I51" s="1024">
        <v>483</v>
      </c>
      <c r="J51" s="1024">
        <v>8327</v>
      </c>
      <c r="K51" s="1024">
        <v>3630</v>
      </c>
      <c r="L51" s="1024">
        <v>276</v>
      </c>
      <c r="M51" s="1024">
        <v>289</v>
      </c>
      <c r="N51" s="1024">
        <v>0</v>
      </c>
      <c r="O51" s="1024">
        <v>18128</v>
      </c>
      <c r="P51" s="1024">
        <v>483</v>
      </c>
      <c r="Q51" s="1024">
        <v>8327</v>
      </c>
      <c r="R51" s="1024">
        <v>3630</v>
      </c>
      <c r="S51" s="1023">
        <v>276</v>
      </c>
      <c r="T51" s="1260">
        <v>26.27</v>
      </c>
      <c r="U51" s="1557">
        <v>1.57</v>
      </c>
      <c r="V51" s="1558">
        <v>98.43</v>
      </c>
      <c r="W51" s="79">
        <v>46</v>
      </c>
      <c r="X51" s="74"/>
    </row>
    <row r="52" spans="1:24" s="69" customFormat="1" ht="23.1" customHeight="1">
      <c r="A52" s="75">
        <v>47</v>
      </c>
      <c r="B52" s="76" t="s">
        <v>1104</v>
      </c>
      <c r="C52" s="430"/>
      <c r="D52" s="1384">
        <v>22379</v>
      </c>
      <c r="E52" s="1384">
        <v>56001</v>
      </c>
      <c r="F52" s="1384">
        <v>9221</v>
      </c>
      <c r="G52" s="429">
        <v>41.2</v>
      </c>
      <c r="H52" s="1384">
        <v>15691</v>
      </c>
      <c r="I52" s="1384">
        <v>410</v>
      </c>
      <c r="J52" s="1384">
        <v>7630</v>
      </c>
      <c r="K52" s="1384">
        <v>3244</v>
      </c>
      <c r="L52" s="1384">
        <v>279</v>
      </c>
      <c r="M52" s="1384">
        <v>321</v>
      </c>
      <c r="N52" s="1384">
        <v>0</v>
      </c>
      <c r="O52" s="1384">
        <v>15370</v>
      </c>
      <c r="P52" s="1384">
        <v>410</v>
      </c>
      <c r="Q52" s="1384">
        <v>7630</v>
      </c>
      <c r="R52" s="1384">
        <v>3244</v>
      </c>
      <c r="S52" s="1393">
        <v>279</v>
      </c>
      <c r="T52" s="1262">
        <v>28.02</v>
      </c>
      <c r="U52" s="1562">
        <v>2.0499999999999998</v>
      </c>
      <c r="V52" s="1563">
        <v>97.95</v>
      </c>
      <c r="W52" s="77">
        <v>47</v>
      </c>
      <c r="X52" s="68"/>
    </row>
    <row r="53" spans="1:24" s="69" customFormat="1" ht="23.1" customHeight="1">
      <c r="A53" s="66">
        <v>49</v>
      </c>
      <c r="B53" s="65" t="s">
        <v>1105</v>
      </c>
      <c r="C53" s="425"/>
      <c r="D53" s="1024">
        <v>7084</v>
      </c>
      <c r="E53" s="1024">
        <v>18644</v>
      </c>
      <c r="F53" s="1024">
        <v>2394</v>
      </c>
      <c r="G53" s="421">
        <v>33.79</v>
      </c>
      <c r="H53" s="1024">
        <v>3998</v>
      </c>
      <c r="I53" s="1024">
        <v>98</v>
      </c>
      <c r="J53" s="1024">
        <v>1771</v>
      </c>
      <c r="K53" s="1024">
        <v>685</v>
      </c>
      <c r="L53" s="1024">
        <v>73</v>
      </c>
      <c r="M53" s="1024">
        <v>105</v>
      </c>
      <c r="N53" s="1024">
        <v>0</v>
      </c>
      <c r="O53" s="1024">
        <v>3893</v>
      </c>
      <c r="P53" s="1024">
        <v>98</v>
      </c>
      <c r="Q53" s="1024">
        <v>1771</v>
      </c>
      <c r="R53" s="1024">
        <v>685</v>
      </c>
      <c r="S53" s="1023">
        <v>73</v>
      </c>
      <c r="T53" s="1260">
        <v>21.44</v>
      </c>
      <c r="U53" s="1557">
        <v>2.63</v>
      </c>
      <c r="V53" s="1558">
        <v>97.37</v>
      </c>
      <c r="W53" s="67">
        <v>49</v>
      </c>
      <c r="X53" s="68"/>
    </row>
    <row r="54" spans="1:24" s="69" customFormat="1" ht="23.1" customHeight="1">
      <c r="A54" s="66">
        <v>50</v>
      </c>
      <c r="B54" s="65" t="s">
        <v>1106</v>
      </c>
      <c r="C54" s="425"/>
      <c r="D54" s="1024">
        <v>7066</v>
      </c>
      <c r="E54" s="1024">
        <v>18129</v>
      </c>
      <c r="F54" s="1024">
        <v>2890</v>
      </c>
      <c r="G54" s="421">
        <v>40.9</v>
      </c>
      <c r="H54" s="1024">
        <v>4752</v>
      </c>
      <c r="I54" s="1024">
        <v>96</v>
      </c>
      <c r="J54" s="1024">
        <v>2343</v>
      </c>
      <c r="K54" s="1024">
        <v>988</v>
      </c>
      <c r="L54" s="1024">
        <v>79</v>
      </c>
      <c r="M54" s="1024">
        <v>132</v>
      </c>
      <c r="N54" s="1024">
        <v>0</v>
      </c>
      <c r="O54" s="1024">
        <v>4620</v>
      </c>
      <c r="P54" s="1024">
        <v>96</v>
      </c>
      <c r="Q54" s="1024">
        <v>2343</v>
      </c>
      <c r="R54" s="1024">
        <v>988</v>
      </c>
      <c r="S54" s="1023">
        <v>79</v>
      </c>
      <c r="T54" s="1260">
        <v>26.21</v>
      </c>
      <c r="U54" s="1557">
        <v>2.78</v>
      </c>
      <c r="V54" s="1558">
        <v>97.22</v>
      </c>
      <c r="W54" s="67">
        <v>50</v>
      </c>
      <c r="X54" s="68"/>
    </row>
    <row r="55" spans="1:24" s="69" customFormat="1" ht="23.1" customHeight="1">
      <c r="A55" s="66">
        <v>51</v>
      </c>
      <c r="B55" s="65" t="s">
        <v>1107</v>
      </c>
      <c r="C55" s="427"/>
      <c r="D55" s="1024">
        <v>12000</v>
      </c>
      <c r="E55" s="1024">
        <v>30389</v>
      </c>
      <c r="F55" s="1024">
        <v>5156</v>
      </c>
      <c r="G55" s="421">
        <v>42.97</v>
      </c>
      <c r="H55" s="1024">
        <v>8488</v>
      </c>
      <c r="I55" s="1024">
        <v>153</v>
      </c>
      <c r="J55" s="1024">
        <v>4170</v>
      </c>
      <c r="K55" s="1024">
        <v>1635</v>
      </c>
      <c r="L55" s="1024">
        <v>86</v>
      </c>
      <c r="M55" s="1024">
        <v>278</v>
      </c>
      <c r="N55" s="1024">
        <v>0</v>
      </c>
      <c r="O55" s="1024">
        <v>8210</v>
      </c>
      <c r="P55" s="1024">
        <v>153</v>
      </c>
      <c r="Q55" s="1024">
        <v>4170</v>
      </c>
      <c r="R55" s="1024">
        <v>1635</v>
      </c>
      <c r="S55" s="1023">
        <v>86</v>
      </c>
      <c r="T55" s="1260">
        <v>27.93</v>
      </c>
      <c r="U55" s="1557">
        <v>3.28</v>
      </c>
      <c r="V55" s="1558">
        <v>96.72</v>
      </c>
      <c r="W55" s="67">
        <v>51</v>
      </c>
      <c r="X55" s="68"/>
    </row>
    <row r="56" spans="1:24" s="69" customFormat="1" ht="23.1" customHeight="1">
      <c r="A56" s="66">
        <v>52</v>
      </c>
      <c r="B56" s="65" t="s">
        <v>1108</v>
      </c>
      <c r="C56" s="427"/>
      <c r="D56" s="1024">
        <v>4186</v>
      </c>
      <c r="E56" s="1024">
        <v>11147</v>
      </c>
      <c r="F56" s="1024">
        <v>2071</v>
      </c>
      <c r="G56" s="421">
        <v>49.47</v>
      </c>
      <c r="H56" s="1024">
        <v>3504</v>
      </c>
      <c r="I56" s="1024">
        <v>93</v>
      </c>
      <c r="J56" s="1024">
        <v>1602</v>
      </c>
      <c r="K56" s="1024">
        <v>627</v>
      </c>
      <c r="L56" s="1024">
        <v>27</v>
      </c>
      <c r="M56" s="1024">
        <v>104</v>
      </c>
      <c r="N56" s="1024">
        <v>0</v>
      </c>
      <c r="O56" s="1024">
        <v>3400</v>
      </c>
      <c r="P56" s="1024">
        <v>93</v>
      </c>
      <c r="Q56" s="1024">
        <v>1602</v>
      </c>
      <c r="R56" s="1024">
        <v>627</v>
      </c>
      <c r="S56" s="1023">
        <v>27</v>
      </c>
      <c r="T56" s="1260">
        <v>31.43</v>
      </c>
      <c r="U56" s="1557">
        <v>2.97</v>
      </c>
      <c r="V56" s="1558">
        <v>97.03</v>
      </c>
      <c r="W56" s="67">
        <v>52</v>
      </c>
      <c r="X56" s="68"/>
    </row>
    <row r="57" spans="1:24" s="69" customFormat="1" ht="23.1" customHeight="1" thickBot="1">
      <c r="A57" s="81">
        <v>54</v>
      </c>
      <c r="B57" s="82" t="s">
        <v>1109</v>
      </c>
      <c r="C57" s="431"/>
      <c r="D57" s="1389">
        <v>7341</v>
      </c>
      <c r="E57" s="1389">
        <v>20353</v>
      </c>
      <c r="F57" s="1389">
        <v>3338</v>
      </c>
      <c r="G57" s="432">
        <v>45.47</v>
      </c>
      <c r="H57" s="1389">
        <v>5798</v>
      </c>
      <c r="I57" s="1389">
        <v>106</v>
      </c>
      <c r="J57" s="1389">
        <v>2783</v>
      </c>
      <c r="K57" s="1389">
        <v>1083</v>
      </c>
      <c r="L57" s="1389">
        <v>77</v>
      </c>
      <c r="M57" s="1389">
        <v>79</v>
      </c>
      <c r="N57" s="1389">
        <v>0</v>
      </c>
      <c r="O57" s="1389">
        <v>5719</v>
      </c>
      <c r="P57" s="1389">
        <v>106</v>
      </c>
      <c r="Q57" s="1389">
        <v>2783</v>
      </c>
      <c r="R57" s="1389">
        <v>1083</v>
      </c>
      <c r="S57" s="1396">
        <v>77</v>
      </c>
      <c r="T57" s="1564">
        <v>28.49</v>
      </c>
      <c r="U57" s="1565">
        <v>1.36</v>
      </c>
      <c r="V57" s="1566">
        <v>98.64</v>
      </c>
      <c r="W57" s="83">
        <v>54</v>
      </c>
      <c r="X57" s="68"/>
    </row>
    <row r="58" spans="1:24" ht="23.1" customHeight="1">
      <c r="A58" s="61">
        <v>55</v>
      </c>
      <c r="B58" s="62" t="s">
        <v>1110</v>
      </c>
      <c r="C58" s="423"/>
      <c r="D58" s="1383">
        <v>6883</v>
      </c>
      <c r="E58" s="1143">
        <v>19162</v>
      </c>
      <c r="F58" s="1383">
        <v>3170</v>
      </c>
      <c r="G58" s="424">
        <v>46.06</v>
      </c>
      <c r="H58" s="1383">
        <v>5421</v>
      </c>
      <c r="I58" s="1383">
        <v>111</v>
      </c>
      <c r="J58" s="1383">
        <v>2481</v>
      </c>
      <c r="K58" s="1383">
        <v>971</v>
      </c>
      <c r="L58" s="1383">
        <v>71</v>
      </c>
      <c r="M58" s="1383">
        <v>188</v>
      </c>
      <c r="N58" s="1383">
        <v>0</v>
      </c>
      <c r="O58" s="1383">
        <v>5233</v>
      </c>
      <c r="P58" s="1383">
        <v>111</v>
      </c>
      <c r="Q58" s="1383">
        <v>2481</v>
      </c>
      <c r="R58" s="1383">
        <v>971</v>
      </c>
      <c r="S58" s="1383">
        <v>71</v>
      </c>
      <c r="T58" s="1550">
        <v>28.29</v>
      </c>
      <c r="U58" s="1551">
        <v>3.47</v>
      </c>
      <c r="V58" s="1552">
        <v>96.53</v>
      </c>
      <c r="W58" s="63">
        <v>55</v>
      </c>
      <c r="X58" s="60"/>
    </row>
    <row r="59" spans="1:24" ht="23.1" customHeight="1">
      <c r="A59" s="64">
        <v>56</v>
      </c>
      <c r="B59" s="65" t="s">
        <v>1111</v>
      </c>
      <c r="C59" s="425"/>
      <c r="D59" s="1143">
        <v>5347</v>
      </c>
      <c r="E59" s="1143">
        <v>14025</v>
      </c>
      <c r="F59" s="1143">
        <v>2763</v>
      </c>
      <c r="G59" s="422">
        <v>51.67</v>
      </c>
      <c r="H59" s="1143">
        <v>4624</v>
      </c>
      <c r="I59" s="1143">
        <v>68</v>
      </c>
      <c r="J59" s="1143">
        <v>2583</v>
      </c>
      <c r="K59" s="1143">
        <v>1082</v>
      </c>
      <c r="L59" s="1143">
        <v>125</v>
      </c>
      <c r="M59" s="1143">
        <v>104</v>
      </c>
      <c r="N59" s="1143">
        <v>0</v>
      </c>
      <c r="O59" s="1143">
        <v>4520</v>
      </c>
      <c r="P59" s="1143">
        <v>68</v>
      </c>
      <c r="Q59" s="1143">
        <v>2583</v>
      </c>
      <c r="R59" s="1143">
        <v>1082</v>
      </c>
      <c r="S59" s="1143">
        <v>125</v>
      </c>
      <c r="T59" s="1553">
        <v>32.97</v>
      </c>
      <c r="U59" s="1554">
        <v>2.25</v>
      </c>
      <c r="V59" s="1555">
        <v>97.75</v>
      </c>
      <c r="W59" s="59">
        <v>56</v>
      </c>
      <c r="X59" s="60"/>
    </row>
    <row r="60" spans="1:24" ht="23.1" customHeight="1">
      <c r="A60" s="64">
        <v>57</v>
      </c>
      <c r="B60" s="65" t="s">
        <v>1112</v>
      </c>
      <c r="C60" s="425"/>
      <c r="D60" s="1143">
        <v>3052</v>
      </c>
      <c r="E60" s="1143">
        <v>8288</v>
      </c>
      <c r="F60" s="1143">
        <v>1334</v>
      </c>
      <c r="G60" s="422">
        <v>43.71</v>
      </c>
      <c r="H60" s="1143">
        <v>2275</v>
      </c>
      <c r="I60" s="1143">
        <v>43</v>
      </c>
      <c r="J60" s="1143">
        <v>1051</v>
      </c>
      <c r="K60" s="1143">
        <v>400</v>
      </c>
      <c r="L60" s="1143">
        <v>21</v>
      </c>
      <c r="M60" s="1143">
        <v>71</v>
      </c>
      <c r="N60" s="1143">
        <v>0</v>
      </c>
      <c r="O60" s="1143">
        <v>2204</v>
      </c>
      <c r="P60" s="1143">
        <v>43</v>
      </c>
      <c r="Q60" s="1143">
        <v>1051</v>
      </c>
      <c r="R60" s="1143">
        <v>400</v>
      </c>
      <c r="S60" s="1143">
        <v>21</v>
      </c>
      <c r="T60" s="1553">
        <v>27.45</v>
      </c>
      <c r="U60" s="1554">
        <v>3.12</v>
      </c>
      <c r="V60" s="1555">
        <v>96.88</v>
      </c>
      <c r="W60" s="59">
        <v>57</v>
      </c>
      <c r="X60" s="60"/>
    </row>
    <row r="61" spans="1:24" ht="23.1" customHeight="1">
      <c r="A61" s="64">
        <v>58</v>
      </c>
      <c r="B61" s="65" t="s">
        <v>1113</v>
      </c>
      <c r="C61" s="425"/>
      <c r="D61" s="1143">
        <v>3671</v>
      </c>
      <c r="E61" s="1143">
        <v>9884</v>
      </c>
      <c r="F61" s="1143">
        <v>1627</v>
      </c>
      <c r="G61" s="422">
        <v>44.32</v>
      </c>
      <c r="H61" s="1143">
        <v>2787</v>
      </c>
      <c r="I61" s="1143">
        <v>61</v>
      </c>
      <c r="J61" s="1143">
        <v>1332</v>
      </c>
      <c r="K61" s="1143">
        <v>542</v>
      </c>
      <c r="L61" s="1143">
        <v>22</v>
      </c>
      <c r="M61" s="1143">
        <v>96</v>
      </c>
      <c r="N61" s="1143">
        <v>0</v>
      </c>
      <c r="O61" s="1143">
        <v>2691</v>
      </c>
      <c r="P61" s="1143">
        <v>61</v>
      </c>
      <c r="Q61" s="1143">
        <v>1332</v>
      </c>
      <c r="R61" s="1143">
        <v>542</v>
      </c>
      <c r="S61" s="1143">
        <v>22</v>
      </c>
      <c r="T61" s="1553">
        <v>28.2</v>
      </c>
      <c r="U61" s="1554">
        <v>3.44</v>
      </c>
      <c r="V61" s="1555">
        <v>96.56</v>
      </c>
      <c r="W61" s="59">
        <v>58</v>
      </c>
      <c r="X61" s="60"/>
    </row>
    <row r="62" spans="1:24" ht="23.1" customHeight="1">
      <c r="A62" s="64">
        <v>59</v>
      </c>
      <c r="B62" s="65" t="s">
        <v>1114</v>
      </c>
      <c r="C62" s="425"/>
      <c r="D62" s="1143">
        <v>2675</v>
      </c>
      <c r="E62" s="1382">
        <v>7152</v>
      </c>
      <c r="F62" s="1143">
        <v>1248</v>
      </c>
      <c r="G62" s="422">
        <v>46.65</v>
      </c>
      <c r="H62" s="1143">
        <v>2099</v>
      </c>
      <c r="I62" s="1382">
        <v>42</v>
      </c>
      <c r="J62" s="1382">
        <v>1014</v>
      </c>
      <c r="K62" s="1382">
        <v>456</v>
      </c>
      <c r="L62" s="1382">
        <v>21</v>
      </c>
      <c r="M62" s="1382">
        <v>63</v>
      </c>
      <c r="N62" s="1382">
        <v>0</v>
      </c>
      <c r="O62" s="1382">
        <v>2036</v>
      </c>
      <c r="P62" s="1382">
        <v>42</v>
      </c>
      <c r="Q62" s="1382">
        <v>1014</v>
      </c>
      <c r="R62" s="1382">
        <v>456</v>
      </c>
      <c r="S62" s="1143">
        <v>21</v>
      </c>
      <c r="T62" s="1553">
        <v>29.35</v>
      </c>
      <c r="U62" s="1554">
        <v>3</v>
      </c>
      <c r="V62" s="1555">
        <v>97</v>
      </c>
      <c r="W62" s="59">
        <v>59</v>
      </c>
      <c r="X62" s="60"/>
    </row>
    <row r="63" spans="1:24" ht="23.1" customHeight="1">
      <c r="A63" s="61">
        <v>61</v>
      </c>
      <c r="B63" s="62" t="s">
        <v>1115</v>
      </c>
      <c r="C63" s="423"/>
      <c r="D63" s="1383">
        <v>4280</v>
      </c>
      <c r="E63" s="1143">
        <v>11703</v>
      </c>
      <c r="F63" s="1383">
        <v>2098</v>
      </c>
      <c r="G63" s="424">
        <v>49.02</v>
      </c>
      <c r="H63" s="1383">
        <v>3649</v>
      </c>
      <c r="I63" s="1143">
        <v>90</v>
      </c>
      <c r="J63" s="1143">
        <v>1563</v>
      </c>
      <c r="K63" s="1143">
        <v>605</v>
      </c>
      <c r="L63" s="1143">
        <v>30</v>
      </c>
      <c r="M63" s="1143">
        <v>115</v>
      </c>
      <c r="N63" s="1143">
        <v>0</v>
      </c>
      <c r="O63" s="1143">
        <v>3534</v>
      </c>
      <c r="P63" s="1143">
        <v>90</v>
      </c>
      <c r="Q63" s="1143">
        <v>1563</v>
      </c>
      <c r="R63" s="1143">
        <v>605</v>
      </c>
      <c r="S63" s="1383">
        <v>30</v>
      </c>
      <c r="T63" s="1550">
        <v>31.18</v>
      </c>
      <c r="U63" s="1551">
        <v>3.15</v>
      </c>
      <c r="V63" s="1552">
        <v>96.85</v>
      </c>
      <c r="W63" s="63">
        <v>61</v>
      </c>
      <c r="X63" s="60"/>
    </row>
    <row r="64" spans="1:24" ht="23.1" customHeight="1">
      <c r="A64" s="64">
        <v>65</v>
      </c>
      <c r="B64" s="65" t="s">
        <v>1116</v>
      </c>
      <c r="C64" s="425"/>
      <c r="D64" s="1143">
        <v>1024</v>
      </c>
      <c r="E64" s="1143">
        <v>2809</v>
      </c>
      <c r="F64" s="1143">
        <v>566</v>
      </c>
      <c r="G64" s="422">
        <v>55.27</v>
      </c>
      <c r="H64" s="1143">
        <v>979</v>
      </c>
      <c r="I64" s="1143">
        <v>15</v>
      </c>
      <c r="J64" s="1143">
        <v>443</v>
      </c>
      <c r="K64" s="1143">
        <v>159</v>
      </c>
      <c r="L64" s="1143">
        <v>6</v>
      </c>
      <c r="M64" s="1143">
        <v>40</v>
      </c>
      <c r="N64" s="1143">
        <v>0</v>
      </c>
      <c r="O64" s="1143">
        <v>939</v>
      </c>
      <c r="P64" s="1143">
        <v>15</v>
      </c>
      <c r="Q64" s="1143">
        <v>443</v>
      </c>
      <c r="R64" s="1143">
        <v>159</v>
      </c>
      <c r="S64" s="1143">
        <v>6</v>
      </c>
      <c r="T64" s="1553">
        <v>34.85</v>
      </c>
      <c r="U64" s="1554">
        <v>4.09</v>
      </c>
      <c r="V64" s="1555">
        <v>95.91</v>
      </c>
      <c r="W64" s="59">
        <v>65</v>
      </c>
      <c r="X64" s="60"/>
    </row>
    <row r="65" spans="1:24" ht="23.1" customHeight="1">
      <c r="A65" s="64">
        <v>66</v>
      </c>
      <c r="B65" s="65" t="s">
        <v>1117</v>
      </c>
      <c r="C65" s="425"/>
      <c r="D65" s="1143">
        <v>3651</v>
      </c>
      <c r="E65" s="1143">
        <v>11014</v>
      </c>
      <c r="F65" s="1143">
        <v>1675</v>
      </c>
      <c r="G65" s="422">
        <v>45.88</v>
      </c>
      <c r="H65" s="1143">
        <v>3034</v>
      </c>
      <c r="I65" s="1143">
        <v>79</v>
      </c>
      <c r="J65" s="1143">
        <v>1311</v>
      </c>
      <c r="K65" s="1143">
        <v>479</v>
      </c>
      <c r="L65" s="1143">
        <v>27</v>
      </c>
      <c r="M65" s="1143">
        <v>74</v>
      </c>
      <c r="N65" s="1143">
        <v>0</v>
      </c>
      <c r="O65" s="1143">
        <v>2960</v>
      </c>
      <c r="P65" s="1143">
        <v>79</v>
      </c>
      <c r="Q65" s="1143">
        <v>1311</v>
      </c>
      <c r="R65" s="1143">
        <v>479</v>
      </c>
      <c r="S65" s="1143">
        <v>27</v>
      </c>
      <c r="T65" s="1553">
        <v>27.55</v>
      </c>
      <c r="U65" s="1554">
        <v>2.44</v>
      </c>
      <c r="V65" s="1555">
        <v>97.56</v>
      </c>
      <c r="W65" s="59">
        <v>66</v>
      </c>
      <c r="X65" s="60"/>
    </row>
    <row r="66" spans="1:24" s="69" customFormat="1" ht="23.1" customHeight="1">
      <c r="A66" s="66">
        <v>68</v>
      </c>
      <c r="B66" s="65" t="s">
        <v>1118</v>
      </c>
      <c r="C66" s="425"/>
      <c r="D66" s="1024">
        <v>5151</v>
      </c>
      <c r="E66" s="1024">
        <v>13567</v>
      </c>
      <c r="F66" s="1024">
        <v>2191</v>
      </c>
      <c r="G66" s="421">
        <v>42.54</v>
      </c>
      <c r="H66" s="1024">
        <v>3772</v>
      </c>
      <c r="I66" s="1024">
        <v>100</v>
      </c>
      <c r="J66" s="1024">
        <v>1525</v>
      </c>
      <c r="K66" s="1024">
        <v>619</v>
      </c>
      <c r="L66" s="1024">
        <v>28</v>
      </c>
      <c r="M66" s="1024">
        <v>96</v>
      </c>
      <c r="N66" s="1024">
        <v>1</v>
      </c>
      <c r="O66" s="1024">
        <v>3676</v>
      </c>
      <c r="P66" s="1024">
        <v>99</v>
      </c>
      <c r="Q66" s="1024">
        <v>1525</v>
      </c>
      <c r="R66" s="1024">
        <v>619</v>
      </c>
      <c r="S66" s="1024">
        <v>28</v>
      </c>
      <c r="T66" s="1260">
        <v>27.8</v>
      </c>
      <c r="U66" s="1557">
        <v>2.5499999999999998</v>
      </c>
      <c r="V66" s="1558">
        <v>97.45</v>
      </c>
      <c r="W66" s="67">
        <v>68</v>
      </c>
      <c r="X66" s="68"/>
    </row>
    <row r="67" spans="1:24" s="69" customFormat="1" ht="23.1" customHeight="1">
      <c r="A67" s="66">
        <v>70</v>
      </c>
      <c r="B67" s="65" t="s">
        <v>1119</v>
      </c>
      <c r="C67" s="425"/>
      <c r="D67" s="1024">
        <v>11422</v>
      </c>
      <c r="E67" s="1384">
        <v>30315</v>
      </c>
      <c r="F67" s="1024">
        <v>4697</v>
      </c>
      <c r="G67" s="421">
        <v>41.12</v>
      </c>
      <c r="H67" s="1024">
        <v>8220</v>
      </c>
      <c r="I67" s="1384">
        <v>258</v>
      </c>
      <c r="J67" s="1384">
        <v>3384</v>
      </c>
      <c r="K67" s="1384">
        <v>1340</v>
      </c>
      <c r="L67" s="1384">
        <v>92</v>
      </c>
      <c r="M67" s="1384">
        <v>166</v>
      </c>
      <c r="N67" s="1384">
        <v>0</v>
      </c>
      <c r="O67" s="1384">
        <v>8054</v>
      </c>
      <c r="P67" s="1384">
        <v>258</v>
      </c>
      <c r="Q67" s="1384">
        <v>3384</v>
      </c>
      <c r="R67" s="1384">
        <v>1340</v>
      </c>
      <c r="S67" s="1024">
        <v>92</v>
      </c>
      <c r="T67" s="1260">
        <v>27.12</v>
      </c>
      <c r="U67" s="1557">
        <v>2.02</v>
      </c>
      <c r="V67" s="1558">
        <v>97.98</v>
      </c>
      <c r="W67" s="67">
        <v>70</v>
      </c>
      <c r="X67" s="68"/>
    </row>
    <row r="68" spans="1:24" s="69" customFormat="1" ht="23.1" customHeight="1">
      <c r="A68" s="70">
        <v>78</v>
      </c>
      <c r="B68" s="62" t="s">
        <v>1120</v>
      </c>
      <c r="C68" s="423"/>
      <c r="D68" s="1385">
        <v>12976</v>
      </c>
      <c r="E68" s="1024">
        <v>33444</v>
      </c>
      <c r="F68" s="1385">
        <v>5722</v>
      </c>
      <c r="G68" s="426">
        <v>44.1</v>
      </c>
      <c r="H68" s="1385">
        <v>9673</v>
      </c>
      <c r="I68" s="1024">
        <v>251</v>
      </c>
      <c r="J68" s="1024">
        <v>4325</v>
      </c>
      <c r="K68" s="1024">
        <v>1836</v>
      </c>
      <c r="L68" s="1024">
        <v>104</v>
      </c>
      <c r="M68" s="1024">
        <v>235</v>
      </c>
      <c r="N68" s="1024">
        <v>0</v>
      </c>
      <c r="O68" s="1024">
        <v>9438</v>
      </c>
      <c r="P68" s="1024">
        <v>251</v>
      </c>
      <c r="Q68" s="1024">
        <v>4325</v>
      </c>
      <c r="R68" s="1385">
        <v>1836</v>
      </c>
      <c r="S68" s="1385">
        <v>104</v>
      </c>
      <c r="T68" s="1559">
        <v>28.92</v>
      </c>
      <c r="U68" s="1560">
        <v>2.4300000000000002</v>
      </c>
      <c r="V68" s="1561">
        <v>97.57</v>
      </c>
      <c r="W68" s="71">
        <v>78</v>
      </c>
      <c r="X68" s="68"/>
    </row>
    <row r="69" spans="1:24" s="69" customFormat="1" ht="23.1" customHeight="1">
      <c r="A69" s="66">
        <v>84</v>
      </c>
      <c r="B69" s="65" t="s">
        <v>1121</v>
      </c>
      <c r="C69" s="425"/>
      <c r="D69" s="1024">
        <v>14062</v>
      </c>
      <c r="E69" s="1024">
        <v>34016</v>
      </c>
      <c r="F69" s="1024">
        <v>5647</v>
      </c>
      <c r="G69" s="421">
        <v>40.159999999999997</v>
      </c>
      <c r="H69" s="1024">
        <v>9234</v>
      </c>
      <c r="I69" s="1024">
        <v>208</v>
      </c>
      <c r="J69" s="1024">
        <v>4490</v>
      </c>
      <c r="K69" s="1024">
        <v>2049</v>
      </c>
      <c r="L69" s="1024">
        <v>183</v>
      </c>
      <c r="M69" s="1024">
        <v>147</v>
      </c>
      <c r="N69" s="1024">
        <v>0</v>
      </c>
      <c r="O69" s="1024">
        <v>9087</v>
      </c>
      <c r="P69" s="1024">
        <v>208</v>
      </c>
      <c r="Q69" s="1024">
        <v>4490</v>
      </c>
      <c r="R69" s="1024">
        <v>2049</v>
      </c>
      <c r="S69" s="1024">
        <v>183</v>
      </c>
      <c r="T69" s="1260">
        <v>27.15</v>
      </c>
      <c r="U69" s="1557">
        <v>1.59</v>
      </c>
      <c r="V69" s="1558">
        <v>98.41</v>
      </c>
      <c r="W69" s="67">
        <v>84</v>
      </c>
      <c r="X69" s="68"/>
    </row>
    <row r="70" spans="1:24" s="69" customFormat="1" ht="23.1" customHeight="1">
      <c r="A70" s="66">
        <v>85</v>
      </c>
      <c r="B70" s="65" t="s">
        <v>1122</v>
      </c>
      <c r="C70" s="425"/>
      <c r="D70" s="1024">
        <v>19792</v>
      </c>
      <c r="E70" s="1024">
        <v>51978</v>
      </c>
      <c r="F70" s="1024">
        <v>6965</v>
      </c>
      <c r="G70" s="421">
        <v>35.19</v>
      </c>
      <c r="H70" s="1024">
        <v>11577</v>
      </c>
      <c r="I70" s="1024">
        <v>210</v>
      </c>
      <c r="J70" s="1024">
        <v>5511</v>
      </c>
      <c r="K70" s="1024">
        <v>2456</v>
      </c>
      <c r="L70" s="1024">
        <v>211</v>
      </c>
      <c r="M70" s="1024">
        <v>273</v>
      </c>
      <c r="N70" s="1024">
        <v>0</v>
      </c>
      <c r="O70" s="1024">
        <v>11304</v>
      </c>
      <c r="P70" s="1024">
        <v>210</v>
      </c>
      <c r="Q70" s="1024">
        <v>5511</v>
      </c>
      <c r="R70" s="1024">
        <v>2456</v>
      </c>
      <c r="S70" s="1024">
        <v>211</v>
      </c>
      <c r="T70" s="1260">
        <v>22.27</v>
      </c>
      <c r="U70" s="1557">
        <v>2.36</v>
      </c>
      <c r="V70" s="1558">
        <v>97.64</v>
      </c>
      <c r="W70" s="67">
        <v>85</v>
      </c>
      <c r="X70" s="68"/>
    </row>
    <row r="71" spans="1:24" s="69" customFormat="1" ht="23.1" customHeight="1">
      <c r="A71" s="66">
        <v>89</v>
      </c>
      <c r="B71" s="65" t="s">
        <v>1123</v>
      </c>
      <c r="C71" s="425"/>
      <c r="D71" s="1024">
        <v>20867</v>
      </c>
      <c r="E71" s="1024">
        <v>52010</v>
      </c>
      <c r="F71" s="1024">
        <v>8953</v>
      </c>
      <c r="G71" s="421">
        <v>42.91</v>
      </c>
      <c r="H71" s="1024">
        <v>14757</v>
      </c>
      <c r="I71" s="1024">
        <v>335</v>
      </c>
      <c r="J71" s="1024">
        <v>7143</v>
      </c>
      <c r="K71" s="1024">
        <v>3158</v>
      </c>
      <c r="L71" s="1024">
        <v>206</v>
      </c>
      <c r="M71" s="1024">
        <v>253</v>
      </c>
      <c r="N71" s="1024">
        <v>0</v>
      </c>
      <c r="O71" s="1024">
        <v>14504</v>
      </c>
      <c r="P71" s="1024">
        <v>335</v>
      </c>
      <c r="Q71" s="1024">
        <v>7143</v>
      </c>
      <c r="R71" s="1024">
        <v>3158</v>
      </c>
      <c r="S71" s="1024">
        <v>206</v>
      </c>
      <c r="T71" s="1260">
        <v>28.37</v>
      </c>
      <c r="U71" s="1557">
        <v>1.71</v>
      </c>
      <c r="V71" s="1558">
        <v>98.29</v>
      </c>
      <c r="W71" s="67">
        <v>89</v>
      </c>
      <c r="X71" s="68"/>
    </row>
    <row r="72" spans="1:24" s="69" customFormat="1" ht="23.1" customHeight="1">
      <c r="A72" s="66">
        <v>90</v>
      </c>
      <c r="B72" s="65" t="s">
        <v>1124</v>
      </c>
      <c r="C72" s="425"/>
      <c r="D72" s="1024">
        <v>17491</v>
      </c>
      <c r="E72" s="1384">
        <v>45023</v>
      </c>
      <c r="F72" s="1024">
        <v>7501</v>
      </c>
      <c r="G72" s="421">
        <v>42.88</v>
      </c>
      <c r="H72" s="1024">
        <v>12685</v>
      </c>
      <c r="I72" s="1024">
        <v>289</v>
      </c>
      <c r="J72" s="1024">
        <v>6044</v>
      </c>
      <c r="K72" s="1024">
        <v>2718</v>
      </c>
      <c r="L72" s="1024">
        <v>191</v>
      </c>
      <c r="M72" s="1024">
        <v>283</v>
      </c>
      <c r="N72" s="1024">
        <v>0</v>
      </c>
      <c r="O72" s="1024">
        <v>12402</v>
      </c>
      <c r="P72" s="1024">
        <v>289</v>
      </c>
      <c r="Q72" s="1024">
        <v>6044</v>
      </c>
      <c r="R72" s="1024">
        <v>2718</v>
      </c>
      <c r="S72" s="1024">
        <v>191</v>
      </c>
      <c r="T72" s="1260">
        <v>28.17</v>
      </c>
      <c r="U72" s="1557">
        <v>2.23</v>
      </c>
      <c r="V72" s="1558">
        <v>97.77</v>
      </c>
      <c r="W72" s="67">
        <v>90</v>
      </c>
      <c r="X72" s="68"/>
    </row>
    <row r="73" spans="1:24" s="69" customFormat="1" ht="23.1" customHeight="1">
      <c r="A73" s="72">
        <v>91</v>
      </c>
      <c r="B73" s="62" t="s">
        <v>1125</v>
      </c>
      <c r="C73" s="423"/>
      <c r="D73" s="1385">
        <v>10805</v>
      </c>
      <c r="E73" s="1024">
        <v>29681</v>
      </c>
      <c r="F73" s="1385">
        <v>4668</v>
      </c>
      <c r="G73" s="426">
        <v>43.2</v>
      </c>
      <c r="H73" s="1385">
        <v>8156</v>
      </c>
      <c r="I73" s="1385">
        <v>222</v>
      </c>
      <c r="J73" s="1385">
        <v>3394</v>
      </c>
      <c r="K73" s="1385">
        <v>1469</v>
      </c>
      <c r="L73" s="1385">
        <v>95</v>
      </c>
      <c r="M73" s="1385">
        <v>142</v>
      </c>
      <c r="N73" s="1385">
        <v>0</v>
      </c>
      <c r="O73" s="1385">
        <v>8014</v>
      </c>
      <c r="P73" s="1385">
        <v>222</v>
      </c>
      <c r="Q73" s="1385">
        <v>3394</v>
      </c>
      <c r="R73" s="1385">
        <v>1469</v>
      </c>
      <c r="S73" s="1385">
        <v>95</v>
      </c>
      <c r="T73" s="1559">
        <v>27.48</v>
      </c>
      <c r="U73" s="1560">
        <v>1.74</v>
      </c>
      <c r="V73" s="1561">
        <v>98.26</v>
      </c>
      <c r="W73" s="73">
        <v>91</v>
      </c>
      <c r="X73" s="74"/>
    </row>
    <row r="74" spans="1:24" s="69" customFormat="1" ht="23.1" customHeight="1">
      <c r="A74" s="66">
        <v>92</v>
      </c>
      <c r="B74" s="65" t="s">
        <v>1126</v>
      </c>
      <c r="C74" s="425"/>
      <c r="D74" s="1024">
        <v>26582</v>
      </c>
      <c r="E74" s="1024">
        <v>70645</v>
      </c>
      <c r="F74" s="1024">
        <v>10217</v>
      </c>
      <c r="G74" s="421">
        <v>38.44</v>
      </c>
      <c r="H74" s="1024">
        <v>17487</v>
      </c>
      <c r="I74" s="1024">
        <v>623</v>
      </c>
      <c r="J74" s="1024">
        <v>7069</v>
      </c>
      <c r="K74" s="1024">
        <v>2933</v>
      </c>
      <c r="L74" s="1024">
        <v>271</v>
      </c>
      <c r="M74" s="1024">
        <v>250</v>
      </c>
      <c r="N74" s="1024">
        <v>0</v>
      </c>
      <c r="O74" s="1024">
        <v>17237</v>
      </c>
      <c r="P74" s="1024">
        <v>623</v>
      </c>
      <c r="Q74" s="1024">
        <v>7069</v>
      </c>
      <c r="R74" s="1024">
        <v>2933</v>
      </c>
      <c r="S74" s="1024">
        <v>271</v>
      </c>
      <c r="T74" s="1260">
        <v>24.75</v>
      </c>
      <c r="U74" s="1557">
        <v>1.43</v>
      </c>
      <c r="V74" s="1558">
        <v>98.57</v>
      </c>
      <c r="W74" s="67">
        <v>92</v>
      </c>
      <c r="X74" s="68"/>
    </row>
    <row r="75" spans="1:24" s="69" customFormat="1" ht="23.1" customHeight="1">
      <c r="A75" s="66">
        <v>94</v>
      </c>
      <c r="B75" s="65" t="s">
        <v>1127</v>
      </c>
      <c r="C75" s="425"/>
      <c r="D75" s="1024">
        <v>548357</v>
      </c>
      <c r="E75" s="1024">
        <v>1280576</v>
      </c>
      <c r="F75" s="1024">
        <v>169675</v>
      </c>
      <c r="G75" s="421">
        <v>30.94</v>
      </c>
      <c r="H75" s="1024">
        <v>267324</v>
      </c>
      <c r="I75" s="1024">
        <v>7362</v>
      </c>
      <c r="J75" s="1024">
        <v>108620</v>
      </c>
      <c r="K75" s="1024">
        <v>47359</v>
      </c>
      <c r="L75" s="1024">
        <v>5277</v>
      </c>
      <c r="M75" s="1024">
        <v>3783</v>
      </c>
      <c r="N75" s="1024">
        <v>1</v>
      </c>
      <c r="O75" s="1024">
        <v>263541</v>
      </c>
      <c r="P75" s="1024">
        <v>7361</v>
      </c>
      <c r="Q75" s="1024">
        <v>108620</v>
      </c>
      <c r="R75" s="1024">
        <v>47359</v>
      </c>
      <c r="S75" s="1024">
        <v>5277</v>
      </c>
      <c r="T75" s="1260">
        <v>20.88</v>
      </c>
      <c r="U75" s="1557">
        <v>1.42</v>
      </c>
      <c r="V75" s="1558">
        <v>98.58</v>
      </c>
      <c r="W75" s="67">
        <v>94</v>
      </c>
      <c r="X75" s="68"/>
    </row>
    <row r="76" spans="1:24" s="69" customFormat="1" ht="23.1" customHeight="1">
      <c r="A76" s="66">
        <v>301</v>
      </c>
      <c r="B76" s="65" t="s">
        <v>1128</v>
      </c>
      <c r="C76" s="425"/>
      <c r="D76" s="1024" t="s">
        <v>760</v>
      </c>
      <c r="E76" s="1024" t="s">
        <v>760</v>
      </c>
      <c r="F76" s="1024">
        <v>8061</v>
      </c>
      <c r="G76" s="421" t="s">
        <v>760</v>
      </c>
      <c r="H76" s="1024">
        <v>12965</v>
      </c>
      <c r="I76" s="1024">
        <v>430</v>
      </c>
      <c r="J76" s="1024">
        <v>1291</v>
      </c>
      <c r="K76" s="1024">
        <v>117</v>
      </c>
      <c r="L76" s="1024">
        <v>364</v>
      </c>
      <c r="M76" s="1024" t="s">
        <v>760</v>
      </c>
      <c r="N76" s="1024" t="s">
        <v>760</v>
      </c>
      <c r="O76" s="1024">
        <v>12965</v>
      </c>
      <c r="P76" s="1024">
        <v>430</v>
      </c>
      <c r="Q76" s="1024">
        <v>1291</v>
      </c>
      <c r="R76" s="1024">
        <v>117</v>
      </c>
      <c r="S76" s="1024">
        <v>364</v>
      </c>
      <c r="T76" s="1260" t="s">
        <v>760</v>
      </c>
      <c r="U76" s="1557" t="s">
        <v>760</v>
      </c>
      <c r="V76" s="1558">
        <v>100</v>
      </c>
      <c r="W76" s="67">
        <v>301</v>
      </c>
      <c r="X76" s="68"/>
    </row>
    <row r="77" spans="1:24" s="69" customFormat="1" ht="23.1" customHeight="1">
      <c r="A77" s="66">
        <v>302</v>
      </c>
      <c r="B77" s="65" t="s">
        <v>1129</v>
      </c>
      <c r="C77" s="425"/>
      <c r="D77" s="1024" t="s">
        <v>760</v>
      </c>
      <c r="E77" s="1384" t="s">
        <v>760</v>
      </c>
      <c r="F77" s="1024">
        <v>6883</v>
      </c>
      <c r="G77" s="421" t="s">
        <v>760</v>
      </c>
      <c r="H77" s="1024">
        <v>11970</v>
      </c>
      <c r="I77" s="1024">
        <v>441</v>
      </c>
      <c r="J77" s="1024">
        <v>992</v>
      </c>
      <c r="K77" s="1024">
        <v>152</v>
      </c>
      <c r="L77" s="1024">
        <v>177</v>
      </c>
      <c r="M77" s="1024" t="s">
        <v>760</v>
      </c>
      <c r="N77" s="1024" t="s">
        <v>760</v>
      </c>
      <c r="O77" s="1024">
        <v>11970</v>
      </c>
      <c r="P77" s="1024">
        <v>441</v>
      </c>
      <c r="Q77" s="1024">
        <v>992</v>
      </c>
      <c r="R77" s="1024">
        <v>152</v>
      </c>
      <c r="S77" s="1024">
        <v>177</v>
      </c>
      <c r="T77" s="1260" t="s">
        <v>760</v>
      </c>
      <c r="U77" s="1562" t="s">
        <v>760</v>
      </c>
      <c r="V77" s="1563">
        <v>100</v>
      </c>
      <c r="W77" s="67">
        <v>302</v>
      </c>
      <c r="X77" s="68"/>
    </row>
    <row r="78" spans="1:24" s="69" customFormat="1" ht="23.1" customHeight="1">
      <c r="A78" s="70">
        <v>303</v>
      </c>
      <c r="B78" s="62" t="s">
        <v>1130</v>
      </c>
      <c r="C78" s="423"/>
      <c r="D78" s="1385" t="s">
        <v>760</v>
      </c>
      <c r="E78" s="1024" t="s">
        <v>760</v>
      </c>
      <c r="F78" s="1385">
        <v>1701</v>
      </c>
      <c r="G78" s="426" t="s">
        <v>760</v>
      </c>
      <c r="H78" s="1385">
        <v>2715</v>
      </c>
      <c r="I78" s="1385">
        <v>135</v>
      </c>
      <c r="J78" s="1385">
        <v>320</v>
      </c>
      <c r="K78" s="1385">
        <v>60</v>
      </c>
      <c r="L78" s="1385">
        <v>66</v>
      </c>
      <c r="M78" s="1385" t="s">
        <v>760</v>
      </c>
      <c r="N78" s="1385" t="s">
        <v>760</v>
      </c>
      <c r="O78" s="1385">
        <v>2715</v>
      </c>
      <c r="P78" s="1385">
        <v>135</v>
      </c>
      <c r="Q78" s="1385">
        <v>320</v>
      </c>
      <c r="R78" s="1385">
        <v>60</v>
      </c>
      <c r="S78" s="1385">
        <v>66</v>
      </c>
      <c r="T78" s="1559" t="s">
        <v>760</v>
      </c>
      <c r="U78" s="1560" t="s">
        <v>760</v>
      </c>
      <c r="V78" s="1561">
        <v>100</v>
      </c>
      <c r="W78" s="71">
        <v>303</v>
      </c>
      <c r="X78" s="68"/>
    </row>
    <row r="79" spans="1:24" s="69" customFormat="1" ht="23.1" customHeight="1">
      <c r="A79" s="66">
        <v>304</v>
      </c>
      <c r="B79" s="65" t="s">
        <v>1131</v>
      </c>
      <c r="C79" s="425"/>
      <c r="D79" s="1024" t="s">
        <v>760</v>
      </c>
      <c r="E79" s="1024" t="s">
        <v>760</v>
      </c>
      <c r="F79" s="1024">
        <v>10844</v>
      </c>
      <c r="G79" s="421" t="s">
        <v>760</v>
      </c>
      <c r="H79" s="1024">
        <v>19613</v>
      </c>
      <c r="I79" s="1024">
        <v>1117</v>
      </c>
      <c r="J79" s="1024">
        <v>2843</v>
      </c>
      <c r="K79" s="1024">
        <v>401</v>
      </c>
      <c r="L79" s="1024">
        <v>615</v>
      </c>
      <c r="M79" s="1024" t="s">
        <v>760</v>
      </c>
      <c r="N79" s="1024" t="s">
        <v>760</v>
      </c>
      <c r="O79" s="1024">
        <v>19613</v>
      </c>
      <c r="P79" s="1024">
        <v>1117</v>
      </c>
      <c r="Q79" s="1024">
        <v>2843</v>
      </c>
      <c r="R79" s="1024">
        <v>401</v>
      </c>
      <c r="S79" s="1024">
        <v>615</v>
      </c>
      <c r="T79" s="1260" t="s">
        <v>760</v>
      </c>
      <c r="U79" s="1557" t="s">
        <v>760</v>
      </c>
      <c r="V79" s="1558">
        <v>100</v>
      </c>
      <c r="W79" s="67">
        <v>304</v>
      </c>
      <c r="X79" s="68"/>
    </row>
    <row r="80" spans="1:24" s="69" customFormat="1" ht="23.1" customHeight="1">
      <c r="A80" s="66">
        <v>305</v>
      </c>
      <c r="B80" s="65" t="s">
        <v>1132</v>
      </c>
      <c r="C80" s="425"/>
      <c r="D80" s="1024" t="s">
        <v>760</v>
      </c>
      <c r="E80" s="1024" t="s">
        <v>760</v>
      </c>
      <c r="F80" s="1024">
        <v>13253</v>
      </c>
      <c r="G80" s="421" t="s">
        <v>760</v>
      </c>
      <c r="H80" s="1024">
        <v>30113</v>
      </c>
      <c r="I80" s="1024">
        <v>2145</v>
      </c>
      <c r="J80" s="1024">
        <v>4193</v>
      </c>
      <c r="K80" s="1024">
        <v>1090</v>
      </c>
      <c r="L80" s="1024">
        <v>379</v>
      </c>
      <c r="M80" s="1024" t="s">
        <v>760</v>
      </c>
      <c r="N80" s="1024" t="s">
        <v>760</v>
      </c>
      <c r="O80" s="1024">
        <v>30113</v>
      </c>
      <c r="P80" s="1024">
        <v>2145</v>
      </c>
      <c r="Q80" s="1024">
        <v>4193</v>
      </c>
      <c r="R80" s="1024">
        <v>1090</v>
      </c>
      <c r="S80" s="1023">
        <v>379</v>
      </c>
      <c r="T80" s="1260" t="s">
        <v>760</v>
      </c>
      <c r="U80" s="1557" t="s">
        <v>760</v>
      </c>
      <c r="V80" s="1558">
        <v>100</v>
      </c>
      <c r="W80" s="67">
        <v>305</v>
      </c>
      <c r="X80" s="68"/>
    </row>
    <row r="81" spans="1:24" s="69" customFormat="1" ht="23.1" customHeight="1">
      <c r="A81" s="66">
        <v>306</v>
      </c>
      <c r="B81" s="65" t="s">
        <v>1133</v>
      </c>
      <c r="C81" s="425"/>
      <c r="D81" s="1024" t="s">
        <v>760</v>
      </c>
      <c r="E81" s="1024" t="s">
        <v>760</v>
      </c>
      <c r="F81" s="1024">
        <v>49096</v>
      </c>
      <c r="G81" s="421" t="s">
        <v>760</v>
      </c>
      <c r="H81" s="1024">
        <v>103902</v>
      </c>
      <c r="I81" s="1024">
        <v>8451</v>
      </c>
      <c r="J81" s="1024">
        <v>15025</v>
      </c>
      <c r="K81" s="1024">
        <v>4398</v>
      </c>
      <c r="L81" s="1024">
        <v>1279</v>
      </c>
      <c r="M81" s="1024" t="s">
        <v>760</v>
      </c>
      <c r="N81" s="1024" t="s">
        <v>760</v>
      </c>
      <c r="O81" s="1024">
        <v>103902</v>
      </c>
      <c r="P81" s="1024">
        <v>8451</v>
      </c>
      <c r="Q81" s="1024">
        <v>15025</v>
      </c>
      <c r="R81" s="1024">
        <v>4398</v>
      </c>
      <c r="S81" s="1023">
        <v>1279</v>
      </c>
      <c r="T81" s="1260" t="s">
        <v>760</v>
      </c>
      <c r="U81" s="1557" t="s">
        <v>760</v>
      </c>
      <c r="V81" s="1558">
        <v>100</v>
      </c>
      <c r="W81" s="67">
        <v>306</v>
      </c>
      <c r="X81" s="68"/>
    </row>
    <row r="82" spans="1:24" s="69" customFormat="1" ht="23.1" customHeight="1">
      <c r="A82" s="66"/>
      <c r="B82" s="65"/>
      <c r="C82" s="425"/>
      <c r="D82" s="1024"/>
      <c r="E82" s="1384"/>
      <c r="F82" s="1024"/>
      <c r="G82" s="421"/>
      <c r="H82" s="1024"/>
      <c r="I82" s="1024"/>
      <c r="J82" s="1024"/>
      <c r="K82" s="1024"/>
      <c r="L82" s="1024"/>
      <c r="M82" s="1024"/>
      <c r="N82" s="1024"/>
      <c r="O82" s="1024"/>
      <c r="P82" s="1024"/>
      <c r="Q82" s="1024"/>
      <c r="R82" s="1024"/>
      <c r="S82" s="1023"/>
      <c r="T82" s="1260"/>
      <c r="U82" s="1557"/>
      <c r="V82" s="1558"/>
      <c r="W82" s="67"/>
      <c r="X82" s="68"/>
    </row>
    <row r="83" spans="1:24" s="69" customFormat="1" ht="23.1" customHeight="1">
      <c r="A83" s="70"/>
      <c r="B83" s="62"/>
      <c r="C83" s="423"/>
      <c r="D83" s="1385"/>
      <c r="E83" s="1024"/>
      <c r="F83" s="1385"/>
      <c r="G83" s="426"/>
      <c r="H83" s="1385"/>
      <c r="I83" s="1385"/>
      <c r="J83" s="1385"/>
      <c r="K83" s="1385"/>
      <c r="L83" s="1385"/>
      <c r="M83" s="1385"/>
      <c r="N83" s="1385"/>
      <c r="O83" s="1385"/>
      <c r="P83" s="1385"/>
      <c r="Q83" s="1385"/>
      <c r="R83" s="1385"/>
      <c r="S83" s="1394"/>
      <c r="T83" s="1559"/>
      <c r="U83" s="1560"/>
      <c r="V83" s="1561"/>
      <c r="W83" s="71"/>
      <c r="X83" s="68"/>
    </row>
    <row r="84" spans="1:24" s="69" customFormat="1" ht="23.1" customHeight="1">
      <c r="A84" s="66"/>
      <c r="B84" s="65"/>
      <c r="C84" s="425"/>
      <c r="D84" s="1024"/>
      <c r="E84" s="1024"/>
      <c r="F84" s="1024"/>
      <c r="G84" s="421"/>
      <c r="H84" s="1024"/>
      <c r="I84" s="1024"/>
      <c r="J84" s="1024"/>
      <c r="K84" s="1024"/>
      <c r="L84" s="1024"/>
      <c r="M84" s="1024"/>
      <c r="N84" s="1024"/>
      <c r="O84" s="1024"/>
      <c r="P84" s="1024"/>
      <c r="Q84" s="1024"/>
      <c r="R84" s="1024"/>
      <c r="S84" s="1023"/>
      <c r="T84" s="1260"/>
      <c r="U84" s="1557"/>
      <c r="V84" s="1558"/>
      <c r="W84" s="67"/>
      <c r="X84" s="68"/>
    </row>
    <row r="85" spans="1:24" s="69" customFormat="1" ht="23.1" customHeight="1">
      <c r="A85" s="66"/>
      <c r="B85" s="65"/>
      <c r="C85" s="427"/>
      <c r="D85" s="1024"/>
      <c r="E85" s="1024"/>
      <c r="F85" s="1024"/>
      <c r="G85" s="421"/>
      <c r="H85" s="1024"/>
      <c r="I85" s="1024"/>
      <c r="J85" s="1024"/>
      <c r="K85" s="1024"/>
      <c r="L85" s="1024"/>
      <c r="M85" s="1024"/>
      <c r="N85" s="1024"/>
      <c r="O85" s="1024"/>
      <c r="P85" s="1024"/>
      <c r="Q85" s="1024"/>
      <c r="R85" s="1024"/>
      <c r="S85" s="1023"/>
      <c r="T85" s="1260"/>
      <c r="U85" s="1557"/>
      <c r="V85" s="1558"/>
      <c r="W85" s="67"/>
      <c r="X85" s="68"/>
    </row>
    <row r="86" spans="1:24" s="69" customFormat="1" ht="23.1" customHeight="1">
      <c r="A86" s="66"/>
      <c r="B86" s="65"/>
      <c r="C86" s="425"/>
      <c r="D86" s="1024"/>
      <c r="E86" s="1024"/>
      <c r="F86" s="1024"/>
      <c r="G86" s="421"/>
      <c r="H86" s="1024"/>
      <c r="I86" s="1024"/>
      <c r="J86" s="1024"/>
      <c r="K86" s="1024"/>
      <c r="L86" s="1024"/>
      <c r="M86" s="1024"/>
      <c r="N86" s="1024"/>
      <c r="O86" s="1024"/>
      <c r="P86" s="1024"/>
      <c r="Q86" s="1024"/>
      <c r="R86" s="1024"/>
      <c r="S86" s="1023"/>
      <c r="T86" s="1260"/>
      <c r="U86" s="1557"/>
      <c r="V86" s="1558"/>
      <c r="W86" s="67"/>
      <c r="X86" s="68"/>
    </row>
    <row r="87" spans="1:24" s="69" customFormat="1" ht="23.1" customHeight="1">
      <c r="A87" s="75"/>
      <c r="B87" s="76"/>
      <c r="C87" s="428"/>
      <c r="D87" s="1384"/>
      <c r="E87" s="1384"/>
      <c r="F87" s="1384"/>
      <c r="G87" s="429"/>
      <c r="H87" s="1384"/>
      <c r="I87" s="1384"/>
      <c r="J87" s="1384"/>
      <c r="K87" s="1384"/>
      <c r="L87" s="1384"/>
      <c r="M87" s="1384"/>
      <c r="N87" s="1384"/>
      <c r="O87" s="1384"/>
      <c r="P87" s="1384"/>
      <c r="Q87" s="1384"/>
      <c r="R87" s="1384"/>
      <c r="S87" s="1393"/>
      <c r="T87" s="1262"/>
      <c r="U87" s="1562"/>
      <c r="V87" s="1563"/>
      <c r="W87" s="77"/>
      <c r="X87" s="68"/>
    </row>
    <row r="88" spans="1:24" s="69" customFormat="1" ht="23.1" customHeight="1">
      <c r="A88" s="66"/>
      <c r="B88" s="65"/>
      <c r="C88" s="425"/>
      <c r="D88" s="1024"/>
      <c r="E88" s="1024"/>
      <c r="F88" s="1024"/>
      <c r="G88" s="421"/>
      <c r="H88" s="1024"/>
      <c r="I88" s="1024"/>
      <c r="J88" s="1024"/>
      <c r="K88" s="1024"/>
      <c r="L88" s="1024"/>
      <c r="M88" s="1024"/>
      <c r="N88" s="1024"/>
      <c r="O88" s="1024"/>
      <c r="P88" s="1024"/>
      <c r="Q88" s="1024"/>
      <c r="R88" s="1024"/>
      <c r="S88" s="1023"/>
      <c r="T88" s="1260"/>
      <c r="U88" s="1557"/>
      <c r="V88" s="1558"/>
      <c r="W88" s="67"/>
      <c r="X88" s="68"/>
    </row>
    <row r="89" spans="1:24" s="69" customFormat="1" ht="23.1" customHeight="1">
      <c r="A89" s="66"/>
      <c r="B89" s="65"/>
      <c r="C89" s="425"/>
      <c r="D89" s="1024"/>
      <c r="E89" s="1024"/>
      <c r="F89" s="1024"/>
      <c r="G89" s="421"/>
      <c r="H89" s="1024"/>
      <c r="I89" s="1024"/>
      <c r="J89" s="1024"/>
      <c r="K89" s="1024"/>
      <c r="L89" s="1024"/>
      <c r="M89" s="1024"/>
      <c r="N89" s="1024"/>
      <c r="O89" s="1024"/>
      <c r="P89" s="1024"/>
      <c r="Q89" s="1024"/>
      <c r="R89" s="1024"/>
      <c r="S89" s="1023"/>
      <c r="T89" s="1260"/>
      <c r="U89" s="1557"/>
      <c r="V89" s="1558"/>
      <c r="W89" s="67"/>
      <c r="X89" s="68"/>
    </row>
    <row r="90" spans="1:24" s="69" customFormat="1" ht="23.1" customHeight="1">
      <c r="A90" s="66"/>
      <c r="B90" s="65"/>
      <c r="C90" s="425"/>
      <c r="D90" s="1024"/>
      <c r="E90" s="1024"/>
      <c r="F90" s="1024"/>
      <c r="G90" s="421"/>
      <c r="H90" s="1024"/>
      <c r="I90" s="1024"/>
      <c r="J90" s="1024"/>
      <c r="K90" s="1024"/>
      <c r="L90" s="1024"/>
      <c r="M90" s="1024"/>
      <c r="N90" s="1024"/>
      <c r="O90" s="1024"/>
      <c r="P90" s="1024"/>
      <c r="Q90" s="1024"/>
      <c r="R90" s="1024"/>
      <c r="S90" s="1023"/>
      <c r="T90" s="1260"/>
      <c r="U90" s="1557"/>
      <c r="V90" s="1558"/>
      <c r="W90" s="67"/>
      <c r="X90" s="68"/>
    </row>
    <row r="91" spans="1:24" s="69" customFormat="1" ht="23.1" customHeight="1">
      <c r="A91" s="78"/>
      <c r="B91" s="65"/>
      <c r="C91" s="427"/>
      <c r="D91" s="1024"/>
      <c r="E91" s="1024"/>
      <c r="F91" s="1024"/>
      <c r="G91" s="421"/>
      <c r="H91" s="1024"/>
      <c r="I91" s="1024"/>
      <c r="J91" s="1024"/>
      <c r="K91" s="1024"/>
      <c r="L91" s="1024"/>
      <c r="M91" s="1024"/>
      <c r="N91" s="1024"/>
      <c r="O91" s="1024"/>
      <c r="P91" s="1024"/>
      <c r="Q91" s="1024"/>
      <c r="R91" s="1024"/>
      <c r="S91" s="1023"/>
      <c r="T91" s="1260"/>
      <c r="U91" s="1557"/>
      <c r="V91" s="1558"/>
      <c r="W91" s="79"/>
      <c r="X91" s="74"/>
    </row>
    <row r="92" spans="1:24" s="69" customFormat="1" ht="23.1" customHeight="1">
      <c r="A92" s="75"/>
      <c r="B92" s="76"/>
      <c r="C92" s="430"/>
      <c r="D92" s="1384"/>
      <c r="E92" s="1384"/>
      <c r="F92" s="1384"/>
      <c r="G92" s="429"/>
      <c r="H92" s="1384"/>
      <c r="I92" s="1384"/>
      <c r="J92" s="1384"/>
      <c r="K92" s="1384"/>
      <c r="L92" s="1384"/>
      <c r="M92" s="1384"/>
      <c r="N92" s="1384"/>
      <c r="O92" s="1384"/>
      <c r="P92" s="1384"/>
      <c r="Q92" s="1384"/>
      <c r="R92" s="1384"/>
      <c r="S92" s="1393"/>
      <c r="T92" s="1262"/>
      <c r="U92" s="1562"/>
      <c r="V92" s="1563"/>
      <c r="W92" s="77"/>
      <c r="X92" s="68"/>
    </row>
    <row r="93" spans="1:24" s="69" customFormat="1" ht="23.1" customHeight="1">
      <c r="A93" s="66"/>
      <c r="B93" s="65"/>
      <c r="C93" s="425"/>
      <c r="D93" s="1024"/>
      <c r="E93" s="1024"/>
      <c r="F93" s="1024"/>
      <c r="G93" s="421"/>
      <c r="H93" s="1024"/>
      <c r="I93" s="1024"/>
      <c r="J93" s="1024"/>
      <c r="K93" s="1024"/>
      <c r="L93" s="1024"/>
      <c r="M93" s="1024"/>
      <c r="N93" s="1024"/>
      <c r="O93" s="1024"/>
      <c r="P93" s="1024"/>
      <c r="Q93" s="1024"/>
      <c r="R93" s="1024"/>
      <c r="S93" s="1023"/>
      <c r="T93" s="1260"/>
      <c r="U93" s="1557"/>
      <c r="V93" s="1558"/>
      <c r="W93" s="67"/>
      <c r="X93" s="68"/>
    </row>
    <row r="94" spans="1:24" s="69" customFormat="1" ht="23.1" customHeight="1">
      <c r="A94" s="66"/>
      <c r="B94" s="65"/>
      <c r="C94" s="425"/>
      <c r="D94" s="1024"/>
      <c r="E94" s="1024"/>
      <c r="F94" s="1024"/>
      <c r="G94" s="421"/>
      <c r="H94" s="1024"/>
      <c r="I94" s="1024"/>
      <c r="J94" s="1024"/>
      <c r="K94" s="1024"/>
      <c r="L94" s="1024"/>
      <c r="M94" s="1024"/>
      <c r="N94" s="1024"/>
      <c r="O94" s="1024"/>
      <c r="P94" s="1024"/>
      <c r="Q94" s="1024"/>
      <c r="R94" s="1024"/>
      <c r="S94" s="1023"/>
      <c r="T94" s="1260"/>
      <c r="U94" s="1557"/>
      <c r="V94" s="1558"/>
      <c r="W94" s="67"/>
      <c r="X94" s="68"/>
    </row>
    <row r="95" spans="1:24" s="69" customFormat="1" ht="23.1" customHeight="1">
      <c r="A95" s="66"/>
      <c r="B95" s="65"/>
      <c r="C95" s="425"/>
      <c r="D95" s="1024"/>
      <c r="E95" s="1024"/>
      <c r="F95" s="1024"/>
      <c r="G95" s="421"/>
      <c r="H95" s="1024"/>
      <c r="I95" s="1024"/>
      <c r="J95" s="1024"/>
      <c r="K95" s="1024"/>
      <c r="L95" s="1024"/>
      <c r="M95" s="1024"/>
      <c r="N95" s="1024"/>
      <c r="O95" s="1024"/>
      <c r="P95" s="1024"/>
      <c r="Q95" s="1024"/>
      <c r="R95" s="1024"/>
      <c r="S95" s="1023"/>
      <c r="T95" s="1260"/>
      <c r="U95" s="1557"/>
      <c r="V95" s="1558"/>
      <c r="W95" s="67"/>
      <c r="X95" s="68"/>
    </row>
    <row r="96" spans="1:24" s="69" customFormat="1" ht="23.1" customHeight="1">
      <c r="A96" s="78"/>
      <c r="B96" s="65"/>
      <c r="C96" s="427"/>
      <c r="D96" s="1024"/>
      <c r="E96" s="1024"/>
      <c r="F96" s="1024"/>
      <c r="G96" s="421"/>
      <c r="H96" s="1024"/>
      <c r="I96" s="1024"/>
      <c r="J96" s="1024"/>
      <c r="K96" s="1024"/>
      <c r="L96" s="1024"/>
      <c r="M96" s="1024"/>
      <c r="N96" s="1024"/>
      <c r="O96" s="1024"/>
      <c r="P96" s="1024"/>
      <c r="Q96" s="1024"/>
      <c r="R96" s="1024"/>
      <c r="S96" s="1023"/>
      <c r="T96" s="1260"/>
      <c r="U96" s="1557"/>
      <c r="V96" s="1558"/>
      <c r="W96" s="79"/>
      <c r="X96" s="74"/>
    </row>
    <row r="97" spans="1:24" s="69" customFormat="1" ht="23.1" customHeight="1">
      <c r="A97" s="75"/>
      <c r="B97" s="76"/>
      <c r="C97" s="430"/>
      <c r="D97" s="1384"/>
      <c r="E97" s="1384"/>
      <c r="F97" s="1384"/>
      <c r="G97" s="429"/>
      <c r="H97" s="1384"/>
      <c r="I97" s="1384"/>
      <c r="J97" s="1384"/>
      <c r="K97" s="1384"/>
      <c r="L97" s="1384"/>
      <c r="M97" s="1384"/>
      <c r="N97" s="1384"/>
      <c r="O97" s="1384"/>
      <c r="P97" s="1384"/>
      <c r="Q97" s="1384"/>
      <c r="R97" s="1384"/>
      <c r="S97" s="1393"/>
      <c r="T97" s="1262"/>
      <c r="U97" s="1562"/>
      <c r="V97" s="1563"/>
      <c r="W97" s="77"/>
      <c r="X97" s="68"/>
    </row>
    <row r="98" spans="1:24" s="69" customFormat="1" ht="23.1" customHeight="1">
      <c r="A98" s="66"/>
      <c r="B98" s="65"/>
      <c r="C98" s="425"/>
      <c r="D98" s="1024"/>
      <c r="E98" s="1024"/>
      <c r="F98" s="1024"/>
      <c r="G98" s="421"/>
      <c r="H98" s="1024"/>
      <c r="I98" s="1024"/>
      <c r="J98" s="1024"/>
      <c r="K98" s="1024"/>
      <c r="L98" s="1024"/>
      <c r="M98" s="1024"/>
      <c r="N98" s="1024"/>
      <c r="O98" s="1024"/>
      <c r="P98" s="1024"/>
      <c r="Q98" s="1024"/>
      <c r="R98" s="1024"/>
      <c r="S98" s="1023"/>
      <c r="T98" s="1260"/>
      <c r="U98" s="1557"/>
      <c r="V98" s="1558"/>
      <c r="W98" s="67"/>
      <c r="X98" s="68"/>
    </row>
    <row r="99" spans="1:24" s="69" customFormat="1" ht="23.1" customHeight="1">
      <c r="A99" s="66"/>
      <c r="B99" s="65"/>
      <c r="C99" s="425"/>
      <c r="D99" s="1024"/>
      <c r="E99" s="1024"/>
      <c r="F99" s="1024"/>
      <c r="G99" s="421"/>
      <c r="H99" s="1024"/>
      <c r="I99" s="1024"/>
      <c r="J99" s="1024"/>
      <c r="K99" s="1024"/>
      <c r="L99" s="1024"/>
      <c r="M99" s="1024"/>
      <c r="N99" s="1024"/>
      <c r="O99" s="1024"/>
      <c r="P99" s="1024"/>
      <c r="Q99" s="1024"/>
      <c r="R99" s="1024"/>
      <c r="S99" s="1023"/>
      <c r="T99" s="1260"/>
      <c r="U99" s="1557"/>
      <c r="V99" s="1558"/>
      <c r="W99" s="67"/>
      <c r="X99" s="68"/>
    </row>
    <row r="100" spans="1:24" s="69" customFormat="1" ht="23.1" customHeight="1">
      <c r="A100" s="66"/>
      <c r="B100" s="65"/>
      <c r="C100" s="425"/>
      <c r="D100" s="1024"/>
      <c r="E100" s="1024"/>
      <c r="F100" s="1024"/>
      <c r="G100" s="421"/>
      <c r="H100" s="1024"/>
      <c r="I100" s="1024"/>
      <c r="J100" s="1024"/>
      <c r="K100" s="1024"/>
      <c r="L100" s="1024"/>
      <c r="M100" s="1024"/>
      <c r="N100" s="1024"/>
      <c r="O100" s="1024"/>
      <c r="P100" s="1024"/>
      <c r="Q100" s="1024"/>
      <c r="R100" s="1024"/>
      <c r="S100" s="1023"/>
      <c r="T100" s="1260"/>
      <c r="U100" s="1557"/>
      <c r="V100" s="1558"/>
      <c r="W100" s="67"/>
      <c r="X100" s="68"/>
    </row>
    <row r="101" spans="1:24" s="69" customFormat="1" ht="23.1" customHeight="1">
      <c r="A101" s="78"/>
      <c r="B101" s="65"/>
      <c r="C101" s="427"/>
      <c r="D101" s="1024"/>
      <c r="E101" s="1024"/>
      <c r="F101" s="1024"/>
      <c r="G101" s="421"/>
      <c r="H101" s="1024"/>
      <c r="I101" s="1024"/>
      <c r="J101" s="1024"/>
      <c r="K101" s="1024"/>
      <c r="L101" s="1024"/>
      <c r="M101" s="1024"/>
      <c r="N101" s="1024"/>
      <c r="O101" s="1024"/>
      <c r="P101" s="1024"/>
      <c r="Q101" s="1024"/>
      <c r="R101" s="1024"/>
      <c r="S101" s="1023"/>
      <c r="T101" s="1260"/>
      <c r="U101" s="1557"/>
      <c r="V101" s="1558"/>
      <c r="W101" s="79"/>
      <c r="X101" s="74"/>
    </row>
    <row r="102" spans="1:24" s="69" customFormat="1" ht="23.1" customHeight="1">
      <c r="A102" s="75"/>
      <c r="B102" s="76"/>
      <c r="C102" s="430"/>
      <c r="D102" s="1384"/>
      <c r="E102" s="1384"/>
      <c r="F102" s="1384"/>
      <c r="G102" s="429"/>
      <c r="H102" s="1384"/>
      <c r="I102" s="1384"/>
      <c r="J102" s="1384"/>
      <c r="K102" s="1384"/>
      <c r="L102" s="1384"/>
      <c r="M102" s="1384"/>
      <c r="N102" s="1384"/>
      <c r="O102" s="1384"/>
      <c r="P102" s="1384"/>
      <c r="Q102" s="1384"/>
      <c r="R102" s="1384"/>
      <c r="S102" s="1393"/>
      <c r="T102" s="1262"/>
      <c r="U102" s="1562"/>
      <c r="V102" s="1563"/>
      <c r="W102" s="77"/>
      <c r="X102" s="68"/>
    </row>
    <row r="103" spans="1:24" s="69" customFormat="1" ht="23.1" customHeight="1">
      <c r="A103" s="66"/>
      <c r="B103" s="65"/>
      <c r="C103" s="425"/>
      <c r="D103" s="1024"/>
      <c r="E103" s="1024"/>
      <c r="F103" s="1024"/>
      <c r="G103" s="421"/>
      <c r="H103" s="1024"/>
      <c r="I103" s="1024"/>
      <c r="J103" s="1024"/>
      <c r="K103" s="1024"/>
      <c r="L103" s="1024"/>
      <c r="M103" s="1024"/>
      <c r="N103" s="1024"/>
      <c r="O103" s="1024"/>
      <c r="P103" s="1024"/>
      <c r="Q103" s="1024"/>
      <c r="R103" s="1024"/>
      <c r="S103" s="1023"/>
      <c r="T103" s="1260"/>
      <c r="U103" s="1557"/>
      <c r="V103" s="1558"/>
      <c r="W103" s="67"/>
      <c r="X103" s="68"/>
    </row>
    <row r="104" spans="1:24" s="69" customFormat="1" ht="23.1" customHeight="1">
      <c r="A104" s="66"/>
      <c r="B104" s="65"/>
      <c r="C104" s="425"/>
      <c r="D104" s="1024"/>
      <c r="E104" s="1024"/>
      <c r="F104" s="1024"/>
      <c r="G104" s="421"/>
      <c r="H104" s="1024"/>
      <c r="I104" s="1024"/>
      <c r="J104" s="1024"/>
      <c r="K104" s="1024"/>
      <c r="L104" s="1024"/>
      <c r="M104" s="1024"/>
      <c r="N104" s="1024"/>
      <c r="O104" s="1024"/>
      <c r="P104" s="1024"/>
      <c r="Q104" s="1024"/>
      <c r="R104" s="1024"/>
      <c r="S104" s="1023"/>
      <c r="T104" s="1260"/>
      <c r="U104" s="1557"/>
      <c r="V104" s="1558"/>
      <c r="W104" s="67"/>
      <c r="X104" s="68"/>
    </row>
    <row r="105" spans="1:24" s="69" customFormat="1" ht="23.1" customHeight="1">
      <c r="A105" s="66"/>
      <c r="B105" s="65"/>
      <c r="C105" s="427"/>
      <c r="D105" s="1024"/>
      <c r="E105" s="1024"/>
      <c r="F105" s="1024"/>
      <c r="G105" s="421"/>
      <c r="H105" s="1024"/>
      <c r="I105" s="1024"/>
      <c r="J105" s="1024"/>
      <c r="K105" s="1024"/>
      <c r="L105" s="1024"/>
      <c r="M105" s="1024"/>
      <c r="N105" s="1024"/>
      <c r="O105" s="1024"/>
      <c r="P105" s="1024"/>
      <c r="Q105" s="1024"/>
      <c r="R105" s="1024"/>
      <c r="S105" s="1023"/>
      <c r="T105" s="1260"/>
      <c r="U105" s="1557"/>
      <c r="V105" s="1558"/>
      <c r="W105" s="67"/>
      <c r="X105" s="68"/>
    </row>
    <row r="106" spans="1:24" s="69" customFormat="1" ht="23.1" customHeight="1">
      <c r="A106" s="66"/>
      <c r="B106" s="65"/>
      <c r="C106" s="427"/>
      <c r="D106" s="1024"/>
      <c r="E106" s="1024"/>
      <c r="F106" s="1024"/>
      <c r="G106" s="421"/>
      <c r="H106" s="1024"/>
      <c r="I106" s="1024"/>
      <c r="J106" s="1024"/>
      <c r="K106" s="1024"/>
      <c r="L106" s="1024"/>
      <c r="M106" s="1024"/>
      <c r="N106" s="1024"/>
      <c r="O106" s="1024"/>
      <c r="P106" s="1024"/>
      <c r="Q106" s="1024"/>
      <c r="R106" s="1024"/>
      <c r="S106" s="1023"/>
      <c r="T106" s="1260"/>
      <c r="U106" s="1557"/>
      <c r="V106" s="1558"/>
      <c r="W106" s="67"/>
      <c r="X106" s="68"/>
    </row>
    <row r="107" spans="1:24" s="69" customFormat="1" ht="23.1" customHeight="1" thickBot="1">
      <c r="A107" s="81"/>
      <c r="B107" s="82"/>
      <c r="C107" s="431"/>
      <c r="D107" s="1389"/>
      <c r="E107" s="1389"/>
      <c r="F107" s="1389"/>
      <c r="G107" s="432"/>
      <c r="H107" s="1389"/>
      <c r="I107" s="1389"/>
      <c r="J107" s="1389"/>
      <c r="K107" s="1389"/>
      <c r="L107" s="1389"/>
      <c r="M107" s="1389"/>
      <c r="N107" s="1389"/>
      <c r="O107" s="1389"/>
      <c r="P107" s="1389"/>
      <c r="Q107" s="1389"/>
      <c r="R107" s="1389"/>
      <c r="S107" s="1396"/>
      <c r="T107" s="1564"/>
      <c r="U107" s="1565"/>
      <c r="V107" s="1566"/>
      <c r="W107" s="83"/>
      <c r="X107" s="68"/>
    </row>
    <row r="108" spans="1:24" ht="22.5" customHeight="1"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</row>
    <row r="109" spans="1:24" ht="22.5" customHeight="1"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</row>
    <row r="110" spans="1:24" ht="22.5" customHeight="1"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</row>
    <row r="111" spans="1:24" ht="22.5" customHeight="1"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</row>
    <row r="112" spans="1:24" ht="22.5" customHeight="1"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</row>
    <row r="113" spans="8:19" ht="22.5" customHeight="1"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</row>
    <row r="114" spans="8:19" ht="22.5" customHeight="1"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</row>
    <row r="115" spans="8:19" ht="22.5" customHeight="1"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</row>
    <row r="116" spans="8:19" ht="22.5" customHeight="1"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</row>
    <row r="117" spans="8:19" ht="22.5" customHeight="1"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</row>
    <row r="118" spans="8:19" ht="22.5" customHeight="1"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</row>
    <row r="119" spans="8:19" ht="22.5" customHeight="1"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</row>
    <row r="120" spans="8:19" ht="22.5" customHeight="1"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</row>
    <row r="121" spans="8:19" ht="22.5" customHeight="1"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</row>
    <row r="122" spans="8:19" ht="22.5" customHeight="1"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</row>
    <row r="123" spans="8:19" ht="22.5" customHeight="1"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</row>
    <row r="124" spans="8:19" ht="22.5" customHeight="1"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</row>
    <row r="125" spans="8:19" ht="22.5" customHeight="1"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</row>
    <row r="126" spans="8:19" ht="22.5" customHeight="1"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</row>
    <row r="127" spans="8:19" ht="22.5" customHeight="1"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</row>
    <row r="128" spans="8:19" ht="22.5" customHeight="1"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</row>
    <row r="129" spans="8:19" ht="22.5" customHeight="1"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</row>
    <row r="130" spans="8:19" ht="22.5" customHeight="1"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</row>
    <row r="131" spans="8:19" ht="22.5" customHeight="1"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</row>
    <row r="132" spans="8:19" ht="22.5" customHeight="1"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</row>
    <row r="133" spans="8:19" ht="22.5" customHeight="1"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</row>
    <row r="134" spans="8:19" ht="22.5" customHeight="1"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</row>
    <row r="135" spans="8:19" ht="22.5" customHeight="1"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</row>
    <row r="136" spans="8:19" ht="22.5" customHeight="1"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</row>
    <row r="137" spans="8:19" ht="22.5" customHeight="1"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</row>
    <row r="138" spans="8:19" ht="22.5" customHeight="1"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</row>
    <row r="139" spans="8:19" ht="22.5" customHeight="1"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</row>
    <row r="140" spans="8:19" ht="22.5" customHeight="1"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</row>
    <row r="141" spans="8:19" ht="22.5" customHeight="1"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</row>
    <row r="142" spans="8:19" ht="22.5" customHeight="1"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</row>
    <row r="143" spans="8:19" ht="22.5" customHeight="1"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</row>
    <row r="144" spans="8:19" ht="22.5" customHeight="1"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</row>
    <row r="145" spans="8:19" ht="22.5" customHeight="1"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</row>
    <row r="146" spans="8:19" ht="22.5" customHeight="1"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</row>
    <row r="147" spans="8:19" ht="22.5" customHeight="1"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</row>
    <row r="148" spans="8:19" ht="22.5" customHeight="1"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</row>
    <row r="149" spans="8:19" ht="22.5" customHeight="1"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</row>
    <row r="150" spans="8:19" ht="22.5" customHeight="1"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</row>
    <row r="151" spans="8:19" ht="22.5" customHeight="1"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</row>
    <row r="152" spans="8:19" ht="22.5" customHeight="1"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</row>
    <row r="153" spans="8:19" ht="22.5" customHeight="1"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</row>
    <row r="154" spans="8:19" ht="22.5" customHeight="1"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</row>
    <row r="155" spans="8:19" ht="22.5" customHeight="1"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</row>
    <row r="156" spans="8:19" ht="22.5" customHeight="1"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</row>
    <row r="157" spans="8:19" ht="22.5" customHeight="1"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</row>
    <row r="158" spans="8:19" ht="22.5" customHeight="1"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</row>
    <row r="159" spans="8:19" ht="22.5" customHeight="1"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</row>
    <row r="160" spans="8:19" ht="22.5" customHeight="1"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</row>
    <row r="161" spans="8:19" ht="22.5" customHeight="1"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</row>
    <row r="162" spans="8:19" ht="22.5" customHeight="1"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</row>
    <row r="163" spans="8:19" ht="22.5" customHeight="1"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</row>
    <row r="164" spans="8:19" ht="22.5" customHeight="1"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</row>
    <row r="165" spans="8:19" ht="22.5" customHeight="1"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</row>
    <row r="166" spans="8:19" ht="22.5" customHeight="1"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</row>
    <row r="167" spans="8:19" ht="22.5" customHeight="1"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</row>
    <row r="168" spans="8:19" ht="22.5" customHeight="1"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</row>
    <row r="169" spans="8:19" ht="22.5" customHeight="1"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</row>
    <row r="170" spans="8:19" ht="22.5" customHeight="1"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</row>
    <row r="171" spans="8:19" ht="22.5" customHeight="1"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</row>
    <row r="172" spans="8:19" ht="22.5" customHeight="1"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</row>
    <row r="173" spans="8:19" ht="22.5" customHeight="1"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</row>
    <row r="174" spans="8:19" ht="22.5" customHeight="1"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</row>
    <row r="175" spans="8:19" ht="22.5" customHeight="1"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</row>
    <row r="176" spans="8:19" ht="22.5" customHeight="1"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</row>
    <row r="177" spans="8:19" ht="22.5" customHeight="1"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</row>
    <row r="178" spans="8:19" ht="22.5" customHeight="1"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</row>
    <row r="179" spans="8:19" ht="22.5" customHeight="1"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</row>
    <row r="180" spans="8:19" ht="22.5" customHeight="1"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</row>
    <row r="181" spans="8:19" ht="22.5" customHeight="1"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</row>
    <row r="182" spans="8:19" ht="22.5" customHeight="1"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</row>
    <row r="183" spans="8:19" ht="22.5" customHeight="1"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</row>
    <row r="184" spans="8:19" ht="22.5" customHeight="1"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</row>
    <row r="185" spans="8:19" ht="22.5" customHeight="1"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</row>
    <row r="186" spans="8:19" ht="22.5" customHeight="1"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</row>
    <row r="187" spans="8:19" ht="22.5" customHeight="1"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</row>
    <row r="188" spans="8:19" ht="22.5" customHeight="1"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</row>
    <row r="189" spans="8:19" ht="22.5" customHeight="1"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</row>
    <row r="190" spans="8:19" ht="22.5" customHeight="1"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</row>
    <row r="191" spans="8:19" ht="22.5" customHeight="1"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</row>
    <row r="192" spans="8:19" ht="22.5" customHeight="1"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</row>
    <row r="193" spans="8:19" ht="22.5" customHeight="1"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</row>
    <row r="194" spans="8:19" ht="22.5" customHeight="1"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</row>
    <row r="195" spans="8:19" ht="22.5" customHeight="1"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</row>
    <row r="196" spans="8:19" ht="22.5" customHeight="1"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</row>
    <row r="197" spans="8:19" ht="22.5" customHeight="1"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</row>
    <row r="198" spans="8:19" ht="22.5" customHeight="1"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</row>
    <row r="199" spans="8:19" ht="22.5" customHeight="1"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</row>
    <row r="200" spans="8:19" ht="22.5" customHeight="1"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</row>
    <row r="201" spans="8:19" ht="22.5" customHeight="1"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</row>
    <row r="202" spans="8:19" ht="22.5" customHeight="1"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</row>
    <row r="203" spans="8:19" ht="22.5" customHeight="1"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</row>
    <row r="204" spans="8:19" ht="22.5" customHeight="1"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</row>
    <row r="205" spans="8:19" ht="22.5" customHeight="1"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</row>
    <row r="206" spans="8:19" ht="22.5" customHeight="1"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</row>
    <row r="207" spans="8:19" ht="22.5" customHeight="1"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</row>
    <row r="208" spans="8:19" ht="22.5" customHeight="1"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</row>
    <row r="209" spans="8:19" ht="22.5" customHeight="1"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</row>
    <row r="210" spans="8:19" ht="22.5" customHeight="1"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</row>
    <row r="211" spans="8:19" ht="22.5" customHeight="1"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</row>
    <row r="212" spans="8:19" ht="22.5" customHeight="1"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</row>
    <row r="213" spans="8:19" ht="22.5" customHeight="1"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</row>
    <row r="214" spans="8:19" ht="22.5" customHeight="1"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</row>
    <row r="215" spans="8:19" ht="22.5" customHeight="1"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</row>
    <row r="216" spans="8:19" ht="22.5" customHeight="1"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</row>
    <row r="217" spans="8:19" ht="22.5" customHeight="1"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</row>
    <row r="218" spans="8:19" ht="22.5" customHeight="1"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</row>
    <row r="219" spans="8:19" ht="22.5" customHeight="1"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</row>
    <row r="220" spans="8:19" ht="22.5" customHeight="1"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</row>
    <row r="221" spans="8:19" ht="22.5" customHeight="1"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</row>
    <row r="222" spans="8:19" ht="22.5" customHeight="1"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</row>
    <row r="223" spans="8:19" ht="22.5" customHeight="1"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</row>
    <row r="224" spans="8:19" ht="22.5" customHeight="1"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</row>
    <row r="225" spans="8:19" ht="22.5" customHeight="1"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</row>
    <row r="226" spans="8:19" ht="22.5" customHeight="1"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</row>
    <row r="227" spans="8:19" ht="22.5" customHeight="1"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</row>
    <row r="228" spans="8:19" ht="22.5" customHeight="1"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</row>
    <row r="229" spans="8:19" ht="22.5" customHeight="1"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</row>
    <row r="230" spans="8:19" ht="22.5" customHeight="1"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</row>
    <row r="231" spans="8:19" ht="22.5" customHeight="1"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</row>
    <row r="232" spans="8:19" ht="22.5" customHeight="1"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</row>
    <row r="233" spans="8:19" ht="22.5" customHeight="1"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</row>
    <row r="234" spans="8:19" ht="22.5" customHeight="1"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</row>
    <row r="235" spans="8:19" ht="22.5" customHeight="1"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</row>
    <row r="236" spans="8:19" ht="22.5" customHeight="1"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</row>
    <row r="237" spans="8:19" ht="22.5" customHeight="1"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</row>
    <row r="238" spans="8:19" ht="22.5" customHeight="1"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</row>
    <row r="239" spans="8:19" ht="22.5" customHeight="1"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</row>
    <row r="240" spans="8:19" ht="22.5" customHeight="1"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</row>
    <row r="241" spans="8:19" ht="22.5" customHeight="1"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</row>
    <row r="242" spans="8:19" ht="22.5" customHeight="1"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</row>
    <row r="243" spans="8:19" ht="22.5" customHeight="1"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</row>
    <row r="244" spans="8:19" ht="22.5" customHeight="1"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</row>
    <row r="245" spans="8:19" ht="22.5" customHeight="1"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</row>
    <row r="246" spans="8:19" ht="22.5" customHeight="1"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</row>
    <row r="247" spans="8:19" ht="22.5" customHeight="1"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</row>
    <row r="248" spans="8:19" ht="22.5" customHeight="1"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</row>
    <row r="249" spans="8:19" ht="22.5" customHeight="1"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</row>
    <row r="250" spans="8:19" ht="22.5" customHeight="1"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</row>
    <row r="251" spans="8:19" ht="22.5" customHeight="1"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</row>
    <row r="252" spans="8:19" ht="22.5" customHeight="1"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</row>
    <row r="253" spans="8:19" ht="22.5" customHeight="1"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</row>
    <row r="254" spans="8:19" ht="22.5" customHeight="1"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</row>
    <row r="255" spans="8:19" ht="22.5" customHeight="1"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</row>
    <row r="256" spans="8:19" ht="22.5" customHeight="1"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</row>
    <row r="257" spans="8:19" ht="22.5" customHeight="1"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</row>
    <row r="258" spans="8:19" ht="22.5" customHeight="1"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</row>
    <row r="259" spans="8:19" ht="22.5" customHeight="1"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</row>
    <row r="260" spans="8:19" ht="22.5" customHeight="1"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</row>
    <row r="261" spans="8:19" ht="22.5" customHeight="1"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</row>
    <row r="262" spans="8:19" ht="22.5" customHeight="1"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</row>
    <row r="263" spans="8:19" ht="22.5" customHeight="1"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</row>
    <row r="264" spans="8:19" ht="22.5" customHeight="1"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</row>
    <row r="265" spans="8:19" ht="22.5" customHeight="1"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</row>
    <row r="266" spans="8:19" ht="22.5" customHeight="1"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</row>
    <row r="267" spans="8:19" ht="22.5" customHeight="1"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</row>
    <row r="268" spans="8:19" ht="22.5" customHeight="1"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</row>
    <row r="269" spans="8:19" ht="22.5" customHeight="1"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</row>
    <row r="270" spans="8:19" ht="22.5" customHeight="1"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</row>
    <row r="271" spans="8:19" ht="22.5" customHeight="1"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</row>
    <row r="272" spans="8:19" ht="22.5" customHeight="1"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</row>
    <row r="273" spans="8:19" ht="22.5" customHeight="1"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</row>
    <row r="274" spans="8:19" ht="22.5" customHeight="1"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</row>
    <row r="275" spans="8:19" ht="22.5" customHeight="1"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</row>
    <row r="276" spans="8:19" ht="22.5" customHeight="1"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</row>
    <row r="277" spans="8:19" ht="22.5" customHeight="1"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</row>
    <row r="278" spans="8:19" ht="22.5" customHeight="1"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</row>
    <row r="279" spans="8:19" ht="22.5" customHeight="1"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</row>
    <row r="280" spans="8:19" ht="22.5" customHeight="1"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</row>
    <row r="281" spans="8:19" ht="22.5" customHeight="1"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</row>
  </sheetData>
  <mergeCells count="13">
    <mergeCell ref="D3:E3"/>
    <mergeCell ref="U3:V4"/>
    <mergeCell ref="I6:I7"/>
    <mergeCell ref="N6:N7"/>
    <mergeCell ref="M3:S3"/>
    <mergeCell ref="M4:S4"/>
    <mergeCell ref="S6:S7"/>
    <mergeCell ref="P6:P7"/>
    <mergeCell ref="R6:R7"/>
    <mergeCell ref="J6:J7"/>
    <mergeCell ref="Q6:Q7"/>
    <mergeCell ref="K6:K7"/>
    <mergeCell ref="L6:L7"/>
  </mergeCells>
  <phoneticPr fontId="2"/>
  <printOptions horizontalCentered="1"/>
  <pageMargins left="0.55000000000000004" right="0.59055118110236227" top="0.54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22" man="1"/>
  </rowBreaks>
  <colBreaks count="1" manualBreakCount="1">
    <brk id="12" max="106" man="1"/>
  </col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/>
  <dimension ref="A1:S107"/>
  <sheetViews>
    <sheetView showGridLines="0" view="pageBreakPreview" zoomScale="55" zoomScaleNormal="75" zoomScaleSheetLayoutView="40" workbookViewId="0">
      <pane xSplit="2" ySplit="12" topLeftCell="C13" activePane="bottomRight" state="frozen"/>
      <selection activeCell="H23" sqref="H23"/>
      <selection pane="topRight" activeCell="H23" sqref="H23"/>
      <selection pane="bottomLeft" activeCell="H23" sqref="H23"/>
      <selection pane="bottomRight"/>
    </sheetView>
  </sheetViews>
  <sheetFormatPr defaultRowHeight="19.7" customHeight="1"/>
  <cols>
    <col min="1" max="1" width="5.875" style="815" customWidth="1"/>
    <col min="2" max="2" width="18.625" style="795" customWidth="1"/>
    <col min="3" max="3" width="8.625" style="801" customWidth="1"/>
    <col min="4" max="4" width="15.625" style="801" customWidth="1"/>
    <col min="5" max="5" width="8.625" style="801" customWidth="1"/>
    <col min="6" max="6" width="15.625" style="801" customWidth="1"/>
    <col min="7" max="7" width="8.625" style="801" customWidth="1"/>
    <col min="8" max="8" width="15.625" style="801" customWidth="1"/>
    <col min="9" max="9" width="8.625" style="801" customWidth="1"/>
    <col min="10" max="10" width="15.625" style="801" customWidth="1"/>
    <col min="11" max="11" width="8.625" style="801" customWidth="1"/>
    <col min="12" max="12" width="15.625" style="801" customWidth="1"/>
    <col min="13" max="13" width="10.625" style="801" customWidth="1"/>
    <col min="14" max="14" width="18.625" style="801" customWidth="1"/>
    <col min="15" max="15" width="10.625" style="801" customWidth="1"/>
    <col min="16" max="16" width="18.625" style="801" customWidth="1"/>
    <col min="17" max="17" width="10.625" style="801" customWidth="1"/>
    <col min="18" max="18" width="18.625" style="801" customWidth="1"/>
    <col min="19" max="19" width="5.875" style="816" customWidth="1"/>
    <col min="20" max="16384" width="9" style="795"/>
  </cols>
  <sheetData>
    <row r="1" spans="1:19" s="765" customFormat="1" ht="30.95" customHeight="1">
      <c r="A1" s="763" t="s">
        <v>105</v>
      </c>
      <c r="B1" s="764"/>
      <c r="C1" s="764"/>
      <c r="D1" s="764"/>
      <c r="E1" s="764"/>
      <c r="F1" s="764"/>
      <c r="G1" s="764"/>
      <c r="H1" s="764"/>
      <c r="I1" s="764"/>
      <c r="J1" s="764"/>
      <c r="K1" s="764"/>
      <c r="L1" s="764"/>
      <c r="M1" s="764"/>
      <c r="N1" s="764"/>
      <c r="O1" s="764"/>
      <c r="P1" s="764"/>
      <c r="Q1" s="764"/>
      <c r="R1" s="764"/>
    </row>
    <row r="2" spans="1:19" s="768" customFormat="1" ht="22.5" customHeight="1" thickBot="1">
      <c r="A2" s="766"/>
      <c r="B2" s="766"/>
      <c r="C2" s="766"/>
      <c r="D2" s="766"/>
      <c r="E2" s="766"/>
      <c r="F2" s="766"/>
      <c r="G2" s="766"/>
      <c r="H2" s="766"/>
      <c r="I2" s="766"/>
      <c r="J2" s="766"/>
      <c r="K2" s="766"/>
      <c r="L2" s="766"/>
      <c r="M2" s="766"/>
      <c r="N2" s="766"/>
      <c r="O2" s="766"/>
      <c r="P2" s="766"/>
      <c r="Q2" s="766"/>
      <c r="R2" s="767" t="s">
        <v>574</v>
      </c>
      <c r="S2" s="766"/>
    </row>
    <row r="3" spans="1:19" s="774" customFormat="1" ht="24.95" customHeight="1">
      <c r="A3" s="769" t="s">
        <v>549</v>
      </c>
      <c r="B3" s="770"/>
      <c r="C3" s="135" t="s">
        <v>188</v>
      </c>
      <c r="D3" s="404"/>
      <c r="E3" s="404"/>
      <c r="F3" s="404"/>
      <c r="G3" s="2218" t="s">
        <v>187</v>
      </c>
      <c r="H3" s="2138"/>
      <c r="I3" s="2138"/>
      <c r="J3" s="2138"/>
      <c r="K3" s="2138"/>
      <c r="L3" s="2138"/>
      <c r="M3" s="2138"/>
      <c r="N3" s="2345"/>
      <c r="O3" s="2260" t="s">
        <v>124</v>
      </c>
      <c r="P3" s="2508"/>
      <c r="Q3" s="2528" t="s">
        <v>420</v>
      </c>
      <c r="R3" s="2529"/>
      <c r="S3" s="773" t="s">
        <v>549</v>
      </c>
    </row>
    <row r="4" spans="1:19" s="774" customFormat="1" ht="24.95" customHeight="1">
      <c r="A4" s="775" t="s">
        <v>550</v>
      </c>
      <c r="B4" s="776"/>
      <c r="C4" s="2522" t="s">
        <v>127</v>
      </c>
      <c r="D4" s="2504"/>
      <c r="E4" s="2503" t="s">
        <v>919</v>
      </c>
      <c r="F4" s="2504"/>
      <c r="G4" s="2503" t="s">
        <v>127</v>
      </c>
      <c r="H4" s="2504"/>
      <c r="I4" s="2503" t="s">
        <v>91</v>
      </c>
      <c r="J4" s="2504"/>
      <c r="K4" s="2503" t="s">
        <v>186</v>
      </c>
      <c r="L4" s="2504"/>
      <c r="M4" s="2524" t="s">
        <v>185</v>
      </c>
      <c r="N4" s="2525"/>
      <c r="O4" s="2509"/>
      <c r="P4" s="2510"/>
      <c r="Q4" s="2530"/>
      <c r="R4" s="2531"/>
      <c r="S4" s="777" t="s">
        <v>550</v>
      </c>
    </row>
    <row r="5" spans="1:19" s="774" customFormat="1" ht="24.95" customHeight="1">
      <c r="A5" s="775" t="s">
        <v>551</v>
      </c>
      <c r="B5" s="776" t="s">
        <v>512</v>
      </c>
      <c r="C5" s="2523"/>
      <c r="D5" s="2505"/>
      <c r="E5" s="2222"/>
      <c r="F5" s="2505"/>
      <c r="G5" s="2222"/>
      <c r="H5" s="2505"/>
      <c r="I5" s="2222"/>
      <c r="J5" s="2505"/>
      <c r="K5" s="2222"/>
      <c r="L5" s="2505"/>
      <c r="M5" s="2526"/>
      <c r="N5" s="2527"/>
      <c r="O5" s="2222"/>
      <c r="P5" s="2505"/>
      <c r="Q5" s="2532"/>
      <c r="R5" s="2533"/>
      <c r="S5" s="777" t="s">
        <v>551</v>
      </c>
    </row>
    <row r="6" spans="1:19" s="774" customFormat="1" ht="24.95" customHeight="1">
      <c r="A6" s="775" t="s">
        <v>552</v>
      </c>
      <c r="B6" s="776"/>
      <c r="C6" s="2501" t="s">
        <v>106</v>
      </c>
      <c r="D6" s="2499" t="s">
        <v>661</v>
      </c>
      <c r="E6" s="2499" t="s">
        <v>535</v>
      </c>
      <c r="F6" s="2499" t="s">
        <v>661</v>
      </c>
      <c r="G6" s="2499" t="s">
        <v>535</v>
      </c>
      <c r="H6" s="2499" t="s">
        <v>661</v>
      </c>
      <c r="I6" s="2499" t="s">
        <v>535</v>
      </c>
      <c r="J6" s="2499" t="s">
        <v>661</v>
      </c>
      <c r="K6" s="2499" t="s">
        <v>535</v>
      </c>
      <c r="L6" s="2499" t="s">
        <v>661</v>
      </c>
      <c r="M6" s="2499" t="s">
        <v>535</v>
      </c>
      <c r="N6" s="2499" t="s">
        <v>661</v>
      </c>
      <c r="O6" s="2499" t="s">
        <v>535</v>
      </c>
      <c r="P6" s="2499" t="s">
        <v>661</v>
      </c>
      <c r="Q6" s="2499" t="s">
        <v>535</v>
      </c>
      <c r="R6" s="2499" t="s">
        <v>661</v>
      </c>
      <c r="S6" s="777" t="s">
        <v>552</v>
      </c>
    </row>
    <row r="7" spans="1:19" s="783" customFormat="1" ht="24.95" customHeight="1" thickBot="1">
      <c r="A7" s="780" t="s">
        <v>553</v>
      </c>
      <c r="B7" s="781"/>
      <c r="C7" s="2502"/>
      <c r="D7" s="2500"/>
      <c r="E7" s="2500"/>
      <c r="F7" s="2500"/>
      <c r="G7" s="2500"/>
      <c r="H7" s="2500"/>
      <c r="I7" s="2500"/>
      <c r="J7" s="2500"/>
      <c r="K7" s="2500"/>
      <c r="L7" s="2500"/>
      <c r="M7" s="2500"/>
      <c r="N7" s="2500"/>
      <c r="O7" s="2500"/>
      <c r="P7" s="2500"/>
      <c r="Q7" s="2500"/>
      <c r="R7" s="2500"/>
      <c r="S7" s="782" t="s">
        <v>553</v>
      </c>
    </row>
    <row r="8" spans="1:19" s="774" customFormat="1" ht="30" customHeight="1">
      <c r="A8" s="775"/>
      <c r="B8" s="784" t="s">
        <v>1136</v>
      </c>
      <c r="C8" s="1459">
        <v>2467</v>
      </c>
      <c r="D8" s="1459">
        <v>56233327</v>
      </c>
      <c r="E8" s="1459">
        <v>9003</v>
      </c>
      <c r="F8" s="1459">
        <v>111599960</v>
      </c>
      <c r="G8" s="1459">
        <v>691</v>
      </c>
      <c r="H8" s="1459">
        <v>82343286</v>
      </c>
      <c r="I8" s="1459">
        <v>2734</v>
      </c>
      <c r="J8" s="1459">
        <v>217216655</v>
      </c>
      <c r="K8" s="1459">
        <v>5383</v>
      </c>
      <c r="L8" s="1459">
        <v>873704283</v>
      </c>
      <c r="M8" s="1471">
        <v>4204</v>
      </c>
      <c r="N8" s="1459">
        <v>224541538</v>
      </c>
      <c r="O8" s="1459">
        <v>1194</v>
      </c>
      <c r="P8" s="1459">
        <v>117370117</v>
      </c>
      <c r="Q8" s="1459">
        <v>25676</v>
      </c>
      <c r="R8" s="1459">
        <v>1683009166</v>
      </c>
      <c r="S8" s="785"/>
    </row>
    <row r="9" spans="1:19" s="774" customFormat="1" ht="30" customHeight="1">
      <c r="A9" s="786"/>
      <c r="B9" s="787" t="s">
        <v>1137</v>
      </c>
      <c r="C9" s="1459">
        <v>2310</v>
      </c>
      <c r="D9" s="1459">
        <v>51063429</v>
      </c>
      <c r="E9" s="1459">
        <v>8384</v>
      </c>
      <c r="F9" s="1459">
        <v>101983678</v>
      </c>
      <c r="G9" s="1459">
        <v>627</v>
      </c>
      <c r="H9" s="1459">
        <v>70731442</v>
      </c>
      <c r="I9" s="1459">
        <v>2431</v>
      </c>
      <c r="J9" s="1459">
        <v>194275959</v>
      </c>
      <c r="K9" s="1459">
        <v>5027</v>
      </c>
      <c r="L9" s="1459">
        <v>814871104</v>
      </c>
      <c r="M9" s="1459">
        <v>3768</v>
      </c>
      <c r="N9" s="1459">
        <v>190470190</v>
      </c>
      <c r="O9" s="1459">
        <v>1099</v>
      </c>
      <c r="P9" s="1459">
        <v>106213330</v>
      </c>
      <c r="Q9" s="1459">
        <v>23646</v>
      </c>
      <c r="R9" s="1459">
        <v>1529609132</v>
      </c>
      <c r="S9" s="788"/>
    </row>
    <row r="10" spans="1:19" s="774" customFormat="1" ht="30" customHeight="1">
      <c r="A10" s="786"/>
      <c r="B10" s="787" t="s">
        <v>1138</v>
      </c>
      <c r="C10" s="1459">
        <v>157</v>
      </c>
      <c r="D10" s="1459">
        <v>5169898</v>
      </c>
      <c r="E10" s="1459">
        <v>619</v>
      </c>
      <c r="F10" s="1459">
        <v>9616282</v>
      </c>
      <c r="G10" s="1459">
        <v>64</v>
      </c>
      <c r="H10" s="1459">
        <v>11611844</v>
      </c>
      <c r="I10" s="1459">
        <v>303</v>
      </c>
      <c r="J10" s="1459">
        <v>22940696</v>
      </c>
      <c r="K10" s="1459">
        <v>356</v>
      </c>
      <c r="L10" s="1459">
        <v>58833179</v>
      </c>
      <c r="M10" s="1459">
        <v>436</v>
      </c>
      <c r="N10" s="1459">
        <v>34071348</v>
      </c>
      <c r="O10" s="1459">
        <v>95</v>
      </c>
      <c r="P10" s="1459">
        <v>11156787</v>
      </c>
      <c r="Q10" s="1459">
        <v>2030</v>
      </c>
      <c r="R10" s="1459">
        <v>153400034</v>
      </c>
      <c r="S10" s="788"/>
    </row>
    <row r="11" spans="1:19" s="774" customFormat="1" ht="30" customHeight="1">
      <c r="A11" s="786"/>
      <c r="B11" s="787" t="s">
        <v>1139</v>
      </c>
      <c r="C11" s="1459">
        <v>2109</v>
      </c>
      <c r="D11" s="1459">
        <v>47489785</v>
      </c>
      <c r="E11" s="1459">
        <v>7935</v>
      </c>
      <c r="F11" s="1459">
        <v>96665184</v>
      </c>
      <c r="G11" s="1459">
        <v>575</v>
      </c>
      <c r="H11" s="1459">
        <v>66485376</v>
      </c>
      <c r="I11" s="1459">
        <v>2259</v>
      </c>
      <c r="J11" s="1459">
        <v>182212775</v>
      </c>
      <c r="K11" s="1459">
        <v>4706</v>
      </c>
      <c r="L11" s="1459">
        <v>756607773</v>
      </c>
      <c r="M11" s="1459">
        <v>3567</v>
      </c>
      <c r="N11" s="1459">
        <v>179674855</v>
      </c>
      <c r="O11" s="1459">
        <v>1063</v>
      </c>
      <c r="P11" s="1459">
        <v>102415669</v>
      </c>
      <c r="Q11" s="1459">
        <v>22214</v>
      </c>
      <c r="R11" s="1459">
        <v>1431551417</v>
      </c>
      <c r="S11" s="788"/>
    </row>
    <row r="12" spans="1:19" s="774" customFormat="1" ht="30" customHeight="1">
      <c r="A12" s="789"/>
      <c r="B12" s="790" t="s">
        <v>1140</v>
      </c>
      <c r="C12" s="1462">
        <v>201</v>
      </c>
      <c r="D12" s="1462">
        <v>3573644</v>
      </c>
      <c r="E12" s="1462">
        <v>449</v>
      </c>
      <c r="F12" s="1462">
        <v>5318494</v>
      </c>
      <c r="G12" s="1462">
        <v>52</v>
      </c>
      <c r="H12" s="1462">
        <v>4246066</v>
      </c>
      <c r="I12" s="1462">
        <v>172</v>
      </c>
      <c r="J12" s="1462">
        <v>12063184</v>
      </c>
      <c r="K12" s="1462">
        <v>321</v>
      </c>
      <c r="L12" s="1462">
        <v>58263331</v>
      </c>
      <c r="M12" s="1462">
        <v>201</v>
      </c>
      <c r="N12" s="1462">
        <v>10795335</v>
      </c>
      <c r="O12" s="1462">
        <v>36</v>
      </c>
      <c r="P12" s="1462">
        <v>3797661</v>
      </c>
      <c r="Q12" s="1462">
        <v>1432</v>
      </c>
      <c r="R12" s="1462">
        <v>98057715</v>
      </c>
      <c r="S12" s="791"/>
    </row>
    <row r="13" spans="1:19" ht="23.1" customHeight="1">
      <c r="A13" s="792">
        <v>1</v>
      </c>
      <c r="B13" s="793" t="s">
        <v>1065</v>
      </c>
      <c r="C13" s="1465">
        <v>138</v>
      </c>
      <c r="D13" s="1465">
        <v>1334484</v>
      </c>
      <c r="E13" s="1465">
        <v>802</v>
      </c>
      <c r="F13" s="1465">
        <v>5053320</v>
      </c>
      <c r="G13" s="1465">
        <v>3</v>
      </c>
      <c r="H13" s="1465">
        <v>108644</v>
      </c>
      <c r="I13" s="1465">
        <v>169</v>
      </c>
      <c r="J13" s="1465">
        <v>13053801</v>
      </c>
      <c r="K13" s="1465">
        <v>252</v>
      </c>
      <c r="L13" s="1465">
        <v>43312497</v>
      </c>
      <c r="M13" s="1465">
        <v>192</v>
      </c>
      <c r="N13" s="1465">
        <v>9518339</v>
      </c>
      <c r="O13" s="1465">
        <v>0</v>
      </c>
      <c r="P13" s="1465">
        <v>0</v>
      </c>
      <c r="Q13" s="1465">
        <v>1556</v>
      </c>
      <c r="R13" s="1465">
        <v>72381085</v>
      </c>
      <c r="S13" s="794">
        <v>1</v>
      </c>
    </row>
    <row r="14" spans="1:19" ht="23.1" customHeight="1">
      <c r="A14" s="796">
        <v>2</v>
      </c>
      <c r="B14" s="797" t="s">
        <v>1066</v>
      </c>
      <c r="C14" s="1459">
        <v>34</v>
      </c>
      <c r="D14" s="1459">
        <v>572795</v>
      </c>
      <c r="E14" s="1459">
        <v>106</v>
      </c>
      <c r="F14" s="1459">
        <v>1833413</v>
      </c>
      <c r="G14" s="1459">
        <v>16</v>
      </c>
      <c r="H14" s="1459">
        <v>2052573</v>
      </c>
      <c r="I14" s="1459">
        <v>72</v>
      </c>
      <c r="J14" s="1459">
        <v>4935754</v>
      </c>
      <c r="K14" s="1459">
        <v>83</v>
      </c>
      <c r="L14" s="1459">
        <v>13612924</v>
      </c>
      <c r="M14" s="1459">
        <v>51</v>
      </c>
      <c r="N14" s="1459">
        <v>4198671</v>
      </c>
      <c r="O14" s="1459">
        <v>8</v>
      </c>
      <c r="P14" s="1459">
        <v>2618727</v>
      </c>
      <c r="Q14" s="1459">
        <v>370</v>
      </c>
      <c r="R14" s="1459">
        <v>29824857</v>
      </c>
      <c r="S14" s="788">
        <v>2</v>
      </c>
    </row>
    <row r="15" spans="1:19" ht="23.1" customHeight="1">
      <c r="A15" s="796">
        <v>3</v>
      </c>
      <c r="B15" s="797" t="s">
        <v>1067</v>
      </c>
      <c r="C15" s="1459">
        <v>0</v>
      </c>
      <c r="D15" s="1459">
        <v>0</v>
      </c>
      <c r="E15" s="1459">
        <v>769</v>
      </c>
      <c r="F15" s="1459">
        <v>7309063</v>
      </c>
      <c r="G15" s="1459">
        <v>62</v>
      </c>
      <c r="H15" s="1459">
        <v>12116499</v>
      </c>
      <c r="I15" s="1459">
        <v>329</v>
      </c>
      <c r="J15" s="1459">
        <v>30206873</v>
      </c>
      <c r="K15" s="1459">
        <v>758</v>
      </c>
      <c r="L15" s="1459">
        <v>59778665</v>
      </c>
      <c r="M15" s="1459">
        <v>481</v>
      </c>
      <c r="N15" s="1459">
        <v>29643841</v>
      </c>
      <c r="O15" s="1459">
        <v>89</v>
      </c>
      <c r="P15" s="1459">
        <v>1511311</v>
      </c>
      <c r="Q15" s="1459">
        <v>2488</v>
      </c>
      <c r="R15" s="1459">
        <v>140566252</v>
      </c>
      <c r="S15" s="788">
        <v>3</v>
      </c>
    </row>
    <row r="16" spans="1:19" ht="23.1" customHeight="1">
      <c r="A16" s="796">
        <v>6</v>
      </c>
      <c r="B16" s="797" t="s">
        <v>1068</v>
      </c>
      <c r="C16" s="1459">
        <v>32</v>
      </c>
      <c r="D16" s="1459">
        <v>744984</v>
      </c>
      <c r="E16" s="1459">
        <v>61</v>
      </c>
      <c r="F16" s="1459">
        <v>846107</v>
      </c>
      <c r="G16" s="1459">
        <v>9</v>
      </c>
      <c r="H16" s="1459">
        <v>338291</v>
      </c>
      <c r="I16" s="1459">
        <v>6</v>
      </c>
      <c r="J16" s="1459">
        <v>904741</v>
      </c>
      <c r="K16" s="1459">
        <v>41</v>
      </c>
      <c r="L16" s="1459">
        <v>4804659</v>
      </c>
      <c r="M16" s="1459">
        <v>30</v>
      </c>
      <c r="N16" s="1459">
        <v>1382557</v>
      </c>
      <c r="O16" s="1459">
        <v>0</v>
      </c>
      <c r="P16" s="1459">
        <v>0</v>
      </c>
      <c r="Q16" s="1459">
        <v>179</v>
      </c>
      <c r="R16" s="1459">
        <v>9021339</v>
      </c>
      <c r="S16" s="788">
        <v>6</v>
      </c>
    </row>
    <row r="17" spans="1:19" ht="23.1" customHeight="1">
      <c r="A17" s="796">
        <v>7</v>
      </c>
      <c r="B17" s="797" t="s">
        <v>1069</v>
      </c>
      <c r="C17" s="1462">
        <v>4</v>
      </c>
      <c r="D17" s="1462">
        <v>173731</v>
      </c>
      <c r="E17" s="1462">
        <v>29</v>
      </c>
      <c r="F17" s="1462">
        <v>434486</v>
      </c>
      <c r="G17" s="1462">
        <v>0</v>
      </c>
      <c r="H17" s="1462">
        <v>0</v>
      </c>
      <c r="I17" s="1462">
        <v>14</v>
      </c>
      <c r="J17" s="1462">
        <v>1429793</v>
      </c>
      <c r="K17" s="1462">
        <v>20</v>
      </c>
      <c r="L17" s="1462">
        <v>4231512</v>
      </c>
      <c r="M17" s="1462">
        <v>8</v>
      </c>
      <c r="N17" s="1462">
        <v>311520</v>
      </c>
      <c r="O17" s="1462">
        <v>1</v>
      </c>
      <c r="P17" s="1462">
        <v>38274</v>
      </c>
      <c r="Q17" s="1462">
        <v>76</v>
      </c>
      <c r="R17" s="1462">
        <v>6619316</v>
      </c>
      <c r="S17" s="788">
        <v>7</v>
      </c>
    </row>
    <row r="18" spans="1:19" ht="23.1" customHeight="1">
      <c r="A18" s="792">
        <v>8</v>
      </c>
      <c r="B18" s="793" t="s">
        <v>1070</v>
      </c>
      <c r="C18" s="1465">
        <v>166</v>
      </c>
      <c r="D18" s="1465">
        <v>3589851</v>
      </c>
      <c r="E18" s="1465">
        <v>443</v>
      </c>
      <c r="F18" s="1465">
        <v>5722138</v>
      </c>
      <c r="G18" s="1465">
        <v>8</v>
      </c>
      <c r="H18" s="1465">
        <v>312130</v>
      </c>
      <c r="I18" s="1465">
        <v>216</v>
      </c>
      <c r="J18" s="1465">
        <v>15925024</v>
      </c>
      <c r="K18" s="1465">
        <v>355</v>
      </c>
      <c r="L18" s="1465">
        <v>72313315</v>
      </c>
      <c r="M18" s="1465">
        <v>185</v>
      </c>
      <c r="N18" s="1465">
        <v>8136190</v>
      </c>
      <c r="O18" s="1465">
        <v>0</v>
      </c>
      <c r="P18" s="1465">
        <v>0</v>
      </c>
      <c r="Q18" s="1465">
        <v>1373</v>
      </c>
      <c r="R18" s="1465">
        <v>105998648</v>
      </c>
      <c r="S18" s="794">
        <v>8</v>
      </c>
    </row>
    <row r="19" spans="1:19" ht="23.1" customHeight="1">
      <c r="A19" s="796">
        <v>9</v>
      </c>
      <c r="B19" s="797" t="s">
        <v>1071</v>
      </c>
      <c r="C19" s="1459">
        <v>15</v>
      </c>
      <c r="D19" s="1459">
        <v>265317</v>
      </c>
      <c r="E19" s="1459">
        <v>92</v>
      </c>
      <c r="F19" s="1459">
        <v>1026493</v>
      </c>
      <c r="G19" s="1459">
        <v>1</v>
      </c>
      <c r="H19" s="1459">
        <v>171870</v>
      </c>
      <c r="I19" s="1459">
        <v>12</v>
      </c>
      <c r="J19" s="1459">
        <v>1146816</v>
      </c>
      <c r="K19" s="1459">
        <v>39</v>
      </c>
      <c r="L19" s="1459">
        <v>5589289</v>
      </c>
      <c r="M19" s="1459">
        <v>29</v>
      </c>
      <c r="N19" s="1459">
        <v>779730</v>
      </c>
      <c r="O19" s="1459">
        <v>3</v>
      </c>
      <c r="P19" s="1459">
        <v>106844</v>
      </c>
      <c r="Q19" s="1459">
        <v>191</v>
      </c>
      <c r="R19" s="1459">
        <v>9086359</v>
      </c>
      <c r="S19" s="788">
        <v>9</v>
      </c>
    </row>
    <row r="20" spans="1:19" ht="23.1" customHeight="1">
      <c r="A20" s="796">
        <v>10</v>
      </c>
      <c r="B20" s="797" t="s">
        <v>1072</v>
      </c>
      <c r="C20" s="1459">
        <v>19</v>
      </c>
      <c r="D20" s="1459">
        <v>341885</v>
      </c>
      <c r="E20" s="1459">
        <v>55</v>
      </c>
      <c r="F20" s="1459">
        <v>513479</v>
      </c>
      <c r="G20" s="1459">
        <v>8</v>
      </c>
      <c r="H20" s="1459">
        <v>624282</v>
      </c>
      <c r="I20" s="1459">
        <v>1</v>
      </c>
      <c r="J20" s="1459">
        <v>107030</v>
      </c>
      <c r="K20" s="1459">
        <v>29</v>
      </c>
      <c r="L20" s="1459">
        <v>6413787</v>
      </c>
      <c r="M20" s="1459">
        <v>53</v>
      </c>
      <c r="N20" s="1459">
        <v>1755458</v>
      </c>
      <c r="O20" s="1459">
        <v>0</v>
      </c>
      <c r="P20" s="1459">
        <v>0</v>
      </c>
      <c r="Q20" s="1459">
        <v>165</v>
      </c>
      <c r="R20" s="1459">
        <v>9755921</v>
      </c>
      <c r="S20" s="788">
        <v>10</v>
      </c>
    </row>
    <row r="21" spans="1:19" s="801" customFormat="1" ht="23.1" customHeight="1">
      <c r="A21" s="798">
        <v>11</v>
      </c>
      <c r="B21" s="799" t="s">
        <v>1073</v>
      </c>
      <c r="C21" s="1459">
        <v>14</v>
      </c>
      <c r="D21" s="1459">
        <v>326676</v>
      </c>
      <c r="E21" s="1459">
        <v>54</v>
      </c>
      <c r="F21" s="1459">
        <v>846349</v>
      </c>
      <c r="G21" s="1459">
        <v>9</v>
      </c>
      <c r="H21" s="1459">
        <v>1015900</v>
      </c>
      <c r="I21" s="1459">
        <v>0</v>
      </c>
      <c r="J21" s="1459">
        <v>0</v>
      </c>
      <c r="K21" s="1459">
        <v>24</v>
      </c>
      <c r="L21" s="1459">
        <v>5114009</v>
      </c>
      <c r="M21" s="1459">
        <v>33</v>
      </c>
      <c r="N21" s="1459">
        <v>1395804</v>
      </c>
      <c r="O21" s="1459">
        <v>11</v>
      </c>
      <c r="P21" s="1459">
        <v>2121673</v>
      </c>
      <c r="Q21" s="1459">
        <v>145</v>
      </c>
      <c r="R21" s="1459">
        <v>10820411</v>
      </c>
      <c r="S21" s="800">
        <v>11</v>
      </c>
    </row>
    <row r="22" spans="1:19" s="801" customFormat="1" ht="23.1" customHeight="1">
      <c r="A22" s="798">
        <v>12</v>
      </c>
      <c r="B22" s="799" t="s">
        <v>1074</v>
      </c>
      <c r="C22" s="1462">
        <v>12</v>
      </c>
      <c r="D22" s="1462">
        <v>305599</v>
      </c>
      <c r="E22" s="1462">
        <v>63</v>
      </c>
      <c r="F22" s="1462">
        <v>843743</v>
      </c>
      <c r="G22" s="1462">
        <v>6</v>
      </c>
      <c r="H22" s="1462">
        <v>694844</v>
      </c>
      <c r="I22" s="1462">
        <v>18</v>
      </c>
      <c r="J22" s="1462">
        <v>1961891</v>
      </c>
      <c r="K22" s="1462">
        <v>39</v>
      </c>
      <c r="L22" s="1462">
        <v>7080154</v>
      </c>
      <c r="M22" s="1462">
        <v>25</v>
      </c>
      <c r="N22" s="1462">
        <v>633133</v>
      </c>
      <c r="O22" s="1462">
        <v>7</v>
      </c>
      <c r="P22" s="1462">
        <v>1144125</v>
      </c>
      <c r="Q22" s="1462">
        <v>170</v>
      </c>
      <c r="R22" s="1462">
        <v>12663489</v>
      </c>
      <c r="S22" s="800">
        <v>12</v>
      </c>
    </row>
    <row r="23" spans="1:19" s="801" customFormat="1" ht="23.1" customHeight="1">
      <c r="A23" s="802">
        <v>14</v>
      </c>
      <c r="B23" s="803" t="s">
        <v>1075</v>
      </c>
      <c r="C23" s="1465">
        <v>64</v>
      </c>
      <c r="D23" s="1465">
        <v>1263153</v>
      </c>
      <c r="E23" s="1465">
        <v>292</v>
      </c>
      <c r="F23" s="1465">
        <v>3493659</v>
      </c>
      <c r="G23" s="1465">
        <v>37</v>
      </c>
      <c r="H23" s="1465">
        <v>9194367</v>
      </c>
      <c r="I23" s="1465">
        <v>23</v>
      </c>
      <c r="J23" s="1465">
        <v>4039848</v>
      </c>
      <c r="K23" s="1465">
        <v>133</v>
      </c>
      <c r="L23" s="1465">
        <v>18423400</v>
      </c>
      <c r="M23" s="1465">
        <v>107</v>
      </c>
      <c r="N23" s="1465">
        <v>7993811</v>
      </c>
      <c r="O23" s="1465">
        <v>22</v>
      </c>
      <c r="P23" s="1465">
        <v>4165856</v>
      </c>
      <c r="Q23" s="1465">
        <v>678</v>
      </c>
      <c r="R23" s="1465">
        <v>48574094</v>
      </c>
      <c r="S23" s="804">
        <v>14</v>
      </c>
    </row>
    <row r="24" spans="1:19" s="801" customFormat="1" ht="23.1" customHeight="1">
      <c r="A24" s="798">
        <v>15</v>
      </c>
      <c r="B24" s="799" t="s">
        <v>1076</v>
      </c>
      <c r="C24" s="1459">
        <v>51</v>
      </c>
      <c r="D24" s="1459">
        <v>1834724</v>
      </c>
      <c r="E24" s="1459">
        <v>205</v>
      </c>
      <c r="F24" s="1459">
        <v>3997429</v>
      </c>
      <c r="G24" s="1459">
        <v>10</v>
      </c>
      <c r="H24" s="1459">
        <v>376757</v>
      </c>
      <c r="I24" s="1459">
        <v>23</v>
      </c>
      <c r="J24" s="1459">
        <v>230000</v>
      </c>
      <c r="K24" s="1459">
        <v>0</v>
      </c>
      <c r="L24" s="1459">
        <v>0</v>
      </c>
      <c r="M24" s="1459">
        <v>0</v>
      </c>
      <c r="N24" s="1459">
        <v>0</v>
      </c>
      <c r="O24" s="1459">
        <v>334</v>
      </c>
      <c r="P24" s="1459">
        <v>40483850</v>
      </c>
      <c r="Q24" s="1459">
        <v>623</v>
      </c>
      <c r="R24" s="1459">
        <v>46922760</v>
      </c>
      <c r="S24" s="800">
        <v>15</v>
      </c>
    </row>
    <row r="25" spans="1:19" s="801" customFormat="1" ht="23.1" customHeight="1">
      <c r="A25" s="798">
        <v>16</v>
      </c>
      <c r="B25" s="799" t="s">
        <v>1077</v>
      </c>
      <c r="C25" s="1459">
        <v>4</v>
      </c>
      <c r="D25" s="1459">
        <v>20475</v>
      </c>
      <c r="E25" s="1459">
        <v>162</v>
      </c>
      <c r="F25" s="1459">
        <v>1094339</v>
      </c>
      <c r="G25" s="1459">
        <v>2</v>
      </c>
      <c r="H25" s="1459">
        <v>65346</v>
      </c>
      <c r="I25" s="1459">
        <v>13</v>
      </c>
      <c r="J25" s="1459">
        <v>1578998</v>
      </c>
      <c r="K25" s="1459">
        <v>19</v>
      </c>
      <c r="L25" s="1459">
        <v>1827505</v>
      </c>
      <c r="M25" s="1459">
        <v>15</v>
      </c>
      <c r="N25" s="1459">
        <v>217584</v>
      </c>
      <c r="O25" s="1459">
        <v>2</v>
      </c>
      <c r="P25" s="1459">
        <v>1324038</v>
      </c>
      <c r="Q25" s="1459">
        <v>217</v>
      </c>
      <c r="R25" s="1459">
        <v>6128285</v>
      </c>
      <c r="S25" s="800">
        <v>16</v>
      </c>
    </row>
    <row r="26" spans="1:19" s="801" customFormat="1" ht="23.1" customHeight="1">
      <c r="A26" s="798">
        <v>17</v>
      </c>
      <c r="B26" s="799" t="s">
        <v>1078</v>
      </c>
      <c r="C26" s="1459">
        <v>92</v>
      </c>
      <c r="D26" s="1459">
        <v>2402565</v>
      </c>
      <c r="E26" s="1459">
        <v>111</v>
      </c>
      <c r="F26" s="1459">
        <v>1048578</v>
      </c>
      <c r="G26" s="1459">
        <v>5</v>
      </c>
      <c r="H26" s="1459">
        <v>360424</v>
      </c>
      <c r="I26" s="1459">
        <v>22</v>
      </c>
      <c r="J26" s="1459">
        <v>2248676</v>
      </c>
      <c r="K26" s="1459">
        <v>76</v>
      </c>
      <c r="L26" s="1459">
        <v>14016103</v>
      </c>
      <c r="M26" s="1459">
        <v>73</v>
      </c>
      <c r="N26" s="1459">
        <v>8415657</v>
      </c>
      <c r="O26" s="1459">
        <v>6</v>
      </c>
      <c r="P26" s="1459">
        <v>782161</v>
      </c>
      <c r="Q26" s="1459">
        <v>385</v>
      </c>
      <c r="R26" s="1459">
        <v>29274164</v>
      </c>
      <c r="S26" s="800">
        <v>17</v>
      </c>
    </row>
    <row r="27" spans="1:19" s="801" customFormat="1" ht="23.1" customHeight="1">
      <c r="A27" s="798">
        <v>18</v>
      </c>
      <c r="B27" s="799" t="s">
        <v>1079</v>
      </c>
      <c r="C27" s="1462">
        <v>7</v>
      </c>
      <c r="D27" s="1462">
        <v>252005</v>
      </c>
      <c r="E27" s="1462">
        <v>42</v>
      </c>
      <c r="F27" s="1462">
        <v>563719</v>
      </c>
      <c r="G27" s="1462">
        <v>6</v>
      </c>
      <c r="H27" s="1462">
        <v>1393671</v>
      </c>
      <c r="I27" s="1462">
        <v>10</v>
      </c>
      <c r="J27" s="1462">
        <v>593552</v>
      </c>
      <c r="K27" s="1462">
        <v>42</v>
      </c>
      <c r="L27" s="1462">
        <v>6182468</v>
      </c>
      <c r="M27" s="1462">
        <v>34</v>
      </c>
      <c r="N27" s="1462">
        <v>1226448</v>
      </c>
      <c r="O27" s="1462">
        <v>7</v>
      </c>
      <c r="P27" s="1462">
        <v>2939265</v>
      </c>
      <c r="Q27" s="1462">
        <v>148</v>
      </c>
      <c r="R27" s="1462">
        <v>13151128</v>
      </c>
      <c r="S27" s="800">
        <v>18</v>
      </c>
    </row>
    <row r="28" spans="1:19" s="801" customFormat="1" ht="23.1" customHeight="1">
      <c r="A28" s="805">
        <v>19</v>
      </c>
      <c r="B28" s="803" t="s">
        <v>1080</v>
      </c>
      <c r="C28" s="1465">
        <v>59</v>
      </c>
      <c r="D28" s="1465">
        <v>1649393</v>
      </c>
      <c r="E28" s="1465">
        <v>294</v>
      </c>
      <c r="F28" s="1465">
        <v>4145444</v>
      </c>
      <c r="G28" s="1465">
        <v>24</v>
      </c>
      <c r="H28" s="1465">
        <v>2531444</v>
      </c>
      <c r="I28" s="1465">
        <v>47</v>
      </c>
      <c r="J28" s="1465">
        <v>2142382</v>
      </c>
      <c r="K28" s="1465">
        <v>141</v>
      </c>
      <c r="L28" s="1465">
        <v>24981908</v>
      </c>
      <c r="M28" s="1465">
        <v>117</v>
      </c>
      <c r="N28" s="1465">
        <v>7160979</v>
      </c>
      <c r="O28" s="1465">
        <v>15</v>
      </c>
      <c r="P28" s="1465">
        <v>2077920</v>
      </c>
      <c r="Q28" s="1465">
        <v>697</v>
      </c>
      <c r="R28" s="1465">
        <v>44689470</v>
      </c>
      <c r="S28" s="806">
        <v>19</v>
      </c>
    </row>
    <row r="29" spans="1:19" s="801" customFormat="1" ht="23.1" customHeight="1">
      <c r="A29" s="798">
        <v>21</v>
      </c>
      <c r="B29" s="799" t="s">
        <v>1081</v>
      </c>
      <c r="C29" s="1459">
        <v>69</v>
      </c>
      <c r="D29" s="1459">
        <v>1903785</v>
      </c>
      <c r="E29" s="1459">
        <v>221</v>
      </c>
      <c r="F29" s="1459">
        <v>3649817</v>
      </c>
      <c r="G29" s="1459">
        <v>20</v>
      </c>
      <c r="H29" s="1459">
        <v>1429391</v>
      </c>
      <c r="I29" s="1459">
        <v>114</v>
      </c>
      <c r="J29" s="1459">
        <v>8734868</v>
      </c>
      <c r="K29" s="1459">
        <v>157</v>
      </c>
      <c r="L29" s="1459">
        <v>25828183</v>
      </c>
      <c r="M29" s="1459">
        <v>158</v>
      </c>
      <c r="N29" s="1459">
        <v>5847528</v>
      </c>
      <c r="O29" s="1459">
        <v>9</v>
      </c>
      <c r="P29" s="1459">
        <v>1574405</v>
      </c>
      <c r="Q29" s="1459">
        <v>748</v>
      </c>
      <c r="R29" s="1459">
        <v>48967977</v>
      </c>
      <c r="S29" s="800">
        <v>21</v>
      </c>
    </row>
    <row r="30" spans="1:19" s="801" customFormat="1" ht="23.1" customHeight="1">
      <c r="A30" s="798">
        <v>22</v>
      </c>
      <c r="B30" s="799" t="s">
        <v>1082</v>
      </c>
      <c r="C30" s="1459">
        <v>124</v>
      </c>
      <c r="D30" s="1459">
        <v>3208909</v>
      </c>
      <c r="E30" s="1459">
        <v>405</v>
      </c>
      <c r="F30" s="1459">
        <v>4997309</v>
      </c>
      <c r="G30" s="1459">
        <v>41</v>
      </c>
      <c r="H30" s="1459">
        <v>3843625</v>
      </c>
      <c r="I30" s="1459">
        <v>146</v>
      </c>
      <c r="J30" s="1459">
        <v>11182886</v>
      </c>
      <c r="K30" s="1459">
        <v>252</v>
      </c>
      <c r="L30" s="1459">
        <v>45443747</v>
      </c>
      <c r="M30" s="1459">
        <v>140</v>
      </c>
      <c r="N30" s="1459">
        <v>5725809</v>
      </c>
      <c r="O30" s="1459">
        <v>37</v>
      </c>
      <c r="P30" s="1459">
        <v>7414755</v>
      </c>
      <c r="Q30" s="1459">
        <v>1145</v>
      </c>
      <c r="R30" s="1459">
        <v>81817040</v>
      </c>
      <c r="S30" s="800">
        <v>22</v>
      </c>
    </row>
    <row r="31" spans="1:19" s="801" customFormat="1" ht="23.1" customHeight="1">
      <c r="A31" s="798">
        <v>23</v>
      </c>
      <c r="B31" s="799" t="s">
        <v>1083</v>
      </c>
      <c r="C31" s="1459">
        <v>26</v>
      </c>
      <c r="D31" s="1459">
        <v>865106</v>
      </c>
      <c r="E31" s="1459">
        <v>117</v>
      </c>
      <c r="F31" s="1459">
        <v>1320594</v>
      </c>
      <c r="G31" s="1459">
        <v>8</v>
      </c>
      <c r="H31" s="1459">
        <v>1390103</v>
      </c>
      <c r="I31" s="1459">
        <v>9</v>
      </c>
      <c r="J31" s="1459">
        <v>1871376</v>
      </c>
      <c r="K31" s="1459">
        <v>50</v>
      </c>
      <c r="L31" s="1459">
        <v>10166900</v>
      </c>
      <c r="M31" s="1459">
        <v>42</v>
      </c>
      <c r="N31" s="1459">
        <v>2354394</v>
      </c>
      <c r="O31" s="1459">
        <v>8</v>
      </c>
      <c r="P31" s="1459">
        <v>301041</v>
      </c>
      <c r="Q31" s="1459">
        <v>260</v>
      </c>
      <c r="R31" s="1459">
        <v>18269514</v>
      </c>
      <c r="S31" s="800">
        <v>23</v>
      </c>
    </row>
    <row r="32" spans="1:19" s="801" customFormat="1" ht="23.1" customHeight="1">
      <c r="A32" s="798">
        <v>24</v>
      </c>
      <c r="B32" s="799" t="s">
        <v>1084</v>
      </c>
      <c r="C32" s="1462">
        <v>12</v>
      </c>
      <c r="D32" s="1462">
        <v>230184</v>
      </c>
      <c r="E32" s="1462">
        <v>180</v>
      </c>
      <c r="F32" s="1462">
        <v>3988863</v>
      </c>
      <c r="G32" s="1462">
        <v>2</v>
      </c>
      <c r="H32" s="1462">
        <v>41844</v>
      </c>
      <c r="I32" s="1462">
        <v>98</v>
      </c>
      <c r="J32" s="1462">
        <v>4840528</v>
      </c>
      <c r="K32" s="1462">
        <v>111</v>
      </c>
      <c r="L32" s="1462">
        <v>19508328</v>
      </c>
      <c r="M32" s="1462">
        <v>233</v>
      </c>
      <c r="N32" s="1462">
        <v>7704179</v>
      </c>
      <c r="O32" s="1462">
        <v>0</v>
      </c>
      <c r="P32" s="1462">
        <v>0</v>
      </c>
      <c r="Q32" s="1462">
        <v>636</v>
      </c>
      <c r="R32" s="1462">
        <v>36313926</v>
      </c>
      <c r="S32" s="800">
        <v>24</v>
      </c>
    </row>
    <row r="33" spans="1:19" s="801" customFormat="1" ht="23.1" customHeight="1">
      <c r="A33" s="802">
        <v>25</v>
      </c>
      <c r="B33" s="803" t="s">
        <v>1085</v>
      </c>
      <c r="C33" s="1465">
        <v>21</v>
      </c>
      <c r="D33" s="1465">
        <v>434964</v>
      </c>
      <c r="E33" s="1465">
        <v>134</v>
      </c>
      <c r="F33" s="1465">
        <v>2057947</v>
      </c>
      <c r="G33" s="1465">
        <v>20</v>
      </c>
      <c r="H33" s="1465">
        <v>2280481</v>
      </c>
      <c r="I33" s="1465">
        <v>23</v>
      </c>
      <c r="J33" s="1465">
        <v>2457574</v>
      </c>
      <c r="K33" s="1465">
        <v>84</v>
      </c>
      <c r="L33" s="1465">
        <v>14361618</v>
      </c>
      <c r="M33" s="1465">
        <v>82</v>
      </c>
      <c r="N33" s="1465">
        <v>3946376</v>
      </c>
      <c r="O33" s="1465">
        <v>9</v>
      </c>
      <c r="P33" s="1465">
        <v>348265</v>
      </c>
      <c r="Q33" s="1465">
        <v>373</v>
      </c>
      <c r="R33" s="1465">
        <v>25887225</v>
      </c>
      <c r="S33" s="804">
        <v>25</v>
      </c>
    </row>
    <row r="34" spans="1:19" s="801" customFormat="1" ht="23.1" customHeight="1">
      <c r="A34" s="798">
        <v>27</v>
      </c>
      <c r="B34" s="799" t="s">
        <v>1086</v>
      </c>
      <c r="C34" s="1459">
        <v>0</v>
      </c>
      <c r="D34" s="1459">
        <v>0</v>
      </c>
      <c r="E34" s="1459">
        <v>47</v>
      </c>
      <c r="F34" s="1459">
        <v>856212</v>
      </c>
      <c r="G34" s="1459">
        <v>5</v>
      </c>
      <c r="H34" s="1459">
        <v>1316997</v>
      </c>
      <c r="I34" s="1459">
        <v>21</v>
      </c>
      <c r="J34" s="1459">
        <v>2309853</v>
      </c>
      <c r="K34" s="1459">
        <v>61</v>
      </c>
      <c r="L34" s="1459">
        <v>10030666</v>
      </c>
      <c r="M34" s="1459">
        <v>43</v>
      </c>
      <c r="N34" s="1459">
        <v>2799195</v>
      </c>
      <c r="O34" s="1459">
        <v>5</v>
      </c>
      <c r="P34" s="1459">
        <v>1298533</v>
      </c>
      <c r="Q34" s="1459">
        <v>182</v>
      </c>
      <c r="R34" s="1459">
        <v>18611456</v>
      </c>
      <c r="S34" s="800">
        <v>27</v>
      </c>
    </row>
    <row r="35" spans="1:19" s="801" customFormat="1" ht="23.1" customHeight="1">
      <c r="A35" s="798">
        <v>28</v>
      </c>
      <c r="B35" s="799" t="s">
        <v>1087</v>
      </c>
      <c r="C35" s="1459">
        <v>66</v>
      </c>
      <c r="D35" s="1459">
        <v>1637256</v>
      </c>
      <c r="E35" s="1459">
        <v>101</v>
      </c>
      <c r="F35" s="1459">
        <v>1232559</v>
      </c>
      <c r="G35" s="1459">
        <v>0</v>
      </c>
      <c r="H35" s="1459">
        <v>0</v>
      </c>
      <c r="I35" s="1459">
        <v>37</v>
      </c>
      <c r="J35" s="1459">
        <v>3166280</v>
      </c>
      <c r="K35" s="1459">
        <v>87</v>
      </c>
      <c r="L35" s="1459">
        <v>16789074</v>
      </c>
      <c r="M35" s="1459">
        <v>31</v>
      </c>
      <c r="N35" s="1459">
        <v>1356336</v>
      </c>
      <c r="O35" s="1459">
        <v>20</v>
      </c>
      <c r="P35" s="1459">
        <v>1647324</v>
      </c>
      <c r="Q35" s="1459">
        <v>342</v>
      </c>
      <c r="R35" s="1459">
        <v>25828829</v>
      </c>
      <c r="S35" s="800">
        <v>28</v>
      </c>
    </row>
    <row r="36" spans="1:19" s="801" customFormat="1" ht="23.1" customHeight="1">
      <c r="A36" s="798">
        <v>29</v>
      </c>
      <c r="B36" s="799" t="s">
        <v>1088</v>
      </c>
      <c r="C36" s="1459">
        <v>30</v>
      </c>
      <c r="D36" s="1459">
        <v>871773</v>
      </c>
      <c r="E36" s="1459">
        <v>63</v>
      </c>
      <c r="F36" s="1459">
        <v>1057317</v>
      </c>
      <c r="G36" s="1459">
        <v>0</v>
      </c>
      <c r="H36" s="1459">
        <v>0</v>
      </c>
      <c r="I36" s="1459">
        <v>124</v>
      </c>
      <c r="J36" s="1459">
        <v>14689059</v>
      </c>
      <c r="K36" s="1459">
        <v>0</v>
      </c>
      <c r="L36" s="1459">
        <v>0</v>
      </c>
      <c r="M36" s="1459">
        <v>0</v>
      </c>
      <c r="N36" s="1459">
        <v>0</v>
      </c>
      <c r="O36" s="1459">
        <v>0</v>
      </c>
      <c r="P36" s="1459">
        <v>0</v>
      </c>
      <c r="Q36" s="1459">
        <v>217</v>
      </c>
      <c r="R36" s="1459">
        <v>16618149</v>
      </c>
      <c r="S36" s="800">
        <v>29</v>
      </c>
    </row>
    <row r="37" spans="1:19" s="801" customFormat="1" ht="23.1" customHeight="1">
      <c r="A37" s="798">
        <v>30</v>
      </c>
      <c r="B37" s="799" t="s">
        <v>1089</v>
      </c>
      <c r="C37" s="1462">
        <v>47</v>
      </c>
      <c r="D37" s="1462">
        <v>1371396</v>
      </c>
      <c r="E37" s="1462">
        <v>220</v>
      </c>
      <c r="F37" s="1462">
        <v>2966760</v>
      </c>
      <c r="G37" s="1462">
        <v>24</v>
      </c>
      <c r="H37" s="1462">
        <v>3789021</v>
      </c>
      <c r="I37" s="1462">
        <v>49</v>
      </c>
      <c r="J37" s="1462">
        <v>4006086</v>
      </c>
      <c r="K37" s="1462">
        <v>125</v>
      </c>
      <c r="L37" s="1462">
        <v>22270203</v>
      </c>
      <c r="M37" s="1462">
        <v>54</v>
      </c>
      <c r="N37" s="1462">
        <v>1976064</v>
      </c>
      <c r="O37" s="1462">
        <v>32</v>
      </c>
      <c r="P37" s="1462">
        <v>5174008</v>
      </c>
      <c r="Q37" s="1462">
        <v>551</v>
      </c>
      <c r="R37" s="1462">
        <v>41553538</v>
      </c>
      <c r="S37" s="800">
        <v>30</v>
      </c>
    </row>
    <row r="38" spans="1:19" s="801" customFormat="1" ht="23.1" customHeight="1">
      <c r="A38" s="802">
        <v>31</v>
      </c>
      <c r="B38" s="803" t="s">
        <v>1090</v>
      </c>
      <c r="C38" s="1465">
        <v>47</v>
      </c>
      <c r="D38" s="1465">
        <v>747839</v>
      </c>
      <c r="E38" s="1465">
        <v>71</v>
      </c>
      <c r="F38" s="1465">
        <v>1087765</v>
      </c>
      <c r="G38" s="1465">
        <v>0</v>
      </c>
      <c r="H38" s="1465">
        <v>0</v>
      </c>
      <c r="I38" s="1465">
        <v>0</v>
      </c>
      <c r="J38" s="1465">
        <v>0</v>
      </c>
      <c r="K38" s="1465">
        <v>41</v>
      </c>
      <c r="L38" s="1465">
        <v>8597532</v>
      </c>
      <c r="M38" s="1465">
        <v>19</v>
      </c>
      <c r="N38" s="1465">
        <v>800067</v>
      </c>
      <c r="O38" s="1465">
        <v>0</v>
      </c>
      <c r="P38" s="1465">
        <v>0</v>
      </c>
      <c r="Q38" s="1465">
        <v>178</v>
      </c>
      <c r="R38" s="1465">
        <v>11233203</v>
      </c>
      <c r="S38" s="804">
        <v>31</v>
      </c>
    </row>
    <row r="39" spans="1:19" s="801" customFormat="1" ht="23.1" customHeight="1">
      <c r="A39" s="798">
        <v>32</v>
      </c>
      <c r="B39" s="799" t="s">
        <v>1091</v>
      </c>
      <c r="C39" s="1459">
        <v>23</v>
      </c>
      <c r="D39" s="1459">
        <v>599100</v>
      </c>
      <c r="E39" s="1459">
        <v>166</v>
      </c>
      <c r="F39" s="1459">
        <v>2126499</v>
      </c>
      <c r="G39" s="1459">
        <v>17</v>
      </c>
      <c r="H39" s="1459">
        <v>2519004</v>
      </c>
      <c r="I39" s="1459">
        <v>19</v>
      </c>
      <c r="J39" s="1459">
        <v>891095</v>
      </c>
      <c r="K39" s="1459">
        <v>100</v>
      </c>
      <c r="L39" s="1459">
        <v>15471692</v>
      </c>
      <c r="M39" s="1459">
        <v>64</v>
      </c>
      <c r="N39" s="1459">
        <v>2399757</v>
      </c>
      <c r="O39" s="1459">
        <v>26</v>
      </c>
      <c r="P39" s="1459">
        <v>482034</v>
      </c>
      <c r="Q39" s="1459">
        <v>415</v>
      </c>
      <c r="R39" s="1459">
        <v>24489181</v>
      </c>
      <c r="S39" s="800">
        <v>32</v>
      </c>
    </row>
    <row r="40" spans="1:19" s="801" customFormat="1" ht="23.1" customHeight="1">
      <c r="A40" s="798">
        <v>33</v>
      </c>
      <c r="B40" s="799" t="s">
        <v>1092</v>
      </c>
      <c r="C40" s="1459">
        <v>8</v>
      </c>
      <c r="D40" s="1459">
        <v>346130</v>
      </c>
      <c r="E40" s="1459">
        <v>70</v>
      </c>
      <c r="F40" s="1459">
        <v>783022</v>
      </c>
      <c r="G40" s="1459">
        <v>1</v>
      </c>
      <c r="H40" s="1459">
        <v>37774</v>
      </c>
      <c r="I40" s="1459">
        <v>12</v>
      </c>
      <c r="J40" s="1459">
        <v>673839</v>
      </c>
      <c r="K40" s="1459">
        <v>36</v>
      </c>
      <c r="L40" s="1459">
        <v>5893949</v>
      </c>
      <c r="M40" s="1459">
        <v>37</v>
      </c>
      <c r="N40" s="1459">
        <v>1660600</v>
      </c>
      <c r="O40" s="1459">
        <v>11</v>
      </c>
      <c r="P40" s="1459">
        <v>82677</v>
      </c>
      <c r="Q40" s="1459">
        <v>175</v>
      </c>
      <c r="R40" s="1459">
        <v>9477991</v>
      </c>
      <c r="S40" s="800">
        <v>33</v>
      </c>
    </row>
    <row r="41" spans="1:19" s="801" customFormat="1" ht="23.1" customHeight="1">
      <c r="A41" s="798">
        <v>34</v>
      </c>
      <c r="B41" s="799" t="s">
        <v>1093</v>
      </c>
      <c r="C41" s="1459">
        <v>36</v>
      </c>
      <c r="D41" s="1459">
        <v>1197449</v>
      </c>
      <c r="E41" s="1459">
        <v>110</v>
      </c>
      <c r="F41" s="1459">
        <v>1368409</v>
      </c>
      <c r="G41" s="1459">
        <v>26</v>
      </c>
      <c r="H41" s="1459">
        <v>3307371</v>
      </c>
      <c r="I41" s="1459">
        <v>33</v>
      </c>
      <c r="J41" s="1459">
        <v>2701215</v>
      </c>
      <c r="K41" s="1459">
        <v>67</v>
      </c>
      <c r="L41" s="1459">
        <v>15698486</v>
      </c>
      <c r="M41" s="1459">
        <v>31</v>
      </c>
      <c r="N41" s="1459">
        <v>1375833</v>
      </c>
      <c r="O41" s="1459">
        <v>2</v>
      </c>
      <c r="P41" s="1459">
        <v>555717</v>
      </c>
      <c r="Q41" s="1459">
        <v>305</v>
      </c>
      <c r="R41" s="1459">
        <v>26204480</v>
      </c>
      <c r="S41" s="800">
        <v>34</v>
      </c>
    </row>
    <row r="42" spans="1:19" s="801" customFormat="1" ht="23.1" customHeight="1">
      <c r="A42" s="798">
        <v>35</v>
      </c>
      <c r="B42" s="799" t="s">
        <v>1094</v>
      </c>
      <c r="C42" s="1462">
        <v>58</v>
      </c>
      <c r="D42" s="1462">
        <v>1876312</v>
      </c>
      <c r="E42" s="1462">
        <v>91</v>
      </c>
      <c r="F42" s="1462">
        <v>1119918</v>
      </c>
      <c r="G42" s="1462">
        <v>27</v>
      </c>
      <c r="H42" s="1462">
        <v>1932532</v>
      </c>
      <c r="I42" s="1462">
        <v>15</v>
      </c>
      <c r="J42" s="1462">
        <v>1066866</v>
      </c>
      <c r="K42" s="1462">
        <v>58</v>
      </c>
      <c r="L42" s="1462">
        <v>11553395</v>
      </c>
      <c r="M42" s="1462">
        <v>58</v>
      </c>
      <c r="N42" s="1462">
        <v>2210226</v>
      </c>
      <c r="O42" s="1462">
        <v>11</v>
      </c>
      <c r="P42" s="1462">
        <v>254355</v>
      </c>
      <c r="Q42" s="1462">
        <v>318</v>
      </c>
      <c r="R42" s="1462">
        <v>20013604</v>
      </c>
      <c r="S42" s="800">
        <v>35</v>
      </c>
    </row>
    <row r="43" spans="1:19" s="801" customFormat="1" ht="23.1" customHeight="1">
      <c r="A43" s="805">
        <v>36</v>
      </c>
      <c r="B43" s="803" t="s">
        <v>1095</v>
      </c>
      <c r="C43" s="1465">
        <v>19</v>
      </c>
      <c r="D43" s="1465">
        <v>1086978</v>
      </c>
      <c r="E43" s="1465">
        <v>95</v>
      </c>
      <c r="F43" s="1465">
        <v>1386471</v>
      </c>
      <c r="G43" s="1465">
        <v>19</v>
      </c>
      <c r="H43" s="1465">
        <v>2398563</v>
      </c>
      <c r="I43" s="1465">
        <v>33</v>
      </c>
      <c r="J43" s="1465">
        <v>1822117</v>
      </c>
      <c r="K43" s="1465">
        <v>61</v>
      </c>
      <c r="L43" s="1465">
        <v>11125289</v>
      </c>
      <c r="M43" s="1465">
        <v>57</v>
      </c>
      <c r="N43" s="1465">
        <v>2284359</v>
      </c>
      <c r="O43" s="1465">
        <v>6</v>
      </c>
      <c r="P43" s="1465">
        <v>87027</v>
      </c>
      <c r="Q43" s="1465">
        <v>290</v>
      </c>
      <c r="R43" s="1465">
        <v>20190804</v>
      </c>
      <c r="S43" s="806">
        <v>36</v>
      </c>
    </row>
    <row r="44" spans="1:19" s="801" customFormat="1" ht="23.1" customHeight="1">
      <c r="A44" s="798">
        <v>37</v>
      </c>
      <c r="B44" s="799" t="s">
        <v>1096</v>
      </c>
      <c r="C44" s="1459">
        <v>29</v>
      </c>
      <c r="D44" s="1459">
        <v>603226</v>
      </c>
      <c r="E44" s="1459">
        <v>180</v>
      </c>
      <c r="F44" s="1459">
        <v>2574496</v>
      </c>
      <c r="G44" s="1459">
        <v>7</v>
      </c>
      <c r="H44" s="1459">
        <v>276366</v>
      </c>
      <c r="I44" s="1459">
        <v>94</v>
      </c>
      <c r="J44" s="1459">
        <v>5794319</v>
      </c>
      <c r="K44" s="1459">
        <v>111</v>
      </c>
      <c r="L44" s="1459">
        <v>21384318</v>
      </c>
      <c r="M44" s="1459">
        <v>87</v>
      </c>
      <c r="N44" s="1459">
        <v>4076175</v>
      </c>
      <c r="O44" s="1459">
        <v>0</v>
      </c>
      <c r="P44" s="1459">
        <v>0</v>
      </c>
      <c r="Q44" s="1459">
        <v>508</v>
      </c>
      <c r="R44" s="1459">
        <v>34708900</v>
      </c>
      <c r="S44" s="800">
        <v>37</v>
      </c>
    </row>
    <row r="45" spans="1:19" s="801" customFormat="1" ht="23.1" customHeight="1">
      <c r="A45" s="798">
        <v>38</v>
      </c>
      <c r="B45" s="799" t="s">
        <v>1097</v>
      </c>
      <c r="C45" s="1459">
        <v>40</v>
      </c>
      <c r="D45" s="1459">
        <v>730647</v>
      </c>
      <c r="E45" s="1459">
        <v>102</v>
      </c>
      <c r="F45" s="1459">
        <v>1227342</v>
      </c>
      <c r="G45" s="1459">
        <v>24</v>
      </c>
      <c r="H45" s="1459">
        <v>1540994</v>
      </c>
      <c r="I45" s="1459">
        <v>30</v>
      </c>
      <c r="J45" s="1459">
        <v>1791976</v>
      </c>
      <c r="K45" s="1459">
        <v>107</v>
      </c>
      <c r="L45" s="1459">
        <v>15264802</v>
      </c>
      <c r="M45" s="1459">
        <v>97</v>
      </c>
      <c r="N45" s="1459">
        <v>4859117</v>
      </c>
      <c r="O45" s="1459">
        <v>101</v>
      </c>
      <c r="P45" s="1459">
        <v>1557114</v>
      </c>
      <c r="Q45" s="1459">
        <v>501</v>
      </c>
      <c r="R45" s="1459">
        <v>26971992</v>
      </c>
      <c r="S45" s="800">
        <v>38</v>
      </c>
    </row>
    <row r="46" spans="1:19" s="801" customFormat="1" ht="23.1" customHeight="1">
      <c r="A46" s="798">
        <v>39</v>
      </c>
      <c r="B46" s="799" t="s">
        <v>1098</v>
      </c>
      <c r="C46" s="1459">
        <v>0</v>
      </c>
      <c r="D46" s="1459">
        <v>0</v>
      </c>
      <c r="E46" s="1459">
        <v>8</v>
      </c>
      <c r="F46" s="1459">
        <v>284076</v>
      </c>
      <c r="G46" s="1459">
        <v>3</v>
      </c>
      <c r="H46" s="1459">
        <v>169905</v>
      </c>
      <c r="I46" s="1459">
        <v>12</v>
      </c>
      <c r="J46" s="1459">
        <v>1212231</v>
      </c>
      <c r="K46" s="1459">
        <v>46</v>
      </c>
      <c r="L46" s="1459">
        <v>7092234</v>
      </c>
      <c r="M46" s="1459">
        <v>35</v>
      </c>
      <c r="N46" s="1459">
        <v>906081</v>
      </c>
      <c r="O46" s="1459">
        <v>0</v>
      </c>
      <c r="P46" s="1459">
        <v>0</v>
      </c>
      <c r="Q46" s="1459">
        <v>104</v>
      </c>
      <c r="R46" s="1459">
        <v>9664527</v>
      </c>
      <c r="S46" s="800">
        <v>39</v>
      </c>
    </row>
    <row r="47" spans="1:19" s="801" customFormat="1" ht="23.1" customHeight="1">
      <c r="A47" s="798">
        <v>42</v>
      </c>
      <c r="B47" s="799" t="s">
        <v>1099</v>
      </c>
      <c r="C47" s="1462">
        <v>7</v>
      </c>
      <c r="D47" s="1462">
        <v>104448</v>
      </c>
      <c r="E47" s="1462">
        <v>76</v>
      </c>
      <c r="F47" s="1462">
        <v>1180477</v>
      </c>
      <c r="G47" s="1462">
        <v>22</v>
      </c>
      <c r="H47" s="1462">
        <v>785582</v>
      </c>
      <c r="I47" s="1462">
        <v>36</v>
      </c>
      <c r="J47" s="1462">
        <v>3245003</v>
      </c>
      <c r="K47" s="1462">
        <v>36</v>
      </c>
      <c r="L47" s="1462">
        <v>5769905</v>
      </c>
      <c r="M47" s="1462">
        <v>11</v>
      </c>
      <c r="N47" s="1462">
        <v>367443</v>
      </c>
      <c r="O47" s="1462">
        <v>2</v>
      </c>
      <c r="P47" s="1462">
        <v>105714</v>
      </c>
      <c r="Q47" s="1462">
        <v>190</v>
      </c>
      <c r="R47" s="1462">
        <v>11558572</v>
      </c>
      <c r="S47" s="800">
        <v>42</v>
      </c>
    </row>
    <row r="48" spans="1:19" s="801" customFormat="1" ht="23.1" customHeight="1">
      <c r="A48" s="802">
        <v>43</v>
      </c>
      <c r="B48" s="803" t="s">
        <v>1100</v>
      </c>
      <c r="C48" s="1465">
        <v>84</v>
      </c>
      <c r="D48" s="1465">
        <v>2451068</v>
      </c>
      <c r="E48" s="1465">
        <v>95</v>
      </c>
      <c r="F48" s="1465">
        <v>1349395</v>
      </c>
      <c r="G48" s="1465">
        <v>29</v>
      </c>
      <c r="H48" s="1465">
        <v>1734773</v>
      </c>
      <c r="I48" s="1465">
        <v>82</v>
      </c>
      <c r="J48" s="1465">
        <v>4577485</v>
      </c>
      <c r="K48" s="1465">
        <v>68</v>
      </c>
      <c r="L48" s="1465">
        <v>11502615</v>
      </c>
      <c r="M48" s="1465">
        <v>73</v>
      </c>
      <c r="N48" s="1465">
        <v>3346705</v>
      </c>
      <c r="O48" s="1465">
        <v>7</v>
      </c>
      <c r="P48" s="1465">
        <v>83181</v>
      </c>
      <c r="Q48" s="1465">
        <v>438</v>
      </c>
      <c r="R48" s="1465">
        <v>25045222</v>
      </c>
      <c r="S48" s="804">
        <v>43</v>
      </c>
    </row>
    <row r="49" spans="1:19" s="801" customFormat="1" ht="23.1" customHeight="1">
      <c r="A49" s="798">
        <v>44</v>
      </c>
      <c r="B49" s="799" t="s">
        <v>1101</v>
      </c>
      <c r="C49" s="1459">
        <v>12</v>
      </c>
      <c r="D49" s="1459">
        <v>325977</v>
      </c>
      <c r="E49" s="1459">
        <v>14</v>
      </c>
      <c r="F49" s="1459">
        <v>180427</v>
      </c>
      <c r="G49" s="1459">
        <v>6</v>
      </c>
      <c r="H49" s="1459">
        <v>238431</v>
      </c>
      <c r="I49" s="1459">
        <v>0</v>
      </c>
      <c r="J49" s="1459">
        <v>0</v>
      </c>
      <c r="K49" s="1459">
        <v>37</v>
      </c>
      <c r="L49" s="1459">
        <v>7113777</v>
      </c>
      <c r="M49" s="1459">
        <v>2</v>
      </c>
      <c r="N49" s="1459">
        <v>23227</v>
      </c>
      <c r="O49" s="1459">
        <v>1</v>
      </c>
      <c r="P49" s="1459">
        <v>615</v>
      </c>
      <c r="Q49" s="1459">
        <v>72</v>
      </c>
      <c r="R49" s="1459">
        <v>7882454</v>
      </c>
      <c r="S49" s="800">
        <v>44</v>
      </c>
    </row>
    <row r="50" spans="1:19" s="801" customFormat="1" ht="23.1" customHeight="1">
      <c r="A50" s="798">
        <v>45</v>
      </c>
      <c r="B50" s="799" t="s">
        <v>1102</v>
      </c>
      <c r="C50" s="1459">
        <v>0</v>
      </c>
      <c r="D50" s="1459">
        <v>0</v>
      </c>
      <c r="E50" s="1459">
        <v>2</v>
      </c>
      <c r="F50" s="1459">
        <v>22376</v>
      </c>
      <c r="G50" s="1459">
        <v>0</v>
      </c>
      <c r="H50" s="1459">
        <v>0</v>
      </c>
      <c r="I50" s="1459">
        <v>29</v>
      </c>
      <c r="J50" s="1459">
        <v>1497804</v>
      </c>
      <c r="K50" s="1459">
        <v>4</v>
      </c>
      <c r="L50" s="1459">
        <v>958667</v>
      </c>
      <c r="M50" s="1459">
        <v>0</v>
      </c>
      <c r="N50" s="1459">
        <v>0</v>
      </c>
      <c r="O50" s="1459">
        <v>6</v>
      </c>
      <c r="P50" s="1459">
        <v>511122</v>
      </c>
      <c r="Q50" s="1459">
        <v>41</v>
      </c>
      <c r="R50" s="1459">
        <v>2989969</v>
      </c>
      <c r="S50" s="800">
        <v>45</v>
      </c>
    </row>
    <row r="51" spans="1:19" s="801" customFormat="1" ht="23.1" customHeight="1">
      <c r="A51" s="798">
        <v>46</v>
      </c>
      <c r="B51" s="799" t="s">
        <v>1103</v>
      </c>
      <c r="C51" s="1459">
        <v>34</v>
      </c>
      <c r="D51" s="1459">
        <v>245552</v>
      </c>
      <c r="E51" s="1459">
        <v>109</v>
      </c>
      <c r="F51" s="1459">
        <v>1365129</v>
      </c>
      <c r="G51" s="1459">
        <v>11</v>
      </c>
      <c r="H51" s="1459">
        <v>1839147</v>
      </c>
      <c r="I51" s="1459">
        <v>10</v>
      </c>
      <c r="J51" s="1459">
        <v>288740</v>
      </c>
      <c r="K51" s="1459">
        <v>79</v>
      </c>
      <c r="L51" s="1459">
        <v>11833366</v>
      </c>
      <c r="M51" s="1459">
        <v>47</v>
      </c>
      <c r="N51" s="1459">
        <v>2338680</v>
      </c>
      <c r="O51" s="1459">
        <v>16</v>
      </c>
      <c r="P51" s="1459">
        <v>3805103</v>
      </c>
      <c r="Q51" s="1459">
        <v>306</v>
      </c>
      <c r="R51" s="1459">
        <v>21715717</v>
      </c>
      <c r="S51" s="800">
        <v>46</v>
      </c>
    </row>
    <row r="52" spans="1:19" s="801" customFormat="1" ht="23.1" customHeight="1">
      <c r="A52" s="798">
        <v>47</v>
      </c>
      <c r="B52" s="799" t="s">
        <v>1104</v>
      </c>
      <c r="C52" s="1462">
        <v>19</v>
      </c>
      <c r="D52" s="1462">
        <v>760472</v>
      </c>
      <c r="E52" s="1462">
        <v>106</v>
      </c>
      <c r="F52" s="1462">
        <v>1800242</v>
      </c>
      <c r="G52" s="1462">
        <v>7</v>
      </c>
      <c r="H52" s="1462">
        <v>1215745</v>
      </c>
      <c r="I52" s="1462">
        <v>0</v>
      </c>
      <c r="J52" s="1462">
        <v>0</v>
      </c>
      <c r="K52" s="1462">
        <v>41</v>
      </c>
      <c r="L52" s="1462">
        <v>7147872</v>
      </c>
      <c r="M52" s="1462">
        <v>45</v>
      </c>
      <c r="N52" s="1462">
        <v>2565687</v>
      </c>
      <c r="O52" s="1462">
        <v>4</v>
      </c>
      <c r="P52" s="1462">
        <v>1373481</v>
      </c>
      <c r="Q52" s="1462">
        <v>222</v>
      </c>
      <c r="R52" s="1462">
        <v>14863499</v>
      </c>
      <c r="S52" s="800">
        <v>47</v>
      </c>
    </row>
    <row r="53" spans="1:19" s="801" customFormat="1" ht="23.1" customHeight="1">
      <c r="A53" s="802">
        <v>49</v>
      </c>
      <c r="B53" s="803" t="s">
        <v>1105</v>
      </c>
      <c r="C53" s="1465">
        <v>29</v>
      </c>
      <c r="D53" s="1465">
        <v>96795</v>
      </c>
      <c r="E53" s="1465">
        <v>69</v>
      </c>
      <c r="F53" s="1465">
        <v>419099</v>
      </c>
      <c r="G53" s="1465">
        <v>0</v>
      </c>
      <c r="H53" s="1465">
        <v>0</v>
      </c>
      <c r="I53" s="1465">
        <v>14</v>
      </c>
      <c r="J53" s="1465">
        <v>1005028</v>
      </c>
      <c r="K53" s="1465">
        <v>8</v>
      </c>
      <c r="L53" s="1465">
        <v>1544891</v>
      </c>
      <c r="M53" s="1465">
        <v>3</v>
      </c>
      <c r="N53" s="1465">
        <v>64980</v>
      </c>
      <c r="O53" s="1465">
        <v>0</v>
      </c>
      <c r="P53" s="1465">
        <v>0</v>
      </c>
      <c r="Q53" s="1465">
        <v>123</v>
      </c>
      <c r="R53" s="1465">
        <v>3130793</v>
      </c>
      <c r="S53" s="804">
        <v>49</v>
      </c>
    </row>
    <row r="54" spans="1:19" s="801" customFormat="1" ht="23.1" customHeight="1">
      <c r="A54" s="798">
        <v>50</v>
      </c>
      <c r="B54" s="799" t="s">
        <v>1106</v>
      </c>
      <c r="C54" s="1459">
        <v>2</v>
      </c>
      <c r="D54" s="1459">
        <v>125755</v>
      </c>
      <c r="E54" s="1459">
        <v>22</v>
      </c>
      <c r="F54" s="1459">
        <v>234478</v>
      </c>
      <c r="G54" s="1459">
        <v>2</v>
      </c>
      <c r="H54" s="1459">
        <v>91274</v>
      </c>
      <c r="I54" s="1459">
        <v>0</v>
      </c>
      <c r="J54" s="1459">
        <v>0</v>
      </c>
      <c r="K54" s="1459">
        <v>17</v>
      </c>
      <c r="L54" s="1459">
        <v>3185343</v>
      </c>
      <c r="M54" s="1459">
        <v>13</v>
      </c>
      <c r="N54" s="1459">
        <v>475764</v>
      </c>
      <c r="O54" s="1459">
        <v>0</v>
      </c>
      <c r="P54" s="1459">
        <v>0</v>
      </c>
      <c r="Q54" s="1459">
        <v>56</v>
      </c>
      <c r="R54" s="1459">
        <v>4112614</v>
      </c>
      <c r="S54" s="800">
        <v>50</v>
      </c>
    </row>
    <row r="55" spans="1:19" s="801" customFormat="1" ht="23.1" customHeight="1">
      <c r="A55" s="798">
        <v>51</v>
      </c>
      <c r="B55" s="799" t="s">
        <v>1107</v>
      </c>
      <c r="C55" s="1459">
        <v>2</v>
      </c>
      <c r="D55" s="1459">
        <v>4068</v>
      </c>
      <c r="E55" s="1459">
        <v>20</v>
      </c>
      <c r="F55" s="1459">
        <v>196231</v>
      </c>
      <c r="G55" s="1459">
        <v>3</v>
      </c>
      <c r="H55" s="1459">
        <v>450168</v>
      </c>
      <c r="I55" s="1459">
        <v>0</v>
      </c>
      <c r="J55" s="1459">
        <v>0</v>
      </c>
      <c r="K55" s="1459">
        <v>13</v>
      </c>
      <c r="L55" s="1459">
        <v>2299122</v>
      </c>
      <c r="M55" s="1459">
        <v>8</v>
      </c>
      <c r="N55" s="1459">
        <v>471420</v>
      </c>
      <c r="O55" s="1459">
        <v>5</v>
      </c>
      <c r="P55" s="1459">
        <v>52467</v>
      </c>
      <c r="Q55" s="1459">
        <v>51</v>
      </c>
      <c r="R55" s="1459">
        <v>3473476</v>
      </c>
      <c r="S55" s="800">
        <v>51</v>
      </c>
    </row>
    <row r="56" spans="1:19" s="801" customFormat="1" ht="23.1" customHeight="1">
      <c r="A56" s="798">
        <v>52</v>
      </c>
      <c r="B56" s="799" t="s">
        <v>1108</v>
      </c>
      <c r="C56" s="1459">
        <v>1</v>
      </c>
      <c r="D56" s="1459">
        <v>68052</v>
      </c>
      <c r="E56" s="1459">
        <v>7</v>
      </c>
      <c r="F56" s="1459">
        <v>63304</v>
      </c>
      <c r="G56" s="1459">
        <v>1</v>
      </c>
      <c r="H56" s="1459">
        <v>8880</v>
      </c>
      <c r="I56" s="1459">
        <v>0</v>
      </c>
      <c r="J56" s="1459">
        <v>0</v>
      </c>
      <c r="K56" s="1459">
        <v>1</v>
      </c>
      <c r="L56" s="1459">
        <v>65346</v>
      </c>
      <c r="M56" s="1459">
        <v>4</v>
      </c>
      <c r="N56" s="1459">
        <v>605091</v>
      </c>
      <c r="O56" s="1459">
        <v>3</v>
      </c>
      <c r="P56" s="1459">
        <v>1568076</v>
      </c>
      <c r="Q56" s="1459">
        <v>17</v>
      </c>
      <c r="R56" s="1459">
        <v>2378749</v>
      </c>
      <c r="S56" s="800">
        <v>52</v>
      </c>
    </row>
    <row r="57" spans="1:19" s="801" customFormat="1" ht="23.1" customHeight="1" thickBot="1">
      <c r="A57" s="807">
        <v>54</v>
      </c>
      <c r="B57" s="808" t="s">
        <v>1109</v>
      </c>
      <c r="C57" s="1468">
        <v>0</v>
      </c>
      <c r="D57" s="1468">
        <v>0</v>
      </c>
      <c r="E57" s="1468">
        <v>7</v>
      </c>
      <c r="F57" s="1468">
        <v>52010</v>
      </c>
      <c r="G57" s="1468">
        <v>1</v>
      </c>
      <c r="H57" s="1468">
        <v>3201</v>
      </c>
      <c r="I57" s="1468">
        <v>5</v>
      </c>
      <c r="J57" s="1468">
        <v>200364</v>
      </c>
      <c r="K57" s="1468">
        <v>4</v>
      </c>
      <c r="L57" s="1468">
        <v>329451</v>
      </c>
      <c r="M57" s="1468">
        <v>10</v>
      </c>
      <c r="N57" s="1468">
        <v>524286</v>
      </c>
      <c r="O57" s="1468">
        <v>8</v>
      </c>
      <c r="P57" s="1468">
        <v>23988</v>
      </c>
      <c r="Q57" s="1468">
        <v>35</v>
      </c>
      <c r="R57" s="1468">
        <v>1133300</v>
      </c>
      <c r="S57" s="809">
        <v>54</v>
      </c>
    </row>
    <row r="58" spans="1:19" s="801" customFormat="1" ht="23.1" customHeight="1">
      <c r="A58" s="798">
        <v>55</v>
      </c>
      <c r="B58" s="799" t="s">
        <v>1110</v>
      </c>
      <c r="C58" s="1459">
        <v>3</v>
      </c>
      <c r="D58" s="1459">
        <v>8940</v>
      </c>
      <c r="E58" s="1459">
        <v>10</v>
      </c>
      <c r="F58" s="1459">
        <v>137995</v>
      </c>
      <c r="G58" s="1459">
        <v>5</v>
      </c>
      <c r="H58" s="1459">
        <v>1604898</v>
      </c>
      <c r="I58" s="1459">
        <v>9</v>
      </c>
      <c r="J58" s="1459">
        <v>724558</v>
      </c>
      <c r="K58" s="1459">
        <v>10</v>
      </c>
      <c r="L58" s="1459">
        <v>1519235</v>
      </c>
      <c r="M58" s="1459">
        <v>6</v>
      </c>
      <c r="N58" s="1459">
        <v>391578</v>
      </c>
      <c r="O58" s="1459">
        <v>0</v>
      </c>
      <c r="P58" s="1459">
        <v>0</v>
      </c>
      <c r="Q58" s="1459">
        <v>43</v>
      </c>
      <c r="R58" s="1459">
        <v>4387204</v>
      </c>
      <c r="S58" s="800">
        <v>55</v>
      </c>
    </row>
    <row r="59" spans="1:19" s="801" customFormat="1" ht="23.1" customHeight="1">
      <c r="A59" s="798">
        <v>56</v>
      </c>
      <c r="B59" s="799" t="s">
        <v>1111</v>
      </c>
      <c r="C59" s="1459">
        <v>18</v>
      </c>
      <c r="D59" s="1459">
        <v>313288</v>
      </c>
      <c r="E59" s="1459">
        <v>21</v>
      </c>
      <c r="F59" s="1459">
        <v>246034</v>
      </c>
      <c r="G59" s="1459">
        <v>1</v>
      </c>
      <c r="H59" s="1459">
        <v>167685</v>
      </c>
      <c r="I59" s="1459">
        <v>0</v>
      </c>
      <c r="J59" s="1459">
        <v>0</v>
      </c>
      <c r="K59" s="1459">
        <v>29</v>
      </c>
      <c r="L59" s="1459">
        <v>4594405</v>
      </c>
      <c r="M59" s="1459">
        <v>24</v>
      </c>
      <c r="N59" s="1459">
        <v>876252</v>
      </c>
      <c r="O59" s="1459">
        <v>0</v>
      </c>
      <c r="P59" s="1459">
        <v>0</v>
      </c>
      <c r="Q59" s="1459">
        <v>93</v>
      </c>
      <c r="R59" s="1459">
        <v>6197664</v>
      </c>
      <c r="S59" s="800">
        <v>56</v>
      </c>
    </row>
    <row r="60" spans="1:19" s="801" customFormat="1" ht="23.1" customHeight="1">
      <c r="A60" s="798">
        <v>57</v>
      </c>
      <c r="B60" s="799" t="s">
        <v>1112</v>
      </c>
      <c r="C60" s="1459">
        <v>18</v>
      </c>
      <c r="D60" s="1459">
        <v>467477</v>
      </c>
      <c r="E60" s="1459">
        <v>7</v>
      </c>
      <c r="F60" s="1459">
        <v>201646</v>
      </c>
      <c r="G60" s="1459">
        <v>2</v>
      </c>
      <c r="H60" s="1459">
        <v>85404</v>
      </c>
      <c r="I60" s="1459">
        <v>0</v>
      </c>
      <c r="J60" s="1459">
        <v>0</v>
      </c>
      <c r="K60" s="1459">
        <v>7</v>
      </c>
      <c r="L60" s="1459">
        <v>1383012</v>
      </c>
      <c r="M60" s="1459">
        <v>0</v>
      </c>
      <c r="N60" s="1459">
        <v>0</v>
      </c>
      <c r="O60" s="1459">
        <v>1</v>
      </c>
      <c r="P60" s="1459">
        <v>2529</v>
      </c>
      <c r="Q60" s="1459">
        <v>35</v>
      </c>
      <c r="R60" s="1459">
        <v>2140068</v>
      </c>
      <c r="S60" s="800">
        <v>57</v>
      </c>
    </row>
    <row r="61" spans="1:19" s="801" customFormat="1" ht="23.1" customHeight="1">
      <c r="A61" s="798">
        <v>58</v>
      </c>
      <c r="B61" s="799" t="s">
        <v>1113</v>
      </c>
      <c r="C61" s="1459">
        <v>39</v>
      </c>
      <c r="D61" s="1459">
        <v>415946</v>
      </c>
      <c r="E61" s="1459">
        <v>17</v>
      </c>
      <c r="F61" s="1459">
        <v>38774</v>
      </c>
      <c r="G61" s="1459">
        <v>0</v>
      </c>
      <c r="H61" s="1459">
        <v>0</v>
      </c>
      <c r="I61" s="1459">
        <v>0</v>
      </c>
      <c r="J61" s="1459">
        <v>0</v>
      </c>
      <c r="K61" s="1459">
        <v>9</v>
      </c>
      <c r="L61" s="1459">
        <v>1828720</v>
      </c>
      <c r="M61" s="1459">
        <v>5</v>
      </c>
      <c r="N61" s="1459">
        <v>366258</v>
      </c>
      <c r="O61" s="1459">
        <v>0</v>
      </c>
      <c r="P61" s="1459">
        <v>0</v>
      </c>
      <c r="Q61" s="1459">
        <v>70</v>
      </c>
      <c r="R61" s="1459">
        <v>2649698</v>
      </c>
      <c r="S61" s="800">
        <v>58</v>
      </c>
    </row>
    <row r="62" spans="1:19" s="801" customFormat="1" ht="23.1" customHeight="1">
      <c r="A62" s="798">
        <v>59</v>
      </c>
      <c r="B62" s="810" t="s">
        <v>1114</v>
      </c>
      <c r="C62" s="1462">
        <v>0</v>
      </c>
      <c r="D62" s="1462">
        <v>0</v>
      </c>
      <c r="E62" s="1462">
        <v>3</v>
      </c>
      <c r="F62" s="1462">
        <v>17750</v>
      </c>
      <c r="G62" s="1462">
        <v>0</v>
      </c>
      <c r="H62" s="1462">
        <v>0</v>
      </c>
      <c r="I62" s="1462">
        <v>0</v>
      </c>
      <c r="J62" s="1462">
        <v>0</v>
      </c>
      <c r="K62" s="1462">
        <v>0</v>
      </c>
      <c r="L62" s="1462">
        <v>0</v>
      </c>
      <c r="M62" s="1462">
        <v>3</v>
      </c>
      <c r="N62" s="1462">
        <v>335712</v>
      </c>
      <c r="O62" s="1462">
        <v>0</v>
      </c>
      <c r="P62" s="1462">
        <v>0</v>
      </c>
      <c r="Q62" s="1462">
        <v>6</v>
      </c>
      <c r="R62" s="1462">
        <v>353462</v>
      </c>
      <c r="S62" s="800">
        <v>59</v>
      </c>
    </row>
    <row r="63" spans="1:19" s="801" customFormat="1" ht="23.1" customHeight="1">
      <c r="A63" s="802">
        <v>61</v>
      </c>
      <c r="B63" s="799" t="s">
        <v>1115</v>
      </c>
      <c r="C63" s="1465">
        <v>1</v>
      </c>
      <c r="D63" s="1465">
        <v>7691</v>
      </c>
      <c r="E63" s="1465">
        <v>7</v>
      </c>
      <c r="F63" s="1465">
        <v>166854</v>
      </c>
      <c r="G63" s="1465">
        <v>0</v>
      </c>
      <c r="H63" s="1465">
        <v>0</v>
      </c>
      <c r="I63" s="1465">
        <v>0</v>
      </c>
      <c r="J63" s="1465">
        <v>0</v>
      </c>
      <c r="K63" s="1465">
        <v>2</v>
      </c>
      <c r="L63" s="1465">
        <v>357477</v>
      </c>
      <c r="M63" s="1465">
        <v>0</v>
      </c>
      <c r="N63" s="1465">
        <v>0</v>
      </c>
      <c r="O63" s="1465">
        <v>0</v>
      </c>
      <c r="P63" s="1465">
        <v>0</v>
      </c>
      <c r="Q63" s="1465">
        <v>10</v>
      </c>
      <c r="R63" s="1465">
        <v>532022</v>
      </c>
      <c r="S63" s="804">
        <v>61</v>
      </c>
    </row>
    <row r="64" spans="1:19" s="801" customFormat="1" ht="23.1" customHeight="1">
      <c r="A64" s="798">
        <v>65</v>
      </c>
      <c r="B64" s="799" t="s">
        <v>1116</v>
      </c>
      <c r="C64" s="1459">
        <v>0</v>
      </c>
      <c r="D64" s="1459">
        <v>0</v>
      </c>
      <c r="E64" s="1459">
        <v>1</v>
      </c>
      <c r="F64" s="1459">
        <v>8149</v>
      </c>
      <c r="G64" s="1459">
        <v>0</v>
      </c>
      <c r="H64" s="1459">
        <v>0</v>
      </c>
      <c r="I64" s="1459">
        <v>0</v>
      </c>
      <c r="J64" s="1459">
        <v>0</v>
      </c>
      <c r="K64" s="1459">
        <v>0</v>
      </c>
      <c r="L64" s="1459">
        <v>0</v>
      </c>
      <c r="M64" s="1459">
        <v>0</v>
      </c>
      <c r="N64" s="1459">
        <v>0</v>
      </c>
      <c r="O64" s="1459">
        <v>0</v>
      </c>
      <c r="P64" s="1459">
        <v>0</v>
      </c>
      <c r="Q64" s="1459">
        <v>1</v>
      </c>
      <c r="R64" s="1459">
        <v>8149</v>
      </c>
      <c r="S64" s="800">
        <v>65</v>
      </c>
    </row>
    <row r="65" spans="1:19" s="801" customFormat="1" ht="23.1" customHeight="1">
      <c r="A65" s="798">
        <v>66</v>
      </c>
      <c r="B65" s="799" t="s">
        <v>1117</v>
      </c>
      <c r="C65" s="1459">
        <v>0</v>
      </c>
      <c r="D65" s="1459">
        <v>0</v>
      </c>
      <c r="E65" s="1459">
        <v>1</v>
      </c>
      <c r="F65" s="1459">
        <v>3984</v>
      </c>
      <c r="G65" s="1459">
        <v>0</v>
      </c>
      <c r="H65" s="1459">
        <v>0</v>
      </c>
      <c r="I65" s="1459">
        <v>0</v>
      </c>
      <c r="J65" s="1459">
        <v>0</v>
      </c>
      <c r="K65" s="1459">
        <v>0</v>
      </c>
      <c r="L65" s="1459">
        <v>0</v>
      </c>
      <c r="M65" s="1459">
        <v>0</v>
      </c>
      <c r="N65" s="1459">
        <v>0</v>
      </c>
      <c r="O65" s="1459">
        <v>0</v>
      </c>
      <c r="P65" s="1459">
        <v>0</v>
      </c>
      <c r="Q65" s="1459">
        <v>1</v>
      </c>
      <c r="R65" s="1459">
        <v>3984</v>
      </c>
      <c r="S65" s="800">
        <v>66</v>
      </c>
    </row>
    <row r="66" spans="1:19" s="801" customFormat="1" ht="23.1" customHeight="1">
      <c r="A66" s="798">
        <v>68</v>
      </c>
      <c r="B66" s="799" t="s">
        <v>1118</v>
      </c>
      <c r="C66" s="1459">
        <v>2</v>
      </c>
      <c r="D66" s="1459">
        <v>78952</v>
      </c>
      <c r="E66" s="1459">
        <v>8</v>
      </c>
      <c r="F66" s="1459">
        <v>65804</v>
      </c>
      <c r="G66" s="1459">
        <v>0</v>
      </c>
      <c r="H66" s="1459">
        <v>0</v>
      </c>
      <c r="I66" s="1459">
        <v>0</v>
      </c>
      <c r="J66" s="1459">
        <v>0</v>
      </c>
      <c r="K66" s="1459">
        <v>0</v>
      </c>
      <c r="L66" s="1459">
        <v>0</v>
      </c>
      <c r="M66" s="1459">
        <v>0</v>
      </c>
      <c r="N66" s="1459">
        <v>0</v>
      </c>
      <c r="O66" s="1459">
        <v>0</v>
      </c>
      <c r="P66" s="1459">
        <v>0</v>
      </c>
      <c r="Q66" s="1459">
        <v>10</v>
      </c>
      <c r="R66" s="1459">
        <v>144756</v>
      </c>
      <c r="S66" s="800">
        <v>68</v>
      </c>
    </row>
    <row r="67" spans="1:19" s="801" customFormat="1" ht="23.1" customHeight="1">
      <c r="A67" s="811">
        <v>70</v>
      </c>
      <c r="B67" s="810" t="s">
        <v>1119</v>
      </c>
      <c r="C67" s="1462">
        <v>0</v>
      </c>
      <c r="D67" s="1462">
        <v>0</v>
      </c>
      <c r="E67" s="1462">
        <v>23</v>
      </c>
      <c r="F67" s="1462">
        <v>143265</v>
      </c>
      <c r="G67" s="1462">
        <v>0</v>
      </c>
      <c r="H67" s="1462">
        <v>0</v>
      </c>
      <c r="I67" s="1462">
        <v>8</v>
      </c>
      <c r="J67" s="1462">
        <v>857289</v>
      </c>
      <c r="K67" s="1462">
        <v>8</v>
      </c>
      <c r="L67" s="1462">
        <v>795397</v>
      </c>
      <c r="M67" s="1462">
        <v>11</v>
      </c>
      <c r="N67" s="1462">
        <v>321274</v>
      </c>
      <c r="O67" s="1462">
        <v>4</v>
      </c>
      <c r="P67" s="1462">
        <v>1365564</v>
      </c>
      <c r="Q67" s="1462">
        <v>54</v>
      </c>
      <c r="R67" s="1462">
        <v>3482789</v>
      </c>
      <c r="S67" s="812">
        <v>70</v>
      </c>
    </row>
    <row r="68" spans="1:19" s="801" customFormat="1" ht="23.1" customHeight="1">
      <c r="A68" s="802">
        <v>78</v>
      </c>
      <c r="B68" s="803" t="s">
        <v>1120</v>
      </c>
      <c r="C68" s="1465">
        <v>9</v>
      </c>
      <c r="D68" s="1465">
        <v>215816</v>
      </c>
      <c r="E68" s="1465">
        <v>37</v>
      </c>
      <c r="F68" s="1465">
        <v>394285</v>
      </c>
      <c r="G68" s="1465">
        <v>2</v>
      </c>
      <c r="H68" s="1465">
        <v>85414</v>
      </c>
      <c r="I68" s="1465">
        <v>19</v>
      </c>
      <c r="J68" s="1465">
        <v>1315148</v>
      </c>
      <c r="K68" s="1465">
        <v>27</v>
      </c>
      <c r="L68" s="1465">
        <v>7494505</v>
      </c>
      <c r="M68" s="1465">
        <v>22</v>
      </c>
      <c r="N68" s="1465">
        <v>2138664</v>
      </c>
      <c r="O68" s="1465">
        <v>0</v>
      </c>
      <c r="P68" s="1465">
        <v>0</v>
      </c>
      <c r="Q68" s="1465">
        <v>116</v>
      </c>
      <c r="R68" s="1465">
        <v>11643832</v>
      </c>
      <c r="S68" s="804">
        <v>78</v>
      </c>
    </row>
    <row r="69" spans="1:19" s="801" customFormat="1" ht="23.1" customHeight="1">
      <c r="A69" s="798">
        <v>84</v>
      </c>
      <c r="B69" s="799" t="s">
        <v>1121</v>
      </c>
      <c r="C69" s="1459">
        <v>21</v>
      </c>
      <c r="D69" s="1459">
        <v>569974</v>
      </c>
      <c r="E69" s="1459">
        <v>55</v>
      </c>
      <c r="F69" s="1459">
        <v>675065</v>
      </c>
      <c r="G69" s="1459">
        <v>1</v>
      </c>
      <c r="H69" s="1459">
        <v>38698</v>
      </c>
      <c r="I69" s="1459">
        <v>14</v>
      </c>
      <c r="J69" s="1459">
        <v>1188456</v>
      </c>
      <c r="K69" s="1459">
        <v>39</v>
      </c>
      <c r="L69" s="1459">
        <v>5748224</v>
      </c>
      <c r="M69" s="1459">
        <v>30</v>
      </c>
      <c r="N69" s="1459">
        <v>2330239</v>
      </c>
      <c r="O69" s="1459">
        <v>0</v>
      </c>
      <c r="P69" s="1459">
        <v>0</v>
      </c>
      <c r="Q69" s="1459">
        <v>160</v>
      </c>
      <c r="R69" s="1459">
        <v>10550656</v>
      </c>
      <c r="S69" s="800">
        <v>84</v>
      </c>
    </row>
    <row r="70" spans="1:19" s="801" customFormat="1" ht="23.1" customHeight="1">
      <c r="A70" s="798">
        <v>85</v>
      </c>
      <c r="B70" s="799" t="s">
        <v>1122</v>
      </c>
      <c r="C70" s="1459">
        <v>15</v>
      </c>
      <c r="D70" s="1459">
        <v>495076</v>
      </c>
      <c r="E70" s="1459">
        <v>57</v>
      </c>
      <c r="F70" s="1459">
        <v>768947</v>
      </c>
      <c r="G70" s="1459">
        <v>2</v>
      </c>
      <c r="H70" s="1459">
        <v>67087</v>
      </c>
      <c r="I70" s="1459">
        <v>0</v>
      </c>
      <c r="J70" s="1459">
        <v>0</v>
      </c>
      <c r="K70" s="1459">
        <v>33</v>
      </c>
      <c r="L70" s="1459">
        <v>5576577</v>
      </c>
      <c r="M70" s="1459">
        <v>28</v>
      </c>
      <c r="N70" s="1459">
        <v>2335206</v>
      </c>
      <c r="O70" s="1459">
        <v>6</v>
      </c>
      <c r="P70" s="1459">
        <v>42966</v>
      </c>
      <c r="Q70" s="1459">
        <v>141</v>
      </c>
      <c r="R70" s="1459">
        <v>9285859</v>
      </c>
      <c r="S70" s="800">
        <v>85</v>
      </c>
    </row>
    <row r="71" spans="1:19" s="801" customFormat="1" ht="23.1" customHeight="1">
      <c r="A71" s="798">
        <v>89</v>
      </c>
      <c r="B71" s="799" t="s">
        <v>1123</v>
      </c>
      <c r="C71" s="1459">
        <v>0</v>
      </c>
      <c r="D71" s="1459">
        <v>0</v>
      </c>
      <c r="E71" s="1459">
        <v>0</v>
      </c>
      <c r="F71" s="1459">
        <v>0</v>
      </c>
      <c r="G71" s="1459">
        <v>0</v>
      </c>
      <c r="H71" s="1459">
        <v>0</v>
      </c>
      <c r="I71" s="1459">
        <v>6</v>
      </c>
      <c r="J71" s="1459">
        <v>777813</v>
      </c>
      <c r="K71" s="1459">
        <v>22</v>
      </c>
      <c r="L71" s="1459">
        <v>4346855</v>
      </c>
      <c r="M71" s="1459">
        <v>12</v>
      </c>
      <c r="N71" s="1459">
        <v>957912</v>
      </c>
      <c r="O71" s="1459">
        <v>0</v>
      </c>
      <c r="P71" s="1459">
        <v>0</v>
      </c>
      <c r="Q71" s="1459">
        <v>40</v>
      </c>
      <c r="R71" s="1459">
        <v>6082580</v>
      </c>
      <c r="S71" s="800">
        <v>89</v>
      </c>
    </row>
    <row r="72" spans="1:19" s="801" customFormat="1" ht="23.1" customHeight="1">
      <c r="A72" s="798">
        <v>90</v>
      </c>
      <c r="B72" s="810" t="s">
        <v>1124</v>
      </c>
      <c r="C72" s="1462">
        <v>10</v>
      </c>
      <c r="D72" s="1462">
        <v>265308</v>
      </c>
      <c r="E72" s="1462">
        <v>20</v>
      </c>
      <c r="F72" s="1462">
        <v>370423</v>
      </c>
      <c r="G72" s="1462">
        <v>3</v>
      </c>
      <c r="H72" s="1462">
        <v>516526</v>
      </c>
      <c r="I72" s="1462">
        <v>17</v>
      </c>
      <c r="J72" s="1462">
        <v>742085</v>
      </c>
      <c r="K72" s="1462">
        <v>24</v>
      </c>
      <c r="L72" s="1462">
        <v>6183620</v>
      </c>
      <c r="M72" s="1462">
        <v>14</v>
      </c>
      <c r="N72" s="1462">
        <v>597066</v>
      </c>
      <c r="O72" s="1462">
        <v>6</v>
      </c>
      <c r="P72" s="1462">
        <v>167586</v>
      </c>
      <c r="Q72" s="1462">
        <v>94</v>
      </c>
      <c r="R72" s="1462">
        <v>8842614</v>
      </c>
      <c r="S72" s="800">
        <v>90</v>
      </c>
    </row>
    <row r="73" spans="1:19" s="801" customFormat="1" ht="23.1" customHeight="1">
      <c r="A73" s="802">
        <v>91</v>
      </c>
      <c r="B73" s="799" t="s">
        <v>1125</v>
      </c>
      <c r="C73" s="1465">
        <v>27</v>
      </c>
      <c r="D73" s="1465">
        <v>505157</v>
      </c>
      <c r="E73" s="1465">
        <v>14</v>
      </c>
      <c r="F73" s="1465">
        <v>215988</v>
      </c>
      <c r="G73" s="1465">
        <v>0</v>
      </c>
      <c r="H73" s="1465">
        <v>0</v>
      </c>
      <c r="I73" s="1465">
        <v>9</v>
      </c>
      <c r="J73" s="1465">
        <v>75218</v>
      </c>
      <c r="K73" s="1465">
        <v>0</v>
      </c>
      <c r="L73" s="1465">
        <v>0</v>
      </c>
      <c r="M73" s="1465">
        <v>0</v>
      </c>
      <c r="N73" s="1465">
        <v>0</v>
      </c>
      <c r="O73" s="1465">
        <v>0</v>
      </c>
      <c r="P73" s="1465">
        <v>0</v>
      </c>
      <c r="Q73" s="1465">
        <v>50</v>
      </c>
      <c r="R73" s="1465">
        <v>796363</v>
      </c>
      <c r="S73" s="804">
        <v>91</v>
      </c>
    </row>
    <row r="74" spans="1:19" s="801" customFormat="1" ht="23.1" customHeight="1">
      <c r="A74" s="798">
        <v>92</v>
      </c>
      <c r="B74" s="799" t="s">
        <v>1126</v>
      </c>
      <c r="C74" s="1459">
        <v>27</v>
      </c>
      <c r="D74" s="1459">
        <v>607349</v>
      </c>
      <c r="E74" s="1459">
        <v>61</v>
      </c>
      <c r="F74" s="1459">
        <v>784690</v>
      </c>
      <c r="G74" s="1459">
        <v>17</v>
      </c>
      <c r="H74" s="1459">
        <v>2927849</v>
      </c>
      <c r="I74" s="1459">
        <v>17</v>
      </c>
      <c r="J74" s="1459">
        <v>1665583</v>
      </c>
      <c r="K74" s="1459">
        <v>54</v>
      </c>
      <c r="L74" s="1459">
        <v>9562913</v>
      </c>
      <c r="M74" s="1459">
        <v>26</v>
      </c>
      <c r="N74" s="1459">
        <v>2240804</v>
      </c>
      <c r="O74" s="1459">
        <v>0</v>
      </c>
      <c r="P74" s="1459">
        <v>0</v>
      </c>
      <c r="Q74" s="1459">
        <v>202</v>
      </c>
      <c r="R74" s="1459">
        <v>17789188</v>
      </c>
      <c r="S74" s="800">
        <v>92</v>
      </c>
    </row>
    <row r="75" spans="1:19" s="801" customFormat="1" ht="23.1" customHeight="1">
      <c r="A75" s="798">
        <v>94</v>
      </c>
      <c r="B75" s="799" t="s">
        <v>1127</v>
      </c>
      <c r="C75" s="1459">
        <v>564</v>
      </c>
      <c r="D75" s="1459">
        <v>10141577</v>
      </c>
      <c r="E75" s="1459">
        <v>1554</v>
      </c>
      <c r="F75" s="1459">
        <v>18023722</v>
      </c>
      <c r="G75" s="1459">
        <v>62</v>
      </c>
      <c r="H75" s="1459">
        <v>1239667</v>
      </c>
      <c r="I75" s="1459">
        <v>312</v>
      </c>
      <c r="J75" s="1459">
        <v>26398038</v>
      </c>
      <c r="K75" s="1459">
        <v>850</v>
      </c>
      <c r="L75" s="1459">
        <v>149567198</v>
      </c>
      <c r="M75" s="1459">
        <v>670</v>
      </c>
      <c r="N75" s="1459">
        <v>31744124</v>
      </c>
      <c r="O75" s="1459">
        <v>248</v>
      </c>
      <c r="P75" s="1459">
        <v>17019639</v>
      </c>
      <c r="Q75" s="1459">
        <v>4260</v>
      </c>
      <c r="R75" s="1459">
        <v>254133965</v>
      </c>
      <c r="S75" s="800">
        <v>94</v>
      </c>
    </row>
    <row r="76" spans="1:19" s="801" customFormat="1" ht="23.1" customHeight="1">
      <c r="A76" s="798">
        <v>301</v>
      </c>
      <c r="B76" s="799" t="s">
        <v>1128</v>
      </c>
      <c r="C76" s="1459">
        <v>11</v>
      </c>
      <c r="D76" s="1459">
        <v>330346</v>
      </c>
      <c r="E76" s="1459">
        <v>41</v>
      </c>
      <c r="F76" s="1459">
        <v>655182</v>
      </c>
      <c r="G76" s="1459">
        <v>13</v>
      </c>
      <c r="H76" s="1459">
        <v>1645487</v>
      </c>
      <c r="I76" s="1459">
        <v>102</v>
      </c>
      <c r="J76" s="1459">
        <v>5649221</v>
      </c>
      <c r="K76" s="1459">
        <v>49</v>
      </c>
      <c r="L76" s="1459">
        <v>9716914</v>
      </c>
      <c r="M76" s="1459">
        <v>33</v>
      </c>
      <c r="N76" s="1459">
        <v>1596849</v>
      </c>
      <c r="O76" s="1459">
        <v>36</v>
      </c>
      <c r="P76" s="1459">
        <v>2045304</v>
      </c>
      <c r="Q76" s="1459">
        <v>285</v>
      </c>
      <c r="R76" s="1459">
        <v>21639303</v>
      </c>
      <c r="S76" s="800">
        <v>301</v>
      </c>
    </row>
    <row r="77" spans="1:19" s="801" customFormat="1" ht="23.1" customHeight="1">
      <c r="A77" s="811">
        <v>302</v>
      </c>
      <c r="B77" s="810" t="s">
        <v>1129</v>
      </c>
      <c r="C77" s="1462">
        <v>4</v>
      </c>
      <c r="D77" s="1462">
        <v>212477</v>
      </c>
      <c r="E77" s="1462">
        <v>39</v>
      </c>
      <c r="F77" s="1462">
        <v>546065</v>
      </c>
      <c r="G77" s="1462">
        <v>2</v>
      </c>
      <c r="H77" s="1462">
        <v>77722</v>
      </c>
      <c r="I77" s="1462">
        <v>1</v>
      </c>
      <c r="J77" s="1462">
        <v>429583</v>
      </c>
      <c r="K77" s="1462">
        <v>25</v>
      </c>
      <c r="L77" s="1462">
        <v>3653637</v>
      </c>
      <c r="M77" s="1462">
        <v>12</v>
      </c>
      <c r="N77" s="1462">
        <v>847743</v>
      </c>
      <c r="O77" s="1462">
        <v>4</v>
      </c>
      <c r="P77" s="1462">
        <v>915753</v>
      </c>
      <c r="Q77" s="1462">
        <v>87</v>
      </c>
      <c r="R77" s="1462">
        <v>6682980</v>
      </c>
      <c r="S77" s="812">
        <v>302</v>
      </c>
    </row>
    <row r="78" spans="1:19" s="783" customFormat="1" ht="23.1" customHeight="1">
      <c r="A78" s="813">
        <v>303</v>
      </c>
      <c r="B78" s="799" t="s">
        <v>1130</v>
      </c>
      <c r="C78" s="1465">
        <v>7</v>
      </c>
      <c r="D78" s="1465">
        <v>73851</v>
      </c>
      <c r="E78" s="1465">
        <v>7</v>
      </c>
      <c r="F78" s="1465">
        <v>102705</v>
      </c>
      <c r="G78" s="1465">
        <v>4</v>
      </c>
      <c r="H78" s="1465">
        <v>3580554</v>
      </c>
      <c r="I78" s="1465">
        <v>0</v>
      </c>
      <c r="J78" s="1465">
        <v>0</v>
      </c>
      <c r="K78" s="1465">
        <v>8</v>
      </c>
      <c r="L78" s="1465">
        <v>1030121</v>
      </c>
      <c r="M78" s="1465">
        <v>8</v>
      </c>
      <c r="N78" s="1465">
        <v>95325</v>
      </c>
      <c r="O78" s="1465">
        <v>0</v>
      </c>
      <c r="P78" s="1465">
        <v>0</v>
      </c>
      <c r="Q78" s="1465">
        <v>34</v>
      </c>
      <c r="R78" s="1465">
        <v>4882556</v>
      </c>
      <c r="S78" s="814">
        <v>303</v>
      </c>
    </row>
    <row r="79" spans="1:19" s="783" customFormat="1" ht="23.1" customHeight="1">
      <c r="A79" s="798">
        <v>304</v>
      </c>
      <c r="B79" s="799" t="s">
        <v>1131</v>
      </c>
      <c r="C79" s="1459">
        <v>32</v>
      </c>
      <c r="D79" s="1459">
        <v>765608</v>
      </c>
      <c r="E79" s="1459">
        <v>139</v>
      </c>
      <c r="F79" s="1459">
        <v>2269881</v>
      </c>
      <c r="G79" s="1459">
        <v>0</v>
      </c>
      <c r="H79" s="1459">
        <v>0</v>
      </c>
      <c r="I79" s="1459">
        <v>44</v>
      </c>
      <c r="J79" s="1459">
        <v>4094039</v>
      </c>
      <c r="K79" s="1459">
        <v>0</v>
      </c>
      <c r="L79" s="1459">
        <v>0</v>
      </c>
      <c r="M79" s="1459">
        <v>171</v>
      </c>
      <c r="N79" s="1459">
        <v>20719179</v>
      </c>
      <c r="O79" s="1459">
        <v>25</v>
      </c>
      <c r="P79" s="1459">
        <v>2105913</v>
      </c>
      <c r="Q79" s="1459">
        <v>411</v>
      </c>
      <c r="R79" s="1459">
        <v>29954620</v>
      </c>
      <c r="S79" s="800">
        <v>304</v>
      </c>
    </row>
    <row r="80" spans="1:19" s="783" customFormat="1" ht="23.1" customHeight="1">
      <c r="A80" s="798">
        <v>305</v>
      </c>
      <c r="B80" s="799" t="s">
        <v>1132</v>
      </c>
      <c r="C80" s="1459">
        <v>31</v>
      </c>
      <c r="D80" s="1459">
        <v>482185</v>
      </c>
      <c r="E80" s="1459">
        <v>69</v>
      </c>
      <c r="F80" s="1459">
        <v>1020488</v>
      </c>
      <c r="G80" s="1459">
        <v>16</v>
      </c>
      <c r="H80" s="1459">
        <v>2878430</v>
      </c>
      <c r="I80" s="1459">
        <v>56</v>
      </c>
      <c r="J80" s="1459">
        <v>4163788</v>
      </c>
      <c r="K80" s="1459">
        <v>41</v>
      </c>
      <c r="L80" s="1459">
        <v>5505538</v>
      </c>
      <c r="M80" s="1459">
        <v>66</v>
      </c>
      <c r="N80" s="1459">
        <v>1727724</v>
      </c>
      <c r="O80" s="1459">
        <v>1</v>
      </c>
      <c r="P80" s="1459">
        <v>193030</v>
      </c>
      <c r="Q80" s="1459">
        <v>280</v>
      </c>
      <c r="R80" s="1459">
        <v>15971183</v>
      </c>
      <c r="S80" s="800">
        <v>305</v>
      </c>
    </row>
    <row r="81" spans="1:19" s="783" customFormat="1" ht="23.1" customHeight="1">
      <c r="A81" s="798">
        <v>306</v>
      </c>
      <c r="B81" s="799" t="s">
        <v>1133</v>
      </c>
      <c r="C81" s="1459">
        <v>72</v>
      </c>
      <c r="D81" s="1459">
        <v>3305431</v>
      </c>
      <c r="E81" s="1459">
        <v>324</v>
      </c>
      <c r="F81" s="1459">
        <v>5021961</v>
      </c>
      <c r="G81" s="1459">
        <v>29</v>
      </c>
      <c r="H81" s="1459">
        <v>3429651</v>
      </c>
      <c r="I81" s="1459">
        <v>100</v>
      </c>
      <c r="J81" s="1459">
        <v>8604065</v>
      </c>
      <c r="K81" s="1459">
        <v>233</v>
      </c>
      <c r="L81" s="1459">
        <v>38926969</v>
      </c>
      <c r="M81" s="1459">
        <v>146</v>
      </c>
      <c r="N81" s="1459">
        <v>9084528</v>
      </c>
      <c r="O81" s="1459">
        <v>29</v>
      </c>
      <c r="P81" s="1459">
        <v>5896787</v>
      </c>
      <c r="Q81" s="1459">
        <v>933</v>
      </c>
      <c r="R81" s="1459">
        <v>74269392</v>
      </c>
      <c r="S81" s="800">
        <v>306</v>
      </c>
    </row>
    <row r="82" spans="1:19" s="783" customFormat="1" ht="23.1" customHeight="1">
      <c r="A82" s="811"/>
      <c r="B82" s="810"/>
      <c r="C82" s="1462"/>
      <c r="D82" s="1462"/>
      <c r="E82" s="1462"/>
      <c r="F82" s="1462"/>
      <c r="G82" s="1462"/>
      <c r="H82" s="1462"/>
      <c r="I82" s="1462"/>
      <c r="J82" s="1462"/>
      <c r="K82" s="1462"/>
      <c r="L82" s="1462"/>
      <c r="M82" s="1462"/>
      <c r="N82" s="1462"/>
      <c r="O82" s="1462"/>
      <c r="P82" s="1462"/>
      <c r="Q82" s="1462"/>
      <c r="R82" s="1462"/>
      <c r="S82" s="812"/>
    </row>
    <row r="83" spans="1:19" ht="23.1" customHeight="1">
      <c r="A83" s="796"/>
      <c r="B83" s="797"/>
      <c r="C83" s="1459"/>
      <c r="D83" s="1459"/>
      <c r="E83" s="1459"/>
      <c r="F83" s="1459"/>
      <c r="G83" s="1459"/>
      <c r="H83" s="1459"/>
      <c r="I83" s="1459"/>
      <c r="J83" s="1459"/>
      <c r="K83" s="1459"/>
      <c r="L83" s="1459"/>
      <c r="M83" s="1459"/>
      <c r="N83" s="1459"/>
      <c r="O83" s="1459"/>
      <c r="P83" s="1459"/>
      <c r="Q83" s="1459"/>
      <c r="R83" s="1459"/>
      <c r="S83" s="788"/>
    </row>
    <row r="84" spans="1:19" ht="23.1" customHeight="1">
      <c r="A84" s="796"/>
      <c r="B84" s="797"/>
      <c r="C84" s="1459"/>
      <c r="D84" s="1459"/>
      <c r="E84" s="1459"/>
      <c r="F84" s="1459"/>
      <c r="G84" s="1459"/>
      <c r="H84" s="1459"/>
      <c r="I84" s="1459"/>
      <c r="J84" s="1459"/>
      <c r="K84" s="1459"/>
      <c r="L84" s="1459"/>
      <c r="M84" s="1459"/>
      <c r="N84" s="1459"/>
      <c r="O84" s="1459"/>
      <c r="P84" s="1459"/>
      <c r="Q84" s="1459"/>
      <c r="R84" s="1459"/>
      <c r="S84" s="788"/>
    </row>
    <row r="85" spans="1:19" ht="23.1" customHeight="1">
      <c r="A85" s="796"/>
      <c r="B85" s="797"/>
      <c r="C85" s="1459"/>
      <c r="D85" s="1459"/>
      <c r="E85" s="1459"/>
      <c r="F85" s="1459"/>
      <c r="G85" s="1459"/>
      <c r="H85" s="1459"/>
      <c r="I85" s="1459"/>
      <c r="J85" s="1459"/>
      <c r="K85" s="1459"/>
      <c r="L85" s="1459"/>
      <c r="M85" s="1459"/>
      <c r="N85" s="1459"/>
      <c r="O85" s="1459"/>
      <c r="P85" s="1459"/>
      <c r="Q85" s="1459"/>
      <c r="R85" s="1459"/>
      <c r="S85" s="788"/>
    </row>
    <row r="86" spans="1:19" ht="23.1" customHeight="1">
      <c r="A86" s="796"/>
      <c r="B86" s="797"/>
      <c r="C86" s="1459"/>
      <c r="D86" s="1459"/>
      <c r="E86" s="1459"/>
      <c r="F86" s="1459"/>
      <c r="G86" s="1459"/>
      <c r="H86" s="1459"/>
      <c r="I86" s="1459"/>
      <c r="J86" s="1459"/>
      <c r="K86" s="1459"/>
      <c r="L86" s="1459"/>
      <c r="M86" s="1459"/>
      <c r="N86" s="1459"/>
      <c r="O86" s="1459"/>
      <c r="P86" s="1459"/>
      <c r="Q86" s="1459"/>
      <c r="R86" s="1459"/>
      <c r="S86" s="788"/>
    </row>
    <row r="87" spans="1:19" ht="23.1" customHeight="1">
      <c r="A87" s="796"/>
      <c r="B87" s="797"/>
      <c r="C87" s="1462"/>
      <c r="D87" s="1462"/>
      <c r="E87" s="1462"/>
      <c r="F87" s="1462"/>
      <c r="G87" s="1462"/>
      <c r="H87" s="1462"/>
      <c r="I87" s="1462"/>
      <c r="J87" s="1462"/>
      <c r="K87" s="1462"/>
      <c r="L87" s="1462"/>
      <c r="M87" s="1462"/>
      <c r="N87" s="1462"/>
      <c r="O87" s="1462"/>
      <c r="P87" s="1462"/>
      <c r="Q87" s="1462"/>
      <c r="R87" s="1462"/>
      <c r="S87" s="788"/>
    </row>
    <row r="88" spans="1:19" ht="23.1" customHeight="1">
      <c r="A88" s="792"/>
      <c r="B88" s="793"/>
      <c r="C88" s="1465"/>
      <c r="D88" s="1465"/>
      <c r="E88" s="1465"/>
      <c r="F88" s="1465"/>
      <c r="G88" s="1465"/>
      <c r="H88" s="1465"/>
      <c r="I88" s="1465"/>
      <c r="J88" s="1465"/>
      <c r="K88" s="1465"/>
      <c r="L88" s="1465"/>
      <c r="M88" s="1465"/>
      <c r="N88" s="1465"/>
      <c r="O88" s="1465"/>
      <c r="P88" s="1465"/>
      <c r="Q88" s="1465"/>
      <c r="R88" s="1465"/>
      <c r="S88" s="794"/>
    </row>
    <row r="89" spans="1:19" ht="23.1" customHeight="1">
      <c r="A89" s="796"/>
      <c r="B89" s="797"/>
      <c r="C89" s="1459"/>
      <c r="D89" s="1459"/>
      <c r="E89" s="1459"/>
      <c r="F89" s="1459"/>
      <c r="G89" s="1459"/>
      <c r="H89" s="1459"/>
      <c r="I89" s="1459"/>
      <c r="J89" s="1459"/>
      <c r="K89" s="1459"/>
      <c r="L89" s="1459"/>
      <c r="M89" s="1459"/>
      <c r="N89" s="1459"/>
      <c r="O89" s="1459"/>
      <c r="P89" s="1459"/>
      <c r="Q89" s="1459"/>
      <c r="R89" s="1459"/>
      <c r="S89" s="788"/>
    </row>
    <row r="90" spans="1:19" ht="23.1" customHeight="1">
      <c r="A90" s="796"/>
      <c r="B90" s="797"/>
      <c r="C90" s="1459"/>
      <c r="D90" s="1459"/>
      <c r="E90" s="1459"/>
      <c r="F90" s="1459"/>
      <c r="G90" s="1459"/>
      <c r="H90" s="1459"/>
      <c r="I90" s="1459"/>
      <c r="J90" s="1459"/>
      <c r="K90" s="1459"/>
      <c r="L90" s="1459"/>
      <c r="M90" s="1459"/>
      <c r="N90" s="1459"/>
      <c r="O90" s="1459"/>
      <c r="P90" s="1459"/>
      <c r="Q90" s="1459"/>
      <c r="R90" s="1459"/>
      <c r="S90" s="788"/>
    </row>
    <row r="91" spans="1:19" s="801" customFormat="1" ht="23.1" customHeight="1">
      <c r="A91" s="798"/>
      <c r="B91" s="799"/>
      <c r="C91" s="1459"/>
      <c r="D91" s="1459"/>
      <c r="E91" s="1459"/>
      <c r="F91" s="1459"/>
      <c r="G91" s="1459"/>
      <c r="H91" s="1459"/>
      <c r="I91" s="1459"/>
      <c r="J91" s="1459"/>
      <c r="K91" s="1459"/>
      <c r="L91" s="1459"/>
      <c r="M91" s="1459"/>
      <c r="N91" s="1459"/>
      <c r="O91" s="1459"/>
      <c r="P91" s="1459"/>
      <c r="Q91" s="1459"/>
      <c r="R91" s="1459"/>
      <c r="S91" s="800"/>
    </row>
    <row r="92" spans="1:19" s="801" customFormat="1" ht="23.1" customHeight="1">
      <c r="A92" s="798"/>
      <c r="B92" s="799"/>
      <c r="C92" s="1462"/>
      <c r="D92" s="1462"/>
      <c r="E92" s="1462"/>
      <c r="F92" s="1462"/>
      <c r="G92" s="1462"/>
      <c r="H92" s="1462"/>
      <c r="I92" s="1462"/>
      <c r="J92" s="1462"/>
      <c r="K92" s="1462"/>
      <c r="L92" s="1462"/>
      <c r="M92" s="1462"/>
      <c r="N92" s="1462"/>
      <c r="O92" s="1462"/>
      <c r="P92" s="1462"/>
      <c r="Q92" s="1462"/>
      <c r="R92" s="1462"/>
      <c r="S92" s="800"/>
    </row>
    <row r="93" spans="1:19" s="801" customFormat="1" ht="23.1" customHeight="1">
      <c r="A93" s="802"/>
      <c r="B93" s="803"/>
      <c r="C93" s="1465"/>
      <c r="D93" s="1465"/>
      <c r="E93" s="1465"/>
      <c r="F93" s="1465"/>
      <c r="G93" s="1465"/>
      <c r="H93" s="1465"/>
      <c r="I93" s="1465"/>
      <c r="J93" s="1465"/>
      <c r="K93" s="1465"/>
      <c r="L93" s="1465"/>
      <c r="M93" s="1465"/>
      <c r="N93" s="1465"/>
      <c r="O93" s="1465"/>
      <c r="P93" s="1465"/>
      <c r="Q93" s="1465"/>
      <c r="R93" s="1465"/>
      <c r="S93" s="804"/>
    </row>
    <row r="94" spans="1:19" s="801" customFormat="1" ht="23.1" customHeight="1">
      <c r="A94" s="798"/>
      <c r="B94" s="799"/>
      <c r="C94" s="1459"/>
      <c r="D94" s="1459"/>
      <c r="E94" s="1459"/>
      <c r="F94" s="1459"/>
      <c r="G94" s="1459"/>
      <c r="H94" s="1459"/>
      <c r="I94" s="1459"/>
      <c r="J94" s="1459"/>
      <c r="K94" s="1459"/>
      <c r="L94" s="1459"/>
      <c r="M94" s="1459"/>
      <c r="N94" s="1459"/>
      <c r="O94" s="1459"/>
      <c r="P94" s="1459"/>
      <c r="Q94" s="1459"/>
      <c r="R94" s="1459"/>
      <c r="S94" s="800"/>
    </row>
    <row r="95" spans="1:19" s="801" customFormat="1" ht="23.1" customHeight="1">
      <c r="A95" s="798"/>
      <c r="B95" s="799"/>
      <c r="C95" s="1459"/>
      <c r="D95" s="1459"/>
      <c r="E95" s="1459"/>
      <c r="F95" s="1459"/>
      <c r="G95" s="1459"/>
      <c r="H95" s="1459"/>
      <c r="I95" s="1459"/>
      <c r="J95" s="1459"/>
      <c r="K95" s="1459"/>
      <c r="L95" s="1459"/>
      <c r="M95" s="1459"/>
      <c r="N95" s="1459"/>
      <c r="O95" s="1459"/>
      <c r="P95" s="1459"/>
      <c r="Q95" s="1459"/>
      <c r="R95" s="1459"/>
      <c r="S95" s="800"/>
    </row>
    <row r="96" spans="1:19" s="801" customFormat="1" ht="23.1" customHeight="1">
      <c r="A96" s="798"/>
      <c r="B96" s="799"/>
      <c r="C96" s="1459"/>
      <c r="D96" s="1459"/>
      <c r="E96" s="1459"/>
      <c r="F96" s="1459"/>
      <c r="G96" s="1459"/>
      <c r="H96" s="1459"/>
      <c r="I96" s="1459"/>
      <c r="J96" s="1459"/>
      <c r="K96" s="1459"/>
      <c r="L96" s="1459"/>
      <c r="M96" s="1459"/>
      <c r="N96" s="1459"/>
      <c r="O96" s="1459"/>
      <c r="P96" s="1459"/>
      <c r="Q96" s="1459"/>
      <c r="R96" s="1459"/>
      <c r="S96" s="800"/>
    </row>
    <row r="97" spans="1:19" s="801" customFormat="1" ht="23.1" customHeight="1">
      <c r="A97" s="798"/>
      <c r="B97" s="799"/>
      <c r="C97" s="1462"/>
      <c r="D97" s="1462"/>
      <c r="E97" s="1462"/>
      <c r="F97" s="1462"/>
      <c r="G97" s="1462"/>
      <c r="H97" s="1462"/>
      <c r="I97" s="1462"/>
      <c r="J97" s="1462"/>
      <c r="K97" s="1462"/>
      <c r="L97" s="1462"/>
      <c r="M97" s="1462"/>
      <c r="N97" s="1462"/>
      <c r="O97" s="1462"/>
      <c r="P97" s="1462"/>
      <c r="Q97" s="1462"/>
      <c r="R97" s="1462"/>
      <c r="S97" s="800"/>
    </row>
    <row r="98" spans="1:19" s="801" customFormat="1" ht="23.1" customHeight="1">
      <c r="A98" s="805"/>
      <c r="B98" s="803"/>
      <c r="C98" s="1465"/>
      <c r="D98" s="1465"/>
      <c r="E98" s="1465"/>
      <c r="F98" s="1465"/>
      <c r="G98" s="1465"/>
      <c r="H98" s="1465"/>
      <c r="I98" s="1465"/>
      <c r="J98" s="1465"/>
      <c r="K98" s="1465"/>
      <c r="L98" s="1465"/>
      <c r="M98" s="1465"/>
      <c r="N98" s="1465"/>
      <c r="O98" s="1465"/>
      <c r="P98" s="1465"/>
      <c r="Q98" s="1465"/>
      <c r="R98" s="1465"/>
      <c r="S98" s="806"/>
    </row>
    <row r="99" spans="1:19" s="801" customFormat="1" ht="23.1" customHeight="1">
      <c r="A99" s="798"/>
      <c r="B99" s="799"/>
      <c r="C99" s="1459"/>
      <c r="D99" s="1459"/>
      <c r="E99" s="1459"/>
      <c r="F99" s="1459"/>
      <c r="G99" s="1459"/>
      <c r="H99" s="1459"/>
      <c r="I99" s="1459"/>
      <c r="J99" s="1459"/>
      <c r="K99" s="1459"/>
      <c r="L99" s="1459"/>
      <c r="M99" s="1459"/>
      <c r="N99" s="1459"/>
      <c r="O99" s="1459"/>
      <c r="P99" s="1459"/>
      <c r="Q99" s="1459"/>
      <c r="R99" s="1459"/>
      <c r="S99" s="800"/>
    </row>
    <row r="100" spans="1:19" s="801" customFormat="1" ht="23.1" customHeight="1">
      <c r="A100" s="798"/>
      <c r="B100" s="799"/>
      <c r="C100" s="1459"/>
      <c r="D100" s="1459"/>
      <c r="E100" s="1459"/>
      <c r="F100" s="1459"/>
      <c r="G100" s="1459"/>
      <c r="H100" s="1459"/>
      <c r="I100" s="1459"/>
      <c r="J100" s="1459"/>
      <c r="K100" s="1459"/>
      <c r="L100" s="1459"/>
      <c r="M100" s="1459"/>
      <c r="N100" s="1459"/>
      <c r="O100" s="1459"/>
      <c r="P100" s="1459"/>
      <c r="Q100" s="1459"/>
      <c r="R100" s="1459"/>
      <c r="S100" s="800"/>
    </row>
    <row r="101" spans="1:19" s="801" customFormat="1" ht="23.1" customHeight="1">
      <c r="A101" s="798"/>
      <c r="B101" s="799"/>
      <c r="C101" s="1459"/>
      <c r="D101" s="1459"/>
      <c r="E101" s="1459"/>
      <c r="F101" s="1459"/>
      <c r="G101" s="1459"/>
      <c r="H101" s="1459"/>
      <c r="I101" s="1459"/>
      <c r="J101" s="1459"/>
      <c r="K101" s="1459"/>
      <c r="L101" s="1459"/>
      <c r="M101" s="1459"/>
      <c r="N101" s="1459"/>
      <c r="O101" s="1459"/>
      <c r="P101" s="1459"/>
      <c r="Q101" s="1459"/>
      <c r="R101" s="1459"/>
      <c r="S101" s="800"/>
    </row>
    <row r="102" spans="1:19" s="801" customFormat="1" ht="23.1" customHeight="1">
      <c r="A102" s="798"/>
      <c r="B102" s="799"/>
      <c r="C102" s="1462"/>
      <c r="D102" s="1462"/>
      <c r="E102" s="1462"/>
      <c r="F102" s="1462"/>
      <c r="G102" s="1462"/>
      <c r="H102" s="1462"/>
      <c r="I102" s="1462"/>
      <c r="J102" s="1462"/>
      <c r="K102" s="1462"/>
      <c r="L102" s="1462"/>
      <c r="M102" s="1462"/>
      <c r="N102" s="1462"/>
      <c r="O102" s="1462"/>
      <c r="P102" s="1462"/>
      <c r="Q102" s="1462"/>
      <c r="R102" s="1462"/>
      <c r="S102" s="800"/>
    </row>
    <row r="103" spans="1:19" s="801" customFormat="1" ht="23.1" customHeight="1">
      <c r="A103" s="802"/>
      <c r="B103" s="803"/>
      <c r="C103" s="1465"/>
      <c r="D103" s="1465"/>
      <c r="E103" s="1465"/>
      <c r="F103" s="1465"/>
      <c r="G103" s="1465"/>
      <c r="H103" s="1465"/>
      <c r="I103" s="1465"/>
      <c r="J103" s="1465"/>
      <c r="K103" s="1465"/>
      <c r="L103" s="1465"/>
      <c r="M103" s="1465"/>
      <c r="N103" s="1465"/>
      <c r="O103" s="1465"/>
      <c r="P103" s="1465"/>
      <c r="Q103" s="1465"/>
      <c r="R103" s="1465"/>
      <c r="S103" s="804"/>
    </row>
    <row r="104" spans="1:19" s="801" customFormat="1" ht="23.1" customHeight="1">
      <c r="A104" s="798"/>
      <c r="B104" s="799"/>
      <c r="C104" s="1459"/>
      <c r="D104" s="1459"/>
      <c r="E104" s="1459"/>
      <c r="F104" s="1459"/>
      <c r="G104" s="1459"/>
      <c r="H104" s="1459"/>
      <c r="I104" s="1459"/>
      <c r="J104" s="1459"/>
      <c r="K104" s="1459"/>
      <c r="L104" s="1459"/>
      <c r="M104" s="1459"/>
      <c r="N104" s="1459"/>
      <c r="O104" s="1459"/>
      <c r="P104" s="1459"/>
      <c r="Q104" s="1459"/>
      <c r="R104" s="1459"/>
      <c r="S104" s="800"/>
    </row>
    <row r="105" spans="1:19" s="801" customFormat="1" ht="23.1" customHeight="1">
      <c r="A105" s="798"/>
      <c r="B105" s="799"/>
      <c r="C105" s="1459"/>
      <c r="D105" s="1459"/>
      <c r="E105" s="1459"/>
      <c r="F105" s="1459"/>
      <c r="G105" s="1459"/>
      <c r="H105" s="1459"/>
      <c r="I105" s="1459"/>
      <c r="J105" s="1459"/>
      <c r="K105" s="1459"/>
      <c r="L105" s="1459"/>
      <c r="M105" s="1459"/>
      <c r="N105" s="1459"/>
      <c r="O105" s="1459"/>
      <c r="P105" s="1459"/>
      <c r="Q105" s="1459"/>
      <c r="R105" s="1459"/>
      <c r="S105" s="800"/>
    </row>
    <row r="106" spans="1:19" s="801" customFormat="1" ht="23.1" customHeight="1">
      <c r="A106" s="798"/>
      <c r="B106" s="799"/>
      <c r="C106" s="1459"/>
      <c r="D106" s="1459"/>
      <c r="E106" s="1459"/>
      <c r="F106" s="1459"/>
      <c r="G106" s="1459"/>
      <c r="H106" s="1459"/>
      <c r="I106" s="1459"/>
      <c r="J106" s="1459"/>
      <c r="K106" s="1459"/>
      <c r="L106" s="1459"/>
      <c r="M106" s="1459"/>
      <c r="N106" s="1459"/>
      <c r="O106" s="1459"/>
      <c r="P106" s="1459"/>
      <c r="Q106" s="1459"/>
      <c r="R106" s="1459"/>
      <c r="S106" s="800"/>
    </row>
    <row r="107" spans="1:19" s="801" customFormat="1" ht="23.1" customHeight="1" thickBot="1">
      <c r="A107" s="807"/>
      <c r="B107" s="808"/>
      <c r="C107" s="1468"/>
      <c r="D107" s="1468"/>
      <c r="E107" s="1468"/>
      <c r="F107" s="1468"/>
      <c r="G107" s="1468"/>
      <c r="H107" s="1468"/>
      <c r="I107" s="1468"/>
      <c r="J107" s="1468"/>
      <c r="K107" s="1468"/>
      <c r="L107" s="1468"/>
      <c r="M107" s="1468"/>
      <c r="N107" s="1468"/>
      <c r="O107" s="1468"/>
      <c r="P107" s="1468"/>
      <c r="Q107" s="1468"/>
      <c r="R107" s="1468"/>
      <c r="S107" s="809"/>
    </row>
  </sheetData>
  <mergeCells count="25">
    <mergeCell ref="Q3:R5"/>
    <mergeCell ref="R6:R7"/>
    <mergeCell ref="K6:K7"/>
    <mergeCell ref="L6:L7"/>
    <mergeCell ref="M6:M7"/>
    <mergeCell ref="N6:N7"/>
    <mergeCell ref="O6:O7"/>
    <mergeCell ref="P6:P7"/>
    <mergeCell ref="Q6:Q7"/>
    <mergeCell ref="G6:G7"/>
    <mergeCell ref="H6:H7"/>
    <mergeCell ref="I6:I7"/>
    <mergeCell ref="J6:J7"/>
    <mergeCell ref="C6:C7"/>
    <mergeCell ref="D6:D7"/>
    <mergeCell ref="E6:E7"/>
    <mergeCell ref="F6:F7"/>
    <mergeCell ref="C4:D5"/>
    <mergeCell ref="E4:F5"/>
    <mergeCell ref="O3:P5"/>
    <mergeCell ref="G4:H5"/>
    <mergeCell ref="K4:L5"/>
    <mergeCell ref="I4:J5"/>
    <mergeCell ref="M4:N5"/>
    <mergeCell ref="G3:N3"/>
  </mergeCells>
  <phoneticPr fontId="2"/>
  <pageMargins left="0.9055118110236221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8" man="1"/>
  </rowBreaks>
  <colBreaks count="1" manualBreakCount="1">
    <brk id="12" max="106" man="1"/>
  </col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S107"/>
  <sheetViews>
    <sheetView showGridLines="0" view="pageBreakPreview" zoomScale="55" zoomScaleNormal="55" zoomScaleSheetLayoutView="40" workbookViewId="0">
      <pane xSplit="2" ySplit="12" topLeftCell="C13" activePane="bottomRight" state="frozen"/>
      <selection activeCell="H23" sqref="H23"/>
      <selection pane="topRight" activeCell="H23" sqref="H23"/>
      <selection pane="bottomLeft" activeCell="H23" sqref="H23"/>
      <selection pane="bottomRight"/>
    </sheetView>
  </sheetViews>
  <sheetFormatPr defaultRowHeight="19.7" customHeight="1"/>
  <cols>
    <col min="1" max="1" width="5.875" style="8" customWidth="1"/>
    <col min="2" max="2" width="18.625" style="6" customWidth="1"/>
    <col min="3" max="3" width="8.625" style="103" customWidth="1"/>
    <col min="4" max="4" width="15.625" style="103" customWidth="1"/>
    <col min="5" max="5" width="8.625" style="103" customWidth="1"/>
    <col min="6" max="6" width="15.625" style="103" customWidth="1"/>
    <col min="7" max="7" width="8.625" style="103" customWidth="1"/>
    <col min="8" max="8" width="15.625" style="103" customWidth="1"/>
    <col min="9" max="9" width="8.625" style="103" customWidth="1"/>
    <col min="10" max="10" width="15.625" style="103" customWidth="1"/>
    <col min="11" max="11" width="8.625" style="103" customWidth="1"/>
    <col min="12" max="12" width="15.625" style="103" customWidth="1"/>
    <col min="13" max="13" width="10.625" style="103" customWidth="1"/>
    <col min="14" max="14" width="18.625" style="103" customWidth="1"/>
    <col min="15" max="15" width="10.625" style="103" customWidth="1"/>
    <col min="16" max="16" width="18.625" style="103" customWidth="1"/>
    <col min="17" max="17" width="10.625" style="103" customWidth="1"/>
    <col min="18" max="18" width="18.625" style="103" customWidth="1"/>
    <col min="19" max="19" width="5.875" style="151" customWidth="1"/>
    <col min="20" max="16384" width="9" style="6"/>
  </cols>
  <sheetData>
    <row r="1" spans="1:19" s="749" customFormat="1" ht="30.95" customHeight="1">
      <c r="A1" s="398" t="s">
        <v>123</v>
      </c>
      <c r="B1" s="748"/>
      <c r="C1" s="748"/>
      <c r="D1" s="748"/>
      <c r="E1" s="748"/>
      <c r="F1" s="748"/>
      <c r="G1" s="748"/>
      <c r="H1" s="748"/>
      <c r="I1" s="748"/>
      <c r="J1" s="748"/>
      <c r="K1" s="748"/>
      <c r="L1" s="748"/>
      <c r="M1" s="748"/>
      <c r="N1" s="748"/>
      <c r="O1" s="748"/>
      <c r="P1" s="748"/>
      <c r="Q1" s="748"/>
      <c r="R1" s="748"/>
    </row>
    <row r="2" spans="1:19" s="86" customFormat="1" ht="22.5" customHeight="1" thickBot="1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209" t="s">
        <v>574</v>
      </c>
      <c r="S2" s="87"/>
    </row>
    <row r="3" spans="1:19" s="121" customFormat="1" ht="24.95" customHeight="1">
      <c r="A3" s="17" t="s">
        <v>549</v>
      </c>
      <c r="B3" s="18"/>
      <c r="C3" s="135" t="s">
        <v>188</v>
      </c>
      <c r="D3" s="404"/>
      <c r="E3" s="404"/>
      <c r="F3" s="404"/>
      <c r="G3" s="2218" t="s">
        <v>187</v>
      </c>
      <c r="H3" s="2138"/>
      <c r="I3" s="2138"/>
      <c r="J3" s="2138"/>
      <c r="K3" s="2138"/>
      <c r="L3" s="2138"/>
      <c r="M3" s="2138"/>
      <c r="N3" s="2345"/>
      <c r="O3" s="2260" t="s">
        <v>124</v>
      </c>
      <c r="P3" s="2508"/>
      <c r="Q3" s="2260" t="s">
        <v>420</v>
      </c>
      <c r="R3" s="2484"/>
      <c r="S3" s="20" t="s">
        <v>549</v>
      </c>
    </row>
    <row r="4" spans="1:19" s="121" customFormat="1" ht="24.95" customHeight="1">
      <c r="A4" s="26" t="s">
        <v>550</v>
      </c>
      <c r="B4" s="27"/>
      <c r="C4" s="2522" t="s">
        <v>127</v>
      </c>
      <c r="D4" s="2504"/>
      <c r="E4" s="2503" t="s">
        <v>919</v>
      </c>
      <c r="F4" s="2504"/>
      <c r="G4" s="2503" t="s">
        <v>127</v>
      </c>
      <c r="H4" s="2504"/>
      <c r="I4" s="2503" t="s">
        <v>91</v>
      </c>
      <c r="J4" s="2504"/>
      <c r="K4" s="2503" t="s">
        <v>186</v>
      </c>
      <c r="L4" s="2504"/>
      <c r="M4" s="2503" t="s">
        <v>185</v>
      </c>
      <c r="N4" s="2511"/>
      <c r="O4" s="2509"/>
      <c r="P4" s="2510"/>
      <c r="Q4" s="2333"/>
      <c r="R4" s="2535"/>
      <c r="S4" s="29" t="s">
        <v>550</v>
      </c>
    </row>
    <row r="5" spans="1:19" s="121" customFormat="1" ht="24.95" customHeight="1">
      <c r="A5" s="26" t="s">
        <v>551</v>
      </c>
      <c r="B5" s="27" t="s">
        <v>512</v>
      </c>
      <c r="C5" s="2523"/>
      <c r="D5" s="2505"/>
      <c r="E5" s="2222"/>
      <c r="F5" s="2505"/>
      <c r="G5" s="2222"/>
      <c r="H5" s="2505"/>
      <c r="I5" s="2222"/>
      <c r="J5" s="2505"/>
      <c r="K5" s="2222"/>
      <c r="L5" s="2505"/>
      <c r="M5" s="2222"/>
      <c r="N5" s="2512"/>
      <c r="O5" s="2222"/>
      <c r="P5" s="2505"/>
      <c r="Q5" s="2536"/>
      <c r="R5" s="2537"/>
      <c r="S5" s="29" t="s">
        <v>551</v>
      </c>
    </row>
    <row r="6" spans="1:19" s="121" customFormat="1" ht="24.95" customHeight="1">
      <c r="A6" s="26" t="s">
        <v>552</v>
      </c>
      <c r="B6" s="27"/>
      <c r="C6" s="2515" t="s">
        <v>136</v>
      </c>
      <c r="D6" s="2233" t="s">
        <v>661</v>
      </c>
      <c r="E6" s="2233" t="s">
        <v>535</v>
      </c>
      <c r="F6" s="2233" t="s">
        <v>661</v>
      </c>
      <c r="G6" s="2233" t="s">
        <v>535</v>
      </c>
      <c r="H6" s="2233" t="s">
        <v>661</v>
      </c>
      <c r="I6" s="2233" t="s">
        <v>535</v>
      </c>
      <c r="J6" s="2233" t="s">
        <v>661</v>
      </c>
      <c r="K6" s="2233" t="s">
        <v>535</v>
      </c>
      <c r="L6" s="2233" t="s">
        <v>661</v>
      </c>
      <c r="M6" s="2233" t="s">
        <v>535</v>
      </c>
      <c r="N6" s="2233" t="s">
        <v>661</v>
      </c>
      <c r="O6" s="2233" t="s">
        <v>535</v>
      </c>
      <c r="P6" s="2233" t="s">
        <v>661</v>
      </c>
      <c r="Q6" s="2233" t="s">
        <v>535</v>
      </c>
      <c r="R6" s="2233" t="s">
        <v>661</v>
      </c>
      <c r="S6" s="29" t="s">
        <v>552</v>
      </c>
    </row>
    <row r="7" spans="1:19" s="125" customFormat="1" ht="24.95" customHeight="1" thickBot="1">
      <c r="A7" s="49" t="s">
        <v>553</v>
      </c>
      <c r="B7" s="50"/>
      <c r="C7" s="2534"/>
      <c r="D7" s="2342"/>
      <c r="E7" s="2342"/>
      <c r="F7" s="2342"/>
      <c r="G7" s="2342"/>
      <c r="H7" s="2342"/>
      <c r="I7" s="2342"/>
      <c r="J7" s="2342"/>
      <c r="K7" s="2342"/>
      <c r="L7" s="2342"/>
      <c r="M7" s="2342"/>
      <c r="N7" s="2342"/>
      <c r="O7" s="2342"/>
      <c r="P7" s="2342"/>
      <c r="Q7" s="2342"/>
      <c r="R7" s="2342"/>
      <c r="S7" s="48" t="s">
        <v>553</v>
      </c>
    </row>
    <row r="8" spans="1:19" s="121" customFormat="1" ht="30" customHeight="1">
      <c r="A8" s="22"/>
      <c r="B8" s="30" t="s">
        <v>1136</v>
      </c>
      <c r="C8" s="1438">
        <v>227</v>
      </c>
      <c r="D8" s="1438">
        <v>6237090</v>
      </c>
      <c r="E8" s="1438">
        <v>454</v>
      </c>
      <c r="F8" s="1438">
        <v>19450532</v>
      </c>
      <c r="G8" s="1438">
        <v>144</v>
      </c>
      <c r="H8" s="1438">
        <v>3980725</v>
      </c>
      <c r="I8" s="1438">
        <v>31</v>
      </c>
      <c r="J8" s="1438">
        <v>5342512</v>
      </c>
      <c r="K8" s="1438">
        <v>1517</v>
      </c>
      <c r="L8" s="1438">
        <v>166300609</v>
      </c>
      <c r="M8" s="1439">
        <v>183</v>
      </c>
      <c r="N8" s="1438">
        <v>5179282</v>
      </c>
      <c r="O8" s="1438">
        <v>943</v>
      </c>
      <c r="P8" s="1438">
        <v>212785338</v>
      </c>
      <c r="Q8" s="1438">
        <v>3499</v>
      </c>
      <c r="R8" s="1438">
        <v>419276088</v>
      </c>
      <c r="S8" s="57"/>
    </row>
    <row r="9" spans="1:19" s="121" customFormat="1" ht="30" customHeight="1">
      <c r="A9" s="22"/>
      <c r="B9" s="30" t="s">
        <v>1137</v>
      </c>
      <c r="C9" s="1438">
        <v>227</v>
      </c>
      <c r="D9" s="1438">
        <v>6195568</v>
      </c>
      <c r="E9" s="1438">
        <v>446</v>
      </c>
      <c r="F9" s="1438">
        <v>18990127</v>
      </c>
      <c r="G9" s="1438">
        <v>143</v>
      </c>
      <c r="H9" s="1438">
        <v>3963729</v>
      </c>
      <c r="I9" s="1438">
        <v>31</v>
      </c>
      <c r="J9" s="1438">
        <v>5342512</v>
      </c>
      <c r="K9" s="1438">
        <v>1425</v>
      </c>
      <c r="L9" s="1438">
        <v>158840177</v>
      </c>
      <c r="M9" s="1438">
        <v>169</v>
      </c>
      <c r="N9" s="1438">
        <v>3927118</v>
      </c>
      <c r="O9" s="1438">
        <v>738</v>
      </c>
      <c r="P9" s="1438">
        <v>159468330</v>
      </c>
      <c r="Q9" s="1438">
        <v>3179</v>
      </c>
      <c r="R9" s="1438">
        <v>356727561</v>
      </c>
      <c r="S9" s="59"/>
    </row>
    <row r="10" spans="1:19" s="121" customFormat="1" ht="30" customHeight="1">
      <c r="A10" s="22"/>
      <c r="B10" s="30" t="s">
        <v>1138</v>
      </c>
      <c r="C10" s="1438">
        <v>0</v>
      </c>
      <c r="D10" s="1438">
        <v>41522</v>
      </c>
      <c r="E10" s="1438">
        <v>8</v>
      </c>
      <c r="F10" s="1438">
        <v>460405</v>
      </c>
      <c r="G10" s="1438">
        <v>1</v>
      </c>
      <c r="H10" s="1438">
        <v>16996</v>
      </c>
      <c r="I10" s="1438">
        <v>0</v>
      </c>
      <c r="J10" s="1438">
        <v>0</v>
      </c>
      <c r="K10" s="1438">
        <v>92</v>
      </c>
      <c r="L10" s="1438">
        <v>7460432</v>
      </c>
      <c r="M10" s="1438">
        <v>14</v>
      </c>
      <c r="N10" s="1438">
        <v>1252164</v>
      </c>
      <c r="O10" s="1438">
        <v>205</v>
      </c>
      <c r="P10" s="1438">
        <v>53317008</v>
      </c>
      <c r="Q10" s="1438">
        <v>320</v>
      </c>
      <c r="R10" s="1438">
        <v>62548527</v>
      </c>
      <c r="S10" s="59"/>
    </row>
    <row r="11" spans="1:19" s="121" customFormat="1" ht="30" customHeight="1">
      <c r="A11" s="22"/>
      <c r="B11" s="30" t="s">
        <v>1139</v>
      </c>
      <c r="C11" s="1438">
        <v>219</v>
      </c>
      <c r="D11" s="1438">
        <v>5950715</v>
      </c>
      <c r="E11" s="1438">
        <v>422</v>
      </c>
      <c r="F11" s="1438">
        <v>18024943</v>
      </c>
      <c r="G11" s="1438">
        <v>130</v>
      </c>
      <c r="H11" s="1438">
        <v>3584999</v>
      </c>
      <c r="I11" s="1438">
        <v>31</v>
      </c>
      <c r="J11" s="1438">
        <v>5342512</v>
      </c>
      <c r="K11" s="1438">
        <v>1349</v>
      </c>
      <c r="L11" s="1438">
        <v>152873217</v>
      </c>
      <c r="M11" s="1438">
        <v>159</v>
      </c>
      <c r="N11" s="1438">
        <v>3765360</v>
      </c>
      <c r="O11" s="1438">
        <v>702</v>
      </c>
      <c r="P11" s="1438">
        <v>150054280</v>
      </c>
      <c r="Q11" s="1438">
        <v>3012</v>
      </c>
      <c r="R11" s="1438">
        <v>339596026</v>
      </c>
      <c r="S11" s="59"/>
    </row>
    <row r="12" spans="1:19" s="121" customFormat="1" ht="30" customHeight="1">
      <c r="A12" s="122"/>
      <c r="B12" s="150" t="s">
        <v>1140</v>
      </c>
      <c r="C12" s="1442">
        <v>8</v>
      </c>
      <c r="D12" s="1442">
        <v>244853</v>
      </c>
      <c r="E12" s="1442">
        <v>24</v>
      </c>
      <c r="F12" s="1442">
        <v>965184</v>
      </c>
      <c r="G12" s="1442">
        <v>13</v>
      </c>
      <c r="H12" s="1442">
        <v>378730</v>
      </c>
      <c r="I12" s="1442">
        <v>0</v>
      </c>
      <c r="J12" s="1442">
        <v>0</v>
      </c>
      <c r="K12" s="1442">
        <v>76</v>
      </c>
      <c r="L12" s="1442">
        <v>5966960</v>
      </c>
      <c r="M12" s="1442">
        <v>10</v>
      </c>
      <c r="N12" s="1442">
        <v>161758</v>
      </c>
      <c r="O12" s="1442">
        <v>36</v>
      </c>
      <c r="P12" s="1442">
        <v>9414050</v>
      </c>
      <c r="Q12" s="1442">
        <v>167</v>
      </c>
      <c r="R12" s="1442">
        <v>17131535</v>
      </c>
      <c r="S12" s="141"/>
    </row>
    <row r="13" spans="1:19" ht="23.1" customHeight="1">
      <c r="A13" s="61">
        <v>1</v>
      </c>
      <c r="B13" s="96" t="s">
        <v>1065</v>
      </c>
      <c r="C13" s="1445">
        <v>9</v>
      </c>
      <c r="D13" s="1445">
        <v>318601</v>
      </c>
      <c r="E13" s="1445">
        <v>9</v>
      </c>
      <c r="F13" s="1445">
        <v>283523</v>
      </c>
      <c r="G13" s="1445">
        <v>9</v>
      </c>
      <c r="H13" s="1445">
        <v>161226</v>
      </c>
      <c r="I13" s="1445">
        <v>0</v>
      </c>
      <c r="J13" s="1445">
        <v>0</v>
      </c>
      <c r="K13" s="1445">
        <v>85</v>
      </c>
      <c r="L13" s="1445">
        <v>14255172</v>
      </c>
      <c r="M13" s="1445">
        <v>14</v>
      </c>
      <c r="N13" s="1445">
        <v>232343</v>
      </c>
      <c r="O13" s="1445">
        <v>0</v>
      </c>
      <c r="P13" s="1445">
        <v>0</v>
      </c>
      <c r="Q13" s="1445">
        <v>126</v>
      </c>
      <c r="R13" s="1445">
        <v>15250865</v>
      </c>
      <c r="S13" s="63">
        <v>1</v>
      </c>
    </row>
    <row r="14" spans="1:19" ht="23.1" customHeight="1">
      <c r="A14" s="64">
        <v>2</v>
      </c>
      <c r="B14" s="97" t="s">
        <v>1066</v>
      </c>
      <c r="C14" s="1438">
        <v>1</v>
      </c>
      <c r="D14" s="1438">
        <v>2093</v>
      </c>
      <c r="E14" s="1438">
        <v>8</v>
      </c>
      <c r="F14" s="1438">
        <v>163761</v>
      </c>
      <c r="G14" s="1438">
        <v>0</v>
      </c>
      <c r="H14" s="1438">
        <v>0</v>
      </c>
      <c r="I14" s="1438">
        <v>0</v>
      </c>
      <c r="J14" s="1438">
        <v>0</v>
      </c>
      <c r="K14" s="1438">
        <v>18</v>
      </c>
      <c r="L14" s="1438">
        <v>966570</v>
      </c>
      <c r="M14" s="1438">
        <v>0</v>
      </c>
      <c r="N14" s="1438">
        <v>0</v>
      </c>
      <c r="O14" s="1438">
        <v>22</v>
      </c>
      <c r="P14" s="1438">
        <v>4961573</v>
      </c>
      <c r="Q14" s="1438">
        <v>49</v>
      </c>
      <c r="R14" s="1438">
        <v>6093997</v>
      </c>
      <c r="S14" s="59">
        <v>2</v>
      </c>
    </row>
    <row r="15" spans="1:19" ht="23.1" customHeight="1">
      <c r="A15" s="64">
        <v>3</v>
      </c>
      <c r="B15" s="97" t="s">
        <v>1067</v>
      </c>
      <c r="C15" s="1438">
        <v>0</v>
      </c>
      <c r="D15" s="1438">
        <v>0</v>
      </c>
      <c r="E15" s="1438">
        <v>70</v>
      </c>
      <c r="F15" s="1438">
        <v>3378958</v>
      </c>
      <c r="G15" s="1438">
        <v>0</v>
      </c>
      <c r="H15" s="1438">
        <v>0</v>
      </c>
      <c r="I15" s="1438">
        <v>0</v>
      </c>
      <c r="J15" s="1438">
        <v>0</v>
      </c>
      <c r="K15" s="1438">
        <v>235</v>
      </c>
      <c r="L15" s="1438">
        <v>46616827</v>
      </c>
      <c r="M15" s="1438">
        <v>26</v>
      </c>
      <c r="N15" s="1438">
        <v>851695</v>
      </c>
      <c r="O15" s="1438">
        <v>0</v>
      </c>
      <c r="P15" s="1438">
        <v>0</v>
      </c>
      <c r="Q15" s="1438">
        <v>331</v>
      </c>
      <c r="R15" s="1438">
        <v>50847480</v>
      </c>
      <c r="S15" s="59">
        <v>3</v>
      </c>
    </row>
    <row r="16" spans="1:19" ht="23.1" customHeight="1">
      <c r="A16" s="64">
        <v>6</v>
      </c>
      <c r="B16" s="97" t="s">
        <v>1068</v>
      </c>
      <c r="C16" s="1438">
        <v>0</v>
      </c>
      <c r="D16" s="1438">
        <v>0</v>
      </c>
      <c r="E16" s="1438">
        <v>7</v>
      </c>
      <c r="F16" s="1438">
        <v>416120</v>
      </c>
      <c r="G16" s="1438">
        <v>0</v>
      </c>
      <c r="H16" s="1438">
        <v>0</v>
      </c>
      <c r="I16" s="1438">
        <v>0</v>
      </c>
      <c r="J16" s="1438">
        <v>0</v>
      </c>
      <c r="K16" s="1438">
        <v>23</v>
      </c>
      <c r="L16" s="1438">
        <v>4938457</v>
      </c>
      <c r="M16" s="1438">
        <v>1</v>
      </c>
      <c r="N16" s="1438">
        <v>58438</v>
      </c>
      <c r="O16" s="1438">
        <v>0</v>
      </c>
      <c r="P16" s="1438">
        <v>0</v>
      </c>
      <c r="Q16" s="1438">
        <v>31</v>
      </c>
      <c r="R16" s="1438">
        <v>5413015</v>
      </c>
      <c r="S16" s="59">
        <v>6</v>
      </c>
    </row>
    <row r="17" spans="1:19" ht="23.1" customHeight="1">
      <c r="A17" s="64">
        <v>7</v>
      </c>
      <c r="B17" s="97" t="s">
        <v>1069</v>
      </c>
      <c r="C17" s="1442">
        <v>0</v>
      </c>
      <c r="D17" s="1442">
        <v>0</v>
      </c>
      <c r="E17" s="1442">
        <v>0</v>
      </c>
      <c r="F17" s="1442">
        <v>0</v>
      </c>
      <c r="G17" s="1442">
        <v>0</v>
      </c>
      <c r="H17" s="1442">
        <v>0</v>
      </c>
      <c r="I17" s="1442">
        <v>0</v>
      </c>
      <c r="J17" s="1442">
        <v>0</v>
      </c>
      <c r="K17" s="1442">
        <v>7</v>
      </c>
      <c r="L17" s="1442">
        <v>655114</v>
      </c>
      <c r="M17" s="1442">
        <v>0</v>
      </c>
      <c r="N17" s="1442">
        <v>0</v>
      </c>
      <c r="O17" s="1442">
        <v>3</v>
      </c>
      <c r="P17" s="1442">
        <v>358924</v>
      </c>
      <c r="Q17" s="1442">
        <v>10</v>
      </c>
      <c r="R17" s="1442">
        <v>1014038</v>
      </c>
      <c r="S17" s="59">
        <v>7</v>
      </c>
    </row>
    <row r="18" spans="1:19" ht="23.1" customHeight="1">
      <c r="A18" s="61">
        <v>8</v>
      </c>
      <c r="B18" s="96" t="s">
        <v>1070</v>
      </c>
      <c r="C18" s="1445">
        <v>6</v>
      </c>
      <c r="D18" s="1445">
        <v>490334</v>
      </c>
      <c r="E18" s="1445">
        <v>20</v>
      </c>
      <c r="F18" s="1445">
        <v>611641</v>
      </c>
      <c r="G18" s="1445">
        <v>0</v>
      </c>
      <c r="H18" s="1445">
        <v>0</v>
      </c>
      <c r="I18" s="1445">
        <v>0</v>
      </c>
      <c r="J18" s="1445">
        <v>0</v>
      </c>
      <c r="K18" s="1445">
        <v>66</v>
      </c>
      <c r="L18" s="1445">
        <v>5045500</v>
      </c>
      <c r="M18" s="1445">
        <v>3</v>
      </c>
      <c r="N18" s="1445">
        <v>38098</v>
      </c>
      <c r="O18" s="1445">
        <v>2</v>
      </c>
      <c r="P18" s="1445">
        <v>60544</v>
      </c>
      <c r="Q18" s="1445">
        <v>97</v>
      </c>
      <c r="R18" s="1445">
        <v>6246117</v>
      </c>
      <c r="S18" s="63">
        <v>8</v>
      </c>
    </row>
    <row r="19" spans="1:19" ht="23.1" customHeight="1">
      <c r="A19" s="64">
        <v>9</v>
      </c>
      <c r="B19" s="97" t="s">
        <v>1071</v>
      </c>
      <c r="C19" s="1438">
        <v>0</v>
      </c>
      <c r="D19" s="1438">
        <v>0</v>
      </c>
      <c r="E19" s="1438">
        <v>4</v>
      </c>
      <c r="F19" s="1438">
        <v>191534</v>
      </c>
      <c r="G19" s="1438">
        <v>0</v>
      </c>
      <c r="H19" s="1438">
        <v>0</v>
      </c>
      <c r="I19" s="1438">
        <v>0</v>
      </c>
      <c r="J19" s="1438">
        <v>0</v>
      </c>
      <c r="K19" s="1438">
        <v>19</v>
      </c>
      <c r="L19" s="1438">
        <v>1872591</v>
      </c>
      <c r="M19" s="1438">
        <v>0</v>
      </c>
      <c r="N19" s="1438">
        <v>0</v>
      </c>
      <c r="O19" s="1438">
        <v>0</v>
      </c>
      <c r="P19" s="1438">
        <v>0</v>
      </c>
      <c r="Q19" s="1438">
        <v>23</v>
      </c>
      <c r="R19" s="1438">
        <v>2064125</v>
      </c>
      <c r="S19" s="59">
        <v>9</v>
      </c>
    </row>
    <row r="20" spans="1:19" ht="23.1" customHeight="1">
      <c r="A20" s="64">
        <v>10</v>
      </c>
      <c r="B20" s="97" t="s">
        <v>1072</v>
      </c>
      <c r="C20" s="1438">
        <v>0</v>
      </c>
      <c r="D20" s="1438">
        <v>0</v>
      </c>
      <c r="E20" s="1438">
        <v>0</v>
      </c>
      <c r="F20" s="1438">
        <v>0</v>
      </c>
      <c r="G20" s="1438">
        <v>24</v>
      </c>
      <c r="H20" s="1438">
        <v>160348</v>
      </c>
      <c r="I20" s="1438">
        <v>5</v>
      </c>
      <c r="J20" s="1438">
        <v>93988</v>
      </c>
      <c r="K20" s="1438">
        <v>38</v>
      </c>
      <c r="L20" s="1438">
        <v>2848182</v>
      </c>
      <c r="M20" s="1438">
        <v>20</v>
      </c>
      <c r="N20" s="1438">
        <v>24114</v>
      </c>
      <c r="O20" s="1438">
        <v>0</v>
      </c>
      <c r="P20" s="1438">
        <v>0</v>
      </c>
      <c r="Q20" s="1438">
        <v>87</v>
      </c>
      <c r="R20" s="1438">
        <v>3126632</v>
      </c>
      <c r="S20" s="59">
        <v>10</v>
      </c>
    </row>
    <row r="21" spans="1:19" s="103" customFormat="1" ht="23.1" customHeight="1">
      <c r="A21" s="66">
        <v>11</v>
      </c>
      <c r="B21" s="65" t="s">
        <v>1073</v>
      </c>
      <c r="C21" s="1438">
        <v>0</v>
      </c>
      <c r="D21" s="1438">
        <v>0</v>
      </c>
      <c r="E21" s="1438">
        <v>6</v>
      </c>
      <c r="F21" s="1438">
        <v>423761</v>
      </c>
      <c r="G21" s="1438">
        <v>0</v>
      </c>
      <c r="H21" s="1438">
        <v>0</v>
      </c>
      <c r="I21" s="1438">
        <v>0</v>
      </c>
      <c r="J21" s="1438">
        <v>0</v>
      </c>
      <c r="K21" s="1438">
        <v>19</v>
      </c>
      <c r="L21" s="1438">
        <v>898887</v>
      </c>
      <c r="M21" s="1438">
        <v>4</v>
      </c>
      <c r="N21" s="1438">
        <v>79058</v>
      </c>
      <c r="O21" s="1438">
        <v>3</v>
      </c>
      <c r="P21" s="1438">
        <v>1390903</v>
      </c>
      <c r="Q21" s="1438">
        <v>32</v>
      </c>
      <c r="R21" s="1438">
        <v>2792609</v>
      </c>
      <c r="S21" s="67">
        <v>11</v>
      </c>
    </row>
    <row r="22" spans="1:19" s="103" customFormat="1" ht="23.1" customHeight="1">
      <c r="A22" s="66">
        <v>12</v>
      </c>
      <c r="B22" s="65" t="s">
        <v>1074</v>
      </c>
      <c r="C22" s="1442">
        <v>0</v>
      </c>
      <c r="D22" s="1442">
        <v>0</v>
      </c>
      <c r="E22" s="1442">
        <v>5</v>
      </c>
      <c r="F22" s="1442">
        <v>87173</v>
      </c>
      <c r="G22" s="1442">
        <v>0</v>
      </c>
      <c r="H22" s="1442">
        <v>0</v>
      </c>
      <c r="I22" s="1442">
        <v>0</v>
      </c>
      <c r="J22" s="1442">
        <v>0</v>
      </c>
      <c r="K22" s="1442">
        <v>9</v>
      </c>
      <c r="L22" s="1442">
        <v>527151</v>
      </c>
      <c r="M22" s="1442">
        <v>3</v>
      </c>
      <c r="N22" s="1442">
        <v>64342</v>
      </c>
      <c r="O22" s="1442">
        <v>26</v>
      </c>
      <c r="P22" s="1442">
        <v>4023754</v>
      </c>
      <c r="Q22" s="1442">
        <v>43</v>
      </c>
      <c r="R22" s="1442">
        <v>4702420</v>
      </c>
      <c r="S22" s="67">
        <v>12</v>
      </c>
    </row>
    <row r="23" spans="1:19" s="103" customFormat="1" ht="23.1" customHeight="1">
      <c r="A23" s="70">
        <v>14</v>
      </c>
      <c r="B23" s="62" t="s">
        <v>1075</v>
      </c>
      <c r="C23" s="1445">
        <v>113</v>
      </c>
      <c r="D23" s="1445">
        <v>2146344</v>
      </c>
      <c r="E23" s="1445">
        <v>99</v>
      </c>
      <c r="F23" s="1445">
        <v>2943903</v>
      </c>
      <c r="G23" s="1445">
        <v>34</v>
      </c>
      <c r="H23" s="1445">
        <v>663167</v>
      </c>
      <c r="I23" s="1445">
        <v>3</v>
      </c>
      <c r="J23" s="1445">
        <v>6631</v>
      </c>
      <c r="K23" s="1445">
        <v>90</v>
      </c>
      <c r="L23" s="1445">
        <v>7377528</v>
      </c>
      <c r="M23" s="1445">
        <v>7</v>
      </c>
      <c r="N23" s="1445">
        <v>187422</v>
      </c>
      <c r="O23" s="1445">
        <v>52</v>
      </c>
      <c r="P23" s="1445">
        <v>11644391</v>
      </c>
      <c r="Q23" s="1445">
        <v>398</v>
      </c>
      <c r="R23" s="1445">
        <v>24969386</v>
      </c>
      <c r="S23" s="71">
        <v>14</v>
      </c>
    </row>
    <row r="24" spans="1:19" s="103" customFormat="1" ht="23.1" customHeight="1">
      <c r="A24" s="66">
        <v>15</v>
      </c>
      <c r="B24" s="65" t="s">
        <v>1076</v>
      </c>
      <c r="C24" s="1438">
        <v>4</v>
      </c>
      <c r="D24" s="1438">
        <v>465</v>
      </c>
      <c r="E24" s="1438">
        <v>4</v>
      </c>
      <c r="F24" s="1438">
        <v>53594</v>
      </c>
      <c r="G24" s="1438">
        <v>0</v>
      </c>
      <c r="H24" s="1438">
        <v>0</v>
      </c>
      <c r="I24" s="1438">
        <v>0</v>
      </c>
      <c r="J24" s="1438">
        <v>0</v>
      </c>
      <c r="K24" s="1438">
        <v>8</v>
      </c>
      <c r="L24" s="1438">
        <v>298992</v>
      </c>
      <c r="M24" s="1438">
        <v>0</v>
      </c>
      <c r="N24" s="1438">
        <v>0</v>
      </c>
      <c r="O24" s="1438">
        <v>40</v>
      </c>
      <c r="P24" s="1438">
        <v>7329909</v>
      </c>
      <c r="Q24" s="1438">
        <v>56</v>
      </c>
      <c r="R24" s="1438">
        <v>7682960</v>
      </c>
      <c r="S24" s="67">
        <v>15</v>
      </c>
    </row>
    <row r="25" spans="1:19" s="103" customFormat="1" ht="23.1" customHeight="1">
      <c r="A25" s="66">
        <v>16</v>
      </c>
      <c r="B25" s="65" t="s">
        <v>1077</v>
      </c>
      <c r="C25" s="1438">
        <v>0</v>
      </c>
      <c r="D25" s="1438">
        <v>0</v>
      </c>
      <c r="E25" s="1438">
        <v>4</v>
      </c>
      <c r="F25" s="1438">
        <v>68871</v>
      </c>
      <c r="G25" s="1438">
        <v>0</v>
      </c>
      <c r="H25" s="1438">
        <v>0</v>
      </c>
      <c r="I25" s="1438">
        <v>0</v>
      </c>
      <c r="J25" s="1438">
        <v>0</v>
      </c>
      <c r="K25" s="1438">
        <v>3</v>
      </c>
      <c r="L25" s="1438">
        <v>59498</v>
      </c>
      <c r="M25" s="1438">
        <v>2</v>
      </c>
      <c r="N25" s="1438">
        <v>23736</v>
      </c>
      <c r="O25" s="1438">
        <v>8</v>
      </c>
      <c r="P25" s="1438">
        <v>1776239</v>
      </c>
      <c r="Q25" s="1438">
        <v>17</v>
      </c>
      <c r="R25" s="1438">
        <v>1928344</v>
      </c>
      <c r="S25" s="67">
        <v>16</v>
      </c>
    </row>
    <row r="26" spans="1:19" s="103" customFormat="1" ht="23.1" customHeight="1">
      <c r="A26" s="66">
        <v>17</v>
      </c>
      <c r="B26" s="65" t="s">
        <v>1078</v>
      </c>
      <c r="C26" s="1438">
        <v>0</v>
      </c>
      <c r="D26" s="1438">
        <v>0</v>
      </c>
      <c r="E26" s="1438">
        <v>3</v>
      </c>
      <c r="F26" s="1438">
        <v>86146</v>
      </c>
      <c r="G26" s="1438">
        <v>0</v>
      </c>
      <c r="H26" s="1438">
        <v>0</v>
      </c>
      <c r="I26" s="1438">
        <v>0</v>
      </c>
      <c r="J26" s="1438">
        <v>0</v>
      </c>
      <c r="K26" s="1438">
        <v>4</v>
      </c>
      <c r="L26" s="1438">
        <v>97113</v>
      </c>
      <c r="M26" s="1438">
        <v>0</v>
      </c>
      <c r="N26" s="1438">
        <v>0</v>
      </c>
      <c r="O26" s="1438">
        <v>0</v>
      </c>
      <c r="P26" s="1438">
        <v>0</v>
      </c>
      <c r="Q26" s="1438">
        <v>7</v>
      </c>
      <c r="R26" s="1438">
        <v>183259</v>
      </c>
      <c r="S26" s="67">
        <v>17</v>
      </c>
    </row>
    <row r="27" spans="1:19" s="103" customFormat="1" ht="23.1" customHeight="1">
      <c r="A27" s="66">
        <v>18</v>
      </c>
      <c r="B27" s="65" t="s">
        <v>1079</v>
      </c>
      <c r="C27" s="1442">
        <v>2</v>
      </c>
      <c r="D27" s="1442">
        <v>67431</v>
      </c>
      <c r="E27" s="1442">
        <v>6</v>
      </c>
      <c r="F27" s="1442">
        <v>310818</v>
      </c>
      <c r="G27" s="1442">
        <v>1</v>
      </c>
      <c r="H27" s="1442">
        <v>23312</v>
      </c>
      <c r="I27" s="1442">
        <v>0</v>
      </c>
      <c r="J27" s="1442">
        <v>0</v>
      </c>
      <c r="K27" s="1442">
        <v>22</v>
      </c>
      <c r="L27" s="1442">
        <v>1159287</v>
      </c>
      <c r="M27" s="1442">
        <v>1</v>
      </c>
      <c r="N27" s="1442">
        <v>182328</v>
      </c>
      <c r="O27" s="1442">
        <v>7</v>
      </c>
      <c r="P27" s="1442">
        <v>1338625</v>
      </c>
      <c r="Q27" s="1442">
        <v>39</v>
      </c>
      <c r="R27" s="1442">
        <v>3081801</v>
      </c>
      <c r="S27" s="67">
        <v>18</v>
      </c>
    </row>
    <row r="28" spans="1:19" s="103" customFormat="1" ht="23.1" customHeight="1">
      <c r="A28" s="72">
        <v>19</v>
      </c>
      <c r="B28" s="62" t="s">
        <v>1080</v>
      </c>
      <c r="C28" s="1445">
        <v>10</v>
      </c>
      <c r="D28" s="1445">
        <v>482966</v>
      </c>
      <c r="E28" s="1445">
        <v>12</v>
      </c>
      <c r="F28" s="1445">
        <v>386173</v>
      </c>
      <c r="G28" s="1445">
        <v>3</v>
      </c>
      <c r="H28" s="1445">
        <v>78010</v>
      </c>
      <c r="I28" s="1445">
        <v>0</v>
      </c>
      <c r="J28" s="1445">
        <v>0</v>
      </c>
      <c r="K28" s="1445">
        <v>38</v>
      </c>
      <c r="L28" s="1445">
        <v>2734425</v>
      </c>
      <c r="M28" s="1445">
        <v>1</v>
      </c>
      <c r="N28" s="1445">
        <v>3478</v>
      </c>
      <c r="O28" s="1445">
        <v>36</v>
      </c>
      <c r="P28" s="1445">
        <v>5768348</v>
      </c>
      <c r="Q28" s="1445">
        <v>100</v>
      </c>
      <c r="R28" s="1445">
        <v>9453400</v>
      </c>
      <c r="S28" s="73">
        <v>19</v>
      </c>
    </row>
    <row r="29" spans="1:19" s="103" customFormat="1" ht="23.1" customHeight="1">
      <c r="A29" s="66">
        <v>21</v>
      </c>
      <c r="B29" s="65" t="s">
        <v>1081</v>
      </c>
      <c r="C29" s="1438">
        <v>1</v>
      </c>
      <c r="D29" s="1438">
        <v>50288</v>
      </c>
      <c r="E29" s="1438">
        <v>17</v>
      </c>
      <c r="F29" s="1438">
        <v>497543</v>
      </c>
      <c r="G29" s="1438">
        <v>6</v>
      </c>
      <c r="H29" s="1438">
        <v>136480</v>
      </c>
      <c r="I29" s="1438">
        <v>0</v>
      </c>
      <c r="J29" s="1438">
        <v>0</v>
      </c>
      <c r="K29" s="1438">
        <v>60</v>
      </c>
      <c r="L29" s="1438">
        <v>3776609</v>
      </c>
      <c r="M29" s="1438">
        <v>4</v>
      </c>
      <c r="N29" s="1438">
        <v>47780</v>
      </c>
      <c r="O29" s="1438">
        <v>59</v>
      </c>
      <c r="P29" s="1438">
        <v>9113934</v>
      </c>
      <c r="Q29" s="1438">
        <v>147</v>
      </c>
      <c r="R29" s="1438">
        <v>13622634</v>
      </c>
      <c r="S29" s="67">
        <v>21</v>
      </c>
    </row>
    <row r="30" spans="1:19" s="103" customFormat="1" ht="23.1" customHeight="1">
      <c r="A30" s="66">
        <v>22</v>
      </c>
      <c r="B30" s="65" t="s">
        <v>1082</v>
      </c>
      <c r="C30" s="1438">
        <v>28</v>
      </c>
      <c r="D30" s="1438">
        <v>634623</v>
      </c>
      <c r="E30" s="1438">
        <v>12</v>
      </c>
      <c r="F30" s="1438">
        <v>1011719</v>
      </c>
      <c r="G30" s="1438">
        <v>14</v>
      </c>
      <c r="H30" s="1438">
        <v>406926</v>
      </c>
      <c r="I30" s="1438">
        <v>0</v>
      </c>
      <c r="J30" s="1438">
        <v>0</v>
      </c>
      <c r="K30" s="1438">
        <v>64</v>
      </c>
      <c r="L30" s="1438">
        <v>3893011</v>
      </c>
      <c r="M30" s="1438">
        <v>11</v>
      </c>
      <c r="N30" s="1438">
        <v>135584</v>
      </c>
      <c r="O30" s="1438">
        <v>74</v>
      </c>
      <c r="P30" s="1438">
        <v>24387037</v>
      </c>
      <c r="Q30" s="1438">
        <v>203</v>
      </c>
      <c r="R30" s="1438">
        <v>30468900</v>
      </c>
      <c r="S30" s="67">
        <v>22</v>
      </c>
    </row>
    <row r="31" spans="1:19" s="103" customFormat="1" ht="23.1" customHeight="1">
      <c r="A31" s="66">
        <v>23</v>
      </c>
      <c r="B31" s="65" t="s">
        <v>1083</v>
      </c>
      <c r="C31" s="1438">
        <v>2</v>
      </c>
      <c r="D31" s="1438">
        <v>5000</v>
      </c>
      <c r="E31" s="1438">
        <v>5</v>
      </c>
      <c r="F31" s="1438">
        <v>346856</v>
      </c>
      <c r="G31" s="1438">
        <v>1</v>
      </c>
      <c r="H31" s="1438">
        <v>10800</v>
      </c>
      <c r="I31" s="1438">
        <v>0</v>
      </c>
      <c r="J31" s="1438">
        <v>0</v>
      </c>
      <c r="K31" s="1438">
        <v>21</v>
      </c>
      <c r="L31" s="1438">
        <v>1431614</v>
      </c>
      <c r="M31" s="1438">
        <v>1</v>
      </c>
      <c r="N31" s="1438">
        <v>8889</v>
      </c>
      <c r="O31" s="1438">
        <v>18</v>
      </c>
      <c r="P31" s="1438">
        <v>5363403</v>
      </c>
      <c r="Q31" s="1438">
        <v>48</v>
      </c>
      <c r="R31" s="1438">
        <v>7166562</v>
      </c>
      <c r="S31" s="67">
        <v>23</v>
      </c>
    </row>
    <row r="32" spans="1:19" s="103" customFormat="1" ht="23.1" customHeight="1">
      <c r="A32" s="66">
        <v>24</v>
      </c>
      <c r="B32" s="65" t="s">
        <v>1084</v>
      </c>
      <c r="C32" s="1442">
        <v>0</v>
      </c>
      <c r="D32" s="1442">
        <v>0</v>
      </c>
      <c r="E32" s="1442">
        <v>5</v>
      </c>
      <c r="F32" s="1442">
        <v>1016316</v>
      </c>
      <c r="G32" s="1442">
        <v>0</v>
      </c>
      <c r="H32" s="1442">
        <v>0</v>
      </c>
      <c r="I32" s="1442">
        <v>0</v>
      </c>
      <c r="J32" s="1442">
        <v>0</v>
      </c>
      <c r="K32" s="1442">
        <v>115</v>
      </c>
      <c r="L32" s="1442">
        <v>18452921</v>
      </c>
      <c r="M32" s="1442">
        <v>31</v>
      </c>
      <c r="N32" s="1442">
        <v>502027</v>
      </c>
      <c r="O32" s="1442">
        <v>0</v>
      </c>
      <c r="P32" s="1442">
        <v>0</v>
      </c>
      <c r="Q32" s="1442">
        <v>151</v>
      </c>
      <c r="R32" s="1442">
        <v>19971264</v>
      </c>
      <c r="S32" s="67">
        <v>24</v>
      </c>
    </row>
    <row r="33" spans="1:19" s="103" customFormat="1" ht="23.1" customHeight="1">
      <c r="A33" s="70">
        <v>25</v>
      </c>
      <c r="B33" s="62" t="s">
        <v>1085</v>
      </c>
      <c r="C33" s="1445">
        <v>0</v>
      </c>
      <c r="D33" s="1445">
        <v>0</v>
      </c>
      <c r="E33" s="1445">
        <v>4</v>
      </c>
      <c r="F33" s="1445">
        <v>67750</v>
      </c>
      <c r="G33" s="1445">
        <v>1</v>
      </c>
      <c r="H33" s="1445">
        <v>82688</v>
      </c>
      <c r="I33" s="1445">
        <v>0</v>
      </c>
      <c r="J33" s="1445">
        <v>0</v>
      </c>
      <c r="K33" s="1445">
        <v>20</v>
      </c>
      <c r="L33" s="1445">
        <v>1125085</v>
      </c>
      <c r="M33" s="1445">
        <v>0</v>
      </c>
      <c r="N33" s="1445">
        <v>0</v>
      </c>
      <c r="O33" s="1445">
        <v>7</v>
      </c>
      <c r="P33" s="1445">
        <v>1321795</v>
      </c>
      <c r="Q33" s="1445">
        <v>32</v>
      </c>
      <c r="R33" s="1445">
        <v>2597318</v>
      </c>
      <c r="S33" s="71">
        <v>25</v>
      </c>
    </row>
    <row r="34" spans="1:19" s="103" customFormat="1" ht="23.1" customHeight="1">
      <c r="A34" s="66">
        <v>27</v>
      </c>
      <c r="B34" s="65" t="s">
        <v>1086</v>
      </c>
      <c r="C34" s="1438">
        <v>1</v>
      </c>
      <c r="D34" s="1438">
        <v>10000</v>
      </c>
      <c r="E34" s="1438">
        <v>11</v>
      </c>
      <c r="F34" s="1438">
        <v>604514</v>
      </c>
      <c r="G34" s="1438">
        <v>0</v>
      </c>
      <c r="H34" s="1438">
        <v>0</v>
      </c>
      <c r="I34" s="1438">
        <v>0</v>
      </c>
      <c r="J34" s="1438">
        <v>0</v>
      </c>
      <c r="K34" s="1438">
        <v>18</v>
      </c>
      <c r="L34" s="1438">
        <v>1325522</v>
      </c>
      <c r="M34" s="1438">
        <v>0</v>
      </c>
      <c r="N34" s="1438">
        <v>0</v>
      </c>
      <c r="O34" s="1438">
        <v>5</v>
      </c>
      <c r="P34" s="1438">
        <v>833982</v>
      </c>
      <c r="Q34" s="1438">
        <v>35</v>
      </c>
      <c r="R34" s="1438">
        <v>2774018</v>
      </c>
      <c r="S34" s="67">
        <v>27</v>
      </c>
    </row>
    <row r="35" spans="1:19" s="103" customFormat="1" ht="23.1" customHeight="1">
      <c r="A35" s="66">
        <v>28</v>
      </c>
      <c r="B35" s="65" t="s">
        <v>1087</v>
      </c>
      <c r="C35" s="1438">
        <v>4</v>
      </c>
      <c r="D35" s="1438">
        <v>162372</v>
      </c>
      <c r="E35" s="1438">
        <v>8</v>
      </c>
      <c r="F35" s="1438">
        <v>686280</v>
      </c>
      <c r="G35" s="1438">
        <v>7</v>
      </c>
      <c r="H35" s="1438">
        <v>824018</v>
      </c>
      <c r="I35" s="1438">
        <v>0</v>
      </c>
      <c r="J35" s="1438">
        <v>0</v>
      </c>
      <c r="K35" s="1438">
        <v>18</v>
      </c>
      <c r="L35" s="1438">
        <v>863354</v>
      </c>
      <c r="M35" s="1438">
        <v>5</v>
      </c>
      <c r="N35" s="1438">
        <v>73194</v>
      </c>
      <c r="O35" s="1438">
        <v>4</v>
      </c>
      <c r="P35" s="1438">
        <v>705245</v>
      </c>
      <c r="Q35" s="1438">
        <v>46</v>
      </c>
      <c r="R35" s="1438">
        <v>3314463</v>
      </c>
      <c r="S35" s="67">
        <v>28</v>
      </c>
    </row>
    <row r="36" spans="1:19" s="103" customFormat="1" ht="23.1" customHeight="1">
      <c r="A36" s="66">
        <v>29</v>
      </c>
      <c r="B36" s="65" t="s">
        <v>1088</v>
      </c>
      <c r="C36" s="1438">
        <v>6</v>
      </c>
      <c r="D36" s="1438">
        <v>158912</v>
      </c>
      <c r="E36" s="1438">
        <v>7</v>
      </c>
      <c r="F36" s="1438">
        <v>258275</v>
      </c>
      <c r="G36" s="1438">
        <v>4</v>
      </c>
      <c r="H36" s="1438">
        <v>14954</v>
      </c>
      <c r="I36" s="1438">
        <v>23</v>
      </c>
      <c r="J36" s="1438">
        <v>5241893</v>
      </c>
      <c r="K36" s="1438">
        <v>12</v>
      </c>
      <c r="L36" s="1438">
        <v>839991</v>
      </c>
      <c r="M36" s="1438">
        <v>0</v>
      </c>
      <c r="N36" s="1438">
        <v>0</v>
      </c>
      <c r="O36" s="1438">
        <v>0</v>
      </c>
      <c r="P36" s="1438">
        <v>0</v>
      </c>
      <c r="Q36" s="1438">
        <v>52</v>
      </c>
      <c r="R36" s="1438">
        <v>6514025</v>
      </c>
      <c r="S36" s="67">
        <v>29</v>
      </c>
    </row>
    <row r="37" spans="1:19" s="103" customFormat="1" ht="23.1" customHeight="1">
      <c r="A37" s="66">
        <v>30</v>
      </c>
      <c r="B37" s="65" t="s">
        <v>1089</v>
      </c>
      <c r="C37" s="1442">
        <v>1</v>
      </c>
      <c r="D37" s="1442">
        <v>50296</v>
      </c>
      <c r="E37" s="1442">
        <v>11</v>
      </c>
      <c r="F37" s="1442">
        <v>858046</v>
      </c>
      <c r="G37" s="1442">
        <v>0</v>
      </c>
      <c r="H37" s="1442">
        <v>0</v>
      </c>
      <c r="I37" s="1442">
        <v>0</v>
      </c>
      <c r="J37" s="1442">
        <v>0</v>
      </c>
      <c r="K37" s="1442">
        <v>27</v>
      </c>
      <c r="L37" s="1442">
        <v>1388142</v>
      </c>
      <c r="M37" s="1442">
        <v>5</v>
      </c>
      <c r="N37" s="1442">
        <v>191448</v>
      </c>
      <c r="O37" s="1442">
        <v>21</v>
      </c>
      <c r="P37" s="1442">
        <v>5062841</v>
      </c>
      <c r="Q37" s="1442">
        <v>65</v>
      </c>
      <c r="R37" s="1442">
        <v>7550773</v>
      </c>
      <c r="S37" s="67">
        <v>30</v>
      </c>
    </row>
    <row r="38" spans="1:19" s="103" customFormat="1" ht="23.1" customHeight="1">
      <c r="A38" s="70">
        <v>31</v>
      </c>
      <c r="B38" s="62" t="s">
        <v>1090</v>
      </c>
      <c r="C38" s="1445">
        <v>0</v>
      </c>
      <c r="D38" s="1445">
        <v>0</v>
      </c>
      <c r="E38" s="1445">
        <v>0</v>
      </c>
      <c r="F38" s="1445">
        <v>0</v>
      </c>
      <c r="G38" s="1445">
        <v>0</v>
      </c>
      <c r="H38" s="1445">
        <v>0</v>
      </c>
      <c r="I38" s="1445">
        <v>0</v>
      </c>
      <c r="J38" s="1445">
        <v>0</v>
      </c>
      <c r="K38" s="1445">
        <v>27</v>
      </c>
      <c r="L38" s="1445">
        <v>3847652</v>
      </c>
      <c r="M38" s="1445">
        <v>0</v>
      </c>
      <c r="N38" s="1445">
        <v>0</v>
      </c>
      <c r="O38" s="1445">
        <v>0</v>
      </c>
      <c r="P38" s="1445">
        <v>0</v>
      </c>
      <c r="Q38" s="1445">
        <v>27</v>
      </c>
      <c r="R38" s="1445">
        <v>3847652</v>
      </c>
      <c r="S38" s="71">
        <v>31</v>
      </c>
    </row>
    <row r="39" spans="1:19" s="103" customFormat="1" ht="23.1" customHeight="1">
      <c r="A39" s="66">
        <v>32</v>
      </c>
      <c r="B39" s="65" t="s">
        <v>1091</v>
      </c>
      <c r="C39" s="1438">
        <v>5</v>
      </c>
      <c r="D39" s="1438">
        <v>149817</v>
      </c>
      <c r="E39" s="1438">
        <v>13</v>
      </c>
      <c r="F39" s="1438">
        <v>915559</v>
      </c>
      <c r="G39" s="1438">
        <v>6</v>
      </c>
      <c r="H39" s="1438">
        <v>588996</v>
      </c>
      <c r="I39" s="1438">
        <v>0</v>
      </c>
      <c r="J39" s="1438">
        <v>0</v>
      </c>
      <c r="K39" s="1438">
        <v>45</v>
      </c>
      <c r="L39" s="1438">
        <v>2379954</v>
      </c>
      <c r="M39" s="1438">
        <v>0</v>
      </c>
      <c r="N39" s="1438">
        <v>0</v>
      </c>
      <c r="O39" s="1438">
        <v>24</v>
      </c>
      <c r="P39" s="1438">
        <v>5191291</v>
      </c>
      <c r="Q39" s="1438">
        <v>93</v>
      </c>
      <c r="R39" s="1438">
        <v>9225617</v>
      </c>
      <c r="S39" s="67">
        <v>32</v>
      </c>
    </row>
    <row r="40" spans="1:19" s="103" customFormat="1" ht="23.1" customHeight="1">
      <c r="A40" s="66">
        <v>33</v>
      </c>
      <c r="B40" s="65" t="s">
        <v>1092</v>
      </c>
      <c r="C40" s="1438">
        <v>0</v>
      </c>
      <c r="D40" s="1438">
        <v>0</v>
      </c>
      <c r="E40" s="1438">
        <v>0</v>
      </c>
      <c r="F40" s="1438">
        <v>5477</v>
      </c>
      <c r="G40" s="1438">
        <v>0</v>
      </c>
      <c r="H40" s="1438">
        <v>0</v>
      </c>
      <c r="I40" s="1438">
        <v>0</v>
      </c>
      <c r="J40" s="1438">
        <v>0</v>
      </c>
      <c r="K40" s="1438">
        <v>7</v>
      </c>
      <c r="L40" s="1438">
        <v>253883</v>
      </c>
      <c r="M40" s="1438">
        <v>0</v>
      </c>
      <c r="N40" s="1438">
        <v>0</v>
      </c>
      <c r="O40" s="1438">
        <v>3</v>
      </c>
      <c r="P40" s="1438">
        <v>589112</v>
      </c>
      <c r="Q40" s="1438">
        <v>10</v>
      </c>
      <c r="R40" s="1438">
        <v>848472</v>
      </c>
      <c r="S40" s="67">
        <v>33</v>
      </c>
    </row>
    <row r="41" spans="1:19" s="103" customFormat="1" ht="23.1" customHeight="1">
      <c r="A41" s="66">
        <v>34</v>
      </c>
      <c r="B41" s="65" t="s">
        <v>1093</v>
      </c>
      <c r="C41" s="1438">
        <v>0</v>
      </c>
      <c r="D41" s="1438">
        <v>0</v>
      </c>
      <c r="E41" s="1438">
        <v>4</v>
      </c>
      <c r="F41" s="1438">
        <v>117437</v>
      </c>
      <c r="G41" s="1438">
        <v>1</v>
      </c>
      <c r="H41" s="1438">
        <v>1324</v>
      </c>
      <c r="I41" s="1438">
        <v>0</v>
      </c>
      <c r="J41" s="1438">
        <v>0</v>
      </c>
      <c r="K41" s="1438">
        <v>20</v>
      </c>
      <c r="L41" s="1438">
        <v>1041165</v>
      </c>
      <c r="M41" s="1438">
        <v>0</v>
      </c>
      <c r="N41" s="1438">
        <v>0</v>
      </c>
      <c r="O41" s="1438">
        <v>29</v>
      </c>
      <c r="P41" s="1438">
        <v>4057810</v>
      </c>
      <c r="Q41" s="1438">
        <v>54</v>
      </c>
      <c r="R41" s="1438">
        <v>5217736</v>
      </c>
      <c r="S41" s="67">
        <v>34</v>
      </c>
    </row>
    <row r="42" spans="1:19" s="103" customFormat="1" ht="23.1" customHeight="1">
      <c r="A42" s="66">
        <v>35</v>
      </c>
      <c r="B42" s="65" t="s">
        <v>1094</v>
      </c>
      <c r="C42" s="1442">
        <v>1</v>
      </c>
      <c r="D42" s="1442">
        <v>2500</v>
      </c>
      <c r="E42" s="1442">
        <v>9</v>
      </c>
      <c r="F42" s="1442">
        <v>187802</v>
      </c>
      <c r="G42" s="1442">
        <v>2</v>
      </c>
      <c r="H42" s="1442">
        <v>101308</v>
      </c>
      <c r="I42" s="1442">
        <v>0</v>
      </c>
      <c r="J42" s="1442">
        <v>0</v>
      </c>
      <c r="K42" s="1442">
        <v>15</v>
      </c>
      <c r="L42" s="1442">
        <v>772357</v>
      </c>
      <c r="M42" s="1442">
        <v>0</v>
      </c>
      <c r="N42" s="1442">
        <v>0</v>
      </c>
      <c r="O42" s="1442">
        <v>28</v>
      </c>
      <c r="P42" s="1442">
        <v>1784804</v>
      </c>
      <c r="Q42" s="1442">
        <v>55</v>
      </c>
      <c r="R42" s="1442">
        <v>2848771</v>
      </c>
      <c r="S42" s="67">
        <v>35</v>
      </c>
    </row>
    <row r="43" spans="1:19" s="103" customFormat="1" ht="23.1" customHeight="1">
      <c r="A43" s="72">
        <v>36</v>
      </c>
      <c r="B43" s="62" t="s">
        <v>1095</v>
      </c>
      <c r="C43" s="1445">
        <v>1</v>
      </c>
      <c r="D43" s="1445">
        <v>216278</v>
      </c>
      <c r="E43" s="1445">
        <v>6</v>
      </c>
      <c r="F43" s="1445">
        <v>91808</v>
      </c>
      <c r="G43" s="1445">
        <v>0</v>
      </c>
      <c r="H43" s="1445">
        <v>0</v>
      </c>
      <c r="I43" s="1445">
        <v>0</v>
      </c>
      <c r="J43" s="1445">
        <v>0</v>
      </c>
      <c r="K43" s="1445">
        <v>16</v>
      </c>
      <c r="L43" s="1445">
        <v>764011</v>
      </c>
      <c r="M43" s="1445">
        <v>1</v>
      </c>
      <c r="N43" s="1445">
        <v>23260</v>
      </c>
      <c r="O43" s="1445">
        <v>17</v>
      </c>
      <c r="P43" s="1445">
        <v>4792195</v>
      </c>
      <c r="Q43" s="1445">
        <v>41</v>
      </c>
      <c r="R43" s="1445">
        <v>5887552</v>
      </c>
      <c r="S43" s="73">
        <v>36</v>
      </c>
    </row>
    <row r="44" spans="1:19" s="103" customFormat="1" ht="23.1" customHeight="1">
      <c r="A44" s="66">
        <v>37</v>
      </c>
      <c r="B44" s="65" t="s">
        <v>1096</v>
      </c>
      <c r="C44" s="1438">
        <v>3</v>
      </c>
      <c r="D44" s="1438">
        <v>114447</v>
      </c>
      <c r="E44" s="1438">
        <v>13</v>
      </c>
      <c r="F44" s="1438">
        <v>575983</v>
      </c>
      <c r="G44" s="1438">
        <v>4</v>
      </c>
      <c r="H44" s="1438">
        <v>59796</v>
      </c>
      <c r="I44" s="1438">
        <v>0</v>
      </c>
      <c r="J44" s="1438">
        <v>0</v>
      </c>
      <c r="K44" s="1438">
        <v>57</v>
      </c>
      <c r="L44" s="1438">
        <v>9340795</v>
      </c>
      <c r="M44" s="1438">
        <v>8</v>
      </c>
      <c r="N44" s="1438">
        <v>329888</v>
      </c>
      <c r="O44" s="1438">
        <v>0</v>
      </c>
      <c r="P44" s="1438">
        <v>0</v>
      </c>
      <c r="Q44" s="1438">
        <v>85</v>
      </c>
      <c r="R44" s="1438">
        <v>10420909</v>
      </c>
      <c r="S44" s="67">
        <v>37</v>
      </c>
    </row>
    <row r="45" spans="1:19" s="103" customFormat="1" ht="23.1" customHeight="1">
      <c r="A45" s="66">
        <v>38</v>
      </c>
      <c r="B45" s="65" t="s">
        <v>1097</v>
      </c>
      <c r="C45" s="1438">
        <v>0</v>
      </c>
      <c r="D45" s="1438">
        <v>0</v>
      </c>
      <c r="E45" s="1438">
        <v>0</v>
      </c>
      <c r="F45" s="1438">
        <v>0</v>
      </c>
      <c r="G45" s="1438">
        <v>0</v>
      </c>
      <c r="H45" s="1438">
        <v>0</v>
      </c>
      <c r="I45" s="1438">
        <v>0</v>
      </c>
      <c r="J45" s="1438">
        <v>0</v>
      </c>
      <c r="K45" s="1438">
        <v>5</v>
      </c>
      <c r="L45" s="1438">
        <v>432206</v>
      </c>
      <c r="M45" s="1438">
        <v>0</v>
      </c>
      <c r="N45" s="1438">
        <v>0</v>
      </c>
      <c r="O45" s="1438">
        <v>3</v>
      </c>
      <c r="P45" s="1438">
        <v>201392</v>
      </c>
      <c r="Q45" s="1438">
        <v>8</v>
      </c>
      <c r="R45" s="1438">
        <v>633598</v>
      </c>
      <c r="S45" s="67">
        <v>38</v>
      </c>
    </row>
    <row r="46" spans="1:19" s="103" customFormat="1" ht="23.1" customHeight="1">
      <c r="A46" s="66">
        <v>39</v>
      </c>
      <c r="B46" s="65" t="s">
        <v>1098</v>
      </c>
      <c r="C46" s="1438">
        <v>0</v>
      </c>
      <c r="D46" s="1438">
        <v>0</v>
      </c>
      <c r="E46" s="1438">
        <v>1</v>
      </c>
      <c r="F46" s="1438">
        <v>48748</v>
      </c>
      <c r="G46" s="1438">
        <v>5</v>
      </c>
      <c r="H46" s="1438">
        <v>212085</v>
      </c>
      <c r="I46" s="1438">
        <v>0</v>
      </c>
      <c r="J46" s="1438">
        <v>0</v>
      </c>
      <c r="K46" s="1438">
        <v>6</v>
      </c>
      <c r="L46" s="1438">
        <v>780093</v>
      </c>
      <c r="M46" s="1438">
        <v>0</v>
      </c>
      <c r="N46" s="1438">
        <v>0</v>
      </c>
      <c r="O46" s="1438">
        <v>4</v>
      </c>
      <c r="P46" s="1438">
        <v>444043</v>
      </c>
      <c r="Q46" s="1438">
        <v>16</v>
      </c>
      <c r="R46" s="1438">
        <v>1484969</v>
      </c>
      <c r="S46" s="67">
        <v>39</v>
      </c>
    </row>
    <row r="47" spans="1:19" s="103" customFormat="1" ht="23.1" customHeight="1">
      <c r="A47" s="66">
        <v>42</v>
      </c>
      <c r="B47" s="65" t="s">
        <v>1099</v>
      </c>
      <c r="C47" s="1442">
        <v>0</v>
      </c>
      <c r="D47" s="1442">
        <v>0</v>
      </c>
      <c r="E47" s="1442">
        <v>0</v>
      </c>
      <c r="F47" s="1442">
        <v>0</v>
      </c>
      <c r="G47" s="1442">
        <v>0</v>
      </c>
      <c r="H47" s="1442">
        <v>0</v>
      </c>
      <c r="I47" s="1442">
        <v>0</v>
      </c>
      <c r="J47" s="1442">
        <v>0</v>
      </c>
      <c r="K47" s="1442">
        <v>5</v>
      </c>
      <c r="L47" s="1442">
        <v>171492</v>
      </c>
      <c r="M47" s="1442">
        <v>0</v>
      </c>
      <c r="N47" s="1442">
        <v>0</v>
      </c>
      <c r="O47" s="1442">
        <v>4</v>
      </c>
      <c r="P47" s="1442">
        <v>1732841</v>
      </c>
      <c r="Q47" s="1442">
        <v>9</v>
      </c>
      <c r="R47" s="1442">
        <v>1904333</v>
      </c>
      <c r="S47" s="67">
        <v>42</v>
      </c>
    </row>
    <row r="48" spans="1:19" s="103" customFormat="1" ht="23.1" customHeight="1">
      <c r="A48" s="70">
        <v>43</v>
      </c>
      <c r="B48" s="62" t="s">
        <v>1100</v>
      </c>
      <c r="C48" s="1445">
        <v>2</v>
      </c>
      <c r="D48" s="1445">
        <v>57021</v>
      </c>
      <c r="E48" s="1445">
        <v>2</v>
      </c>
      <c r="F48" s="1445">
        <v>27772</v>
      </c>
      <c r="G48" s="1445">
        <v>1</v>
      </c>
      <c r="H48" s="1445">
        <v>10800</v>
      </c>
      <c r="I48" s="1445">
        <v>0</v>
      </c>
      <c r="J48" s="1445">
        <v>0</v>
      </c>
      <c r="K48" s="1445">
        <v>24</v>
      </c>
      <c r="L48" s="1445">
        <v>2568197</v>
      </c>
      <c r="M48" s="1445">
        <v>6</v>
      </c>
      <c r="N48" s="1445">
        <v>652916</v>
      </c>
      <c r="O48" s="1445">
        <v>22</v>
      </c>
      <c r="P48" s="1445">
        <v>4635240</v>
      </c>
      <c r="Q48" s="1445">
        <v>57</v>
      </c>
      <c r="R48" s="1445">
        <v>7951946</v>
      </c>
      <c r="S48" s="71">
        <v>43</v>
      </c>
    </row>
    <row r="49" spans="1:19" s="103" customFormat="1" ht="23.1" customHeight="1">
      <c r="A49" s="66">
        <v>44</v>
      </c>
      <c r="B49" s="65" t="s">
        <v>1101</v>
      </c>
      <c r="C49" s="1438">
        <v>0</v>
      </c>
      <c r="D49" s="1438">
        <v>43152</v>
      </c>
      <c r="E49" s="1438">
        <v>1</v>
      </c>
      <c r="F49" s="1438">
        <v>153994</v>
      </c>
      <c r="G49" s="1438">
        <v>0</v>
      </c>
      <c r="H49" s="1438">
        <v>0</v>
      </c>
      <c r="I49" s="1438">
        <v>0</v>
      </c>
      <c r="J49" s="1438">
        <v>0</v>
      </c>
      <c r="K49" s="1438">
        <v>3</v>
      </c>
      <c r="L49" s="1438">
        <v>186160</v>
      </c>
      <c r="M49" s="1438">
        <v>0</v>
      </c>
      <c r="N49" s="1438">
        <v>0</v>
      </c>
      <c r="O49" s="1438">
        <v>0</v>
      </c>
      <c r="P49" s="1438">
        <v>0</v>
      </c>
      <c r="Q49" s="1438">
        <v>4</v>
      </c>
      <c r="R49" s="1438">
        <v>383306</v>
      </c>
      <c r="S49" s="67">
        <v>44</v>
      </c>
    </row>
    <row r="50" spans="1:19" s="103" customFormat="1" ht="23.1" customHeight="1">
      <c r="A50" s="66">
        <v>45</v>
      </c>
      <c r="B50" s="65" t="s">
        <v>1102</v>
      </c>
      <c r="C50" s="1438">
        <v>0</v>
      </c>
      <c r="D50" s="1438">
        <v>0</v>
      </c>
      <c r="E50" s="1438">
        <v>0</v>
      </c>
      <c r="F50" s="1438">
        <v>0</v>
      </c>
      <c r="G50" s="1438">
        <v>0</v>
      </c>
      <c r="H50" s="1438">
        <v>0</v>
      </c>
      <c r="I50" s="1438">
        <v>0</v>
      </c>
      <c r="J50" s="1438">
        <v>0</v>
      </c>
      <c r="K50" s="1438">
        <v>0</v>
      </c>
      <c r="L50" s="1438">
        <v>0</v>
      </c>
      <c r="M50" s="1438">
        <v>1</v>
      </c>
      <c r="N50" s="1438">
        <v>167</v>
      </c>
      <c r="O50" s="1438">
        <v>5</v>
      </c>
      <c r="P50" s="1438">
        <v>715621</v>
      </c>
      <c r="Q50" s="1438">
        <v>6</v>
      </c>
      <c r="R50" s="1438">
        <v>715788</v>
      </c>
      <c r="S50" s="67">
        <v>45</v>
      </c>
    </row>
    <row r="51" spans="1:19" s="103" customFormat="1" ht="23.1" customHeight="1">
      <c r="A51" s="66">
        <v>46</v>
      </c>
      <c r="B51" s="65" t="s">
        <v>1103</v>
      </c>
      <c r="C51" s="1438">
        <v>0</v>
      </c>
      <c r="D51" s="1438">
        <v>0</v>
      </c>
      <c r="E51" s="1438">
        <v>2</v>
      </c>
      <c r="F51" s="1438">
        <v>73016</v>
      </c>
      <c r="G51" s="1438">
        <v>1</v>
      </c>
      <c r="H51" s="1438">
        <v>15720</v>
      </c>
      <c r="I51" s="1438">
        <v>0</v>
      </c>
      <c r="J51" s="1438">
        <v>0</v>
      </c>
      <c r="K51" s="1438">
        <v>8</v>
      </c>
      <c r="L51" s="1438">
        <v>452086</v>
      </c>
      <c r="M51" s="1438">
        <v>0</v>
      </c>
      <c r="N51" s="1438">
        <v>0</v>
      </c>
      <c r="O51" s="1438">
        <v>4</v>
      </c>
      <c r="P51" s="1438">
        <v>645961</v>
      </c>
      <c r="Q51" s="1438">
        <v>15</v>
      </c>
      <c r="R51" s="1438">
        <v>1186783</v>
      </c>
      <c r="S51" s="67">
        <v>46</v>
      </c>
    </row>
    <row r="52" spans="1:19" s="103" customFormat="1" ht="23.1" customHeight="1">
      <c r="A52" s="66">
        <v>47</v>
      </c>
      <c r="B52" s="65" t="s">
        <v>1104</v>
      </c>
      <c r="C52" s="1442">
        <v>7</v>
      </c>
      <c r="D52" s="1442">
        <v>420378</v>
      </c>
      <c r="E52" s="1442">
        <v>1</v>
      </c>
      <c r="F52" s="1442">
        <v>19790</v>
      </c>
      <c r="G52" s="1442">
        <v>3</v>
      </c>
      <c r="H52" s="1442">
        <v>68236</v>
      </c>
      <c r="I52" s="1442">
        <v>0</v>
      </c>
      <c r="J52" s="1442">
        <v>0</v>
      </c>
      <c r="K52" s="1442">
        <v>11</v>
      </c>
      <c r="L52" s="1442">
        <v>524683</v>
      </c>
      <c r="M52" s="1442">
        <v>0</v>
      </c>
      <c r="N52" s="1442">
        <v>0</v>
      </c>
      <c r="O52" s="1442">
        <v>7</v>
      </c>
      <c r="P52" s="1442">
        <v>2817857</v>
      </c>
      <c r="Q52" s="1442">
        <v>29</v>
      </c>
      <c r="R52" s="1442">
        <v>3850944</v>
      </c>
      <c r="S52" s="67">
        <v>47</v>
      </c>
    </row>
    <row r="53" spans="1:19" s="103" customFormat="1" ht="23.1" customHeight="1">
      <c r="A53" s="70">
        <v>49</v>
      </c>
      <c r="B53" s="62" t="s">
        <v>1105</v>
      </c>
      <c r="C53" s="1445">
        <v>0</v>
      </c>
      <c r="D53" s="1445">
        <v>0</v>
      </c>
      <c r="E53" s="1445">
        <v>2</v>
      </c>
      <c r="F53" s="1445">
        <v>51816</v>
      </c>
      <c r="G53" s="1445">
        <v>1</v>
      </c>
      <c r="H53" s="1445">
        <v>13200</v>
      </c>
      <c r="I53" s="1445">
        <v>0</v>
      </c>
      <c r="J53" s="1445">
        <v>0</v>
      </c>
      <c r="K53" s="1445">
        <v>2</v>
      </c>
      <c r="L53" s="1445">
        <v>130172</v>
      </c>
      <c r="M53" s="1445">
        <v>0</v>
      </c>
      <c r="N53" s="1445">
        <v>0</v>
      </c>
      <c r="O53" s="1445">
        <v>4</v>
      </c>
      <c r="P53" s="1445">
        <v>1895672</v>
      </c>
      <c r="Q53" s="1445">
        <v>9</v>
      </c>
      <c r="R53" s="1445">
        <v>2090860</v>
      </c>
      <c r="S53" s="71">
        <v>49</v>
      </c>
    </row>
    <row r="54" spans="1:19" s="103" customFormat="1" ht="23.1" customHeight="1">
      <c r="A54" s="66">
        <v>50</v>
      </c>
      <c r="B54" s="65" t="s">
        <v>1106</v>
      </c>
      <c r="C54" s="1438">
        <v>1</v>
      </c>
      <c r="D54" s="1438">
        <v>21762</v>
      </c>
      <c r="E54" s="1438">
        <v>1</v>
      </c>
      <c r="F54" s="1438">
        <v>28432</v>
      </c>
      <c r="G54" s="1438">
        <v>0</v>
      </c>
      <c r="H54" s="1438">
        <v>0</v>
      </c>
      <c r="I54" s="1438">
        <v>0</v>
      </c>
      <c r="J54" s="1438">
        <v>0</v>
      </c>
      <c r="K54" s="1438">
        <v>1</v>
      </c>
      <c r="L54" s="1438">
        <v>5882</v>
      </c>
      <c r="M54" s="1438">
        <v>0</v>
      </c>
      <c r="N54" s="1438">
        <v>0</v>
      </c>
      <c r="O54" s="1438">
        <v>0</v>
      </c>
      <c r="P54" s="1438">
        <v>0</v>
      </c>
      <c r="Q54" s="1438">
        <v>3</v>
      </c>
      <c r="R54" s="1438">
        <v>56076</v>
      </c>
      <c r="S54" s="67">
        <v>50</v>
      </c>
    </row>
    <row r="55" spans="1:19" s="103" customFormat="1" ht="23.1" customHeight="1">
      <c r="A55" s="66">
        <v>51</v>
      </c>
      <c r="B55" s="65" t="s">
        <v>1107</v>
      </c>
      <c r="C55" s="1438">
        <v>1</v>
      </c>
      <c r="D55" s="1438">
        <v>14265</v>
      </c>
      <c r="E55" s="1438">
        <v>3</v>
      </c>
      <c r="F55" s="1438">
        <v>78524</v>
      </c>
      <c r="G55" s="1438">
        <v>2</v>
      </c>
      <c r="H55" s="1438">
        <v>67189</v>
      </c>
      <c r="I55" s="1438">
        <v>0</v>
      </c>
      <c r="J55" s="1438">
        <v>0</v>
      </c>
      <c r="K55" s="1438">
        <v>7</v>
      </c>
      <c r="L55" s="1438">
        <v>1629554</v>
      </c>
      <c r="M55" s="1438">
        <v>3</v>
      </c>
      <c r="N55" s="1438">
        <v>36058</v>
      </c>
      <c r="O55" s="1438">
        <v>11</v>
      </c>
      <c r="P55" s="1438">
        <v>2423144</v>
      </c>
      <c r="Q55" s="1438">
        <v>27</v>
      </c>
      <c r="R55" s="1438">
        <v>4248734</v>
      </c>
      <c r="S55" s="67">
        <v>51</v>
      </c>
    </row>
    <row r="56" spans="1:19" s="103" customFormat="1" ht="23.1" customHeight="1">
      <c r="A56" s="66">
        <v>52</v>
      </c>
      <c r="B56" s="65" t="s">
        <v>1108</v>
      </c>
      <c r="C56" s="1438">
        <v>0</v>
      </c>
      <c r="D56" s="1438">
        <v>0</v>
      </c>
      <c r="E56" s="1438">
        <v>2</v>
      </c>
      <c r="F56" s="1438">
        <v>52385</v>
      </c>
      <c r="G56" s="1438">
        <v>0</v>
      </c>
      <c r="H56" s="1438">
        <v>0</v>
      </c>
      <c r="I56" s="1438">
        <v>0</v>
      </c>
      <c r="J56" s="1438">
        <v>0</v>
      </c>
      <c r="K56" s="1438">
        <v>0</v>
      </c>
      <c r="L56" s="1438">
        <v>0</v>
      </c>
      <c r="M56" s="1438">
        <v>0</v>
      </c>
      <c r="N56" s="1438">
        <v>0</v>
      </c>
      <c r="O56" s="1438">
        <v>0</v>
      </c>
      <c r="P56" s="1438">
        <v>0</v>
      </c>
      <c r="Q56" s="1438">
        <v>2</v>
      </c>
      <c r="R56" s="1438">
        <v>52385</v>
      </c>
      <c r="S56" s="67">
        <v>52</v>
      </c>
    </row>
    <row r="57" spans="1:19" s="103" customFormat="1" ht="23.1" customHeight="1" thickBot="1">
      <c r="A57" s="81">
        <v>54</v>
      </c>
      <c r="B57" s="82" t="s">
        <v>1109</v>
      </c>
      <c r="C57" s="1448">
        <v>0</v>
      </c>
      <c r="D57" s="1448">
        <v>0</v>
      </c>
      <c r="E57" s="1448">
        <v>0</v>
      </c>
      <c r="F57" s="1448">
        <v>0</v>
      </c>
      <c r="G57" s="1448">
        <v>0</v>
      </c>
      <c r="H57" s="1448">
        <v>0</v>
      </c>
      <c r="I57" s="1448">
        <v>0</v>
      </c>
      <c r="J57" s="1448">
        <v>0</v>
      </c>
      <c r="K57" s="1448">
        <v>5</v>
      </c>
      <c r="L57" s="1448">
        <v>116014</v>
      </c>
      <c r="M57" s="1448">
        <v>0</v>
      </c>
      <c r="N57" s="1448">
        <v>0</v>
      </c>
      <c r="O57" s="1448">
        <v>0</v>
      </c>
      <c r="P57" s="1448">
        <v>0</v>
      </c>
      <c r="Q57" s="1448">
        <v>5</v>
      </c>
      <c r="R57" s="1448">
        <v>116014</v>
      </c>
      <c r="S57" s="83">
        <v>54</v>
      </c>
    </row>
    <row r="58" spans="1:19" s="103" customFormat="1" ht="23.1" customHeight="1">
      <c r="A58" s="66">
        <v>55</v>
      </c>
      <c r="B58" s="65" t="s">
        <v>1110</v>
      </c>
      <c r="C58" s="1438">
        <v>0</v>
      </c>
      <c r="D58" s="1438">
        <v>0</v>
      </c>
      <c r="E58" s="1438">
        <v>0</v>
      </c>
      <c r="F58" s="1438">
        <v>0</v>
      </c>
      <c r="G58" s="1438">
        <v>0</v>
      </c>
      <c r="H58" s="1438">
        <v>0</v>
      </c>
      <c r="I58" s="1438">
        <v>0</v>
      </c>
      <c r="J58" s="1438">
        <v>0</v>
      </c>
      <c r="K58" s="1438">
        <v>2</v>
      </c>
      <c r="L58" s="1438">
        <v>128258</v>
      </c>
      <c r="M58" s="1438">
        <v>0</v>
      </c>
      <c r="N58" s="1438">
        <v>0</v>
      </c>
      <c r="O58" s="1438">
        <v>3</v>
      </c>
      <c r="P58" s="1438">
        <v>1283704</v>
      </c>
      <c r="Q58" s="1438">
        <v>5</v>
      </c>
      <c r="R58" s="1438">
        <v>1411962</v>
      </c>
      <c r="S58" s="67">
        <v>55</v>
      </c>
    </row>
    <row r="59" spans="1:19" s="103" customFormat="1" ht="23.1" customHeight="1">
      <c r="A59" s="66">
        <v>56</v>
      </c>
      <c r="B59" s="65" t="s">
        <v>1111</v>
      </c>
      <c r="C59" s="1438">
        <v>0</v>
      </c>
      <c r="D59" s="1438">
        <v>0</v>
      </c>
      <c r="E59" s="1438">
        <v>0</v>
      </c>
      <c r="F59" s="1438">
        <v>0</v>
      </c>
      <c r="G59" s="1438">
        <v>0</v>
      </c>
      <c r="H59" s="1438">
        <v>0</v>
      </c>
      <c r="I59" s="1438">
        <v>0</v>
      </c>
      <c r="J59" s="1438">
        <v>0</v>
      </c>
      <c r="K59" s="1438">
        <v>0</v>
      </c>
      <c r="L59" s="1438">
        <v>0</v>
      </c>
      <c r="M59" s="1438">
        <v>0</v>
      </c>
      <c r="N59" s="1438">
        <v>0</v>
      </c>
      <c r="O59" s="1438">
        <v>0</v>
      </c>
      <c r="P59" s="1438">
        <v>0</v>
      </c>
      <c r="Q59" s="1438">
        <v>0</v>
      </c>
      <c r="R59" s="1438">
        <v>0</v>
      </c>
      <c r="S59" s="67">
        <v>56</v>
      </c>
    </row>
    <row r="60" spans="1:19" s="103" customFormat="1" ht="23.1" customHeight="1">
      <c r="A60" s="66">
        <v>57</v>
      </c>
      <c r="B60" s="65" t="s">
        <v>1112</v>
      </c>
      <c r="C60" s="1438">
        <v>0</v>
      </c>
      <c r="D60" s="1438">
        <v>0</v>
      </c>
      <c r="E60" s="1438">
        <v>0</v>
      </c>
      <c r="F60" s="1438">
        <v>0</v>
      </c>
      <c r="G60" s="1438">
        <v>0</v>
      </c>
      <c r="H60" s="1438">
        <v>0</v>
      </c>
      <c r="I60" s="1438">
        <v>0</v>
      </c>
      <c r="J60" s="1438">
        <v>0</v>
      </c>
      <c r="K60" s="1438">
        <v>0</v>
      </c>
      <c r="L60" s="1438">
        <v>0</v>
      </c>
      <c r="M60" s="1438">
        <v>0</v>
      </c>
      <c r="N60" s="1438">
        <v>0</v>
      </c>
      <c r="O60" s="1438">
        <v>0</v>
      </c>
      <c r="P60" s="1438">
        <v>0</v>
      </c>
      <c r="Q60" s="1438">
        <v>0</v>
      </c>
      <c r="R60" s="1438">
        <v>0</v>
      </c>
      <c r="S60" s="67">
        <v>57</v>
      </c>
    </row>
    <row r="61" spans="1:19" s="103" customFormat="1" ht="23.1" customHeight="1">
      <c r="A61" s="66">
        <v>58</v>
      </c>
      <c r="B61" s="65" t="s">
        <v>1113</v>
      </c>
      <c r="C61" s="1438">
        <v>0</v>
      </c>
      <c r="D61" s="1438">
        <v>0</v>
      </c>
      <c r="E61" s="1438">
        <v>0</v>
      </c>
      <c r="F61" s="1438">
        <v>0</v>
      </c>
      <c r="G61" s="1438">
        <v>0</v>
      </c>
      <c r="H61" s="1438">
        <v>0</v>
      </c>
      <c r="I61" s="1438">
        <v>0</v>
      </c>
      <c r="J61" s="1438">
        <v>0</v>
      </c>
      <c r="K61" s="1438">
        <v>1</v>
      </c>
      <c r="L61" s="1438">
        <v>6014</v>
      </c>
      <c r="M61" s="1438">
        <v>0</v>
      </c>
      <c r="N61" s="1438">
        <v>0</v>
      </c>
      <c r="O61" s="1438">
        <v>1</v>
      </c>
      <c r="P61" s="1438">
        <v>23080</v>
      </c>
      <c r="Q61" s="1438">
        <v>2</v>
      </c>
      <c r="R61" s="1438">
        <v>29094</v>
      </c>
      <c r="S61" s="67">
        <v>58</v>
      </c>
    </row>
    <row r="62" spans="1:19" s="103" customFormat="1" ht="23.1" customHeight="1">
      <c r="A62" s="66">
        <v>59</v>
      </c>
      <c r="B62" s="76" t="s">
        <v>1114</v>
      </c>
      <c r="C62" s="1442">
        <v>0</v>
      </c>
      <c r="D62" s="1442">
        <v>0</v>
      </c>
      <c r="E62" s="1442">
        <v>0</v>
      </c>
      <c r="F62" s="1442">
        <v>0</v>
      </c>
      <c r="G62" s="1442">
        <v>0</v>
      </c>
      <c r="H62" s="1442">
        <v>0</v>
      </c>
      <c r="I62" s="1442">
        <v>0</v>
      </c>
      <c r="J62" s="1442">
        <v>0</v>
      </c>
      <c r="K62" s="1442">
        <v>0</v>
      </c>
      <c r="L62" s="1442">
        <v>0</v>
      </c>
      <c r="M62" s="1442">
        <v>0</v>
      </c>
      <c r="N62" s="1442">
        <v>0</v>
      </c>
      <c r="O62" s="1442">
        <v>0</v>
      </c>
      <c r="P62" s="1442">
        <v>0</v>
      </c>
      <c r="Q62" s="1442">
        <v>0</v>
      </c>
      <c r="R62" s="1442">
        <v>0</v>
      </c>
      <c r="S62" s="67">
        <v>59</v>
      </c>
    </row>
    <row r="63" spans="1:19" s="103" customFormat="1" ht="23.1" customHeight="1">
      <c r="A63" s="70">
        <v>61</v>
      </c>
      <c r="B63" s="65" t="s">
        <v>1115</v>
      </c>
      <c r="C63" s="1445">
        <v>0</v>
      </c>
      <c r="D63" s="1445">
        <v>0</v>
      </c>
      <c r="E63" s="1445">
        <v>0</v>
      </c>
      <c r="F63" s="1445">
        <v>0</v>
      </c>
      <c r="G63" s="1445">
        <v>0</v>
      </c>
      <c r="H63" s="1445">
        <v>0</v>
      </c>
      <c r="I63" s="1445">
        <v>0</v>
      </c>
      <c r="J63" s="1445">
        <v>0</v>
      </c>
      <c r="K63" s="1445">
        <v>0</v>
      </c>
      <c r="L63" s="1445">
        <v>0</v>
      </c>
      <c r="M63" s="1445">
        <v>0</v>
      </c>
      <c r="N63" s="1445">
        <v>0</v>
      </c>
      <c r="O63" s="1445">
        <v>0</v>
      </c>
      <c r="P63" s="1445">
        <v>0</v>
      </c>
      <c r="Q63" s="1445">
        <v>0</v>
      </c>
      <c r="R63" s="1445">
        <v>0</v>
      </c>
      <c r="S63" s="71">
        <v>61</v>
      </c>
    </row>
    <row r="64" spans="1:19" s="103" customFormat="1" ht="23.1" customHeight="1">
      <c r="A64" s="66">
        <v>65</v>
      </c>
      <c r="B64" s="65" t="s">
        <v>1116</v>
      </c>
      <c r="C64" s="1438">
        <v>0</v>
      </c>
      <c r="D64" s="1438">
        <v>0</v>
      </c>
      <c r="E64" s="1438">
        <v>1</v>
      </c>
      <c r="F64" s="1438">
        <v>168386</v>
      </c>
      <c r="G64" s="1438">
        <v>0</v>
      </c>
      <c r="H64" s="1438">
        <v>0</v>
      </c>
      <c r="I64" s="1438">
        <v>0</v>
      </c>
      <c r="J64" s="1438">
        <v>0</v>
      </c>
      <c r="K64" s="1438">
        <v>2</v>
      </c>
      <c r="L64" s="1438">
        <v>118978</v>
      </c>
      <c r="M64" s="1438">
        <v>0</v>
      </c>
      <c r="N64" s="1438">
        <v>0</v>
      </c>
      <c r="O64" s="1438">
        <v>1</v>
      </c>
      <c r="P64" s="1438">
        <v>462777</v>
      </c>
      <c r="Q64" s="1438">
        <v>4</v>
      </c>
      <c r="R64" s="1438">
        <v>750141</v>
      </c>
      <c r="S64" s="67">
        <v>65</v>
      </c>
    </row>
    <row r="65" spans="1:19" s="103" customFormat="1" ht="23.1" customHeight="1">
      <c r="A65" s="66">
        <v>66</v>
      </c>
      <c r="B65" s="65" t="s">
        <v>1117</v>
      </c>
      <c r="C65" s="1438">
        <v>0</v>
      </c>
      <c r="D65" s="1438">
        <v>0</v>
      </c>
      <c r="E65" s="1438">
        <v>0</v>
      </c>
      <c r="F65" s="1438">
        <v>0</v>
      </c>
      <c r="G65" s="1438">
        <v>0</v>
      </c>
      <c r="H65" s="1438">
        <v>0</v>
      </c>
      <c r="I65" s="1438">
        <v>0</v>
      </c>
      <c r="J65" s="1438">
        <v>0</v>
      </c>
      <c r="K65" s="1438">
        <v>0</v>
      </c>
      <c r="L65" s="1438">
        <v>0</v>
      </c>
      <c r="M65" s="1438">
        <v>0</v>
      </c>
      <c r="N65" s="1438">
        <v>0</v>
      </c>
      <c r="O65" s="1438">
        <v>0</v>
      </c>
      <c r="P65" s="1438">
        <v>0</v>
      </c>
      <c r="Q65" s="1438">
        <v>0</v>
      </c>
      <c r="R65" s="1438">
        <v>0</v>
      </c>
      <c r="S65" s="67">
        <v>66</v>
      </c>
    </row>
    <row r="66" spans="1:19" s="103" customFormat="1" ht="23.1" customHeight="1">
      <c r="A66" s="66">
        <v>68</v>
      </c>
      <c r="B66" s="65" t="s">
        <v>1118</v>
      </c>
      <c r="C66" s="1438">
        <v>0</v>
      </c>
      <c r="D66" s="1438">
        <v>0</v>
      </c>
      <c r="E66" s="1438">
        <v>0</v>
      </c>
      <c r="F66" s="1438">
        <v>0</v>
      </c>
      <c r="G66" s="1438">
        <v>0</v>
      </c>
      <c r="H66" s="1438">
        <v>0</v>
      </c>
      <c r="I66" s="1438">
        <v>0</v>
      </c>
      <c r="J66" s="1438">
        <v>0</v>
      </c>
      <c r="K66" s="1438">
        <v>1</v>
      </c>
      <c r="L66" s="1438">
        <v>9910</v>
      </c>
      <c r="M66" s="1438">
        <v>0</v>
      </c>
      <c r="N66" s="1438">
        <v>0</v>
      </c>
      <c r="O66" s="1438">
        <v>0</v>
      </c>
      <c r="P66" s="1438">
        <v>0</v>
      </c>
      <c r="Q66" s="1438">
        <v>1</v>
      </c>
      <c r="R66" s="1438">
        <v>9910</v>
      </c>
      <c r="S66" s="67">
        <v>68</v>
      </c>
    </row>
    <row r="67" spans="1:19" s="103" customFormat="1" ht="23.1" customHeight="1">
      <c r="A67" s="75">
        <v>70</v>
      </c>
      <c r="B67" s="76" t="s">
        <v>1119</v>
      </c>
      <c r="C67" s="1442">
        <v>1</v>
      </c>
      <c r="D67" s="1442">
        <v>34585</v>
      </c>
      <c r="E67" s="1442">
        <v>3</v>
      </c>
      <c r="F67" s="1442">
        <v>89705</v>
      </c>
      <c r="G67" s="1442">
        <v>2</v>
      </c>
      <c r="H67" s="1442">
        <v>36024</v>
      </c>
      <c r="I67" s="1442">
        <v>0</v>
      </c>
      <c r="J67" s="1442">
        <v>0</v>
      </c>
      <c r="K67" s="1442">
        <v>9</v>
      </c>
      <c r="L67" s="1442">
        <v>753163</v>
      </c>
      <c r="M67" s="1442">
        <v>4</v>
      </c>
      <c r="N67" s="1442">
        <v>100645</v>
      </c>
      <c r="O67" s="1442">
        <v>2</v>
      </c>
      <c r="P67" s="1442">
        <v>163369</v>
      </c>
      <c r="Q67" s="1442">
        <v>21</v>
      </c>
      <c r="R67" s="1442">
        <v>1177491</v>
      </c>
      <c r="S67" s="77">
        <v>70</v>
      </c>
    </row>
    <row r="68" spans="1:19" s="103" customFormat="1" ht="23.1" customHeight="1">
      <c r="A68" s="70">
        <v>78</v>
      </c>
      <c r="B68" s="62" t="s">
        <v>1120</v>
      </c>
      <c r="C68" s="1445">
        <v>0</v>
      </c>
      <c r="D68" s="1445">
        <v>0</v>
      </c>
      <c r="E68" s="1445">
        <v>5</v>
      </c>
      <c r="F68" s="1445">
        <v>162338</v>
      </c>
      <c r="G68" s="1445">
        <v>2</v>
      </c>
      <c r="H68" s="1445">
        <v>46734</v>
      </c>
      <c r="I68" s="1445">
        <v>0</v>
      </c>
      <c r="J68" s="1445">
        <v>0</v>
      </c>
      <c r="K68" s="1445">
        <v>7</v>
      </c>
      <c r="L68" s="1445">
        <v>176474</v>
      </c>
      <c r="M68" s="1445">
        <v>2</v>
      </c>
      <c r="N68" s="1445">
        <v>24888</v>
      </c>
      <c r="O68" s="1445">
        <v>0</v>
      </c>
      <c r="P68" s="1445">
        <v>0</v>
      </c>
      <c r="Q68" s="1445">
        <v>16</v>
      </c>
      <c r="R68" s="1445">
        <v>410434</v>
      </c>
      <c r="S68" s="71">
        <v>78</v>
      </c>
    </row>
    <row r="69" spans="1:19" s="103" customFormat="1" ht="23.1" customHeight="1">
      <c r="A69" s="66">
        <v>84</v>
      </c>
      <c r="B69" s="65" t="s">
        <v>1121</v>
      </c>
      <c r="C69" s="1438">
        <v>1</v>
      </c>
      <c r="D69" s="1438">
        <v>54972</v>
      </c>
      <c r="E69" s="1438">
        <v>3</v>
      </c>
      <c r="F69" s="1438">
        <v>69027</v>
      </c>
      <c r="G69" s="1438">
        <v>1</v>
      </c>
      <c r="H69" s="1438">
        <v>3498</v>
      </c>
      <c r="I69" s="1438">
        <v>0</v>
      </c>
      <c r="J69" s="1438">
        <v>0</v>
      </c>
      <c r="K69" s="1438">
        <v>12</v>
      </c>
      <c r="L69" s="1438">
        <v>1371197</v>
      </c>
      <c r="M69" s="1438">
        <v>0</v>
      </c>
      <c r="N69" s="1438">
        <v>0</v>
      </c>
      <c r="O69" s="1438">
        <v>0</v>
      </c>
      <c r="P69" s="1438">
        <v>0</v>
      </c>
      <c r="Q69" s="1438">
        <v>17</v>
      </c>
      <c r="R69" s="1438">
        <v>1498694</v>
      </c>
      <c r="S69" s="67">
        <v>84</v>
      </c>
    </row>
    <row r="70" spans="1:19" s="103" customFormat="1" ht="23.1" customHeight="1">
      <c r="A70" s="66">
        <v>85</v>
      </c>
      <c r="B70" s="65" t="s">
        <v>1122</v>
      </c>
      <c r="C70" s="1438">
        <v>0</v>
      </c>
      <c r="D70" s="1438">
        <v>0</v>
      </c>
      <c r="E70" s="1438">
        <v>0</v>
      </c>
      <c r="F70" s="1438">
        <v>0</v>
      </c>
      <c r="G70" s="1438">
        <v>0</v>
      </c>
      <c r="H70" s="1438">
        <v>0</v>
      </c>
      <c r="I70" s="1438">
        <v>0</v>
      </c>
      <c r="J70" s="1438">
        <v>0</v>
      </c>
      <c r="K70" s="1438">
        <v>10</v>
      </c>
      <c r="L70" s="1438">
        <v>728708</v>
      </c>
      <c r="M70" s="1438">
        <v>0</v>
      </c>
      <c r="N70" s="1438">
        <v>0</v>
      </c>
      <c r="O70" s="1438">
        <v>1</v>
      </c>
      <c r="P70" s="1438">
        <v>91354</v>
      </c>
      <c r="Q70" s="1438">
        <v>11</v>
      </c>
      <c r="R70" s="1438">
        <v>820062</v>
      </c>
      <c r="S70" s="67">
        <v>85</v>
      </c>
    </row>
    <row r="71" spans="1:19" s="103" customFormat="1" ht="23.1" customHeight="1">
      <c r="A71" s="66">
        <v>89</v>
      </c>
      <c r="B71" s="65" t="s">
        <v>1123</v>
      </c>
      <c r="C71" s="1438">
        <v>6</v>
      </c>
      <c r="D71" s="1438">
        <v>233924</v>
      </c>
      <c r="E71" s="1438">
        <v>5</v>
      </c>
      <c r="F71" s="1438">
        <v>182049</v>
      </c>
      <c r="G71" s="1438">
        <v>7</v>
      </c>
      <c r="H71" s="1438">
        <v>160258</v>
      </c>
      <c r="I71" s="1438">
        <v>0</v>
      </c>
      <c r="J71" s="1438">
        <v>0</v>
      </c>
      <c r="K71" s="1438">
        <v>13</v>
      </c>
      <c r="L71" s="1438">
        <v>634503</v>
      </c>
      <c r="M71" s="1438">
        <v>4</v>
      </c>
      <c r="N71" s="1438">
        <v>47894</v>
      </c>
      <c r="O71" s="1438">
        <v>17</v>
      </c>
      <c r="P71" s="1438">
        <v>5101737</v>
      </c>
      <c r="Q71" s="1438">
        <v>52</v>
      </c>
      <c r="R71" s="1438">
        <v>6360365</v>
      </c>
      <c r="S71" s="67">
        <v>89</v>
      </c>
    </row>
    <row r="72" spans="1:19" s="103" customFormat="1" ht="23.1" customHeight="1">
      <c r="A72" s="66">
        <v>90</v>
      </c>
      <c r="B72" s="76" t="s">
        <v>1124</v>
      </c>
      <c r="C72" s="1442">
        <v>0</v>
      </c>
      <c r="D72" s="1442">
        <v>0</v>
      </c>
      <c r="E72" s="1442">
        <v>0</v>
      </c>
      <c r="F72" s="1442">
        <v>0</v>
      </c>
      <c r="G72" s="1442">
        <v>0</v>
      </c>
      <c r="H72" s="1442">
        <v>0</v>
      </c>
      <c r="I72" s="1442">
        <v>0</v>
      </c>
      <c r="J72" s="1442">
        <v>0</v>
      </c>
      <c r="K72" s="1442">
        <v>13</v>
      </c>
      <c r="L72" s="1442">
        <v>383599</v>
      </c>
      <c r="M72" s="1442">
        <v>0</v>
      </c>
      <c r="N72" s="1442">
        <v>0</v>
      </c>
      <c r="O72" s="1442">
        <v>1</v>
      </c>
      <c r="P72" s="1442">
        <v>269799</v>
      </c>
      <c r="Q72" s="1442">
        <v>14</v>
      </c>
      <c r="R72" s="1442">
        <v>653398</v>
      </c>
      <c r="S72" s="67">
        <v>90</v>
      </c>
    </row>
    <row r="73" spans="1:19" s="103" customFormat="1" ht="23.1" customHeight="1">
      <c r="A73" s="70">
        <v>91</v>
      </c>
      <c r="B73" s="65" t="s">
        <v>1125</v>
      </c>
      <c r="C73" s="1445">
        <v>4</v>
      </c>
      <c r="D73" s="1445">
        <v>76117</v>
      </c>
      <c r="E73" s="1445">
        <v>2</v>
      </c>
      <c r="F73" s="1445">
        <v>61829</v>
      </c>
      <c r="G73" s="1445">
        <v>0</v>
      </c>
      <c r="H73" s="1445">
        <v>0</v>
      </c>
      <c r="I73" s="1445">
        <v>0</v>
      </c>
      <c r="J73" s="1445">
        <v>0</v>
      </c>
      <c r="K73" s="1445">
        <v>0</v>
      </c>
      <c r="L73" s="1445">
        <v>0</v>
      </c>
      <c r="M73" s="1445">
        <v>0</v>
      </c>
      <c r="N73" s="1445">
        <v>0</v>
      </c>
      <c r="O73" s="1445">
        <v>0</v>
      </c>
      <c r="P73" s="1445">
        <v>0</v>
      </c>
      <c r="Q73" s="1445">
        <v>6</v>
      </c>
      <c r="R73" s="1445">
        <v>137946</v>
      </c>
      <c r="S73" s="71">
        <v>91</v>
      </c>
    </row>
    <row r="74" spans="1:19" s="103" customFormat="1" ht="23.1" customHeight="1">
      <c r="A74" s="66">
        <v>92</v>
      </c>
      <c r="B74" s="65" t="s">
        <v>1126</v>
      </c>
      <c r="C74" s="1438">
        <v>3</v>
      </c>
      <c r="D74" s="1438">
        <v>44436</v>
      </c>
      <c r="E74" s="1438">
        <v>3</v>
      </c>
      <c r="F74" s="1438">
        <v>29001</v>
      </c>
      <c r="G74" s="1438">
        <v>0</v>
      </c>
      <c r="H74" s="1438">
        <v>0</v>
      </c>
      <c r="I74" s="1438">
        <v>0</v>
      </c>
      <c r="J74" s="1438">
        <v>0</v>
      </c>
      <c r="K74" s="1438">
        <v>16</v>
      </c>
      <c r="L74" s="1438">
        <v>550400</v>
      </c>
      <c r="M74" s="1438">
        <v>0</v>
      </c>
      <c r="N74" s="1438">
        <v>0</v>
      </c>
      <c r="O74" s="1438">
        <v>4</v>
      </c>
      <c r="P74" s="1438">
        <v>163138</v>
      </c>
      <c r="Q74" s="1438">
        <v>26</v>
      </c>
      <c r="R74" s="1438">
        <v>786975</v>
      </c>
      <c r="S74" s="67">
        <v>92</v>
      </c>
    </row>
    <row r="75" spans="1:19" s="103" customFormat="1" ht="23.1" customHeight="1">
      <c r="A75" s="66">
        <v>94</v>
      </c>
      <c r="B75" s="65" t="s">
        <v>1127</v>
      </c>
      <c r="C75" s="1438">
        <v>3</v>
      </c>
      <c r="D75" s="1438">
        <v>132189</v>
      </c>
      <c r="E75" s="1438">
        <v>27</v>
      </c>
      <c r="F75" s="1438">
        <v>1045974</v>
      </c>
      <c r="G75" s="1438">
        <v>1</v>
      </c>
      <c r="H75" s="1438">
        <v>16632</v>
      </c>
      <c r="I75" s="1438">
        <v>0</v>
      </c>
      <c r="J75" s="1438">
        <v>0</v>
      </c>
      <c r="K75" s="1438">
        <v>36</v>
      </c>
      <c r="L75" s="1438">
        <v>5135074</v>
      </c>
      <c r="M75" s="1438">
        <v>1</v>
      </c>
      <c r="N75" s="1438">
        <v>7428</v>
      </c>
      <c r="O75" s="1438">
        <v>156</v>
      </c>
      <c r="P75" s="1438">
        <v>34540942</v>
      </c>
      <c r="Q75" s="1438">
        <v>224</v>
      </c>
      <c r="R75" s="1438">
        <v>40878239</v>
      </c>
      <c r="S75" s="67">
        <v>94</v>
      </c>
    </row>
    <row r="76" spans="1:19" s="103" customFormat="1" ht="23.1" customHeight="1">
      <c r="A76" s="66">
        <v>301</v>
      </c>
      <c r="B76" s="65" t="s">
        <v>1128</v>
      </c>
      <c r="C76" s="1438">
        <v>0</v>
      </c>
      <c r="D76" s="1438">
        <v>0</v>
      </c>
      <c r="E76" s="1438">
        <v>0</v>
      </c>
      <c r="F76" s="1438">
        <v>0</v>
      </c>
      <c r="G76" s="1438">
        <v>0</v>
      </c>
      <c r="H76" s="1438">
        <v>0</v>
      </c>
      <c r="I76" s="1438">
        <v>0</v>
      </c>
      <c r="J76" s="1438">
        <v>0</v>
      </c>
      <c r="K76" s="1438">
        <v>0</v>
      </c>
      <c r="L76" s="1438">
        <v>0</v>
      </c>
      <c r="M76" s="1438">
        <v>0</v>
      </c>
      <c r="N76" s="1438">
        <v>0</v>
      </c>
      <c r="O76" s="1438">
        <v>2</v>
      </c>
      <c r="P76" s="1438">
        <v>394320</v>
      </c>
      <c r="Q76" s="1438">
        <v>2</v>
      </c>
      <c r="R76" s="1438">
        <v>394320</v>
      </c>
      <c r="S76" s="67">
        <v>301</v>
      </c>
    </row>
    <row r="77" spans="1:19" s="103" customFormat="1" ht="23.1" customHeight="1">
      <c r="A77" s="75">
        <v>302</v>
      </c>
      <c r="B77" s="76" t="s">
        <v>1129</v>
      </c>
      <c r="C77" s="1442">
        <v>0</v>
      </c>
      <c r="D77" s="1442">
        <v>0</v>
      </c>
      <c r="E77" s="1442">
        <v>3</v>
      </c>
      <c r="F77" s="1442">
        <v>99310</v>
      </c>
      <c r="G77" s="1442">
        <v>0</v>
      </c>
      <c r="H77" s="1442">
        <v>0</v>
      </c>
      <c r="I77" s="1442">
        <v>0</v>
      </c>
      <c r="J77" s="1442">
        <v>0</v>
      </c>
      <c r="K77" s="1442">
        <v>5</v>
      </c>
      <c r="L77" s="1442">
        <v>178581</v>
      </c>
      <c r="M77" s="1442">
        <v>0</v>
      </c>
      <c r="N77" s="1442">
        <v>0</v>
      </c>
      <c r="O77" s="1442">
        <v>11</v>
      </c>
      <c r="P77" s="1442">
        <v>2270209</v>
      </c>
      <c r="Q77" s="1442">
        <v>19</v>
      </c>
      <c r="R77" s="1442">
        <v>2548100</v>
      </c>
      <c r="S77" s="77">
        <v>302</v>
      </c>
    </row>
    <row r="78" spans="1:19" s="125" customFormat="1" ht="23.1" customHeight="1">
      <c r="A78" s="78">
        <v>303</v>
      </c>
      <c r="B78" s="65" t="s">
        <v>1130</v>
      </c>
      <c r="C78" s="1445">
        <v>0</v>
      </c>
      <c r="D78" s="1445">
        <v>0</v>
      </c>
      <c r="E78" s="1445">
        <v>0</v>
      </c>
      <c r="F78" s="1445">
        <v>0</v>
      </c>
      <c r="G78" s="1445">
        <v>0</v>
      </c>
      <c r="H78" s="1445">
        <v>0</v>
      </c>
      <c r="I78" s="1445">
        <v>0</v>
      </c>
      <c r="J78" s="1445">
        <v>0</v>
      </c>
      <c r="K78" s="1445">
        <v>2</v>
      </c>
      <c r="L78" s="1445">
        <v>89100</v>
      </c>
      <c r="M78" s="1445">
        <v>0</v>
      </c>
      <c r="N78" s="1445">
        <v>0</v>
      </c>
      <c r="O78" s="1445">
        <v>0</v>
      </c>
      <c r="P78" s="1445">
        <v>0</v>
      </c>
      <c r="Q78" s="1445">
        <v>2</v>
      </c>
      <c r="R78" s="1445">
        <v>89100</v>
      </c>
      <c r="S78" s="79">
        <v>303</v>
      </c>
    </row>
    <row r="79" spans="1:19" s="125" customFormat="1" ht="23.1" customHeight="1">
      <c r="A79" s="66">
        <v>304</v>
      </c>
      <c r="B79" s="65" t="s">
        <v>1131</v>
      </c>
      <c r="C79" s="1438">
        <v>0</v>
      </c>
      <c r="D79" s="1438">
        <v>0</v>
      </c>
      <c r="E79" s="1438">
        <v>4</v>
      </c>
      <c r="F79" s="1438">
        <v>93939</v>
      </c>
      <c r="G79" s="1438">
        <v>0</v>
      </c>
      <c r="H79" s="1438">
        <v>0</v>
      </c>
      <c r="I79" s="1438">
        <v>0</v>
      </c>
      <c r="J79" s="1438">
        <v>0</v>
      </c>
      <c r="K79" s="1438">
        <v>6</v>
      </c>
      <c r="L79" s="1438">
        <v>503735</v>
      </c>
      <c r="M79" s="1438">
        <v>12</v>
      </c>
      <c r="N79" s="1438">
        <v>1228276</v>
      </c>
      <c r="O79" s="1438">
        <v>8</v>
      </c>
      <c r="P79" s="1438">
        <v>2040640</v>
      </c>
      <c r="Q79" s="1438">
        <v>30</v>
      </c>
      <c r="R79" s="1438">
        <v>3866590</v>
      </c>
      <c r="S79" s="67">
        <v>304</v>
      </c>
    </row>
    <row r="80" spans="1:19" s="125" customFormat="1" ht="23.1" customHeight="1">
      <c r="A80" s="66">
        <v>305</v>
      </c>
      <c r="B80" s="65" t="s">
        <v>1132</v>
      </c>
      <c r="C80" s="1438">
        <v>0</v>
      </c>
      <c r="D80" s="1438">
        <v>41522</v>
      </c>
      <c r="E80" s="1438">
        <v>1</v>
      </c>
      <c r="F80" s="1438">
        <v>267156</v>
      </c>
      <c r="G80" s="1438">
        <v>1</v>
      </c>
      <c r="H80" s="1438">
        <v>16996</v>
      </c>
      <c r="I80" s="1438">
        <v>0</v>
      </c>
      <c r="J80" s="1438">
        <v>0</v>
      </c>
      <c r="K80" s="1438">
        <v>24</v>
      </c>
      <c r="L80" s="1438">
        <v>1571588</v>
      </c>
      <c r="M80" s="1438">
        <v>0</v>
      </c>
      <c r="N80" s="1438">
        <v>0</v>
      </c>
      <c r="O80" s="1438">
        <v>33</v>
      </c>
      <c r="P80" s="1438">
        <v>9193697</v>
      </c>
      <c r="Q80" s="1438">
        <v>59</v>
      </c>
      <c r="R80" s="1438">
        <v>11090959</v>
      </c>
      <c r="S80" s="67">
        <v>305</v>
      </c>
    </row>
    <row r="81" spans="1:19" s="125" customFormat="1" ht="23.1" customHeight="1">
      <c r="A81" s="66">
        <v>306</v>
      </c>
      <c r="B81" s="65" t="s">
        <v>1133</v>
      </c>
      <c r="C81" s="1438">
        <v>0</v>
      </c>
      <c r="D81" s="1438">
        <v>0</v>
      </c>
      <c r="E81" s="1438">
        <v>0</v>
      </c>
      <c r="F81" s="1438">
        <v>0</v>
      </c>
      <c r="G81" s="1438">
        <v>0</v>
      </c>
      <c r="H81" s="1438">
        <v>0</v>
      </c>
      <c r="I81" s="1438">
        <v>0</v>
      </c>
      <c r="J81" s="1438">
        <v>0</v>
      </c>
      <c r="K81" s="1438">
        <v>55</v>
      </c>
      <c r="L81" s="1438">
        <v>5117428</v>
      </c>
      <c r="M81" s="1438">
        <v>2</v>
      </c>
      <c r="N81" s="1438">
        <v>23888</v>
      </c>
      <c r="O81" s="1438">
        <v>151</v>
      </c>
      <c r="P81" s="1438">
        <v>39418142</v>
      </c>
      <c r="Q81" s="1438">
        <v>208</v>
      </c>
      <c r="R81" s="1438">
        <v>44559458</v>
      </c>
      <c r="S81" s="67">
        <v>306</v>
      </c>
    </row>
    <row r="82" spans="1:19" s="125" customFormat="1" ht="23.1" customHeight="1">
      <c r="A82" s="75"/>
      <c r="B82" s="76"/>
      <c r="C82" s="1442"/>
      <c r="D82" s="1442"/>
      <c r="E82" s="1442"/>
      <c r="F82" s="1442"/>
      <c r="G82" s="1442"/>
      <c r="H82" s="1442"/>
      <c r="I82" s="1442"/>
      <c r="J82" s="1442"/>
      <c r="K82" s="1442"/>
      <c r="L82" s="1442"/>
      <c r="M82" s="1442"/>
      <c r="N82" s="1442"/>
      <c r="O82" s="1442"/>
      <c r="P82" s="1442"/>
      <c r="Q82" s="1442"/>
      <c r="R82" s="1442"/>
      <c r="S82" s="77"/>
    </row>
    <row r="83" spans="1:19" ht="23.1" customHeight="1">
      <c r="A83" s="64"/>
      <c r="B83" s="97"/>
      <c r="C83" s="1438"/>
      <c r="D83" s="1438"/>
      <c r="E83" s="1438"/>
      <c r="F83" s="1438"/>
      <c r="G83" s="1438"/>
      <c r="H83" s="1438"/>
      <c r="I83" s="1438"/>
      <c r="J83" s="1438"/>
      <c r="K83" s="1438"/>
      <c r="L83" s="1438"/>
      <c r="M83" s="1438"/>
      <c r="N83" s="1438"/>
      <c r="O83" s="1438"/>
      <c r="P83" s="1438"/>
      <c r="Q83" s="1438"/>
      <c r="R83" s="1438"/>
      <c r="S83" s="59"/>
    </row>
    <row r="84" spans="1:19" ht="23.1" customHeight="1">
      <c r="A84" s="64"/>
      <c r="B84" s="97"/>
      <c r="C84" s="1438"/>
      <c r="D84" s="1438"/>
      <c r="E84" s="1438"/>
      <c r="F84" s="1438"/>
      <c r="G84" s="1438"/>
      <c r="H84" s="1438"/>
      <c r="I84" s="1438"/>
      <c r="J84" s="1438"/>
      <c r="K84" s="1438"/>
      <c r="L84" s="1438"/>
      <c r="M84" s="1438"/>
      <c r="N84" s="1438"/>
      <c r="O84" s="1438"/>
      <c r="P84" s="1438"/>
      <c r="Q84" s="1438"/>
      <c r="R84" s="1438"/>
      <c r="S84" s="59"/>
    </row>
    <row r="85" spans="1:19" ht="23.1" customHeight="1">
      <c r="A85" s="64"/>
      <c r="B85" s="97"/>
      <c r="C85" s="1438"/>
      <c r="D85" s="1438"/>
      <c r="E85" s="1438"/>
      <c r="F85" s="1438"/>
      <c r="G85" s="1438"/>
      <c r="H85" s="1438"/>
      <c r="I85" s="1438"/>
      <c r="J85" s="1438"/>
      <c r="K85" s="1438"/>
      <c r="L85" s="1438"/>
      <c r="M85" s="1438"/>
      <c r="N85" s="1438"/>
      <c r="O85" s="1438"/>
      <c r="P85" s="1438"/>
      <c r="Q85" s="1438"/>
      <c r="R85" s="1438"/>
      <c r="S85" s="59"/>
    </row>
    <row r="86" spans="1:19" ht="23.1" customHeight="1">
      <c r="A86" s="64"/>
      <c r="B86" s="97"/>
      <c r="C86" s="1438"/>
      <c r="D86" s="1438"/>
      <c r="E86" s="1438"/>
      <c r="F86" s="1438"/>
      <c r="G86" s="1438"/>
      <c r="H86" s="1438"/>
      <c r="I86" s="1438"/>
      <c r="J86" s="1438"/>
      <c r="K86" s="1438"/>
      <c r="L86" s="1438"/>
      <c r="M86" s="1438"/>
      <c r="N86" s="1438"/>
      <c r="O86" s="1438"/>
      <c r="P86" s="1438"/>
      <c r="Q86" s="1438"/>
      <c r="R86" s="1438"/>
      <c r="S86" s="59"/>
    </row>
    <row r="87" spans="1:19" ht="23.1" customHeight="1">
      <c r="A87" s="64"/>
      <c r="B87" s="97"/>
      <c r="C87" s="1442"/>
      <c r="D87" s="1442"/>
      <c r="E87" s="1442"/>
      <c r="F87" s="1442"/>
      <c r="G87" s="1442"/>
      <c r="H87" s="1442"/>
      <c r="I87" s="1442"/>
      <c r="J87" s="1442"/>
      <c r="K87" s="1442"/>
      <c r="L87" s="1442"/>
      <c r="M87" s="1442"/>
      <c r="N87" s="1442"/>
      <c r="O87" s="1442"/>
      <c r="P87" s="1442"/>
      <c r="Q87" s="1442"/>
      <c r="R87" s="1442"/>
      <c r="S87" s="59"/>
    </row>
    <row r="88" spans="1:19" ht="23.1" customHeight="1">
      <c r="A88" s="61"/>
      <c r="B88" s="96"/>
      <c r="C88" s="1445"/>
      <c r="D88" s="1445"/>
      <c r="E88" s="1445"/>
      <c r="F88" s="1445"/>
      <c r="G88" s="1445"/>
      <c r="H88" s="1445"/>
      <c r="I88" s="1445"/>
      <c r="J88" s="1445"/>
      <c r="K88" s="1445"/>
      <c r="L88" s="1445"/>
      <c r="M88" s="1445"/>
      <c r="N88" s="1445"/>
      <c r="O88" s="1445"/>
      <c r="P88" s="1445"/>
      <c r="Q88" s="1445"/>
      <c r="R88" s="1445"/>
      <c r="S88" s="63"/>
    </row>
    <row r="89" spans="1:19" ht="23.1" customHeight="1">
      <c r="A89" s="64"/>
      <c r="B89" s="97"/>
      <c r="C89" s="1438"/>
      <c r="D89" s="1438"/>
      <c r="E89" s="1438"/>
      <c r="F89" s="1438"/>
      <c r="G89" s="1438"/>
      <c r="H89" s="1438"/>
      <c r="I89" s="1438"/>
      <c r="J89" s="1438"/>
      <c r="K89" s="1438"/>
      <c r="L89" s="1438"/>
      <c r="M89" s="1438"/>
      <c r="N89" s="1438"/>
      <c r="O89" s="1438"/>
      <c r="P89" s="1438"/>
      <c r="Q89" s="1438"/>
      <c r="R89" s="1438"/>
      <c r="S89" s="59"/>
    </row>
    <row r="90" spans="1:19" ht="23.1" customHeight="1">
      <c r="A90" s="64"/>
      <c r="B90" s="97"/>
      <c r="C90" s="1438"/>
      <c r="D90" s="1438"/>
      <c r="E90" s="1438"/>
      <c r="F90" s="1438"/>
      <c r="G90" s="1438"/>
      <c r="H90" s="1438"/>
      <c r="I90" s="1438"/>
      <c r="J90" s="1438"/>
      <c r="K90" s="1438"/>
      <c r="L90" s="1438"/>
      <c r="M90" s="1438"/>
      <c r="N90" s="1438"/>
      <c r="O90" s="1438"/>
      <c r="P90" s="1438"/>
      <c r="Q90" s="1438"/>
      <c r="R90" s="1438"/>
      <c r="S90" s="59"/>
    </row>
    <row r="91" spans="1:19" s="103" customFormat="1" ht="23.1" customHeight="1">
      <c r="A91" s="66"/>
      <c r="B91" s="65"/>
      <c r="C91" s="1438"/>
      <c r="D91" s="1438"/>
      <c r="E91" s="1438"/>
      <c r="F91" s="1438"/>
      <c r="G91" s="1438"/>
      <c r="H91" s="1438"/>
      <c r="I91" s="1438"/>
      <c r="J91" s="1438"/>
      <c r="K91" s="1438"/>
      <c r="L91" s="1438"/>
      <c r="M91" s="1438"/>
      <c r="N91" s="1438"/>
      <c r="O91" s="1438"/>
      <c r="P91" s="1438"/>
      <c r="Q91" s="1438"/>
      <c r="R91" s="1438"/>
      <c r="S91" s="67"/>
    </row>
    <row r="92" spans="1:19" s="103" customFormat="1" ht="23.1" customHeight="1">
      <c r="A92" s="66"/>
      <c r="B92" s="65"/>
      <c r="C92" s="1442"/>
      <c r="D92" s="1442"/>
      <c r="E92" s="1442"/>
      <c r="F92" s="1442"/>
      <c r="G92" s="1442"/>
      <c r="H92" s="1442"/>
      <c r="I92" s="1442"/>
      <c r="J92" s="1442"/>
      <c r="K92" s="1442"/>
      <c r="L92" s="1442"/>
      <c r="M92" s="1442"/>
      <c r="N92" s="1442"/>
      <c r="O92" s="1442"/>
      <c r="P92" s="1442"/>
      <c r="Q92" s="1442"/>
      <c r="R92" s="1442"/>
      <c r="S92" s="67"/>
    </row>
    <row r="93" spans="1:19" s="103" customFormat="1" ht="23.1" customHeight="1">
      <c r="A93" s="70"/>
      <c r="B93" s="62"/>
      <c r="C93" s="1445"/>
      <c r="D93" s="1445"/>
      <c r="E93" s="1445"/>
      <c r="F93" s="1445"/>
      <c r="G93" s="1445"/>
      <c r="H93" s="1445"/>
      <c r="I93" s="1445"/>
      <c r="J93" s="1445"/>
      <c r="K93" s="1445"/>
      <c r="L93" s="1445"/>
      <c r="M93" s="1445"/>
      <c r="N93" s="1445"/>
      <c r="O93" s="1445"/>
      <c r="P93" s="1445"/>
      <c r="Q93" s="1445"/>
      <c r="R93" s="1445"/>
      <c r="S93" s="71"/>
    </row>
    <row r="94" spans="1:19" s="103" customFormat="1" ht="23.1" customHeight="1">
      <c r="A94" s="66"/>
      <c r="B94" s="65"/>
      <c r="C94" s="1438"/>
      <c r="D94" s="1438"/>
      <c r="E94" s="1438"/>
      <c r="F94" s="1438"/>
      <c r="G94" s="1438"/>
      <c r="H94" s="1438"/>
      <c r="I94" s="1438"/>
      <c r="J94" s="1438"/>
      <c r="K94" s="1438"/>
      <c r="L94" s="1438"/>
      <c r="M94" s="1438"/>
      <c r="N94" s="1438"/>
      <c r="O94" s="1438"/>
      <c r="P94" s="1438"/>
      <c r="Q94" s="1438"/>
      <c r="R94" s="1438"/>
      <c r="S94" s="67"/>
    </row>
    <row r="95" spans="1:19" s="103" customFormat="1" ht="23.1" customHeight="1">
      <c r="A95" s="66"/>
      <c r="B95" s="65"/>
      <c r="C95" s="1438"/>
      <c r="D95" s="1438"/>
      <c r="E95" s="1438"/>
      <c r="F95" s="1438"/>
      <c r="G95" s="1438"/>
      <c r="H95" s="1438"/>
      <c r="I95" s="1438"/>
      <c r="J95" s="1438"/>
      <c r="K95" s="1438"/>
      <c r="L95" s="1438"/>
      <c r="M95" s="1438"/>
      <c r="N95" s="1438"/>
      <c r="O95" s="1438"/>
      <c r="P95" s="1438"/>
      <c r="Q95" s="1438"/>
      <c r="R95" s="1438"/>
      <c r="S95" s="67"/>
    </row>
    <row r="96" spans="1:19" s="103" customFormat="1" ht="23.1" customHeight="1">
      <c r="A96" s="66"/>
      <c r="B96" s="65"/>
      <c r="C96" s="1438"/>
      <c r="D96" s="1438"/>
      <c r="E96" s="1438"/>
      <c r="F96" s="1438"/>
      <c r="G96" s="1438"/>
      <c r="H96" s="1438"/>
      <c r="I96" s="1438"/>
      <c r="J96" s="1438"/>
      <c r="K96" s="1438"/>
      <c r="L96" s="1438"/>
      <c r="M96" s="1438"/>
      <c r="N96" s="1438"/>
      <c r="O96" s="1438"/>
      <c r="P96" s="1438"/>
      <c r="Q96" s="1438"/>
      <c r="R96" s="1438"/>
      <c r="S96" s="67"/>
    </row>
    <row r="97" spans="1:19" s="103" customFormat="1" ht="23.1" customHeight="1">
      <c r="A97" s="66"/>
      <c r="B97" s="65"/>
      <c r="C97" s="1442"/>
      <c r="D97" s="1442"/>
      <c r="E97" s="1442"/>
      <c r="F97" s="1442"/>
      <c r="G97" s="1442"/>
      <c r="H97" s="1442"/>
      <c r="I97" s="1442"/>
      <c r="J97" s="1442"/>
      <c r="K97" s="1442"/>
      <c r="L97" s="1442"/>
      <c r="M97" s="1442"/>
      <c r="N97" s="1442"/>
      <c r="O97" s="1442"/>
      <c r="P97" s="1442"/>
      <c r="Q97" s="1442"/>
      <c r="R97" s="1442"/>
      <c r="S97" s="67"/>
    </row>
    <row r="98" spans="1:19" s="103" customFormat="1" ht="23.1" customHeight="1">
      <c r="A98" s="72"/>
      <c r="B98" s="62"/>
      <c r="C98" s="1445"/>
      <c r="D98" s="1445"/>
      <c r="E98" s="1445"/>
      <c r="F98" s="1445"/>
      <c r="G98" s="1445"/>
      <c r="H98" s="1445"/>
      <c r="I98" s="1445"/>
      <c r="J98" s="1445"/>
      <c r="K98" s="1445"/>
      <c r="L98" s="1445"/>
      <c r="M98" s="1445"/>
      <c r="N98" s="1445"/>
      <c r="O98" s="1445"/>
      <c r="P98" s="1445"/>
      <c r="Q98" s="1445"/>
      <c r="R98" s="1445"/>
      <c r="S98" s="73"/>
    </row>
    <row r="99" spans="1:19" s="103" customFormat="1" ht="23.1" customHeight="1">
      <c r="A99" s="66"/>
      <c r="B99" s="65"/>
      <c r="C99" s="1438"/>
      <c r="D99" s="1438"/>
      <c r="E99" s="1438"/>
      <c r="F99" s="1438"/>
      <c r="G99" s="1438"/>
      <c r="H99" s="1438"/>
      <c r="I99" s="1438"/>
      <c r="J99" s="1438"/>
      <c r="K99" s="1438"/>
      <c r="L99" s="1438"/>
      <c r="M99" s="1438"/>
      <c r="N99" s="1438"/>
      <c r="O99" s="1438"/>
      <c r="P99" s="1438"/>
      <c r="Q99" s="1438"/>
      <c r="R99" s="1438"/>
      <c r="S99" s="67"/>
    </row>
    <row r="100" spans="1:19" s="103" customFormat="1" ht="23.1" customHeight="1">
      <c r="A100" s="66"/>
      <c r="B100" s="65"/>
      <c r="C100" s="1438"/>
      <c r="D100" s="1438"/>
      <c r="E100" s="1438"/>
      <c r="F100" s="1438"/>
      <c r="G100" s="1438"/>
      <c r="H100" s="1438"/>
      <c r="I100" s="1438"/>
      <c r="J100" s="1438"/>
      <c r="K100" s="1438"/>
      <c r="L100" s="1438"/>
      <c r="M100" s="1438"/>
      <c r="N100" s="1438"/>
      <c r="O100" s="1438"/>
      <c r="P100" s="1438"/>
      <c r="Q100" s="1438"/>
      <c r="R100" s="1438"/>
      <c r="S100" s="67"/>
    </row>
    <row r="101" spans="1:19" s="103" customFormat="1" ht="23.1" customHeight="1">
      <c r="A101" s="66"/>
      <c r="B101" s="65"/>
      <c r="C101" s="1438"/>
      <c r="D101" s="1438"/>
      <c r="E101" s="1438"/>
      <c r="F101" s="1438"/>
      <c r="G101" s="1438"/>
      <c r="H101" s="1438"/>
      <c r="I101" s="1438"/>
      <c r="J101" s="1438"/>
      <c r="K101" s="1438"/>
      <c r="L101" s="1438"/>
      <c r="M101" s="1438"/>
      <c r="N101" s="1438"/>
      <c r="O101" s="1438"/>
      <c r="P101" s="1438"/>
      <c r="Q101" s="1438"/>
      <c r="R101" s="1438"/>
      <c r="S101" s="67"/>
    </row>
    <row r="102" spans="1:19" s="103" customFormat="1" ht="23.1" customHeight="1">
      <c r="A102" s="66"/>
      <c r="B102" s="65"/>
      <c r="C102" s="1442"/>
      <c r="D102" s="1442"/>
      <c r="E102" s="1442"/>
      <c r="F102" s="1442"/>
      <c r="G102" s="1442"/>
      <c r="H102" s="1442"/>
      <c r="I102" s="1442"/>
      <c r="J102" s="1442"/>
      <c r="K102" s="1442"/>
      <c r="L102" s="1442"/>
      <c r="M102" s="1442"/>
      <c r="N102" s="1442"/>
      <c r="O102" s="1442"/>
      <c r="P102" s="1442"/>
      <c r="Q102" s="1442"/>
      <c r="R102" s="1442"/>
      <c r="S102" s="67"/>
    </row>
    <row r="103" spans="1:19" s="103" customFormat="1" ht="23.1" customHeight="1">
      <c r="A103" s="70"/>
      <c r="B103" s="62"/>
      <c r="C103" s="1445"/>
      <c r="D103" s="1445"/>
      <c r="E103" s="1445"/>
      <c r="F103" s="1445"/>
      <c r="G103" s="1445"/>
      <c r="H103" s="1445"/>
      <c r="I103" s="1445"/>
      <c r="J103" s="1445"/>
      <c r="K103" s="1445"/>
      <c r="L103" s="1445"/>
      <c r="M103" s="1445"/>
      <c r="N103" s="1445"/>
      <c r="O103" s="1445"/>
      <c r="P103" s="1445"/>
      <c r="Q103" s="1445"/>
      <c r="R103" s="1445"/>
      <c r="S103" s="71"/>
    </row>
    <row r="104" spans="1:19" s="103" customFormat="1" ht="23.1" customHeight="1">
      <c r="A104" s="66"/>
      <c r="B104" s="65"/>
      <c r="C104" s="1438"/>
      <c r="D104" s="1438"/>
      <c r="E104" s="1438"/>
      <c r="F104" s="1438"/>
      <c r="G104" s="1438"/>
      <c r="H104" s="1438"/>
      <c r="I104" s="1438"/>
      <c r="J104" s="1438"/>
      <c r="K104" s="1438"/>
      <c r="L104" s="1438"/>
      <c r="M104" s="1438"/>
      <c r="N104" s="1438"/>
      <c r="O104" s="1438"/>
      <c r="P104" s="1438"/>
      <c r="Q104" s="1438"/>
      <c r="R104" s="1438"/>
      <c r="S104" s="67"/>
    </row>
    <row r="105" spans="1:19" s="103" customFormat="1" ht="23.1" customHeight="1">
      <c r="A105" s="66"/>
      <c r="B105" s="65"/>
      <c r="C105" s="1438"/>
      <c r="D105" s="1438"/>
      <c r="E105" s="1438"/>
      <c r="F105" s="1438"/>
      <c r="G105" s="1438"/>
      <c r="H105" s="1438"/>
      <c r="I105" s="1438"/>
      <c r="J105" s="1438"/>
      <c r="K105" s="1438"/>
      <c r="L105" s="1438"/>
      <c r="M105" s="1438"/>
      <c r="N105" s="1438"/>
      <c r="O105" s="1438"/>
      <c r="P105" s="1438"/>
      <c r="Q105" s="1438"/>
      <c r="R105" s="1438"/>
      <c r="S105" s="67"/>
    </row>
    <row r="106" spans="1:19" s="103" customFormat="1" ht="23.1" customHeight="1">
      <c r="A106" s="66"/>
      <c r="B106" s="65"/>
      <c r="C106" s="1438"/>
      <c r="D106" s="1438"/>
      <c r="E106" s="1438"/>
      <c r="F106" s="1438"/>
      <c r="G106" s="1438"/>
      <c r="H106" s="1438"/>
      <c r="I106" s="1438"/>
      <c r="J106" s="1438"/>
      <c r="K106" s="1438"/>
      <c r="L106" s="1438"/>
      <c r="M106" s="1438"/>
      <c r="N106" s="1438"/>
      <c r="O106" s="1438"/>
      <c r="P106" s="1438"/>
      <c r="Q106" s="1438"/>
      <c r="R106" s="1438"/>
      <c r="S106" s="67"/>
    </row>
    <row r="107" spans="1:19" s="103" customFormat="1" ht="23.1" customHeight="1" thickBot="1">
      <c r="A107" s="81"/>
      <c r="B107" s="82"/>
      <c r="C107" s="1448"/>
      <c r="D107" s="1448"/>
      <c r="E107" s="1448"/>
      <c r="F107" s="1448"/>
      <c r="G107" s="1448"/>
      <c r="H107" s="1448"/>
      <c r="I107" s="1448"/>
      <c r="J107" s="1448"/>
      <c r="K107" s="1448"/>
      <c r="L107" s="1448"/>
      <c r="M107" s="1448"/>
      <c r="N107" s="1448"/>
      <c r="O107" s="1448"/>
      <c r="P107" s="1448"/>
      <c r="Q107" s="1448"/>
      <c r="R107" s="1448"/>
      <c r="S107" s="83"/>
    </row>
  </sheetData>
  <mergeCells count="25">
    <mergeCell ref="Q3:R5"/>
    <mergeCell ref="R6:R7"/>
    <mergeCell ref="K6:K7"/>
    <mergeCell ref="L6:L7"/>
    <mergeCell ref="M6:M7"/>
    <mergeCell ref="N6:N7"/>
    <mergeCell ref="O6:O7"/>
    <mergeCell ref="P6:P7"/>
    <mergeCell ref="Q6:Q7"/>
    <mergeCell ref="G6:G7"/>
    <mergeCell ref="H6:H7"/>
    <mergeCell ref="I6:I7"/>
    <mergeCell ref="J6:J7"/>
    <mergeCell ref="C6:C7"/>
    <mergeCell ref="D6:D7"/>
    <mergeCell ref="E6:E7"/>
    <mergeCell ref="F6:F7"/>
    <mergeCell ref="C4:D5"/>
    <mergeCell ref="E4:F5"/>
    <mergeCell ref="O3:P5"/>
    <mergeCell ref="G4:H5"/>
    <mergeCell ref="K4:L5"/>
    <mergeCell ref="I4:J5"/>
    <mergeCell ref="M4:N5"/>
    <mergeCell ref="G3:N3"/>
  </mergeCells>
  <phoneticPr fontId="2"/>
  <pageMargins left="0.9055118110236221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8" man="1"/>
  </rowBreaks>
  <colBreaks count="1" manualBreakCount="1">
    <brk id="12" max="106" man="1"/>
  </col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/>
  <dimension ref="A1:V107"/>
  <sheetViews>
    <sheetView showGridLines="0" view="pageBreakPreview" zoomScale="55" zoomScaleNormal="75" zoomScaleSheetLayoutView="40" workbookViewId="0">
      <pane xSplit="2" ySplit="12" topLeftCell="C13" activePane="bottomRight" state="frozen"/>
      <selection activeCell="H23" sqref="H23"/>
      <selection pane="topRight" activeCell="H23" sqref="H23"/>
      <selection pane="bottomLeft" activeCell="H23" sqref="H23"/>
      <selection pane="bottomRight"/>
    </sheetView>
  </sheetViews>
  <sheetFormatPr defaultRowHeight="19.7" customHeight="1"/>
  <cols>
    <col min="1" max="1" width="5.875" style="815" customWidth="1"/>
    <col min="2" max="2" width="18.625" style="795" customWidth="1"/>
    <col min="3" max="3" width="8.625" style="801" customWidth="1"/>
    <col min="4" max="4" width="15.625" style="801" customWidth="1"/>
    <col min="5" max="5" width="8.625" style="801" customWidth="1"/>
    <col min="6" max="6" width="15.625" style="801" customWidth="1"/>
    <col min="7" max="7" width="8.625" style="801" customWidth="1"/>
    <col min="8" max="8" width="15.625" style="801" customWidth="1"/>
    <col min="9" max="9" width="8.625" style="801" customWidth="1"/>
    <col min="10" max="10" width="15.625" style="801" customWidth="1"/>
    <col min="11" max="11" width="8.625" style="801" customWidth="1"/>
    <col min="12" max="12" width="15.625" style="801" customWidth="1"/>
    <col min="13" max="13" width="10.625" style="801" customWidth="1"/>
    <col min="14" max="14" width="18.625" style="801" customWidth="1"/>
    <col min="15" max="15" width="10.625" style="801" customWidth="1"/>
    <col min="16" max="16" width="18.625" style="801" customWidth="1"/>
    <col min="17" max="17" width="10.625" style="801" customWidth="1"/>
    <col min="18" max="18" width="18.625" style="801" customWidth="1"/>
    <col min="19" max="19" width="10.625" style="801" customWidth="1"/>
    <col min="20" max="20" width="18.625" style="801" customWidth="1"/>
    <col min="21" max="21" width="15.625" style="801" customWidth="1"/>
    <col min="22" max="22" width="5.875" style="816" customWidth="1"/>
    <col min="23" max="16384" width="9" style="795"/>
  </cols>
  <sheetData>
    <row r="1" spans="1:22" ht="30.95" customHeight="1">
      <c r="A1" s="763" t="s">
        <v>108</v>
      </c>
      <c r="B1" s="801"/>
      <c r="V1" s="795"/>
    </row>
    <row r="2" spans="1:22" s="768" customFormat="1" ht="22.5" customHeight="1" thickBot="1">
      <c r="A2" s="766"/>
      <c r="B2" s="766"/>
      <c r="C2" s="766"/>
      <c r="D2" s="766"/>
      <c r="E2" s="766"/>
      <c r="F2" s="766"/>
      <c r="G2" s="766"/>
      <c r="H2" s="766"/>
      <c r="I2" s="766"/>
      <c r="J2" s="766"/>
      <c r="K2" s="766"/>
      <c r="L2" s="766"/>
      <c r="M2" s="766"/>
      <c r="N2" s="766"/>
      <c r="O2" s="766"/>
      <c r="P2" s="766"/>
      <c r="Q2" s="766"/>
      <c r="R2" s="766"/>
      <c r="S2" s="766"/>
      <c r="T2" s="766"/>
      <c r="U2" s="767" t="s">
        <v>574</v>
      </c>
      <c r="V2" s="766"/>
    </row>
    <row r="3" spans="1:22" s="774" customFormat="1" ht="24.95" customHeight="1">
      <c r="A3" s="769" t="s">
        <v>549</v>
      </c>
      <c r="B3" s="770"/>
      <c r="C3" s="771" t="s">
        <v>184</v>
      </c>
      <c r="D3" s="772"/>
      <c r="E3" s="772"/>
      <c r="F3" s="772"/>
      <c r="G3" s="2547" t="s">
        <v>187</v>
      </c>
      <c r="H3" s="2548"/>
      <c r="I3" s="2548"/>
      <c r="J3" s="2548"/>
      <c r="K3" s="2548"/>
      <c r="L3" s="2548"/>
      <c r="M3" s="2548"/>
      <c r="N3" s="2549"/>
      <c r="O3" s="2528" t="s">
        <v>124</v>
      </c>
      <c r="P3" s="2542"/>
      <c r="Q3" s="2528" t="s">
        <v>7</v>
      </c>
      <c r="R3" s="2550"/>
      <c r="S3" s="817"/>
      <c r="T3" s="817"/>
      <c r="U3" s="818"/>
      <c r="V3" s="773" t="s">
        <v>549</v>
      </c>
    </row>
    <row r="4" spans="1:22" s="774" customFormat="1" ht="24.95" customHeight="1">
      <c r="A4" s="775" t="s">
        <v>550</v>
      </c>
      <c r="B4" s="776"/>
      <c r="C4" s="2524" t="s">
        <v>127</v>
      </c>
      <c r="D4" s="2546"/>
      <c r="E4" s="2524" t="s">
        <v>919</v>
      </c>
      <c r="F4" s="2546"/>
      <c r="G4" s="2524" t="s">
        <v>127</v>
      </c>
      <c r="H4" s="2546"/>
      <c r="I4" s="2524" t="s">
        <v>137</v>
      </c>
      <c r="J4" s="2546"/>
      <c r="K4" s="2524" t="s">
        <v>186</v>
      </c>
      <c r="L4" s="2546"/>
      <c r="M4" s="2524" t="s">
        <v>185</v>
      </c>
      <c r="N4" s="2525"/>
      <c r="O4" s="2543"/>
      <c r="P4" s="2544"/>
      <c r="Q4" s="2543"/>
      <c r="R4" s="2551"/>
      <c r="S4" s="2538" t="s">
        <v>128</v>
      </c>
      <c r="T4" s="2539"/>
      <c r="U4" s="820" t="s">
        <v>190</v>
      </c>
      <c r="V4" s="777" t="s">
        <v>550</v>
      </c>
    </row>
    <row r="5" spans="1:22" s="774" customFormat="1" ht="24.95" customHeight="1">
      <c r="A5" s="775" t="s">
        <v>551</v>
      </c>
      <c r="B5" s="776" t="s">
        <v>512</v>
      </c>
      <c r="C5" s="2526"/>
      <c r="D5" s="2545"/>
      <c r="E5" s="2526"/>
      <c r="F5" s="2545"/>
      <c r="G5" s="2526"/>
      <c r="H5" s="2545"/>
      <c r="I5" s="2526"/>
      <c r="J5" s="2545"/>
      <c r="K5" s="2526"/>
      <c r="L5" s="2545"/>
      <c r="M5" s="2526"/>
      <c r="N5" s="2527"/>
      <c r="O5" s="2526"/>
      <c r="P5" s="2545"/>
      <c r="Q5" s="2526"/>
      <c r="R5" s="2527"/>
      <c r="S5" s="2540"/>
      <c r="T5" s="2541"/>
      <c r="U5" s="820" t="s">
        <v>191</v>
      </c>
      <c r="V5" s="777" t="s">
        <v>551</v>
      </c>
    </row>
    <row r="6" spans="1:22" s="774" customFormat="1" ht="24.95" customHeight="1">
      <c r="A6" s="775" t="s">
        <v>552</v>
      </c>
      <c r="B6" s="776"/>
      <c r="C6" s="2501" t="s">
        <v>138</v>
      </c>
      <c r="D6" s="2499" t="s">
        <v>661</v>
      </c>
      <c r="E6" s="2499" t="s">
        <v>535</v>
      </c>
      <c r="F6" s="2499" t="s">
        <v>661</v>
      </c>
      <c r="G6" s="2499" t="s">
        <v>535</v>
      </c>
      <c r="H6" s="2499" t="s">
        <v>661</v>
      </c>
      <c r="I6" s="2499" t="s">
        <v>535</v>
      </c>
      <c r="J6" s="2499" t="s">
        <v>661</v>
      </c>
      <c r="K6" s="2499" t="s">
        <v>535</v>
      </c>
      <c r="L6" s="2499" t="s">
        <v>661</v>
      </c>
      <c r="M6" s="2499" t="s">
        <v>535</v>
      </c>
      <c r="N6" s="2499" t="s">
        <v>661</v>
      </c>
      <c r="O6" s="2499" t="s">
        <v>535</v>
      </c>
      <c r="P6" s="2499" t="s">
        <v>661</v>
      </c>
      <c r="Q6" s="2499" t="s">
        <v>535</v>
      </c>
      <c r="R6" s="2499" t="s">
        <v>661</v>
      </c>
      <c r="S6" s="2499" t="s">
        <v>535</v>
      </c>
      <c r="T6" s="2499" t="s">
        <v>661</v>
      </c>
      <c r="U6" s="820" t="s">
        <v>537</v>
      </c>
      <c r="V6" s="777" t="s">
        <v>552</v>
      </c>
    </row>
    <row r="7" spans="1:22" s="783" customFormat="1" ht="24.95" customHeight="1" thickBot="1">
      <c r="A7" s="780" t="s">
        <v>553</v>
      </c>
      <c r="B7" s="781"/>
      <c r="C7" s="2502"/>
      <c r="D7" s="2500"/>
      <c r="E7" s="2500"/>
      <c r="F7" s="2500"/>
      <c r="G7" s="2500"/>
      <c r="H7" s="2500"/>
      <c r="I7" s="2500"/>
      <c r="J7" s="2500"/>
      <c r="K7" s="2500"/>
      <c r="L7" s="2500"/>
      <c r="M7" s="2500"/>
      <c r="N7" s="2500"/>
      <c r="O7" s="2500"/>
      <c r="P7" s="2500"/>
      <c r="Q7" s="2500"/>
      <c r="R7" s="2500"/>
      <c r="S7" s="2500"/>
      <c r="T7" s="2500"/>
      <c r="U7" s="821"/>
      <c r="V7" s="782" t="s">
        <v>553</v>
      </c>
    </row>
    <row r="8" spans="1:22" s="774" customFormat="1" ht="30" customHeight="1">
      <c r="A8" s="786"/>
      <c r="B8" s="787" t="s">
        <v>1136</v>
      </c>
      <c r="C8" s="1455" t="s">
        <v>760</v>
      </c>
      <c r="D8" s="1455" t="s">
        <v>760</v>
      </c>
      <c r="E8" s="1455" t="s">
        <v>760</v>
      </c>
      <c r="F8" s="1455" t="s">
        <v>760</v>
      </c>
      <c r="G8" s="1455" t="s">
        <v>760</v>
      </c>
      <c r="H8" s="1455" t="s">
        <v>760</v>
      </c>
      <c r="I8" s="1455" t="s">
        <v>760</v>
      </c>
      <c r="J8" s="1455" t="s">
        <v>760</v>
      </c>
      <c r="K8" s="1455" t="s">
        <v>760</v>
      </c>
      <c r="L8" s="1455" t="s">
        <v>760</v>
      </c>
      <c r="M8" s="1456" t="s">
        <v>760</v>
      </c>
      <c r="N8" s="1455" t="s">
        <v>760</v>
      </c>
      <c r="O8" s="1455" t="s">
        <v>760</v>
      </c>
      <c r="P8" s="1455" t="s">
        <v>760</v>
      </c>
      <c r="Q8" s="1455" t="s">
        <v>760</v>
      </c>
      <c r="R8" s="1455" t="s">
        <v>760</v>
      </c>
      <c r="S8" s="1455" t="s">
        <v>760</v>
      </c>
      <c r="T8" s="1457" t="s">
        <v>760</v>
      </c>
      <c r="U8" s="1458" t="s">
        <v>760</v>
      </c>
      <c r="V8" s="785"/>
    </row>
    <row r="9" spans="1:22" s="774" customFormat="1" ht="30" customHeight="1">
      <c r="A9" s="786"/>
      <c r="B9" s="787" t="s">
        <v>1137</v>
      </c>
      <c r="C9" s="1459">
        <v>2145</v>
      </c>
      <c r="D9" s="1459">
        <v>57648002</v>
      </c>
      <c r="E9" s="1459">
        <v>1644</v>
      </c>
      <c r="F9" s="1459">
        <v>53452319</v>
      </c>
      <c r="G9" s="1459">
        <v>2781</v>
      </c>
      <c r="H9" s="1459">
        <v>240094642</v>
      </c>
      <c r="I9" s="1459">
        <v>7168</v>
      </c>
      <c r="J9" s="1459">
        <v>493215255</v>
      </c>
      <c r="K9" s="1459">
        <v>4637</v>
      </c>
      <c r="L9" s="1459">
        <v>740838071</v>
      </c>
      <c r="M9" s="1459">
        <v>1508</v>
      </c>
      <c r="N9" s="1459">
        <v>110986342</v>
      </c>
      <c r="O9" s="1459">
        <v>1262</v>
      </c>
      <c r="P9" s="1459">
        <v>146045060</v>
      </c>
      <c r="Q9" s="1459">
        <v>21145</v>
      </c>
      <c r="R9" s="1459">
        <v>1842279691</v>
      </c>
      <c r="S9" s="1459">
        <v>13188</v>
      </c>
      <c r="T9" s="1460">
        <v>1565947749</v>
      </c>
      <c r="U9" s="1461">
        <v>341</v>
      </c>
      <c r="V9" s="788"/>
    </row>
    <row r="10" spans="1:22" s="774" customFormat="1" ht="30" customHeight="1">
      <c r="A10" s="786"/>
      <c r="B10" s="787" t="s">
        <v>1138</v>
      </c>
      <c r="C10" s="1455" t="s">
        <v>760</v>
      </c>
      <c r="D10" s="1455" t="s">
        <v>760</v>
      </c>
      <c r="E10" s="1455" t="s">
        <v>760</v>
      </c>
      <c r="F10" s="1455" t="s">
        <v>760</v>
      </c>
      <c r="G10" s="1455" t="s">
        <v>760</v>
      </c>
      <c r="H10" s="1455" t="s">
        <v>760</v>
      </c>
      <c r="I10" s="1455" t="s">
        <v>760</v>
      </c>
      <c r="J10" s="1455" t="s">
        <v>760</v>
      </c>
      <c r="K10" s="1455" t="s">
        <v>760</v>
      </c>
      <c r="L10" s="1455" t="s">
        <v>760</v>
      </c>
      <c r="M10" s="1455" t="s">
        <v>760</v>
      </c>
      <c r="N10" s="1455" t="s">
        <v>760</v>
      </c>
      <c r="O10" s="1455" t="s">
        <v>760</v>
      </c>
      <c r="P10" s="1455" t="s">
        <v>760</v>
      </c>
      <c r="Q10" s="1455" t="s">
        <v>760</v>
      </c>
      <c r="R10" s="1455" t="s">
        <v>760</v>
      </c>
      <c r="S10" s="1455" t="s">
        <v>760</v>
      </c>
      <c r="T10" s="1457" t="s">
        <v>760</v>
      </c>
      <c r="U10" s="1458" t="s">
        <v>760</v>
      </c>
      <c r="V10" s="788"/>
    </row>
    <row r="11" spans="1:22" s="774" customFormat="1" ht="30" customHeight="1">
      <c r="A11" s="786"/>
      <c r="B11" s="787" t="s">
        <v>1139</v>
      </c>
      <c r="C11" s="1459">
        <v>1944</v>
      </c>
      <c r="D11" s="1459">
        <v>52608880</v>
      </c>
      <c r="E11" s="1459">
        <v>1532</v>
      </c>
      <c r="F11" s="1459">
        <v>50143255</v>
      </c>
      <c r="G11" s="1459">
        <v>2429</v>
      </c>
      <c r="H11" s="1459">
        <v>207803205</v>
      </c>
      <c r="I11" s="1459">
        <v>6393</v>
      </c>
      <c r="J11" s="1459">
        <v>445715961</v>
      </c>
      <c r="K11" s="1459">
        <v>4205</v>
      </c>
      <c r="L11" s="1459">
        <v>674251573</v>
      </c>
      <c r="M11" s="1459">
        <v>1347</v>
      </c>
      <c r="N11" s="1459">
        <v>99261232</v>
      </c>
      <c r="O11" s="1459">
        <v>1177</v>
      </c>
      <c r="P11" s="1459">
        <v>132761039</v>
      </c>
      <c r="Q11" s="1459">
        <v>19027</v>
      </c>
      <c r="R11" s="1459">
        <v>1662545145</v>
      </c>
      <c r="S11" s="1459">
        <v>11880</v>
      </c>
      <c r="T11" s="1460">
        <v>1411900124</v>
      </c>
      <c r="U11" s="1461">
        <v>307</v>
      </c>
      <c r="V11" s="788"/>
    </row>
    <row r="12" spans="1:22" s="774" customFormat="1" ht="30" customHeight="1">
      <c r="A12" s="789"/>
      <c r="B12" s="790" t="s">
        <v>1140</v>
      </c>
      <c r="C12" s="1462">
        <v>201</v>
      </c>
      <c r="D12" s="1462">
        <v>5039122</v>
      </c>
      <c r="E12" s="1462">
        <v>112</v>
      </c>
      <c r="F12" s="1462">
        <v>3309064</v>
      </c>
      <c r="G12" s="1462">
        <v>352</v>
      </c>
      <c r="H12" s="1462">
        <v>32291437</v>
      </c>
      <c r="I12" s="1462">
        <v>775</v>
      </c>
      <c r="J12" s="1462">
        <v>47499294</v>
      </c>
      <c r="K12" s="1462">
        <v>432</v>
      </c>
      <c r="L12" s="1462">
        <v>66586498</v>
      </c>
      <c r="M12" s="1462">
        <v>161</v>
      </c>
      <c r="N12" s="1462">
        <v>11725110</v>
      </c>
      <c r="O12" s="1462">
        <v>85</v>
      </c>
      <c r="P12" s="1462">
        <v>13284021</v>
      </c>
      <c r="Q12" s="1462">
        <v>2118</v>
      </c>
      <c r="R12" s="1462">
        <v>179734546</v>
      </c>
      <c r="S12" s="1462">
        <v>1308</v>
      </c>
      <c r="T12" s="1463">
        <v>154047625</v>
      </c>
      <c r="U12" s="1464">
        <v>34</v>
      </c>
      <c r="V12" s="791"/>
    </row>
    <row r="13" spans="1:22" ht="23.1" customHeight="1">
      <c r="A13" s="792">
        <v>1</v>
      </c>
      <c r="B13" s="793" t="s">
        <v>1065</v>
      </c>
      <c r="C13" s="1465">
        <v>122</v>
      </c>
      <c r="D13" s="1465">
        <v>4114686</v>
      </c>
      <c r="E13" s="1465">
        <v>58</v>
      </c>
      <c r="F13" s="1465">
        <v>1743799</v>
      </c>
      <c r="G13" s="1465">
        <v>34</v>
      </c>
      <c r="H13" s="1465">
        <v>1842318</v>
      </c>
      <c r="I13" s="1465">
        <v>484</v>
      </c>
      <c r="J13" s="1465">
        <v>26234396</v>
      </c>
      <c r="K13" s="1465">
        <v>221</v>
      </c>
      <c r="L13" s="1465">
        <v>37776239</v>
      </c>
      <c r="M13" s="1465">
        <v>125</v>
      </c>
      <c r="N13" s="1465">
        <v>10008419</v>
      </c>
      <c r="O13" s="1465">
        <v>0</v>
      </c>
      <c r="P13" s="1465">
        <v>0</v>
      </c>
      <c r="Q13" s="1465">
        <v>1044</v>
      </c>
      <c r="R13" s="1465">
        <v>81719857</v>
      </c>
      <c r="S13" s="1465">
        <v>592</v>
      </c>
      <c r="T13" s="1466">
        <v>66234734</v>
      </c>
      <c r="U13" s="1467">
        <v>13</v>
      </c>
      <c r="V13" s="794">
        <v>1</v>
      </c>
    </row>
    <row r="14" spans="1:22" ht="23.1" customHeight="1">
      <c r="A14" s="796">
        <v>2</v>
      </c>
      <c r="B14" s="797" t="s">
        <v>1066</v>
      </c>
      <c r="C14" s="1459">
        <v>97</v>
      </c>
      <c r="D14" s="1459">
        <v>2762861</v>
      </c>
      <c r="E14" s="1459">
        <v>46</v>
      </c>
      <c r="F14" s="1459">
        <v>1603958</v>
      </c>
      <c r="G14" s="1459">
        <v>185</v>
      </c>
      <c r="H14" s="1459">
        <v>14528208</v>
      </c>
      <c r="I14" s="1459">
        <v>237</v>
      </c>
      <c r="J14" s="1459">
        <v>17538352</v>
      </c>
      <c r="K14" s="1459">
        <v>170</v>
      </c>
      <c r="L14" s="1459">
        <v>29439239</v>
      </c>
      <c r="M14" s="1459">
        <v>32</v>
      </c>
      <c r="N14" s="1459">
        <v>1638271</v>
      </c>
      <c r="O14" s="1459">
        <v>27</v>
      </c>
      <c r="P14" s="1459">
        <v>3917331</v>
      </c>
      <c r="Q14" s="1459">
        <v>794</v>
      </c>
      <c r="R14" s="1459">
        <v>71428220</v>
      </c>
      <c r="S14" s="1459">
        <v>578</v>
      </c>
      <c r="T14" s="1460">
        <v>63575429</v>
      </c>
      <c r="U14" s="1461">
        <v>11</v>
      </c>
      <c r="V14" s="788">
        <v>2</v>
      </c>
    </row>
    <row r="15" spans="1:22" ht="23.1" customHeight="1">
      <c r="A15" s="796">
        <v>3</v>
      </c>
      <c r="B15" s="797" t="s">
        <v>1067</v>
      </c>
      <c r="C15" s="1459">
        <v>0</v>
      </c>
      <c r="D15" s="1459">
        <v>0</v>
      </c>
      <c r="E15" s="1459">
        <v>254</v>
      </c>
      <c r="F15" s="1459">
        <v>7933114</v>
      </c>
      <c r="G15" s="1459">
        <v>149</v>
      </c>
      <c r="H15" s="1459">
        <v>21942036</v>
      </c>
      <c r="I15" s="1459">
        <v>367</v>
      </c>
      <c r="J15" s="1459">
        <v>31059509</v>
      </c>
      <c r="K15" s="1459">
        <v>454</v>
      </c>
      <c r="L15" s="1459">
        <v>54823447</v>
      </c>
      <c r="M15" s="1459">
        <v>193</v>
      </c>
      <c r="N15" s="1459">
        <v>13458458</v>
      </c>
      <c r="O15" s="1459">
        <v>50</v>
      </c>
      <c r="P15" s="1459">
        <v>319739</v>
      </c>
      <c r="Q15" s="1459">
        <v>1467</v>
      </c>
      <c r="R15" s="1459">
        <v>129536303</v>
      </c>
      <c r="S15" s="1459">
        <v>791</v>
      </c>
      <c r="T15" s="1460">
        <v>111402318</v>
      </c>
      <c r="U15" s="1461">
        <v>18</v>
      </c>
      <c r="V15" s="788">
        <v>3</v>
      </c>
    </row>
    <row r="16" spans="1:22" ht="23.1" customHeight="1">
      <c r="A16" s="796">
        <v>6</v>
      </c>
      <c r="B16" s="797" t="s">
        <v>1068</v>
      </c>
      <c r="C16" s="1459">
        <v>59</v>
      </c>
      <c r="D16" s="1459">
        <v>1506165</v>
      </c>
      <c r="E16" s="1459">
        <v>112</v>
      </c>
      <c r="F16" s="1459">
        <v>1982896</v>
      </c>
      <c r="G16" s="1459">
        <v>80</v>
      </c>
      <c r="H16" s="1459">
        <v>5359162</v>
      </c>
      <c r="I16" s="1459">
        <v>165</v>
      </c>
      <c r="J16" s="1459">
        <v>10570869</v>
      </c>
      <c r="K16" s="1459">
        <v>75</v>
      </c>
      <c r="L16" s="1459">
        <v>11844489</v>
      </c>
      <c r="M16" s="1459">
        <v>21</v>
      </c>
      <c r="N16" s="1459">
        <v>3081119</v>
      </c>
      <c r="O16" s="1459">
        <v>0</v>
      </c>
      <c r="P16" s="1459">
        <v>0</v>
      </c>
      <c r="Q16" s="1459">
        <v>512</v>
      </c>
      <c r="R16" s="1459">
        <v>34344700</v>
      </c>
      <c r="S16" s="1459">
        <v>305</v>
      </c>
      <c r="T16" s="1460">
        <v>29715223</v>
      </c>
      <c r="U16" s="1461">
        <v>14</v>
      </c>
      <c r="V16" s="788">
        <v>6</v>
      </c>
    </row>
    <row r="17" spans="1:22" ht="23.1" customHeight="1">
      <c r="A17" s="796">
        <v>7</v>
      </c>
      <c r="B17" s="797" t="s">
        <v>1069</v>
      </c>
      <c r="C17" s="1462">
        <v>27</v>
      </c>
      <c r="D17" s="1462">
        <v>1016493</v>
      </c>
      <c r="E17" s="1462">
        <v>22</v>
      </c>
      <c r="F17" s="1462">
        <v>822510</v>
      </c>
      <c r="G17" s="1462">
        <v>30</v>
      </c>
      <c r="H17" s="1462">
        <v>3817491</v>
      </c>
      <c r="I17" s="1462">
        <v>155</v>
      </c>
      <c r="J17" s="1462">
        <v>9590450</v>
      </c>
      <c r="K17" s="1462">
        <v>50</v>
      </c>
      <c r="L17" s="1462">
        <v>8035762</v>
      </c>
      <c r="M17" s="1462">
        <v>13</v>
      </c>
      <c r="N17" s="1462">
        <v>-734194</v>
      </c>
      <c r="O17" s="1462">
        <v>14</v>
      </c>
      <c r="P17" s="1462">
        <v>4988383</v>
      </c>
      <c r="Q17" s="1462">
        <v>311</v>
      </c>
      <c r="R17" s="1462">
        <v>27536895</v>
      </c>
      <c r="S17" s="1462">
        <v>169</v>
      </c>
      <c r="T17" s="1463">
        <v>22751878</v>
      </c>
      <c r="U17" s="1464">
        <v>5</v>
      </c>
      <c r="V17" s="788">
        <v>7</v>
      </c>
    </row>
    <row r="18" spans="1:22" ht="23.1" customHeight="1">
      <c r="A18" s="792">
        <v>8</v>
      </c>
      <c r="B18" s="793" t="s">
        <v>1070</v>
      </c>
      <c r="C18" s="1465">
        <v>102</v>
      </c>
      <c r="D18" s="1465">
        <v>3017314</v>
      </c>
      <c r="E18" s="1465">
        <v>42</v>
      </c>
      <c r="F18" s="1465">
        <v>1838045</v>
      </c>
      <c r="G18" s="1465">
        <v>44</v>
      </c>
      <c r="H18" s="1465">
        <v>1025581</v>
      </c>
      <c r="I18" s="1465">
        <v>255</v>
      </c>
      <c r="J18" s="1465">
        <v>15181119</v>
      </c>
      <c r="K18" s="1465">
        <v>294</v>
      </c>
      <c r="L18" s="1465">
        <v>48208597</v>
      </c>
      <c r="M18" s="1465">
        <v>100</v>
      </c>
      <c r="N18" s="1465">
        <v>6936331</v>
      </c>
      <c r="O18" s="1465">
        <v>2</v>
      </c>
      <c r="P18" s="1465">
        <v>96585</v>
      </c>
      <c r="Q18" s="1465">
        <v>839</v>
      </c>
      <c r="R18" s="1465">
        <v>76303572</v>
      </c>
      <c r="S18" s="1465">
        <v>521</v>
      </c>
      <c r="T18" s="1466">
        <v>64603912</v>
      </c>
      <c r="U18" s="1467">
        <v>49</v>
      </c>
      <c r="V18" s="794">
        <v>8</v>
      </c>
    </row>
    <row r="19" spans="1:22" ht="23.1" customHeight="1">
      <c r="A19" s="796">
        <v>9</v>
      </c>
      <c r="B19" s="797" t="s">
        <v>1071</v>
      </c>
      <c r="C19" s="1459">
        <v>14</v>
      </c>
      <c r="D19" s="1459">
        <v>307621</v>
      </c>
      <c r="E19" s="1459">
        <v>11</v>
      </c>
      <c r="F19" s="1459">
        <v>369548</v>
      </c>
      <c r="G19" s="1459">
        <v>50</v>
      </c>
      <c r="H19" s="1459">
        <v>3176470</v>
      </c>
      <c r="I19" s="1459">
        <v>77</v>
      </c>
      <c r="J19" s="1459">
        <v>6499251</v>
      </c>
      <c r="K19" s="1459">
        <v>60</v>
      </c>
      <c r="L19" s="1459">
        <v>11062669</v>
      </c>
      <c r="M19" s="1459">
        <v>12</v>
      </c>
      <c r="N19" s="1459">
        <v>586617</v>
      </c>
      <c r="O19" s="1459">
        <v>0</v>
      </c>
      <c r="P19" s="1459">
        <v>0</v>
      </c>
      <c r="Q19" s="1459">
        <v>224</v>
      </c>
      <c r="R19" s="1459">
        <v>22002176</v>
      </c>
      <c r="S19" s="1459">
        <v>176</v>
      </c>
      <c r="T19" s="1460">
        <v>20966307</v>
      </c>
      <c r="U19" s="1461">
        <v>4</v>
      </c>
      <c r="V19" s="788">
        <v>9</v>
      </c>
    </row>
    <row r="20" spans="1:22" ht="23.1" customHeight="1">
      <c r="A20" s="796">
        <v>10</v>
      </c>
      <c r="B20" s="797" t="s">
        <v>1072</v>
      </c>
      <c r="C20" s="1459">
        <v>26</v>
      </c>
      <c r="D20" s="1459">
        <v>582816</v>
      </c>
      <c r="E20" s="1459">
        <v>16</v>
      </c>
      <c r="F20" s="1459">
        <v>261124</v>
      </c>
      <c r="G20" s="1459">
        <v>62</v>
      </c>
      <c r="H20" s="1459">
        <v>5172666</v>
      </c>
      <c r="I20" s="1459">
        <v>75</v>
      </c>
      <c r="J20" s="1459">
        <v>7498197</v>
      </c>
      <c r="K20" s="1459">
        <v>74</v>
      </c>
      <c r="L20" s="1459">
        <v>9769415</v>
      </c>
      <c r="M20" s="1459">
        <v>23</v>
      </c>
      <c r="N20" s="1459">
        <v>4006363</v>
      </c>
      <c r="O20" s="1459">
        <v>0</v>
      </c>
      <c r="P20" s="1459">
        <v>0</v>
      </c>
      <c r="Q20" s="1459">
        <v>276</v>
      </c>
      <c r="R20" s="1459">
        <v>27290581</v>
      </c>
      <c r="S20" s="1459">
        <v>188</v>
      </c>
      <c r="T20" s="1460">
        <v>22640110</v>
      </c>
      <c r="U20" s="1461">
        <v>3</v>
      </c>
      <c r="V20" s="788">
        <v>10</v>
      </c>
    </row>
    <row r="21" spans="1:22" s="801" customFormat="1" ht="23.1" customHeight="1">
      <c r="A21" s="798">
        <v>11</v>
      </c>
      <c r="B21" s="799" t="s">
        <v>1073</v>
      </c>
      <c r="C21" s="1459">
        <v>7</v>
      </c>
      <c r="D21" s="1459">
        <v>251334</v>
      </c>
      <c r="E21" s="1459">
        <v>8</v>
      </c>
      <c r="F21" s="1459">
        <v>165674</v>
      </c>
      <c r="G21" s="1459">
        <v>81</v>
      </c>
      <c r="H21" s="1459">
        <v>8887578</v>
      </c>
      <c r="I21" s="1459">
        <v>229</v>
      </c>
      <c r="J21" s="1459">
        <v>15640390</v>
      </c>
      <c r="K21" s="1459">
        <v>56</v>
      </c>
      <c r="L21" s="1459">
        <v>10027348</v>
      </c>
      <c r="M21" s="1459">
        <v>22</v>
      </c>
      <c r="N21" s="1459">
        <v>612861</v>
      </c>
      <c r="O21" s="1459">
        <v>4</v>
      </c>
      <c r="P21" s="1459">
        <v>1507638</v>
      </c>
      <c r="Q21" s="1459">
        <v>407</v>
      </c>
      <c r="R21" s="1459">
        <v>37092823</v>
      </c>
      <c r="S21" s="1459">
        <v>253</v>
      </c>
      <c r="T21" s="1460">
        <v>30590015</v>
      </c>
      <c r="U21" s="1461">
        <v>5</v>
      </c>
      <c r="V21" s="800">
        <v>11</v>
      </c>
    </row>
    <row r="22" spans="1:22" s="801" customFormat="1" ht="23.1" customHeight="1">
      <c r="A22" s="798">
        <v>12</v>
      </c>
      <c r="B22" s="799" t="s">
        <v>1074</v>
      </c>
      <c r="C22" s="1462">
        <v>43</v>
      </c>
      <c r="D22" s="1462">
        <v>864388</v>
      </c>
      <c r="E22" s="1462">
        <v>19</v>
      </c>
      <c r="F22" s="1462">
        <v>492770</v>
      </c>
      <c r="G22" s="1462">
        <v>63</v>
      </c>
      <c r="H22" s="1462">
        <v>4451923</v>
      </c>
      <c r="I22" s="1462">
        <v>295</v>
      </c>
      <c r="J22" s="1462">
        <v>14156317</v>
      </c>
      <c r="K22" s="1462">
        <v>69</v>
      </c>
      <c r="L22" s="1462">
        <v>11980176</v>
      </c>
      <c r="M22" s="1462">
        <v>14</v>
      </c>
      <c r="N22" s="1462">
        <v>1144785</v>
      </c>
      <c r="O22" s="1462">
        <v>17</v>
      </c>
      <c r="P22" s="1462">
        <v>4205472</v>
      </c>
      <c r="Q22" s="1462">
        <v>520</v>
      </c>
      <c r="R22" s="1462">
        <v>37295831</v>
      </c>
      <c r="S22" s="1462">
        <v>346</v>
      </c>
      <c r="T22" s="1463">
        <v>34222401</v>
      </c>
      <c r="U22" s="1464">
        <v>9</v>
      </c>
      <c r="V22" s="800">
        <v>12</v>
      </c>
    </row>
    <row r="23" spans="1:22" s="801" customFormat="1" ht="23.1" customHeight="1">
      <c r="A23" s="802">
        <v>14</v>
      </c>
      <c r="B23" s="803" t="s">
        <v>1075</v>
      </c>
      <c r="C23" s="1465">
        <v>40</v>
      </c>
      <c r="D23" s="1465">
        <v>1548299</v>
      </c>
      <c r="E23" s="1465">
        <v>30</v>
      </c>
      <c r="F23" s="1465">
        <v>620015</v>
      </c>
      <c r="G23" s="1465">
        <v>71</v>
      </c>
      <c r="H23" s="1465">
        <v>5162916</v>
      </c>
      <c r="I23" s="1465">
        <v>99</v>
      </c>
      <c r="J23" s="1465">
        <v>9830692</v>
      </c>
      <c r="K23" s="1465">
        <v>189</v>
      </c>
      <c r="L23" s="1465">
        <v>25569964</v>
      </c>
      <c r="M23" s="1465">
        <v>4</v>
      </c>
      <c r="N23" s="1465">
        <v>230085</v>
      </c>
      <c r="O23" s="1465">
        <v>9</v>
      </c>
      <c r="P23" s="1465">
        <v>429923</v>
      </c>
      <c r="Q23" s="1465">
        <v>442</v>
      </c>
      <c r="R23" s="1465">
        <v>43391894</v>
      </c>
      <c r="S23" s="1465">
        <v>303</v>
      </c>
      <c r="T23" s="1466">
        <v>37188648</v>
      </c>
      <c r="U23" s="1467">
        <v>5</v>
      </c>
      <c r="V23" s="804">
        <v>14</v>
      </c>
    </row>
    <row r="24" spans="1:22" s="801" customFormat="1" ht="23.1" customHeight="1">
      <c r="A24" s="798">
        <v>15</v>
      </c>
      <c r="B24" s="799" t="s">
        <v>1076</v>
      </c>
      <c r="C24" s="1459">
        <v>120</v>
      </c>
      <c r="D24" s="1459">
        <v>2039188</v>
      </c>
      <c r="E24" s="1459">
        <v>42</v>
      </c>
      <c r="F24" s="1459">
        <v>1398542</v>
      </c>
      <c r="G24" s="1459">
        <v>4</v>
      </c>
      <c r="H24" s="1459">
        <v>48000</v>
      </c>
      <c r="I24" s="1459">
        <v>35</v>
      </c>
      <c r="J24" s="1459">
        <v>330220</v>
      </c>
      <c r="K24" s="1459">
        <v>20</v>
      </c>
      <c r="L24" s="1459">
        <v>2163222</v>
      </c>
      <c r="M24" s="1459">
        <v>2</v>
      </c>
      <c r="N24" s="1459">
        <v>12645</v>
      </c>
      <c r="O24" s="1459">
        <v>367</v>
      </c>
      <c r="P24" s="1459">
        <v>40480293</v>
      </c>
      <c r="Q24" s="1459">
        <v>590</v>
      </c>
      <c r="R24" s="1459">
        <v>46472110</v>
      </c>
      <c r="S24" s="1459">
        <v>367</v>
      </c>
      <c r="T24" s="1460">
        <v>40480293</v>
      </c>
      <c r="U24" s="1461">
        <v>6</v>
      </c>
      <c r="V24" s="800">
        <v>15</v>
      </c>
    </row>
    <row r="25" spans="1:22" s="801" customFormat="1" ht="23.1" customHeight="1">
      <c r="A25" s="798">
        <v>16</v>
      </c>
      <c r="B25" s="799" t="s">
        <v>1077</v>
      </c>
      <c r="C25" s="1459">
        <v>18</v>
      </c>
      <c r="D25" s="1459">
        <v>355989</v>
      </c>
      <c r="E25" s="1459">
        <v>33</v>
      </c>
      <c r="F25" s="1459">
        <v>820932</v>
      </c>
      <c r="G25" s="1459">
        <v>18</v>
      </c>
      <c r="H25" s="1459">
        <v>847050</v>
      </c>
      <c r="I25" s="1459">
        <v>57</v>
      </c>
      <c r="J25" s="1459">
        <v>6177870</v>
      </c>
      <c r="K25" s="1459">
        <v>37</v>
      </c>
      <c r="L25" s="1459">
        <v>6814030</v>
      </c>
      <c r="M25" s="1459">
        <v>19</v>
      </c>
      <c r="N25" s="1459">
        <v>1687309</v>
      </c>
      <c r="O25" s="1459">
        <v>37</v>
      </c>
      <c r="P25" s="1459">
        <v>3988283</v>
      </c>
      <c r="Q25" s="1459">
        <v>219</v>
      </c>
      <c r="R25" s="1459">
        <v>20691463</v>
      </c>
      <c r="S25" s="1459">
        <v>147</v>
      </c>
      <c r="T25" s="1460">
        <v>18855717</v>
      </c>
      <c r="U25" s="1461">
        <v>3</v>
      </c>
      <c r="V25" s="800">
        <v>16</v>
      </c>
    </row>
    <row r="26" spans="1:22" s="801" customFormat="1" ht="23.1" customHeight="1">
      <c r="A26" s="798">
        <v>17</v>
      </c>
      <c r="B26" s="799" t="s">
        <v>1078</v>
      </c>
      <c r="C26" s="1459">
        <v>40</v>
      </c>
      <c r="D26" s="1459">
        <v>553514</v>
      </c>
      <c r="E26" s="1459">
        <v>26</v>
      </c>
      <c r="F26" s="1459">
        <v>1392553</v>
      </c>
      <c r="G26" s="1459">
        <v>88</v>
      </c>
      <c r="H26" s="1459">
        <v>7600313</v>
      </c>
      <c r="I26" s="1459">
        <v>97</v>
      </c>
      <c r="J26" s="1459">
        <v>5344102</v>
      </c>
      <c r="K26" s="1459">
        <v>87</v>
      </c>
      <c r="L26" s="1459">
        <v>13066417</v>
      </c>
      <c r="M26" s="1459">
        <v>12</v>
      </c>
      <c r="N26" s="1459">
        <v>500642</v>
      </c>
      <c r="O26" s="1459">
        <v>36</v>
      </c>
      <c r="P26" s="1459">
        <v>3472580</v>
      </c>
      <c r="Q26" s="1459">
        <v>386</v>
      </c>
      <c r="R26" s="1459">
        <v>31930121</v>
      </c>
      <c r="S26" s="1459">
        <v>214</v>
      </c>
      <c r="T26" s="1460">
        <v>26373123</v>
      </c>
      <c r="U26" s="1461">
        <v>3</v>
      </c>
      <c r="V26" s="800">
        <v>17</v>
      </c>
    </row>
    <row r="27" spans="1:22" s="801" customFormat="1" ht="23.1" customHeight="1">
      <c r="A27" s="798">
        <v>18</v>
      </c>
      <c r="B27" s="799" t="s">
        <v>1079</v>
      </c>
      <c r="C27" s="1462">
        <v>110</v>
      </c>
      <c r="D27" s="1462">
        <v>1953414</v>
      </c>
      <c r="E27" s="1462">
        <v>118</v>
      </c>
      <c r="F27" s="1462">
        <v>2244404</v>
      </c>
      <c r="G27" s="1462">
        <v>129</v>
      </c>
      <c r="H27" s="1462">
        <v>11401701</v>
      </c>
      <c r="I27" s="1462">
        <v>148</v>
      </c>
      <c r="J27" s="1462">
        <v>13083007</v>
      </c>
      <c r="K27" s="1462">
        <v>127</v>
      </c>
      <c r="L27" s="1462">
        <v>25428370</v>
      </c>
      <c r="M27" s="1462">
        <v>41</v>
      </c>
      <c r="N27" s="1462">
        <v>1642170</v>
      </c>
      <c r="O27" s="1462">
        <v>25</v>
      </c>
      <c r="P27" s="1462">
        <v>5267676</v>
      </c>
      <c r="Q27" s="1462">
        <v>698</v>
      </c>
      <c r="R27" s="1462">
        <v>61020742</v>
      </c>
      <c r="S27" s="1462">
        <v>437</v>
      </c>
      <c r="T27" s="1463">
        <v>55159574</v>
      </c>
      <c r="U27" s="1464">
        <v>6</v>
      </c>
      <c r="V27" s="800">
        <v>18</v>
      </c>
    </row>
    <row r="28" spans="1:22" s="801" customFormat="1" ht="23.1" customHeight="1">
      <c r="A28" s="805">
        <v>19</v>
      </c>
      <c r="B28" s="803" t="s">
        <v>1080</v>
      </c>
      <c r="C28" s="1465">
        <v>70</v>
      </c>
      <c r="D28" s="1465">
        <v>2972723</v>
      </c>
      <c r="E28" s="1465">
        <v>40</v>
      </c>
      <c r="F28" s="1465">
        <v>1285901</v>
      </c>
      <c r="G28" s="1465">
        <v>83</v>
      </c>
      <c r="H28" s="1465">
        <v>8268561</v>
      </c>
      <c r="I28" s="1465">
        <v>347</v>
      </c>
      <c r="J28" s="1465">
        <v>18410544</v>
      </c>
      <c r="K28" s="1465">
        <v>130</v>
      </c>
      <c r="L28" s="1465">
        <v>20010420</v>
      </c>
      <c r="M28" s="1465">
        <v>40</v>
      </c>
      <c r="N28" s="1465">
        <v>3286999</v>
      </c>
      <c r="O28" s="1465">
        <v>13</v>
      </c>
      <c r="P28" s="1465">
        <v>2283946</v>
      </c>
      <c r="Q28" s="1465">
        <v>723</v>
      </c>
      <c r="R28" s="1465">
        <v>56519094</v>
      </c>
      <c r="S28" s="1465">
        <v>439</v>
      </c>
      <c r="T28" s="1466">
        <v>47250834</v>
      </c>
      <c r="U28" s="1467">
        <v>8</v>
      </c>
      <c r="V28" s="806">
        <v>19</v>
      </c>
    </row>
    <row r="29" spans="1:22" s="801" customFormat="1" ht="23.1" customHeight="1">
      <c r="A29" s="798">
        <v>21</v>
      </c>
      <c r="B29" s="799" t="s">
        <v>1081</v>
      </c>
      <c r="C29" s="1459">
        <v>7</v>
      </c>
      <c r="D29" s="1459">
        <v>112329</v>
      </c>
      <c r="E29" s="1459">
        <v>7</v>
      </c>
      <c r="F29" s="1459">
        <v>328087</v>
      </c>
      <c r="G29" s="1459">
        <v>127</v>
      </c>
      <c r="H29" s="1459">
        <v>10681344</v>
      </c>
      <c r="I29" s="1459">
        <v>144</v>
      </c>
      <c r="J29" s="1459">
        <v>8453754</v>
      </c>
      <c r="K29" s="1459">
        <v>73</v>
      </c>
      <c r="L29" s="1459">
        <v>15842041</v>
      </c>
      <c r="M29" s="1459">
        <v>38</v>
      </c>
      <c r="N29" s="1459">
        <v>1276799</v>
      </c>
      <c r="O29" s="1459">
        <v>37</v>
      </c>
      <c r="P29" s="1459">
        <v>2752697</v>
      </c>
      <c r="Q29" s="1459">
        <v>433</v>
      </c>
      <c r="R29" s="1459">
        <v>39447051</v>
      </c>
      <c r="S29" s="1459">
        <v>265</v>
      </c>
      <c r="T29" s="1460">
        <v>31357045</v>
      </c>
      <c r="U29" s="1461">
        <v>5</v>
      </c>
      <c r="V29" s="800">
        <v>21</v>
      </c>
    </row>
    <row r="30" spans="1:22" s="801" customFormat="1" ht="23.1" customHeight="1">
      <c r="A30" s="798">
        <v>22</v>
      </c>
      <c r="B30" s="799" t="s">
        <v>1082</v>
      </c>
      <c r="C30" s="1459">
        <v>133</v>
      </c>
      <c r="D30" s="1459">
        <v>5251275</v>
      </c>
      <c r="E30" s="1459">
        <v>62</v>
      </c>
      <c r="F30" s="1459">
        <v>3285677</v>
      </c>
      <c r="G30" s="1459">
        <v>165</v>
      </c>
      <c r="H30" s="1459">
        <v>16092506</v>
      </c>
      <c r="I30" s="1459">
        <v>215</v>
      </c>
      <c r="J30" s="1459">
        <v>16494137</v>
      </c>
      <c r="K30" s="1459">
        <v>152</v>
      </c>
      <c r="L30" s="1459">
        <v>28001925</v>
      </c>
      <c r="M30" s="1459">
        <v>29</v>
      </c>
      <c r="N30" s="1459">
        <v>1378271</v>
      </c>
      <c r="O30" s="1459">
        <v>45</v>
      </c>
      <c r="P30" s="1459">
        <v>2523479</v>
      </c>
      <c r="Q30" s="1459">
        <v>801</v>
      </c>
      <c r="R30" s="1459">
        <v>73027270</v>
      </c>
      <c r="S30" s="1459">
        <v>412</v>
      </c>
      <c r="T30" s="1460">
        <v>54178236</v>
      </c>
      <c r="U30" s="1461">
        <v>8</v>
      </c>
      <c r="V30" s="800">
        <v>22</v>
      </c>
    </row>
    <row r="31" spans="1:22" s="801" customFormat="1" ht="23.1" customHeight="1">
      <c r="A31" s="798">
        <v>23</v>
      </c>
      <c r="B31" s="799" t="s">
        <v>1083</v>
      </c>
      <c r="C31" s="1459">
        <v>13</v>
      </c>
      <c r="D31" s="1459">
        <v>659372</v>
      </c>
      <c r="E31" s="1459">
        <v>12</v>
      </c>
      <c r="F31" s="1459">
        <v>418650</v>
      </c>
      <c r="G31" s="1459">
        <v>49</v>
      </c>
      <c r="H31" s="1459">
        <v>6267614</v>
      </c>
      <c r="I31" s="1459">
        <v>44</v>
      </c>
      <c r="J31" s="1459">
        <v>2032062</v>
      </c>
      <c r="K31" s="1459">
        <v>61</v>
      </c>
      <c r="L31" s="1459">
        <v>8225548</v>
      </c>
      <c r="M31" s="1459">
        <v>9</v>
      </c>
      <c r="N31" s="1459">
        <v>258981</v>
      </c>
      <c r="O31" s="1459">
        <v>15</v>
      </c>
      <c r="P31" s="1459">
        <v>286361</v>
      </c>
      <c r="Q31" s="1459">
        <v>203</v>
      </c>
      <c r="R31" s="1459">
        <v>18148588</v>
      </c>
      <c r="S31" s="1459">
        <v>124</v>
      </c>
      <c r="T31" s="1460">
        <v>15442004</v>
      </c>
      <c r="U31" s="1461">
        <v>1</v>
      </c>
      <c r="V31" s="800">
        <v>23</v>
      </c>
    </row>
    <row r="32" spans="1:22" s="801" customFormat="1" ht="23.1" customHeight="1">
      <c r="A32" s="798">
        <v>24</v>
      </c>
      <c r="B32" s="799" t="s">
        <v>1084</v>
      </c>
      <c r="C32" s="1462">
        <v>33</v>
      </c>
      <c r="D32" s="1462">
        <v>501162</v>
      </c>
      <c r="E32" s="1462">
        <v>24</v>
      </c>
      <c r="F32" s="1462">
        <v>1645707</v>
      </c>
      <c r="G32" s="1462">
        <v>2</v>
      </c>
      <c r="H32" s="1462">
        <v>13817</v>
      </c>
      <c r="I32" s="1462">
        <v>61</v>
      </c>
      <c r="J32" s="1462">
        <v>6183806</v>
      </c>
      <c r="K32" s="1462">
        <v>18</v>
      </c>
      <c r="L32" s="1462">
        <v>5911822</v>
      </c>
      <c r="M32" s="1462">
        <v>56</v>
      </c>
      <c r="N32" s="1462">
        <v>2475889</v>
      </c>
      <c r="O32" s="1462">
        <v>0</v>
      </c>
      <c r="P32" s="1462">
        <v>0</v>
      </c>
      <c r="Q32" s="1462">
        <v>194</v>
      </c>
      <c r="R32" s="1462">
        <v>16732203</v>
      </c>
      <c r="S32" s="1462">
        <v>108</v>
      </c>
      <c r="T32" s="1463">
        <v>14265568</v>
      </c>
      <c r="U32" s="1464">
        <v>4</v>
      </c>
      <c r="V32" s="800">
        <v>24</v>
      </c>
    </row>
    <row r="33" spans="1:22" s="801" customFormat="1" ht="23.1" customHeight="1">
      <c r="A33" s="802">
        <v>25</v>
      </c>
      <c r="B33" s="803" t="s">
        <v>1085</v>
      </c>
      <c r="C33" s="1465">
        <v>57</v>
      </c>
      <c r="D33" s="1465">
        <v>944460</v>
      </c>
      <c r="E33" s="1465">
        <v>22</v>
      </c>
      <c r="F33" s="1465">
        <v>578671</v>
      </c>
      <c r="G33" s="1465">
        <v>106</v>
      </c>
      <c r="H33" s="1465">
        <v>13414047</v>
      </c>
      <c r="I33" s="1465">
        <v>179</v>
      </c>
      <c r="J33" s="1465">
        <v>7672851</v>
      </c>
      <c r="K33" s="1465">
        <v>83</v>
      </c>
      <c r="L33" s="1465">
        <v>13692823</v>
      </c>
      <c r="M33" s="1465">
        <v>18</v>
      </c>
      <c r="N33" s="1465">
        <v>1346102</v>
      </c>
      <c r="O33" s="1465">
        <v>22</v>
      </c>
      <c r="P33" s="1465">
        <v>3242239</v>
      </c>
      <c r="Q33" s="1465">
        <v>487</v>
      </c>
      <c r="R33" s="1465">
        <v>40891193</v>
      </c>
      <c r="S33" s="1465">
        <v>303</v>
      </c>
      <c r="T33" s="1466">
        <v>35812084</v>
      </c>
      <c r="U33" s="1467">
        <v>4</v>
      </c>
      <c r="V33" s="804">
        <v>25</v>
      </c>
    </row>
    <row r="34" spans="1:22" s="801" customFormat="1" ht="23.1" customHeight="1">
      <c r="A34" s="798">
        <v>27</v>
      </c>
      <c r="B34" s="799" t="s">
        <v>1086</v>
      </c>
      <c r="C34" s="1459">
        <v>14</v>
      </c>
      <c r="D34" s="1459">
        <v>223887</v>
      </c>
      <c r="E34" s="1459">
        <v>30</v>
      </c>
      <c r="F34" s="1459">
        <v>840754</v>
      </c>
      <c r="G34" s="1459">
        <v>28</v>
      </c>
      <c r="H34" s="1459">
        <v>2154429</v>
      </c>
      <c r="I34" s="1459">
        <v>184</v>
      </c>
      <c r="J34" s="1459">
        <v>9965902</v>
      </c>
      <c r="K34" s="1459">
        <v>56</v>
      </c>
      <c r="L34" s="1459">
        <v>10489976</v>
      </c>
      <c r="M34" s="1459">
        <v>5</v>
      </c>
      <c r="N34" s="1459">
        <v>335751</v>
      </c>
      <c r="O34" s="1459">
        <v>6</v>
      </c>
      <c r="P34" s="1459">
        <v>382858</v>
      </c>
      <c r="Q34" s="1459">
        <v>323</v>
      </c>
      <c r="R34" s="1459">
        <v>24393557</v>
      </c>
      <c r="S34" s="1459">
        <v>179</v>
      </c>
      <c r="T34" s="1460">
        <v>19945091</v>
      </c>
      <c r="U34" s="1461">
        <v>5</v>
      </c>
      <c r="V34" s="800">
        <v>27</v>
      </c>
    </row>
    <row r="35" spans="1:22" s="801" customFormat="1" ht="23.1" customHeight="1">
      <c r="A35" s="798">
        <v>28</v>
      </c>
      <c r="B35" s="799" t="s">
        <v>1087</v>
      </c>
      <c r="C35" s="1459">
        <v>10</v>
      </c>
      <c r="D35" s="1459">
        <v>506403</v>
      </c>
      <c r="E35" s="1459">
        <v>10</v>
      </c>
      <c r="F35" s="1459">
        <v>530411</v>
      </c>
      <c r="G35" s="1459">
        <v>20</v>
      </c>
      <c r="H35" s="1459">
        <v>376188</v>
      </c>
      <c r="I35" s="1459">
        <v>52</v>
      </c>
      <c r="J35" s="1459">
        <v>3181060</v>
      </c>
      <c r="K35" s="1459">
        <v>46</v>
      </c>
      <c r="L35" s="1459">
        <v>9165553</v>
      </c>
      <c r="M35" s="1459">
        <v>10</v>
      </c>
      <c r="N35" s="1459">
        <v>404880</v>
      </c>
      <c r="O35" s="1459">
        <v>3</v>
      </c>
      <c r="P35" s="1459">
        <v>133264</v>
      </c>
      <c r="Q35" s="1459">
        <v>151</v>
      </c>
      <c r="R35" s="1459">
        <v>14297759</v>
      </c>
      <c r="S35" s="1459">
        <v>79</v>
      </c>
      <c r="T35" s="1460">
        <v>10752141</v>
      </c>
      <c r="U35" s="1461">
        <v>1</v>
      </c>
      <c r="V35" s="800">
        <v>28</v>
      </c>
    </row>
    <row r="36" spans="1:22" s="801" customFormat="1" ht="23.1" customHeight="1">
      <c r="A36" s="798">
        <v>29</v>
      </c>
      <c r="B36" s="799" t="s">
        <v>1088</v>
      </c>
      <c r="C36" s="1459">
        <v>18</v>
      </c>
      <c r="D36" s="1459">
        <v>619989</v>
      </c>
      <c r="E36" s="1459">
        <v>9</v>
      </c>
      <c r="F36" s="1459">
        <v>271229</v>
      </c>
      <c r="G36" s="1459">
        <v>1</v>
      </c>
      <c r="H36" s="1459">
        <v>19473</v>
      </c>
      <c r="I36" s="1459">
        <v>158</v>
      </c>
      <c r="J36" s="1459">
        <v>20958487</v>
      </c>
      <c r="K36" s="1459">
        <v>9</v>
      </c>
      <c r="L36" s="1459">
        <v>320569</v>
      </c>
      <c r="M36" s="1459">
        <v>0</v>
      </c>
      <c r="N36" s="1459">
        <v>0</v>
      </c>
      <c r="O36" s="1459">
        <v>0</v>
      </c>
      <c r="P36" s="1459">
        <v>0</v>
      </c>
      <c r="Q36" s="1459">
        <v>195</v>
      </c>
      <c r="R36" s="1459">
        <v>22189747</v>
      </c>
      <c r="S36" s="1459">
        <v>138</v>
      </c>
      <c r="T36" s="1460">
        <v>20762727</v>
      </c>
      <c r="U36" s="1461">
        <v>3</v>
      </c>
      <c r="V36" s="800">
        <v>29</v>
      </c>
    </row>
    <row r="37" spans="1:22" s="801" customFormat="1" ht="23.1" customHeight="1">
      <c r="A37" s="798">
        <v>30</v>
      </c>
      <c r="B37" s="799" t="s">
        <v>1089</v>
      </c>
      <c r="C37" s="1462">
        <v>10</v>
      </c>
      <c r="D37" s="1462">
        <v>424229</v>
      </c>
      <c r="E37" s="1462">
        <v>19</v>
      </c>
      <c r="F37" s="1462">
        <v>2319222</v>
      </c>
      <c r="G37" s="1462">
        <v>103</v>
      </c>
      <c r="H37" s="1462">
        <v>8852906</v>
      </c>
      <c r="I37" s="1462">
        <v>59</v>
      </c>
      <c r="J37" s="1462">
        <v>5014691</v>
      </c>
      <c r="K37" s="1462">
        <v>86</v>
      </c>
      <c r="L37" s="1462">
        <v>15580631</v>
      </c>
      <c r="M37" s="1462">
        <v>22</v>
      </c>
      <c r="N37" s="1462">
        <v>899687</v>
      </c>
      <c r="O37" s="1462">
        <v>19</v>
      </c>
      <c r="P37" s="1462">
        <v>4880187</v>
      </c>
      <c r="Q37" s="1462">
        <v>318</v>
      </c>
      <c r="R37" s="1462">
        <v>37971553</v>
      </c>
      <c r="S37" s="1462">
        <v>224</v>
      </c>
      <c r="T37" s="1463">
        <v>33636885</v>
      </c>
      <c r="U37" s="1464">
        <v>8</v>
      </c>
      <c r="V37" s="800">
        <v>30</v>
      </c>
    </row>
    <row r="38" spans="1:22" s="801" customFormat="1" ht="23.1" customHeight="1">
      <c r="A38" s="805">
        <v>31</v>
      </c>
      <c r="B38" s="803" t="s">
        <v>1090</v>
      </c>
      <c r="C38" s="1465">
        <v>1</v>
      </c>
      <c r="D38" s="1465">
        <v>9183</v>
      </c>
      <c r="E38" s="1465">
        <v>1</v>
      </c>
      <c r="F38" s="1465">
        <v>36129</v>
      </c>
      <c r="G38" s="1465">
        <v>22</v>
      </c>
      <c r="H38" s="1465">
        <v>373437</v>
      </c>
      <c r="I38" s="1465">
        <v>25</v>
      </c>
      <c r="J38" s="1465">
        <v>1659411</v>
      </c>
      <c r="K38" s="1465">
        <v>44</v>
      </c>
      <c r="L38" s="1465">
        <v>4278044</v>
      </c>
      <c r="M38" s="1465">
        <v>38</v>
      </c>
      <c r="N38" s="1465">
        <v>4655289</v>
      </c>
      <c r="O38" s="1465">
        <v>0</v>
      </c>
      <c r="P38" s="1465">
        <v>0</v>
      </c>
      <c r="Q38" s="1465">
        <v>131</v>
      </c>
      <c r="R38" s="1465">
        <v>11011493</v>
      </c>
      <c r="S38" s="1465">
        <v>88</v>
      </c>
      <c r="T38" s="1466">
        <v>10027255</v>
      </c>
      <c r="U38" s="1467">
        <v>7</v>
      </c>
      <c r="V38" s="806">
        <v>31</v>
      </c>
    </row>
    <row r="39" spans="1:22" s="801" customFormat="1" ht="23.1" customHeight="1">
      <c r="A39" s="798">
        <v>32</v>
      </c>
      <c r="B39" s="799" t="s">
        <v>1091</v>
      </c>
      <c r="C39" s="1459">
        <v>50</v>
      </c>
      <c r="D39" s="1459">
        <v>1296009</v>
      </c>
      <c r="E39" s="1459">
        <v>30</v>
      </c>
      <c r="F39" s="1459">
        <v>870425</v>
      </c>
      <c r="G39" s="1459">
        <v>57</v>
      </c>
      <c r="H39" s="1459">
        <v>4681257</v>
      </c>
      <c r="I39" s="1459">
        <v>152</v>
      </c>
      <c r="J39" s="1459">
        <v>15515886</v>
      </c>
      <c r="K39" s="1459">
        <v>110</v>
      </c>
      <c r="L39" s="1459">
        <v>15465037</v>
      </c>
      <c r="M39" s="1459">
        <v>14</v>
      </c>
      <c r="N39" s="1459">
        <v>404598</v>
      </c>
      <c r="O39" s="1459">
        <v>36</v>
      </c>
      <c r="P39" s="1459">
        <v>2646164</v>
      </c>
      <c r="Q39" s="1459">
        <v>449</v>
      </c>
      <c r="R39" s="1459">
        <v>40879376</v>
      </c>
      <c r="S39" s="1459">
        <v>292</v>
      </c>
      <c r="T39" s="1460">
        <v>37205000</v>
      </c>
      <c r="U39" s="1461">
        <v>5</v>
      </c>
      <c r="V39" s="800">
        <v>32</v>
      </c>
    </row>
    <row r="40" spans="1:22" s="801" customFormat="1" ht="23.1" customHeight="1">
      <c r="A40" s="798">
        <v>33</v>
      </c>
      <c r="B40" s="799" t="s">
        <v>1092</v>
      </c>
      <c r="C40" s="1459">
        <v>23</v>
      </c>
      <c r="D40" s="1459">
        <v>612990</v>
      </c>
      <c r="E40" s="1459">
        <v>12</v>
      </c>
      <c r="F40" s="1459">
        <v>815541</v>
      </c>
      <c r="G40" s="1459">
        <v>6</v>
      </c>
      <c r="H40" s="1459">
        <v>79176</v>
      </c>
      <c r="I40" s="1459">
        <v>161</v>
      </c>
      <c r="J40" s="1459">
        <v>10208715</v>
      </c>
      <c r="K40" s="1459">
        <v>56</v>
      </c>
      <c r="L40" s="1459">
        <v>7476408</v>
      </c>
      <c r="M40" s="1459">
        <v>38</v>
      </c>
      <c r="N40" s="1459">
        <v>3054566</v>
      </c>
      <c r="O40" s="1459">
        <v>15</v>
      </c>
      <c r="P40" s="1459">
        <v>2025950</v>
      </c>
      <c r="Q40" s="1459">
        <v>311</v>
      </c>
      <c r="R40" s="1459">
        <v>24273346</v>
      </c>
      <c r="S40" s="1459">
        <v>206</v>
      </c>
      <c r="T40" s="1460">
        <v>21352919</v>
      </c>
      <c r="U40" s="1461">
        <v>6</v>
      </c>
      <c r="V40" s="800">
        <v>33</v>
      </c>
    </row>
    <row r="41" spans="1:22" s="801" customFormat="1" ht="23.1" customHeight="1">
      <c r="A41" s="798">
        <v>34</v>
      </c>
      <c r="B41" s="799" t="s">
        <v>1093</v>
      </c>
      <c r="C41" s="1459">
        <v>26</v>
      </c>
      <c r="D41" s="1459">
        <v>1320883</v>
      </c>
      <c r="E41" s="1459">
        <v>16</v>
      </c>
      <c r="F41" s="1459">
        <v>330813</v>
      </c>
      <c r="G41" s="1459">
        <v>29</v>
      </c>
      <c r="H41" s="1459">
        <v>1858652</v>
      </c>
      <c r="I41" s="1459">
        <v>95</v>
      </c>
      <c r="J41" s="1459">
        <v>5730206</v>
      </c>
      <c r="K41" s="1459">
        <v>49</v>
      </c>
      <c r="L41" s="1459">
        <v>6125081</v>
      </c>
      <c r="M41" s="1459">
        <v>1</v>
      </c>
      <c r="N41" s="1459">
        <v>50399</v>
      </c>
      <c r="O41" s="1459">
        <v>0</v>
      </c>
      <c r="P41" s="1459">
        <v>0</v>
      </c>
      <c r="Q41" s="1459">
        <v>216</v>
      </c>
      <c r="R41" s="1459">
        <v>15416034</v>
      </c>
      <c r="S41" s="1459">
        <v>120</v>
      </c>
      <c r="T41" s="1460">
        <v>10221968</v>
      </c>
      <c r="U41" s="1461">
        <v>3</v>
      </c>
      <c r="V41" s="800">
        <v>34</v>
      </c>
    </row>
    <row r="42" spans="1:22" s="801" customFormat="1" ht="23.1" customHeight="1">
      <c r="A42" s="798">
        <v>35</v>
      </c>
      <c r="B42" s="799" t="s">
        <v>1094</v>
      </c>
      <c r="C42" s="1462">
        <v>30</v>
      </c>
      <c r="D42" s="1462">
        <v>854751</v>
      </c>
      <c r="E42" s="1462">
        <v>23</v>
      </c>
      <c r="F42" s="1462">
        <v>589817</v>
      </c>
      <c r="G42" s="1462">
        <v>31</v>
      </c>
      <c r="H42" s="1462">
        <v>1764612</v>
      </c>
      <c r="I42" s="1462">
        <v>44</v>
      </c>
      <c r="J42" s="1462">
        <v>7470001</v>
      </c>
      <c r="K42" s="1462">
        <v>58</v>
      </c>
      <c r="L42" s="1462">
        <v>12148751</v>
      </c>
      <c r="M42" s="1462">
        <v>6</v>
      </c>
      <c r="N42" s="1462">
        <v>267429</v>
      </c>
      <c r="O42" s="1462">
        <v>42</v>
      </c>
      <c r="P42" s="1462">
        <v>2876262</v>
      </c>
      <c r="Q42" s="1462">
        <v>234</v>
      </c>
      <c r="R42" s="1462">
        <v>25971623</v>
      </c>
      <c r="S42" s="1462">
        <v>132</v>
      </c>
      <c r="T42" s="1463">
        <v>22890865</v>
      </c>
      <c r="U42" s="1464">
        <v>1</v>
      </c>
      <c r="V42" s="800">
        <v>35</v>
      </c>
    </row>
    <row r="43" spans="1:22" s="801" customFormat="1" ht="23.1" customHeight="1">
      <c r="A43" s="802">
        <v>36</v>
      </c>
      <c r="B43" s="803" t="s">
        <v>1095</v>
      </c>
      <c r="C43" s="1465">
        <v>52</v>
      </c>
      <c r="D43" s="1465">
        <v>901875</v>
      </c>
      <c r="E43" s="1465">
        <v>24</v>
      </c>
      <c r="F43" s="1465">
        <v>570761</v>
      </c>
      <c r="G43" s="1465">
        <v>41</v>
      </c>
      <c r="H43" s="1465">
        <v>4500267</v>
      </c>
      <c r="I43" s="1465">
        <v>137</v>
      </c>
      <c r="J43" s="1465">
        <v>7280877</v>
      </c>
      <c r="K43" s="1465">
        <v>32</v>
      </c>
      <c r="L43" s="1465">
        <v>7330410</v>
      </c>
      <c r="M43" s="1465">
        <v>11</v>
      </c>
      <c r="N43" s="1465">
        <v>521972</v>
      </c>
      <c r="O43" s="1465">
        <v>24</v>
      </c>
      <c r="P43" s="1465">
        <v>3159545</v>
      </c>
      <c r="Q43" s="1465">
        <v>321</v>
      </c>
      <c r="R43" s="1465">
        <v>24265707</v>
      </c>
      <c r="S43" s="1465">
        <v>179</v>
      </c>
      <c r="T43" s="1466">
        <v>20879912</v>
      </c>
      <c r="U43" s="1467">
        <v>3</v>
      </c>
      <c r="V43" s="804">
        <v>36</v>
      </c>
    </row>
    <row r="44" spans="1:22" s="801" customFormat="1" ht="23.1" customHeight="1">
      <c r="A44" s="798">
        <v>37</v>
      </c>
      <c r="B44" s="799" t="s">
        <v>1096</v>
      </c>
      <c r="C44" s="1459">
        <v>74</v>
      </c>
      <c r="D44" s="1459">
        <v>1710853</v>
      </c>
      <c r="E44" s="1459">
        <v>78</v>
      </c>
      <c r="F44" s="1459">
        <v>2076522</v>
      </c>
      <c r="G44" s="1459">
        <v>17</v>
      </c>
      <c r="H44" s="1459">
        <v>403858</v>
      </c>
      <c r="I44" s="1459">
        <v>123</v>
      </c>
      <c r="J44" s="1459">
        <v>9767366</v>
      </c>
      <c r="K44" s="1459">
        <v>116</v>
      </c>
      <c r="L44" s="1459">
        <v>23952440</v>
      </c>
      <c r="M44" s="1459">
        <v>47</v>
      </c>
      <c r="N44" s="1459">
        <v>2122968</v>
      </c>
      <c r="O44" s="1459">
        <v>0</v>
      </c>
      <c r="P44" s="1459">
        <v>0</v>
      </c>
      <c r="Q44" s="1459">
        <v>455</v>
      </c>
      <c r="R44" s="1459">
        <v>40034007</v>
      </c>
      <c r="S44" s="1459">
        <v>276</v>
      </c>
      <c r="T44" s="1460">
        <v>34583446</v>
      </c>
      <c r="U44" s="1461">
        <v>9</v>
      </c>
      <c r="V44" s="800">
        <v>37</v>
      </c>
    </row>
    <row r="45" spans="1:22" s="801" customFormat="1" ht="23.1" customHeight="1">
      <c r="A45" s="798">
        <v>38</v>
      </c>
      <c r="B45" s="799" t="s">
        <v>1097</v>
      </c>
      <c r="C45" s="1459">
        <v>24</v>
      </c>
      <c r="D45" s="1459">
        <v>862696</v>
      </c>
      <c r="E45" s="1459">
        <v>7</v>
      </c>
      <c r="F45" s="1459">
        <v>384029</v>
      </c>
      <c r="G45" s="1459">
        <v>34</v>
      </c>
      <c r="H45" s="1459">
        <v>4605691</v>
      </c>
      <c r="I45" s="1459">
        <v>102</v>
      </c>
      <c r="J45" s="1459">
        <v>5023931</v>
      </c>
      <c r="K45" s="1459">
        <v>51</v>
      </c>
      <c r="L45" s="1459">
        <v>7843173</v>
      </c>
      <c r="M45" s="1459">
        <v>2</v>
      </c>
      <c r="N45" s="1459">
        <v>26458</v>
      </c>
      <c r="O45" s="1459">
        <v>32</v>
      </c>
      <c r="P45" s="1459">
        <v>1841190</v>
      </c>
      <c r="Q45" s="1459">
        <v>252</v>
      </c>
      <c r="R45" s="1459">
        <v>20587168</v>
      </c>
      <c r="S45" s="1459">
        <v>204</v>
      </c>
      <c r="T45" s="1460">
        <v>18736067</v>
      </c>
      <c r="U45" s="1461">
        <v>3</v>
      </c>
      <c r="V45" s="800">
        <v>38</v>
      </c>
    </row>
    <row r="46" spans="1:22" s="801" customFormat="1" ht="23.1" customHeight="1">
      <c r="A46" s="798">
        <v>39</v>
      </c>
      <c r="B46" s="799" t="s">
        <v>1098</v>
      </c>
      <c r="C46" s="1459">
        <v>9</v>
      </c>
      <c r="D46" s="1459">
        <v>823974</v>
      </c>
      <c r="E46" s="1459">
        <v>0</v>
      </c>
      <c r="F46" s="1459">
        <v>0</v>
      </c>
      <c r="G46" s="1459">
        <v>37</v>
      </c>
      <c r="H46" s="1459">
        <v>2979531</v>
      </c>
      <c r="I46" s="1459">
        <v>20</v>
      </c>
      <c r="J46" s="1459">
        <v>984447</v>
      </c>
      <c r="K46" s="1459">
        <v>31</v>
      </c>
      <c r="L46" s="1459">
        <v>4708454</v>
      </c>
      <c r="M46" s="1459">
        <v>11</v>
      </c>
      <c r="N46" s="1459">
        <v>163539</v>
      </c>
      <c r="O46" s="1459">
        <v>5</v>
      </c>
      <c r="P46" s="1459">
        <v>581297</v>
      </c>
      <c r="Q46" s="1459">
        <v>113</v>
      </c>
      <c r="R46" s="1459">
        <v>10241242</v>
      </c>
      <c r="S46" s="1459">
        <v>78</v>
      </c>
      <c r="T46" s="1460">
        <v>8377644</v>
      </c>
      <c r="U46" s="1461">
        <v>1</v>
      </c>
      <c r="V46" s="800">
        <v>39</v>
      </c>
    </row>
    <row r="47" spans="1:22" s="801" customFormat="1" ht="23.1" customHeight="1">
      <c r="A47" s="798">
        <v>42</v>
      </c>
      <c r="B47" s="799" t="s">
        <v>1099</v>
      </c>
      <c r="C47" s="1462">
        <v>19</v>
      </c>
      <c r="D47" s="1462">
        <v>371127</v>
      </c>
      <c r="E47" s="1462">
        <v>3</v>
      </c>
      <c r="F47" s="1462">
        <v>72276</v>
      </c>
      <c r="G47" s="1462">
        <v>14</v>
      </c>
      <c r="H47" s="1462">
        <v>5144718</v>
      </c>
      <c r="I47" s="1462">
        <v>0</v>
      </c>
      <c r="J47" s="1462">
        <v>0</v>
      </c>
      <c r="K47" s="1462">
        <v>17</v>
      </c>
      <c r="L47" s="1462">
        <v>2903970</v>
      </c>
      <c r="M47" s="1462">
        <v>8</v>
      </c>
      <c r="N47" s="1462">
        <v>537540</v>
      </c>
      <c r="O47" s="1462">
        <v>8</v>
      </c>
      <c r="P47" s="1462">
        <v>2156211</v>
      </c>
      <c r="Q47" s="1462">
        <v>69</v>
      </c>
      <c r="R47" s="1462">
        <v>11185842</v>
      </c>
      <c r="S47" s="1462">
        <v>39</v>
      </c>
      <c r="T47" s="1463">
        <v>10460574</v>
      </c>
      <c r="U47" s="1464">
        <v>0</v>
      </c>
      <c r="V47" s="800">
        <v>42</v>
      </c>
    </row>
    <row r="48" spans="1:22" s="801" customFormat="1" ht="23.1" customHeight="1">
      <c r="A48" s="805">
        <v>43</v>
      </c>
      <c r="B48" s="803" t="s">
        <v>1100</v>
      </c>
      <c r="C48" s="1465">
        <v>29</v>
      </c>
      <c r="D48" s="1465">
        <v>420096</v>
      </c>
      <c r="E48" s="1465">
        <v>20</v>
      </c>
      <c r="F48" s="1465">
        <v>676004</v>
      </c>
      <c r="G48" s="1465">
        <v>40</v>
      </c>
      <c r="H48" s="1465">
        <v>3260058</v>
      </c>
      <c r="I48" s="1465">
        <v>49</v>
      </c>
      <c r="J48" s="1465">
        <v>3674876</v>
      </c>
      <c r="K48" s="1465">
        <v>79</v>
      </c>
      <c r="L48" s="1465">
        <v>12382008</v>
      </c>
      <c r="M48" s="1465">
        <v>18</v>
      </c>
      <c r="N48" s="1465">
        <v>596561</v>
      </c>
      <c r="O48" s="1465">
        <v>6</v>
      </c>
      <c r="P48" s="1465">
        <v>1771888</v>
      </c>
      <c r="Q48" s="1465">
        <v>241</v>
      </c>
      <c r="R48" s="1465">
        <v>22781491</v>
      </c>
      <c r="S48" s="1465">
        <v>127</v>
      </c>
      <c r="T48" s="1466">
        <v>16660843</v>
      </c>
      <c r="U48" s="1467">
        <v>2</v>
      </c>
      <c r="V48" s="806">
        <v>43</v>
      </c>
    </row>
    <row r="49" spans="1:22" s="801" customFormat="1" ht="23.1" customHeight="1">
      <c r="A49" s="798">
        <v>44</v>
      </c>
      <c r="B49" s="799" t="s">
        <v>1101</v>
      </c>
      <c r="C49" s="1459">
        <v>14</v>
      </c>
      <c r="D49" s="1459">
        <v>123932</v>
      </c>
      <c r="E49" s="1459">
        <v>5</v>
      </c>
      <c r="F49" s="1459">
        <v>154874</v>
      </c>
      <c r="G49" s="1459">
        <v>13</v>
      </c>
      <c r="H49" s="1459">
        <v>1843846</v>
      </c>
      <c r="I49" s="1459">
        <v>105</v>
      </c>
      <c r="J49" s="1459">
        <v>8339301</v>
      </c>
      <c r="K49" s="1459">
        <v>20</v>
      </c>
      <c r="L49" s="1459">
        <v>2149879</v>
      </c>
      <c r="M49" s="1459">
        <v>0</v>
      </c>
      <c r="N49" s="1459">
        <v>432679</v>
      </c>
      <c r="O49" s="1459">
        <v>1</v>
      </c>
      <c r="P49" s="1459">
        <v>867</v>
      </c>
      <c r="Q49" s="1459">
        <v>158</v>
      </c>
      <c r="R49" s="1459">
        <v>13045378</v>
      </c>
      <c r="S49" s="1459">
        <v>132</v>
      </c>
      <c r="T49" s="1460">
        <v>11826440</v>
      </c>
      <c r="U49" s="1461">
        <v>4</v>
      </c>
      <c r="V49" s="800">
        <v>44</v>
      </c>
    </row>
    <row r="50" spans="1:22" s="801" customFormat="1" ht="23.1" customHeight="1">
      <c r="A50" s="798">
        <v>45</v>
      </c>
      <c r="B50" s="799" t="s">
        <v>1102</v>
      </c>
      <c r="C50" s="1459">
        <v>12</v>
      </c>
      <c r="D50" s="1459">
        <v>348891</v>
      </c>
      <c r="E50" s="1459">
        <v>5</v>
      </c>
      <c r="F50" s="1459">
        <v>105876</v>
      </c>
      <c r="G50" s="1459">
        <v>12</v>
      </c>
      <c r="H50" s="1459">
        <v>828855</v>
      </c>
      <c r="I50" s="1459">
        <v>0</v>
      </c>
      <c r="J50" s="1459">
        <v>0</v>
      </c>
      <c r="K50" s="1459">
        <v>14</v>
      </c>
      <c r="L50" s="1459">
        <v>1861804</v>
      </c>
      <c r="M50" s="1459">
        <v>4</v>
      </c>
      <c r="N50" s="1459">
        <v>40222</v>
      </c>
      <c r="O50" s="1459">
        <v>4</v>
      </c>
      <c r="P50" s="1459">
        <v>2037691</v>
      </c>
      <c r="Q50" s="1459">
        <v>51</v>
      </c>
      <c r="R50" s="1459">
        <v>5223339</v>
      </c>
      <c r="S50" s="1459">
        <v>29</v>
      </c>
      <c r="T50" s="1460">
        <v>4727498</v>
      </c>
      <c r="U50" s="1461">
        <v>0</v>
      </c>
      <c r="V50" s="800">
        <v>45</v>
      </c>
    </row>
    <row r="51" spans="1:22" s="801" customFormat="1" ht="23.1" customHeight="1">
      <c r="A51" s="798">
        <v>46</v>
      </c>
      <c r="B51" s="799" t="s">
        <v>1103</v>
      </c>
      <c r="C51" s="1459">
        <v>33</v>
      </c>
      <c r="D51" s="1459">
        <v>806949</v>
      </c>
      <c r="E51" s="1459">
        <v>31</v>
      </c>
      <c r="F51" s="1459">
        <v>1472103</v>
      </c>
      <c r="G51" s="1459">
        <v>65</v>
      </c>
      <c r="H51" s="1459">
        <v>6662358</v>
      </c>
      <c r="I51" s="1459">
        <v>127</v>
      </c>
      <c r="J51" s="1459">
        <v>5714556</v>
      </c>
      <c r="K51" s="1459">
        <v>51</v>
      </c>
      <c r="L51" s="1459">
        <v>7560550</v>
      </c>
      <c r="M51" s="1459">
        <v>22</v>
      </c>
      <c r="N51" s="1459">
        <v>1471797</v>
      </c>
      <c r="O51" s="1459">
        <v>3</v>
      </c>
      <c r="P51" s="1459">
        <v>223303</v>
      </c>
      <c r="Q51" s="1459">
        <v>332</v>
      </c>
      <c r="R51" s="1459">
        <v>23911616</v>
      </c>
      <c r="S51" s="1459">
        <v>226</v>
      </c>
      <c r="T51" s="1460">
        <v>20597113</v>
      </c>
      <c r="U51" s="1461">
        <v>4</v>
      </c>
      <c r="V51" s="800">
        <v>46</v>
      </c>
    </row>
    <row r="52" spans="1:22" s="801" customFormat="1" ht="23.1" customHeight="1">
      <c r="A52" s="798">
        <v>47</v>
      </c>
      <c r="B52" s="799" t="s">
        <v>1104</v>
      </c>
      <c r="C52" s="1462">
        <v>51</v>
      </c>
      <c r="D52" s="1462">
        <v>786887</v>
      </c>
      <c r="E52" s="1462">
        <v>7</v>
      </c>
      <c r="F52" s="1462">
        <v>190279</v>
      </c>
      <c r="G52" s="1462">
        <v>70</v>
      </c>
      <c r="H52" s="1462">
        <v>6808491</v>
      </c>
      <c r="I52" s="1462">
        <v>149</v>
      </c>
      <c r="J52" s="1462">
        <v>7869631</v>
      </c>
      <c r="K52" s="1462">
        <v>30</v>
      </c>
      <c r="L52" s="1462">
        <v>3537749</v>
      </c>
      <c r="M52" s="1462">
        <v>10</v>
      </c>
      <c r="N52" s="1462">
        <v>268277</v>
      </c>
      <c r="O52" s="1462">
        <v>19</v>
      </c>
      <c r="P52" s="1462">
        <v>1502908</v>
      </c>
      <c r="Q52" s="1462">
        <v>336</v>
      </c>
      <c r="R52" s="1462">
        <v>20964222</v>
      </c>
      <c r="S52" s="1462">
        <v>216</v>
      </c>
      <c r="T52" s="1463">
        <v>18918551</v>
      </c>
      <c r="U52" s="1464">
        <v>4</v>
      </c>
      <c r="V52" s="800">
        <v>47</v>
      </c>
    </row>
    <row r="53" spans="1:22" s="801" customFormat="1" ht="23.1" customHeight="1">
      <c r="A53" s="802">
        <v>49</v>
      </c>
      <c r="B53" s="803" t="s">
        <v>1105</v>
      </c>
      <c r="C53" s="1465">
        <v>14</v>
      </c>
      <c r="D53" s="1465">
        <v>82062</v>
      </c>
      <c r="E53" s="1465">
        <v>11</v>
      </c>
      <c r="F53" s="1465">
        <v>69810</v>
      </c>
      <c r="G53" s="1465">
        <v>0</v>
      </c>
      <c r="H53" s="1465">
        <v>0</v>
      </c>
      <c r="I53" s="1465">
        <v>0</v>
      </c>
      <c r="J53" s="1465">
        <v>0</v>
      </c>
      <c r="K53" s="1465">
        <v>9</v>
      </c>
      <c r="L53" s="1465">
        <v>680732</v>
      </c>
      <c r="M53" s="1465">
        <v>8</v>
      </c>
      <c r="N53" s="1465">
        <v>286464</v>
      </c>
      <c r="O53" s="1465">
        <v>1</v>
      </c>
      <c r="P53" s="1465">
        <v>526672</v>
      </c>
      <c r="Q53" s="1465">
        <v>43</v>
      </c>
      <c r="R53" s="1465">
        <v>1645740</v>
      </c>
      <c r="S53" s="1465">
        <v>12</v>
      </c>
      <c r="T53" s="1466">
        <v>1138660</v>
      </c>
      <c r="U53" s="1467">
        <v>0</v>
      </c>
      <c r="V53" s="804">
        <v>49</v>
      </c>
    </row>
    <row r="54" spans="1:22" s="801" customFormat="1" ht="23.1" customHeight="1">
      <c r="A54" s="798">
        <v>50</v>
      </c>
      <c r="B54" s="799" t="s">
        <v>1106</v>
      </c>
      <c r="C54" s="1459">
        <v>4</v>
      </c>
      <c r="D54" s="1459">
        <v>139536</v>
      </c>
      <c r="E54" s="1459">
        <v>6</v>
      </c>
      <c r="F54" s="1459">
        <v>114056</v>
      </c>
      <c r="G54" s="1459">
        <v>5</v>
      </c>
      <c r="H54" s="1459">
        <v>161565</v>
      </c>
      <c r="I54" s="1459">
        <v>56</v>
      </c>
      <c r="J54" s="1459">
        <v>2704217</v>
      </c>
      <c r="K54" s="1459">
        <v>12</v>
      </c>
      <c r="L54" s="1459">
        <v>1987863</v>
      </c>
      <c r="M54" s="1459">
        <v>3</v>
      </c>
      <c r="N54" s="1459">
        <v>153915</v>
      </c>
      <c r="O54" s="1459">
        <v>7</v>
      </c>
      <c r="P54" s="1459">
        <v>1012986</v>
      </c>
      <c r="Q54" s="1459">
        <v>93</v>
      </c>
      <c r="R54" s="1459">
        <v>6274138</v>
      </c>
      <c r="S54" s="1459">
        <v>63</v>
      </c>
      <c r="T54" s="1460">
        <v>5590826</v>
      </c>
      <c r="U54" s="1461">
        <v>4</v>
      </c>
      <c r="V54" s="800">
        <v>50</v>
      </c>
    </row>
    <row r="55" spans="1:22" s="801" customFormat="1" ht="23.1" customHeight="1">
      <c r="A55" s="798">
        <v>51</v>
      </c>
      <c r="B55" s="799" t="s">
        <v>1107</v>
      </c>
      <c r="C55" s="1459">
        <v>8</v>
      </c>
      <c r="D55" s="1459">
        <v>110837</v>
      </c>
      <c r="E55" s="1459">
        <v>9</v>
      </c>
      <c r="F55" s="1459">
        <v>481486</v>
      </c>
      <c r="G55" s="1459">
        <v>18</v>
      </c>
      <c r="H55" s="1459">
        <v>1836018</v>
      </c>
      <c r="I55" s="1459">
        <v>33</v>
      </c>
      <c r="J55" s="1459">
        <v>1577798</v>
      </c>
      <c r="K55" s="1459">
        <v>30</v>
      </c>
      <c r="L55" s="1459">
        <v>4284352</v>
      </c>
      <c r="M55" s="1459">
        <v>4</v>
      </c>
      <c r="N55" s="1459">
        <v>815049</v>
      </c>
      <c r="O55" s="1459">
        <v>2</v>
      </c>
      <c r="P55" s="1459">
        <v>1148220</v>
      </c>
      <c r="Q55" s="1459">
        <v>104</v>
      </c>
      <c r="R55" s="1459">
        <v>10253760</v>
      </c>
      <c r="S55" s="1459">
        <v>75</v>
      </c>
      <c r="T55" s="1460">
        <v>9371795</v>
      </c>
      <c r="U55" s="1461">
        <v>1</v>
      </c>
      <c r="V55" s="800">
        <v>51</v>
      </c>
    </row>
    <row r="56" spans="1:22" s="801" customFormat="1" ht="23.1" customHeight="1">
      <c r="A56" s="798">
        <v>52</v>
      </c>
      <c r="B56" s="799" t="s">
        <v>1108</v>
      </c>
      <c r="C56" s="1459">
        <v>1</v>
      </c>
      <c r="D56" s="1459">
        <v>52318</v>
      </c>
      <c r="E56" s="1459">
        <v>9</v>
      </c>
      <c r="F56" s="1459">
        <v>330525</v>
      </c>
      <c r="G56" s="1459">
        <v>21</v>
      </c>
      <c r="H56" s="1459">
        <v>2214447</v>
      </c>
      <c r="I56" s="1459">
        <v>73</v>
      </c>
      <c r="J56" s="1459">
        <v>4207656</v>
      </c>
      <c r="K56" s="1459">
        <v>22</v>
      </c>
      <c r="L56" s="1459">
        <v>4694736</v>
      </c>
      <c r="M56" s="1459">
        <v>3</v>
      </c>
      <c r="N56" s="1459">
        <v>150660</v>
      </c>
      <c r="O56" s="1459">
        <v>0</v>
      </c>
      <c r="P56" s="1459">
        <v>0</v>
      </c>
      <c r="Q56" s="1459">
        <v>129</v>
      </c>
      <c r="R56" s="1459">
        <v>11650342</v>
      </c>
      <c r="S56" s="1459">
        <v>88</v>
      </c>
      <c r="T56" s="1460">
        <v>10846472</v>
      </c>
      <c r="U56" s="1461">
        <v>2</v>
      </c>
      <c r="V56" s="800">
        <v>52</v>
      </c>
    </row>
    <row r="57" spans="1:22" s="801" customFormat="1" ht="23.1" customHeight="1" thickBot="1">
      <c r="A57" s="807">
        <v>54</v>
      </c>
      <c r="B57" s="808" t="s">
        <v>1109</v>
      </c>
      <c r="C57" s="1468">
        <v>9</v>
      </c>
      <c r="D57" s="1468">
        <v>207828</v>
      </c>
      <c r="E57" s="1468">
        <v>2</v>
      </c>
      <c r="F57" s="1468">
        <v>26694</v>
      </c>
      <c r="G57" s="1468">
        <v>6</v>
      </c>
      <c r="H57" s="1468">
        <v>220494</v>
      </c>
      <c r="I57" s="1468">
        <v>25</v>
      </c>
      <c r="J57" s="1468">
        <v>1578372</v>
      </c>
      <c r="K57" s="1468">
        <v>3</v>
      </c>
      <c r="L57" s="1468">
        <v>337032</v>
      </c>
      <c r="M57" s="1468">
        <v>3</v>
      </c>
      <c r="N57" s="1468">
        <v>278429</v>
      </c>
      <c r="O57" s="1468">
        <v>8</v>
      </c>
      <c r="P57" s="1468">
        <v>1253138</v>
      </c>
      <c r="Q57" s="1468">
        <v>56</v>
      </c>
      <c r="R57" s="1468">
        <v>3901987</v>
      </c>
      <c r="S57" s="1468">
        <v>31</v>
      </c>
      <c r="T57" s="1469">
        <v>3418039</v>
      </c>
      <c r="U57" s="1470">
        <v>1</v>
      </c>
      <c r="V57" s="809">
        <v>54</v>
      </c>
    </row>
    <row r="58" spans="1:22" s="801" customFormat="1" ht="23.1" customHeight="1">
      <c r="A58" s="798">
        <v>55</v>
      </c>
      <c r="B58" s="799" t="s">
        <v>1110</v>
      </c>
      <c r="C58" s="1459">
        <v>4</v>
      </c>
      <c r="D58" s="1459">
        <v>106227</v>
      </c>
      <c r="E58" s="1459">
        <v>2</v>
      </c>
      <c r="F58" s="1459">
        <v>81543</v>
      </c>
      <c r="G58" s="1459">
        <v>37</v>
      </c>
      <c r="H58" s="1459">
        <v>3000414</v>
      </c>
      <c r="I58" s="1459">
        <v>72</v>
      </c>
      <c r="J58" s="1459">
        <v>3528297</v>
      </c>
      <c r="K58" s="1459">
        <v>19</v>
      </c>
      <c r="L58" s="1459">
        <v>4824585</v>
      </c>
      <c r="M58" s="1459">
        <v>5</v>
      </c>
      <c r="N58" s="1459">
        <v>105020</v>
      </c>
      <c r="O58" s="1459">
        <v>12</v>
      </c>
      <c r="P58" s="1459">
        <v>294393</v>
      </c>
      <c r="Q58" s="1459">
        <v>151</v>
      </c>
      <c r="R58" s="1459">
        <v>11940479</v>
      </c>
      <c r="S58" s="1459">
        <v>99</v>
      </c>
      <c r="T58" s="1460">
        <v>10630484</v>
      </c>
      <c r="U58" s="1461">
        <v>1</v>
      </c>
      <c r="V58" s="800">
        <v>55</v>
      </c>
    </row>
    <row r="59" spans="1:22" s="801" customFormat="1" ht="23.1" customHeight="1">
      <c r="A59" s="798">
        <v>56</v>
      </c>
      <c r="B59" s="799" t="s">
        <v>1111</v>
      </c>
      <c r="C59" s="1459">
        <v>1</v>
      </c>
      <c r="D59" s="1459">
        <v>2617</v>
      </c>
      <c r="E59" s="1459">
        <v>2</v>
      </c>
      <c r="F59" s="1459">
        <v>4247</v>
      </c>
      <c r="G59" s="1459">
        <v>42</v>
      </c>
      <c r="H59" s="1459">
        <v>2690277</v>
      </c>
      <c r="I59" s="1459">
        <v>0</v>
      </c>
      <c r="J59" s="1459">
        <v>0</v>
      </c>
      <c r="K59" s="1459">
        <v>23</v>
      </c>
      <c r="L59" s="1459">
        <v>3100511</v>
      </c>
      <c r="M59" s="1459">
        <v>9</v>
      </c>
      <c r="N59" s="1459">
        <v>120603</v>
      </c>
      <c r="O59" s="1459">
        <v>2</v>
      </c>
      <c r="P59" s="1459">
        <v>95471</v>
      </c>
      <c r="Q59" s="1459">
        <v>79</v>
      </c>
      <c r="R59" s="1459">
        <v>6013726</v>
      </c>
      <c r="S59" s="1459">
        <v>47</v>
      </c>
      <c r="T59" s="1460">
        <v>5497114</v>
      </c>
      <c r="U59" s="1461">
        <v>0</v>
      </c>
      <c r="V59" s="800">
        <v>56</v>
      </c>
    </row>
    <row r="60" spans="1:22" s="801" customFormat="1" ht="23.1" customHeight="1">
      <c r="A60" s="798">
        <v>57</v>
      </c>
      <c r="B60" s="799" t="s">
        <v>1112</v>
      </c>
      <c r="C60" s="1459">
        <v>5</v>
      </c>
      <c r="D60" s="1459">
        <v>206466</v>
      </c>
      <c r="E60" s="1459">
        <v>1</v>
      </c>
      <c r="F60" s="1459">
        <v>37911</v>
      </c>
      <c r="G60" s="1459">
        <v>1</v>
      </c>
      <c r="H60" s="1459">
        <v>29697</v>
      </c>
      <c r="I60" s="1459">
        <v>0</v>
      </c>
      <c r="J60" s="1459">
        <v>0</v>
      </c>
      <c r="K60" s="1459">
        <v>0</v>
      </c>
      <c r="L60" s="1459">
        <v>0</v>
      </c>
      <c r="M60" s="1459">
        <v>22</v>
      </c>
      <c r="N60" s="1459">
        <v>2105238</v>
      </c>
      <c r="O60" s="1459">
        <v>0</v>
      </c>
      <c r="P60" s="1459">
        <v>0</v>
      </c>
      <c r="Q60" s="1459">
        <v>29</v>
      </c>
      <c r="R60" s="1459">
        <v>2379312</v>
      </c>
      <c r="S60" s="1459">
        <v>21</v>
      </c>
      <c r="T60" s="1460">
        <v>2132373</v>
      </c>
      <c r="U60" s="1461">
        <v>0</v>
      </c>
      <c r="V60" s="800">
        <v>57</v>
      </c>
    </row>
    <row r="61" spans="1:22" s="801" customFormat="1" ht="23.1" customHeight="1">
      <c r="A61" s="798">
        <v>58</v>
      </c>
      <c r="B61" s="799" t="s">
        <v>1113</v>
      </c>
      <c r="C61" s="1459">
        <v>4</v>
      </c>
      <c r="D61" s="1459">
        <v>56535</v>
      </c>
      <c r="E61" s="1459">
        <v>2</v>
      </c>
      <c r="F61" s="1459">
        <v>4122</v>
      </c>
      <c r="G61" s="1459">
        <v>12</v>
      </c>
      <c r="H61" s="1459">
        <v>1169388</v>
      </c>
      <c r="I61" s="1459">
        <v>0</v>
      </c>
      <c r="J61" s="1459">
        <v>0</v>
      </c>
      <c r="K61" s="1459">
        <v>12</v>
      </c>
      <c r="L61" s="1459">
        <v>963940</v>
      </c>
      <c r="M61" s="1459">
        <v>2</v>
      </c>
      <c r="N61" s="1459">
        <v>66345</v>
      </c>
      <c r="O61" s="1459">
        <v>4</v>
      </c>
      <c r="P61" s="1459">
        <v>151458</v>
      </c>
      <c r="Q61" s="1459">
        <v>36</v>
      </c>
      <c r="R61" s="1459">
        <v>2411788</v>
      </c>
      <c r="S61" s="1459">
        <v>28</v>
      </c>
      <c r="T61" s="1460">
        <v>2310907</v>
      </c>
      <c r="U61" s="1461">
        <v>0</v>
      </c>
      <c r="V61" s="800">
        <v>58</v>
      </c>
    </row>
    <row r="62" spans="1:22" s="801" customFormat="1" ht="23.1" customHeight="1">
      <c r="A62" s="798">
        <v>59</v>
      </c>
      <c r="B62" s="810" t="s">
        <v>1114</v>
      </c>
      <c r="C62" s="1462">
        <v>7</v>
      </c>
      <c r="D62" s="1462">
        <v>115741</v>
      </c>
      <c r="E62" s="1462">
        <v>2</v>
      </c>
      <c r="F62" s="1462">
        <v>132158</v>
      </c>
      <c r="G62" s="1462">
        <v>3</v>
      </c>
      <c r="H62" s="1462">
        <v>330381</v>
      </c>
      <c r="I62" s="1462">
        <v>0</v>
      </c>
      <c r="J62" s="1462">
        <v>0</v>
      </c>
      <c r="K62" s="1462">
        <v>3</v>
      </c>
      <c r="L62" s="1462">
        <v>87257</v>
      </c>
      <c r="M62" s="1462">
        <v>1</v>
      </c>
      <c r="N62" s="1462">
        <v>97220</v>
      </c>
      <c r="O62" s="1462">
        <v>0</v>
      </c>
      <c r="P62" s="1462">
        <v>0</v>
      </c>
      <c r="Q62" s="1462">
        <v>16</v>
      </c>
      <c r="R62" s="1462">
        <v>762757</v>
      </c>
      <c r="S62" s="1462">
        <v>6</v>
      </c>
      <c r="T62" s="1463">
        <v>484599</v>
      </c>
      <c r="U62" s="1464">
        <v>0</v>
      </c>
      <c r="V62" s="800">
        <v>59</v>
      </c>
    </row>
    <row r="63" spans="1:22" s="801" customFormat="1" ht="23.1" customHeight="1">
      <c r="A63" s="802">
        <v>61</v>
      </c>
      <c r="B63" s="799" t="s">
        <v>1115</v>
      </c>
      <c r="C63" s="1465">
        <v>5</v>
      </c>
      <c r="D63" s="1465">
        <v>42915</v>
      </c>
      <c r="E63" s="1465">
        <v>7</v>
      </c>
      <c r="F63" s="1465">
        <v>130282</v>
      </c>
      <c r="G63" s="1465">
        <v>5</v>
      </c>
      <c r="H63" s="1465">
        <v>432519</v>
      </c>
      <c r="I63" s="1465">
        <v>12</v>
      </c>
      <c r="J63" s="1465">
        <v>899214</v>
      </c>
      <c r="K63" s="1465">
        <v>22</v>
      </c>
      <c r="L63" s="1465">
        <v>3105779</v>
      </c>
      <c r="M63" s="1465">
        <v>20</v>
      </c>
      <c r="N63" s="1465">
        <v>2670708</v>
      </c>
      <c r="O63" s="1465">
        <v>0</v>
      </c>
      <c r="P63" s="1465">
        <v>0</v>
      </c>
      <c r="Q63" s="1465">
        <v>71</v>
      </c>
      <c r="R63" s="1465">
        <v>7281417</v>
      </c>
      <c r="S63" s="1465">
        <v>57</v>
      </c>
      <c r="T63" s="1466">
        <v>7081820</v>
      </c>
      <c r="U63" s="1467">
        <v>0</v>
      </c>
      <c r="V63" s="804">
        <v>61</v>
      </c>
    </row>
    <row r="64" spans="1:22" s="801" customFormat="1" ht="23.1" customHeight="1">
      <c r="A64" s="798">
        <v>65</v>
      </c>
      <c r="B64" s="799" t="s">
        <v>1116</v>
      </c>
      <c r="C64" s="1459">
        <v>0</v>
      </c>
      <c r="D64" s="1459">
        <v>0</v>
      </c>
      <c r="E64" s="1459">
        <v>3</v>
      </c>
      <c r="F64" s="1459">
        <v>239175</v>
      </c>
      <c r="G64" s="1459">
        <v>0</v>
      </c>
      <c r="H64" s="1459">
        <v>0</v>
      </c>
      <c r="I64" s="1459">
        <v>0</v>
      </c>
      <c r="J64" s="1459">
        <v>0</v>
      </c>
      <c r="K64" s="1459">
        <v>5</v>
      </c>
      <c r="L64" s="1459">
        <v>149592</v>
      </c>
      <c r="M64" s="1459">
        <v>1</v>
      </c>
      <c r="N64" s="1459">
        <v>3199</v>
      </c>
      <c r="O64" s="1459">
        <v>0</v>
      </c>
      <c r="P64" s="1459">
        <v>0</v>
      </c>
      <c r="Q64" s="1459">
        <v>9</v>
      </c>
      <c r="R64" s="1459">
        <v>391966</v>
      </c>
      <c r="S64" s="1459">
        <v>4</v>
      </c>
      <c r="T64" s="1460">
        <v>98932</v>
      </c>
      <c r="U64" s="1461">
        <v>0</v>
      </c>
      <c r="V64" s="800">
        <v>65</v>
      </c>
    </row>
    <row r="65" spans="1:22" s="801" customFormat="1" ht="23.1" customHeight="1">
      <c r="A65" s="798">
        <v>66</v>
      </c>
      <c r="B65" s="799" t="s">
        <v>1117</v>
      </c>
      <c r="C65" s="1459">
        <v>14</v>
      </c>
      <c r="D65" s="1459">
        <v>417474</v>
      </c>
      <c r="E65" s="1459">
        <v>1</v>
      </c>
      <c r="F65" s="1459">
        <v>34473</v>
      </c>
      <c r="G65" s="1459">
        <v>7</v>
      </c>
      <c r="H65" s="1459">
        <v>392565</v>
      </c>
      <c r="I65" s="1459">
        <v>32</v>
      </c>
      <c r="J65" s="1459">
        <v>1294285</v>
      </c>
      <c r="K65" s="1459">
        <v>10</v>
      </c>
      <c r="L65" s="1459">
        <v>1366459</v>
      </c>
      <c r="M65" s="1459">
        <v>0</v>
      </c>
      <c r="N65" s="1459">
        <v>0</v>
      </c>
      <c r="O65" s="1459">
        <v>2</v>
      </c>
      <c r="P65" s="1459">
        <v>934287</v>
      </c>
      <c r="Q65" s="1459">
        <v>66</v>
      </c>
      <c r="R65" s="1459">
        <v>4439543</v>
      </c>
      <c r="S65" s="1459">
        <v>26</v>
      </c>
      <c r="T65" s="1460">
        <v>3069826</v>
      </c>
      <c r="U65" s="1461">
        <v>1</v>
      </c>
      <c r="V65" s="800">
        <v>66</v>
      </c>
    </row>
    <row r="66" spans="1:22" s="801" customFormat="1" ht="23.1" customHeight="1">
      <c r="A66" s="798">
        <v>68</v>
      </c>
      <c r="B66" s="799" t="s">
        <v>1118</v>
      </c>
      <c r="C66" s="1459">
        <v>5</v>
      </c>
      <c r="D66" s="1459">
        <v>73665</v>
      </c>
      <c r="E66" s="1459">
        <v>7</v>
      </c>
      <c r="F66" s="1459">
        <v>235352</v>
      </c>
      <c r="G66" s="1459">
        <v>23</v>
      </c>
      <c r="H66" s="1459">
        <v>1918914</v>
      </c>
      <c r="I66" s="1459">
        <v>23</v>
      </c>
      <c r="J66" s="1459">
        <v>1317309</v>
      </c>
      <c r="K66" s="1459">
        <v>12</v>
      </c>
      <c r="L66" s="1459">
        <v>1440888</v>
      </c>
      <c r="M66" s="1459">
        <v>1</v>
      </c>
      <c r="N66" s="1459">
        <v>13800</v>
      </c>
      <c r="O66" s="1459">
        <v>0</v>
      </c>
      <c r="P66" s="1459">
        <v>0</v>
      </c>
      <c r="Q66" s="1459">
        <v>71</v>
      </c>
      <c r="R66" s="1459">
        <v>4999928</v>
      </c>
      <c r="S66" s="1459">
        <v>39</v>
      </c>
      <c r="T66" s="1460">
        <v>4450299</v>
      </c>
      <c r="U66" s="1461">
        <v>1</v>
      </c>
      <c r="V66" s="800">
        <v>68</v>
      </c>
    </row>
    <row r="67" spans="1:22" s="801" customFormat="1" ht="23.1" customHeight="1">
      <c r="A67" s="811">
        <v>70</v>
      </c>
      <c r="B67" s="810" t="s">
        <v>1119</v>
      </c>
      <c r="C67" s="1462">
        <v>24</v>
      </c>
      <c r="D67" s="1462">
        <v>612318</v>
      </c>
      <c r="E67" s="1462">
        <v>9</v>
      </c>
      <c r="F67" s="1462">
        <v>167984</v>
      </c>
      <c r="G67" s="1462">
        <v>33</v>
      </c>
      <c r="H67" s="1462">
        <v>2483790</v>
      </c>
      <c r="I67" s="1462">
        <v>107</v>
      </c>
      <c r="J67" s="1462">
        <v>6148814</v>
      </c>
      <c r="K67" s="1462">
        <v>30</v>
      </c>
      <c r="L67" s="1462">
        <v>6545355</v>
      </c>
      <c r="M67" s="1462">
        <v>7</v>
      </c>
      <c r="N67" s="1462">
        <v>197679</v>
      </c>
      <c r="O67" s="1462">
        <v>0</v>
      </c>
      <c r="P67" s="1462">
        <v>0</v>
      </c>
      <c r="Q67" s="1462">
        <v>210</v>
      </c>
      <c r="R67" s="1462">
        <v>16155940</v>
      </c>
      <c r="S67" s="1462">
        <v>132</v>
      </c>
      <c r="T67" s="1463">
        <v>14827338</v>
      </c>
      <c r="U67" s="1464">
        <v>7</v>
      </c>
      <c r="V67" s="812">
        <v>70</v>
      </c>
    </row>
    <row r="68" spans="1:22" s="801" customFormat="1" ht="23.1" customHeight="1">
      <c r="A68" s="802">
        <v>78</v>
      </c>
      <c r="B68" s="799" t="s">
        <v>1120</v>
      </c>
      <c r="C68" s="1465">
        <v>23</v>
      </c>
      <c r="D68" s="1465">
        <v>452452</v>
      </c>
      <c r="E68" s="1465">
        <v>9</v>
      </c>
      <c r="F68" s="1465">
        <v>310821</v>
      </c>
      <c r="G68" s="1465">
        <v>5</v>
      </c>
      <c r="H68" s="1465">
        <v>56400</v>
      </c>
      <c r="I68" s="1465">
        <v>25</v>
      </c>
      <c r="J68" s="1465">
        <v>1131387</v>
      </c>
      <c r="K68" s="1465">
        <v>47</v>
      </c>
      <c r="L68" s="1465">
        <v>5584586</v>
      </c>
      <c r="M68" s="1465">
        <v>26</v>
      </c>
      <c r="N68" s="1465">
        <v>2723533</v>
      </c>
      <c r="O68" s="1465">
        <v>0</v>
      </c>
      <c r="P68" s="1465">
        <v>0</v>
      </c>
      <c r="Q68" s="1465">
        <v>135</v>
      </c>
      <c r="R68" s="1465">
        <v>10259179</v>
      </c>
      <c r="S68" s="1465">
        <v>87</v>
      </c>
      <c r="T68" s="1466">
        <v>9302555</v>
      </c>
      <c r="U68" s="1467">
        <v>1</v>
      </c>
      <c r="V68" s="804">
        <v>78</v>
      </c>
    </row>
    <row r="69" spans="1:22" s="801" customFormat="1" ht="23.1" customHeight="1">
      <c r="A69" s="798">
        <v>84</v>
      </c>
      <c r="B69" s="799" t="s">
        <v>1121</v>
      </c>
      <c r="C69" s="1459">
        <v>6</v>
      </c>
      <c r="D69" s="1459">
        <v>277307</v>
      </c>
      <c r="E69" s="1459">
        <v>4</v>
      </c>
      <c r="F69" s="1459">
        <v>188733</v>
      </c>
      <c r="G69" s="1459">
        <v>15</v>
      </c>
      <c r="H69" s="1459">
        <v>1922211</v>
      </c>
      <c r="I69" s="1459">
        <v>19</v>
      </c>
      <c r="J69" s="1459">
        <v>1343378</v>
      </c>
      <c r="K69" s="1459">
        <v>41</v>
      </c>
      <c r="L69" s="1459">
        <v>8851511</v>
      </c>
      <c r="M69" s="1459">
        <v>11</v>
      </c>
      <c r="N69" s="1459">
        <v>374150</v>
      </c>
      <c r="O69" s="1459">
        <v>0</v>
      </c>
      <c r="P69" s="1459">
        <v>0</v>
      </c>
      <c r="Q69" s="1459">
        <v>96</v>
      </c>
      <c r="R69" s="1459">
        <v>12957290</v>
      </c>
      <c r="S69" s="1459">
        <v>72</v>
      </c>
      <c r="T69" s="1460">
        <v>10616921</v>
      </c>
      <c r="U69" s="1461">
        <v>2</v>
      </c>
      <c r="V69" s="800">
        <v>84</v>
      </c>
    </row>
    <row r="70" spans="1:22" s="801" customFormat="1" ht="23.1" customHeight="1">
      <c r="A70" s="798">
        <v>85</v>
      </c>
      <c r="B70" s="799" t="s">
        <v>1122</v>
      </c>
      <c r="C70" s="1459">
        <v>9</v>
      </c>
      <c r="D70" s="1459">
        <v>115836</v>
      </c>
      <c r="E70" s="1459">
        <v>12</v>
      </c>
      <c r="F70" s="1459">
        <v>626783</v>
      </c>
      <c r="G70" s="1459">
        <v>17</v>
      </c>
      <c r="H70" s="1459">
        <v>1636311</v>
      </c>
      <c r="I70" s="1459">
        <v>98</v>
      </c>
      <c r="J70" s="1459">
        <v>4372191</v>
      </c>
      <c r="K70" s="1459">
        <v>42</v>
      </c>
      <c r="L70" s="1459">
        <v>6169154</v>
      </c>
      <c r="M70" s="1459">
        <v>15</v>
      </c>
      <c r="N70" s="1459">
        <v>620880</v>
      </c>
      <c r="O70" s="1459">
        <v>5</v>
      </c>
      <c r="P70" s="1459">
        <v>1209335</v>
      </c>
      <c r="Q70" s="1459">
        <v>198</v>
      </c>
      <c r="R70" s="1459">
        <v>14750490</v>
      </c>
      <c r="S70" s="1459">
        <v>131</v>
      </c>
      <c r="T70" s="1460">
        <v>13107805</v>
      </c>
      <c r="U70" s="1461">
        <v>2</v>
      </c>
      <c r="V70" s="800">
        <v>85</v>
      </c>
    </row>
    <row r="71" spans="1:22" s="801" customFormat="1" ht="23.1" customHeight="1">
      <c r="A71" s="798">
        <v>89</v>
      </c>
      <c r="B71" s="799" t="s">
        <v>1123</v>
      </c>
      <c r="C71" s="1459">
        <v>13</v>
      </c>
      <c r="D71" s="1459">
        <v>19614</v>
      </c>
      <c r="E71" s="1459">
        <v>4</v>
      </c>
      <c r="F71" s="1459">
        <v>387136</v>
      </c>
      <c r="G71" s="1459">
        <v>22</v>
      </c>
      <c r="H71" s="1459">
        <v>1803066</v>
      </c>
      <c r="I71" s="1459">
        <v>71</v>
      </c>
      <c r="J71" s="1459">
        <v>5766791</v>
      </c>
      <c r="K71" s="1459">
        <v>17</v>
      </c>
      <c r="L71" s="1459">
        <v>1443425</v>
      </c>
      <c r="M71" s="1459">
        <v>5</v>
      </c>
      <c r="N71" s="1459">
        <v>233569</v>
      </c>
      <c r="O71" s="1459">
        <v>3</v>
      </c>
      <c r="P71" s="1459">
        <v>20949</v>
      </c>
      <c r="Q71" s="1459">
        <v>135</v>
      </c>
      <c r="R71" s="1459">
        <v>9674550</v>
      </c>
      <c r="S71" s="1459">
        <v>84</v>
      </c>
      <c r="T71" s="1460">
        <v>7691940</v>
      </c>
      <c r="U71" s="1461">
        <v>5</v>
      </c>
      <c r="V71" s="800">
        <v>89</v>
      </c>
    </row>
    <row r="72" spans="1:22" s="801" customFormat="1" ht="23.1" customHeight="1">
      <c r="A72" s="811">
        <v>90</v>
      </c>
      <c r="B72" s="810" t="s">
        <v>1124</v>
      </c>
      <c r="C72" s="1462">
        <v>11</v>
      </c>
      <c r="D72" s="1462">
        <v>268071</v>
      </c>
      <c r="E72" s="1462">
        <v>9</v>
      </c>
      <c r="F72" s="1462">
        <v>354963</v>
      </c>
      <c r="G72" s="1462">
        <v>25</v>
      </c>
      <c r="H72" s="1462">
        <v>1339245</v>
      </c>
      <c r="I72" s="1462">
        <v>79</v>
      </c>
      <c r="J72" s="1462">
        <v>6787339</v>
      </c>
      <c r="K72" s="1462">
        <v>41</v>
      </c>
      <c r="L72" s="1462">
        <v>5730789</v>
      </c>
      <c r="M72" s="1462">
        <v>8</v>
      </c>
      <c r="N72" s="1462">
        <v>291225</v>
      </c>
      <c r="O72" s="1462">
        <v>19</v>
      </c>
      <c r="P72" s="1462">
        <v>2561172</v>
      </c>
      <c r="Q72" s="1462">
        <v>192</v>
      </c>
      <c r="R72" s="1462">
        <v>17332804</v>
      </c>
      <c r="S72" s="1462">
        <v>123</v>
      </c>
      <c r="T72" s="1463">
        <v>15801256</v>
      </c>
      <c r="U72" s="1464">
        <v>4</v>
      </c>
      <c r="V72" s="812">
        <v>90</v>
      </c>
    </row>
    <row r="73" spans="1:22" s="801" customFormat="1" ht="23.1" customHeight="1">
      <c r="A73" s="802">
        <v>91</v>
      </c>
      <c r="B73" s="799" t="s">
        <v>1125</v>
      </c>
      <c r="C73" s="1465">
        <v>2</v>
      </c>
      <c r="D73" s="1465">
        <v>146829</v>
      </c>
      <c r="E73" s="1465">
        <v>4</v>
      </c>
      <c r="F73" s="1465">
        <v>31703</v>
      </c>
      <c r="G73" s="1465">
        <v>18</v>
      </c>
      <c r="H73" s="1465">
        <v>1296162</v>
      </c>
      <c r="I73" s="1465">
        <v>94</v>
      </c>
      <c r="J73" s="1465">
        <v>5657480</v>
      </c>
      <c r="K73" s="1465">
        <v>9</v>
      </c>
      <c r="L73" s="1465">
        <v>1226424</v>
      </c>
      <c r="M73" s="1465">
        <v>4</v>
      </c>
      <c r="N73" s="1465">
        <v>97893</v>
      </c>
      <c r="O73" s="1465">
        <v>10</v>
      </c>
      <c r="P73" s="1465">
        <v>530158</v>
      </c>
      <c r="Q73" s="1465">
        <v>141</v>
      </c>
      <c r="R73" s="1465">
        <v>8986649</v>
      </c>
      <c r="S73" s="1465">
        <v>20</v>
      </c>
      <c r="T73" s="1466">
        <v>1985253</v>
      </c>
      <c r="U73" s="1467">
        <v>4</v>
      </c>
      <c r="V73" s="804">
        <v>91</v>
      </c>
    </row>
    <row r="74" spans="1:22" s="801" customFormat="1" ht="23.1" customHeight="1">
      <c r="A74" s="798">
        <v>92</v>
      </c>
      <c r="B74" s="799" t="s">
        <v>1126</v>
      </c>
      <c r="C74" s="1459">
        <v>34</v>
      </c>
      <c r="D74" s="1459">
        <v>957961</v>
      </c>
      <c r="E74" s="1459">
        <v>17</v>
      </c>
      <c r="F74" s="1459">
        <v>675962</v>
      </c>
      <c r="G74" s="1459">
        <v>61</v>
      </c>
      <c r="H74" s="1459">
        <v>4057285</v>
      </c>
      <c r="I74" s="1459">
        <v>162</v>
      </c>
      <c r="J74" s="1459">
        <v>8638988</v>
      </c>
      <c r="K74" s="1459">
        <v>38</v>
      </c>
      <c r="L74" s="1459">
        <v>6500842</v>
      </c>
      <c r="M74" s="1459">
        <v>9</v>
      </c>
      <c r="N74" s="1459">
        <v>274725</v>
      </c>
      <c r="O74" s="1459">
        <v>43</v>
      </c>
      <c r="P74" s="1459">
        <v>2606963</v>
      </c>
      <c r="Q74" s="1459">
        <v>364</v>
      </c>
      <c r="R74" s="1459">
        <v>23712726</v>
      </c>
      <c r="S74" s="1459">
        <v>231</v>
      </c>
      <c r="T74" s="1460">
        <v>20771004</v>
      </c>
      <c r="U74" s="1461">
        <v>8</v>
      </c>
      <c r="V74" s="800">
        <v>92</v>
      </c>
    </row>
    <row r="75" spans="1:22" s="801" customFormat="1" ht="23.1" customHeight="1">
      <c r="A75" s="798">
        <v>94</v>
      </c>
      <c r="B75" s="799" t="s">
        <v>1127</v>
      </c>
      <c r="C75" s="1459">
        <v>305</v>
      </c>
      <c r="D75" s="1459">
        <v>8842386</v>
      </c>
      <c r="E75" s="1459">
        <v>178</v>
      </c>
      <c r="F75" s="1459">
        <v>5246758</v>
      </c>
      <c r="G75" s="1459">
        <v>145</v>
      </c>
      <c r="H75" s="1459">
        <v>3904388</v>
      </c>
      <c r="I75" s="1459">
        <v>680</v>
      </c>
      <c r="J75" s="1459">
        <v>59920500</v>
      </c>
      <c r="K75" s="1459">
        <v>735</v>
      </c>
      <c r="L75" s="1459">
        <v>118787809</v>
      </c>
      <c r="M75" s="1459">
        <v>251</v>
      </c>
      <c r="N75" s="1459">
        <v>28216504</v>
      </c>
      <c r="O75" s="1459">
        <v>201</v>
      </c>
      <c r="P75" s="1459">
        <v>27717648</v>
      </c>
      <c r="Q75" s="1459">
        <v>2495</v>
      </c>
      <c r="R75" s="1459">
        <v>252635993</v>
      </c>
      <c r="S75" s="1459">
        <v>1710</v>
      </c>
      <c r="T75" s="1460">
        <v>210093139</v>
      </c>
      <c r="U75" s="1461">
        <v>44</v>
      </c>
      <c r="V75" s="800">
        <v>94</v>
      </c>
    </row>
    <row r="76" spans="1:22" s="801" customFormat="1" ht="23.1" customHeight="1">
      <c r="A76" s="798">
        <v>301</v>
      </c>
      <c r="B76" s="799" t="s">
        <v>1128</v>
      </c>
      <c r="C76" s="1459" t="s">
        <v>760</v>
      </c>
      <c r="D76" s="1459" t="s">
        <v>760</v>
      </c>
      <c r="E76" s="1459" t="s">
        <v>760</v>
      </c>
      <c r="F76" s="1459" t="s">
        <v>760</v>
      </c>
      <c r="G76" s="1459" t="s">
        <v>760</v>
      </c>
      <c r="H76" s="1459" t="s">
        <v>760</v>
      </c>
      <c r="I76" s="1459" t="s">
        <v>760</v>
      </c>
      <c r="J76" s="1459" t="s">
        <v>760</v>
      </c>
      <c r="K76" s="1459" t="s">
        <v>760</v>
      </c>
      <c r="L76" s="1459" t="s">
        <v>760</v>
      </c>
      <c r="M76" s="1459" t="s">
        <v>760</v>
      </c>
      <c r="N76" s="1459" t="s">
        <v>760</v>
      </c>
      <c r="O76" s="1459" t="s">
        <v>760</v>
      </c>
      <c r="P76" s="1459" t="s">
        <v>760</v>
      </c>
      <c r="Q76" s="1459" t="s">
        <v>760</v>
      </c>
      <c r="R76" s="1459" t="s">
        <v>760</v>
      </c>
      <c r="S76" s="1459" t="s">
        <v>760</v>
      </c>
      <c r="T76" s="1460" t="s">
        <v>760</v>
      </c>
      <c r="U76" s="1461" t="s">
        <v>760</v>
      </c>
      <c r="V76" s="800">
        <v>301</v>
      </c>
    </row>
    <row r="77" spans="1:22" s="801" customFormat="1" ht="23.1" customHeight="1">
      <c r="A77" s="811">
        <v>302</v>
      </c>
      <c r="B77" s="810" t="s">
        <v>1129</v>
      </c>
      <c r="C77" s="1462" t="s">
        <v>760</v>
      </c>
      <c r="D77" s="1462" t="s">
        <v>760</v>
      </c>
      <c r="E77" s="1462" t="s">
        <v>760</v>
      </c>
      <c r="F77" s="1462" t="s">
        <v>760</v>
      </c>
      <c r="G77" s="1462" t="s">
        <v>760</v>
      </c>
      <c r="H77" s="1462" t="s">
        <v>760</v>
      </c>
      <c r="I77" s="1462" t="s">
        <v>760</v>
      </c>
      <c r="J77" s="1462" t="s">
        <v>760</v>
      </c>
      <c r="K77" s="1462" t="s">
        <v>760</v>
      </c>
      <c r="L77" s="1462" t="s">
        <v>760</v>
      </c>
      <c r="M77" s="1462" t="s">
        <v>760</v>
      </c>
      <c r="N77" s="1462" t="s">
        <v>760</v>
      </c>
      <c r="O77" s="1462" t="s">
        <v>760</v>
      </c>
      <c r="P77" s="1462" t="s">
        <v>760</v>
      </c>
      <c r="Q77" s="1462" t="s">
        <v>760</v>
      </c>
      <c r="R77" s="1462" t="s">
        <v>760</v>
      </c>
      <c r="S77" s="1462" t="s">
        <v>760</v>
      </c>
      <c r="T77" s="1463" t="s">
        <v>760</v>
      </c>
      <c r="U77" s="1464" t="s">
        <v>760</v>
      </c>
      <c r="V77" s="812">
        <v>302</v>
      </c>
    </row>
    <row r="78" spans="1:22" s="783" customFormat="1" ht="23.1" customHeight="1">
      <c r="A78" s="813">
        <v>303</v>
      </c>
      <c r="B78" s="799" t="s">
        <v>1130</v>
      </c>
      <c r="C78" s="1465" t="s">
        <v>760</v>
      </c>
      <c r="D78" s="1465" t="s">
        <v>760</v>
      </c>
      <c r="E78" s="1465" t="s">
        <v>760</v>
      </c>
      <c r="F78" s="1465" t="s">
        <v>760</v>
      </c>
      <c r="G78" s="1465" t="s">
        <v>760</v>
      </c>
      <c r="H78" s="1465" t="s">
        <v>760</v>
      </c>
      <c r="I78" s="1465" t="s">
        <v>760</v>
      </c>
      <c r="J78" s="1465" t="s">
        <v>760</v>
      </c>
      <c r="K78" s="1465" t="s">
        <v>760</v>
      </c>
      <c r="L78" s="1465" t="s">
        <v>760</v>
      </c>
      <c r="M78" s="1465" t="s">
        <v>760</v>
      </c>
      <c r="N78" s="1465" t="s">
        <v>760</v>
      </c>
      <c r="O78" s="1465" t="s">
        <v>760</v>
      </c>
      <c r="P78" s="1465" t="s">
        <v>760</v>
      </c>
      <c r="Q78" s="1465" t="s">
        <v>760</v>
      </c>
      <c r="R78" s="1465" t="s">
        <v>760</v>
      </c>
      <c r="S78" s="1465" t="s">
        <v>760</v>
      </c>
      <c r="T78" s="1466" t="s">
        <v>760</v>
      </c>
      <c r="U78" s="1467" t="s">
        <v>760</v>
      </c>
      <c r="V78" s="814">
        <v>303</v>
      </c>
    </row>
    <row r="79" spans="1:22" s="783" customFormat="1" ht="23.1" customHeight="1">
      <c r="A79" s="798">
        <v>304</v>
      </c>
      <c r="B79" s="799" t="s">
        <v>1131</v>
      </c>
      <c r="C79" s="1459" t="s">
        <v>760</v>
      </c>
      <c r="D79" s="1459" t="s">
        <v>760</v>
      </c>
      <c r="E79" s="1459" t="s">
        <v>760</v>
      </c>
      <c r="F79" s="1459" t="s">
        <v>760</v>
      </c>
      <c r="G79" s="1459" t="s">
        <v>760</v>
      </c>
      <c r="H79" s="1459" t="s">
        <v>760</v>
      </c>
      <c r="I79" s="1459" t="s">
        <v>760</v>
      </c>
      <c r="J79" s="1459" t="s">
        <v>760</v>
      </c>
      <c r="K79" s="1459" t="s">
        <v>760</v>
      </c>
      <c r="L79" s="1459" t="s">
        <v>760</v>
      </c>
      <c r="M79" s="1459" t="s">
        <v>760</v>
      </c>
      <c r="N79" s="1459" t="s">
        <v>760</v>
      </c>
      <c r="O79" s="1459" t="s">
        <v>760</v>
      </c>
      <c r="P79" s="1459" t="s">
        <v>760</v>
      </c>
      <c r="Q79" s="1459" t="s">
        <v>760</v>
      </c>
      <c r="R79" s="1459" t="s">
        <v>760</v>
      </c>
      <c r="S79" s="1459" t="s">
        <v>760</v>
      </c>
      <c r="T79" s="1460" t="s">
        <v>760</v>
      </c>
      <c r="U79" s="1461" t="s">
        <v>760</v>
      </c>
      <c r="V79" s="800">
        <v>304</v>
      </c>
    </row>
    <row r="80" spans="1:22" s="783" customFormat="1" ht="23.1" customHeight="1">
      <c r="A80" s="798">
        <v>305</v>
      </c>
      <c r="B80" s="799" t="s">
        <v>1132</v>
      </c>
      <c r="C80" s="1459" t="s">
        <v>760</v>
      </c>
      <c r="D80" s="1459" t="s">
        <v>760</v>
      </c>
      <c r="E80" s="1459" t="s">
        <v>760</v>
      </c>
      <c r="F80" s="1459" t="s">
        <v>760</v>
      </c>
      <c r="G80" s="1459" t="s">
        <v>760</v>
      </c>
      <c r="H80" s="1459" t="s">
        <v>760</v>
      </c>
      <c r="I80" s="1459" t="s">
        <v>760</v>
      </c>
      <c r="J80" s="1459" t="s">
        <v>760</v>
      </c>
      <c r="K80" s="1459" t="s">
        <v>760</v>
      </c>
      <c r="L80" s="1459" t="s">
        <v>760</v>
      </c>
      <c r="M80" s="1459" t="s">
        <v>760</v>
      </c>
      <c r="N80" s="1459" t="s">
        <v>760</v>
      </c>
      <c r="O80" s="1459" t="s">
        <v>760</v>
      </c>
      <c r="P80" s="1459" t="s">
        <v>760</v>
      </c>
      <c r="Q80" s="1459" t="s">
        <v>760</v>
      </c>
      <c r="R80" s="1459" t="s">
        <v>760</v>
      </c>
      <c r="S80" s="1459" t="s">
        <v>760</v>
      </c>
      <c r="T80" s="1460" t="s">
        <v>760</v>
      </c>
      <c r="U80" s="1461" t="s">
        <v>760</v>
      </c>
      <c r="V80" s="800">
        <v>305</v>
      </c>
    </row>
    <row r="81" spans="1:22" s="783" customFormat="1" ht="23.1" customHeight="1">
      <c r="A81" s="798">
        <v>306</v>
      </c>
      <c r="B81" s="799" t="s">
        <v>1133</v>
      </c>
      <c r="C81" s="1459" t="s">
        <v>760</v>
      </c>
      <c r="D81" s="1459" t="s">
        <v>760</v>
      </c>
      <c r="E81" s="1459" t="s">
        <v>760</v>
      </c>
      <c r="F81" s="1459" t="s">
        <v>760</v>
      </c>
      <c r="G81" s="1459" t="s">
        <v>760</v>
      </c>
      <c r="H81" s="1459" t="s">
        <v>760</v>
      </c>
      <c r="I81" s="1459" t="s">
        <v>760</v>
      </c>
      <c r="J81" s="1459" t="s">
        <v>760</v>
      </c>
      <c r="K81" s="1459" t="s">
        <v>760</v>
      </c>
      <c r="L81" s="1459" t="s">
        <v>760</v>
      </c>
      <c r="M81" s="1459" t="s">
        <v>760</v>
      </c>
      <c r="N81" s="1459" t="s">
        <v>760</v>
      </c>
      <c r="O81" s="1459" t="s">
        <v>760</v>
      </c>
      <c r="P81" s="1459" t="s">
        <v>760</v>
      </c>
      <c r="Q81" s="1459" t="s">
        <v>760</v>
      </c>
      <c r="R81" s="1459" t="s">
        <v>760</v>
      </c>
      <c r="S81" s="1459" t="s">
        <v>760</v>
      </c>
      <c r="T81" s="1460" t="s">
        <v>760</v>
      </c>
      <c r="U81" s="1461" t="s">
        <v>760</v>
      </c>
      <c r="V81" s="800">
        <v>306</v>
      </c>
    </row>
    <row r="82" spans="1:22" s="783" customFormat="1" ht="23.1" customHeight="1">
      <c r="A82" s="811"/>
      <c r="B82" s="810"/>
      <c r="C82" s="1462"/>
      <c r="D82" s="1462"/>
      <c r="E82" s="1462"/>
      <c r="F82" s="1462"/>
      <c r="G82" s="1462"/>
      <c r="H82" s="1462"/>
      <c r="I82" s="1462"/>
      <c r="J82" s="1462"/>
      <c r="K82" s="1462"/>
      <c r="L82" s="1462"/>
      <c r="M82" s="1462"/>
      <c r="N82" s="1462"/>
      <c r="O82" s="1462"/>
      <c r="P82" s="1462"/>
      <c r="Q82" s="1462"/>
      <c r="R82" s="1462"/>
      <c r="S82" s="1462"/>
      <c r="T82" s="1463"/>
      <c r="U82" s="1464"/>
      <c r="V82" s="812"/>
    </row>
    <row r="83" spans="1:22" ht="23.1" customHeight="1">
      <c r="A83" s="796"/>
      <c r="B83" s="797"/>
      <c r="C83" s="1459"/>
      <c r="D83" s="1459"/>
      <c r="E83" s="1459"/>
      <c r="F83" s="1459"/>
      <c r="G83" s="1459"/>
      <c r="H83" s="1459"/>
      <c r="I83" s="1459"/>
      <c r="J83" s="1459"/>
      <c r="K83" s="1459"/>
      <c r="L83" s="1459"/>
      <c r="M83" s="1459"/>
      <c r="N83" s="1459"/>
      <c r="O83" s="1459"/>
      <c r="P83" s="1459"/>
      <c r="Q83" s="1459"/>
      <c r="R83" s="1459"/>
      <c r="S83" s="1459"/>
      <c r="T83" s="1460"/>
      <c r="U83" s="1461"/>
      <c r="V83" s="788"/>
    </row>
    <row r="84" spans="1:22" ht="23.1" customHeight="1">
      <c r="A84" s="796"/>
      <c r="B84" s="797"/>
      <c r="C84" s="1459"/>
      <c r="D84" s="1459"/>
      <c r="E84" s="1459"/>
      <c r="F84" s="1459"/>
      <c r="G84" s="1459"/>
      <c r="H84" s="1459"/>
      <c r="I84" s="1459"/>
      <c r="J84" s="1459"/>
      <c r="K84" s="1459"/>
      <c r="L84" s="1459"/>
      <c r="M84" s="1459"/>
      <c r="N84" s="1459"/>
      <c r="O84" s="1459"/>
      <c r="P84" s="1459"/>
      <c r="Q84" s="1459"/>
      <c r="R84" s="1459"/>
      <c r="S84" s="1459"/>
      <c r="T84" s="1460"/>
      <c r="U84" s="1461"/>
      <c r="V84" s="788"/>
    </row>
    <row r="85" spans="1:22" ht="23.1" customHeight="1">
      <c r="A85" s="796"/>
      <c r="B85" s="797"/>
      <c r="C85" s="1459"/>
      <c r="D85" s="1459"/>
      <c r="E85" s="1459"/>
      <c r="F85" s="1459"/>
      <c r="G85" s="1459"/>
      <c r="H85" s="1459"/>
      <c r="I85" s="1459"/>
      <c r="J85" s="1459"/>
      <c r="K85" s="1459"/>
      <c r="L85" s="1459"/>
      <c r="M85" s="1459"/>
      <c r="N85" s="1459"/>
      <c r="O85" s="1459"/>
      <c r="P85" s="1459"/>
      <c r="Q85" s="1459"/>
      <c r="R85" s="1459"/>
      <c r="S85" s="1459"/>
      <c r="T85" s="1460"/>
      <c r="U85" s="1461"/>
      <c r="V85" s="788"/>
    </row>
    <row r="86" spans="1:22" ht="23.1" customHeight="1">
      <c r="A86" s="796"/>
      <c r="B86" s="797"/>
      <c r="C86" s="1459"/>
      <c r="D86" s="1459"/>
      <c r="E86" s="1459"/>
      <c r="F86" s="1459"/>
      <c r="G86" s="1459"/>
      <c r="H86" s="1459"/>
      <c r="I86" s="1459"/>
      <c r="J86" s="1459"/>
      <c r="K86" s="1459"/>
      <c r="L86" s="1459"/>
      <c r="M86" s="1459"/>
      <c r="N86" s="1459"/>
      <c r="O86" s="1459"/>
      <c r="P86" s="1459"/>
      <c r="Q86" s="1459"/>
      <c r="R86" s="1459"/>
      <c r="S86" s="1459"/>
      <c r="T86" s="1460"/>
      <c r="U86" s="1461"/>
      <c r="V86" s="788"/>
    </row>
    <row r="87" spans="1:22" ht="23.1" customHeight="1">
      <c r="A87" s="796"/>
      <c r="B87" s="797"/>
      <c r="C87" s="1462"/>
      <c r="D87" s="1462"/>
      <c r="E87" s="1462"/>
      <c r="F87" s="1462"/>
      <c r="G87" s="1462"/>
      <c r="H87" s="1462"/>
      <c r="I87" s="1462"/>
      <c r="J87" s="1462"/>
      <c r="K87" s="1462"/>
      <c r="L87" s="1462"/>
      <c r="M87" s="1462"/>
      <c r="N87" s="1462"/>
      <c r="O87" s="1462"/>
      <c r="P87" s="1462"/>
      <c r="Q87" s="1462"/>
      <c r="R87" s="1462"/>
      <c r="S87" s="1462"/>
      <c r="T87" s="1463"/>
      <c r="U87" s="1464"/>
      <c r="V87" s="788"/>
    </row>
    <row r="88" spans="1:22" ht="23.1" customHeight="1">
      <c r="A88" s="792"/>
      <c r="B88" s="793"/>
      <c r="C88" s="1465"/>
      <c r="D88" s="1465"/>
      <c r="E88" s="1465"/>
      <c r="F88" s="1465"/>
      <c r="G88" s="1465"/>
      <c r="H88" s="1465"/>
      <c r="I88" s="1465"/>
      <c r="J88" s="1465"/>
      <c r="K88" s="1465"/>
      <c r="L88" s="1465"/>
      <c r="M88" s="1465"/>
      <c r="N88" s="1465"/>
      <c r="O88" s="1465"/>
      <c r="P88" s="1465"/>
      <c r="Q88" s="1465"/>
      <c r="R88" s="1465"/>
      <c r="S88" s="1465"/>
      <c r="T88" s="1466"/>
      <c r="U88" s="1467"/>
      <c r="V88" s="794"/>
    </row>
    <row r="89" spans="1:22" ht="23.1" customHeight="1">
      <c r="A89" s="796"/>
      <c r="B89" s="797"/>
      <c r="C89" s="1459"/>
      <c r="D89" s="1459"/>
      <c r="E89" s="1459"/>
      <c r="F89" s="1459"/>
      <c r="G89" s="1459"/>
      <c r="H89" s="1459"/>
      <c r="I89" s="1459"/>
      <c r="J89" s="1459"/>
      <c r="K89" s="1459"/>
      <c r="L89" s="1459"/>
      <c r="M89" s="1459"/>
      <c r="N89" s="1459"/>
      <c r="O89" s="1459"/>
      <c r="P89" s="1459"/>
      <c r="Q89" s="1459"/>
      <c r="R89" s="1459"/>
      <c r="S89" s="1459"/>
      <c r="T89" s="1460"/>
      <c r="U89" s="1461"/>
      <c r="V89" s="788"/>
    </row>
    <row r="90" spans="1:22" ht="23.1" customHeight="1">
      <c r="A90" s="796"/>
      <c r="B90" s="797"/>
      <c r="C90" s="1459"/>
      <c r="D90" s="1459"/>
      <c r="E90" s="1459"/>
      <c r="F90" s="1459"/>
      <c r="G90" s="1459"/>
      <c r="H90" s="1459"/>
      <c r="I90" s="1459"/>
      <c r="J90" s="1459"/>
      <c r="K90" s="1459"/>
      <c r="L90" s="1459"/>
      <c r="M90" s="1459"/>
      <c r="N90" s="1459"/>
      <c r="O90" s="1459"/>
      <c r="P90" s="1459"/>
      <c r="Q90" s="1459"/>
      <c r="R90" s="1459"/>
      <c r="S90" s="1459"/>
      <c r="T90" s="1460"/>
      <c r="U90" s="1461"/>
      <c r="V90" s="788"/>
    </row>
    <row r="91" spans="1:22" s="801" customFormat="1" ht="23.1" customHeight="1">
      <c r="A91" s="798"/>
      <c r="B91" s="799"/>
      <c r="C91" s="1459"/>
      <c r="D91" s="1459"/>
      <c r="E91" s="1459"/>
      <c r="F91" s="1459"/>
      <c r="G91" s="1459"/>
      <c r="H91" s="1459"/>
      <c r="I91" s="1459"/>
      <c r="J91" s="1459"/>
      <c r="K91" s="1459"/>
      <c r="L91" s="1459"/>
      <c r="M91" s="1459"/>
      <c r="N91" s="1459"/>
      <c r="O91" s="1459"/>
      <c r="P91" s="1459"/>
      <c r="Q91" s="1459"/>
      <c r="R91" s="1459"/>
      <c r="S91" s="1459"/>
      <c r="T91" s="1460"/>
      <c r="U91" s="1461"/>
      <c r="V91" s="800"/>
    </row>
    <row r="92" spans="1:22" s="801" customFormat="1" ht="23.1" customHeight="1">
      <c r="A92" s="798"/>
      <c r="B92" s="799"/>
      <c r="C92" s="1462"/>
      <c r="D92" s="1462"/>
      <c r="E92" s="1462"/>
      <c r="F92" s="1462"/>
      <c r="G92" s="1462"/>
      <c r="H92" s="1462"/>
      <c r="I92" s="1462"/>
      <c r="J92" s="1462"/>
      <c r="K92" s="1462"/>
      <c r="L92" s="1462"/>
      <c r="M92" s="1462"/>
      <c r="N92" s="1462"/>
      <c r="O92" s="1462"/>
      <c r="P92" s="1462"/>
      <c r="Q92" s="1462"/>
      <c r="R92" s="1462"/>
      <c r="S92" s="1462"/>
      <c r="T92" s="1463"/>
      <c r="U92" s="1464"/>
      <c r="V92" s="800"/>
    </row>
    <row r="93" spans="1:22" s="801" customFormat="1" ht="23.1" customHeight="1">
      <c r="A93" s="802"/>
      <c r="B93" s="803"/>
      <c r="C93" s="1465"/>
      <c r="D93" s="1465"/>
      <c r="E93" s="1465"/>
      <c r="F93" s="1465"/>
      <c r="G93" s="1465"/>
      <c r="H93" s="1465"/>
      <c r="I93" s="1465"/>
      <c r="J93" s="1465"/>
      <c r="K93" s="1465"/>
      <c r="L93" s="1465"/>
      <c r="M93" s="1465"/>
      <c r="N93" s="1465"/>
      <c r="O93" s="1465"/>
      <c r="P93" s="1465"/>
      <c r="Q93" s="1465"/>
      <c r="R93" s="1465"/>
      <c r="S93" s="1465"/>
      <c r="T93" s="1466"/>
      <c r="U93" s="1467"/>
      <c r="V93" s="804"/>
    </row>
    <row r="94" spans="1:22" s="801" customFormat="1" ht="23.1" customHeight="1">
      <c r="A94" s="798"/>
      <c r="B94" s="799"/>
      <c r="C94" s="1459"/>
      <c r="D94" s="1459"/>
      <c r="E94" s="1459"/>
      <c r="F94" s="1459"/>
      <c r="G94" s="1459"/>
      <c r="H94" s="1459"/>
      <c r="I94" s="1459"/>
      <c r="J94" s="1459"/>
      <c r="K94" s="1459"/>
      <c r="L94" s="1459"/>
      <c r="M94" s="1459"/>
      <c r="N94" s="1459"/>
      <c r="O94" s="1459"/>
      <c r="P94" s="1459"/>
      <c r="Q94" s="1459"/>
      <c r="R94" s="1459"/>
      <c r="S94" s="1459"/>
      <c r="T94" s="1460"/>
      <c r="U94" s="1461"/>
      <c r="V94" s="800"/>
    </row>
    <row r="95" spans="1:22" s="801" customFormat="1" ht="23.1" customHeight="1">
      <c r="A95" s="798"/>
      <c r="B95" s="799"/>
      <c r="C95" s="1459"/>
      <c r="D95" s="1459"/>
      <c r="E95" s="1459"/>
      <c r="F95" s="1459"/>
      <c r="G95" s="1459"/>
      <c r="H95" s="1459"/>
      <c r="I95" s="1459"/>
      <c r="J95" s="1459"/>
      <c r="K95" s="1459"/>
      <c r="L95" s="1459"/>
      <c r="M95" s="1459"/>
      <c r="N95" s="1459"/>
      <c r="O95" s="1459"/>
      <c r="P95" s="1459"/>
      <c r="Q95" s="1459"/>
      <c r="R95" s="1459"/>
      <c r="S95" s="1459"/>
      <c r="T95" s="1460"/>
      <c r="U95" s="1461"/>
      <c r="V95" s="800"/>
    </row>
    <row r="96" spans="1:22" s="801" customFormat="1" ht="23.1" customHeight="1">
      <c r="A96" s="798"/>
      <c r="B96" s="799"/>
      <c r="C96" s="1459"/>
      <c r="D96" s="1459"/>
      <c r="E96" s="1459"/>
      <c r="F96" s="1459"/>
      <c r="G96" s="1459"/>
      <c r="H96" s="1459"/>
      <c r="I96" s="1459"/>
      <c r="J96" s="1459"/>
      <c r="K96" s="1459"/>
      <c r="L96" s="1459"/>
      <c r="M96" s="1459"/>
      <c r="N96" s="1459"/>
      <c r="O96" s="1459"/>
      <c r="P96" s="1459"/>
      <c r="Q96" s="1459"/>
      <c r="R96" s="1459"/>
      <c r="S96" s="1459"/>
      <c r="T96" s="1460"/>
      <c r="U96" s="1461"/>
      <c r="V96" s="800"/>
    </row>
    <row r="97" spans="1:22" s="801" customFormat="1" ht="23.1" customHeight="1">
      <c r="A97" s="798"/>
      <c r="B97" s="799"/>
      <c r="C97" s="1462"/>
      <c r="D97" s="1462"/>
      <c r="E97" s="1462"/>
      <c r="F97" s="1462"/>
      <c r="G97" s="1462"/>
      <c r="H97" s="1462"/>
      <c r="I97" s="1462"/>
      <c r="J97" s="1462"/>
      <c r="K97" s="1462"/>
      <c r="L97" s="1462"/>
      <c r="M97" s="1462"/>
      <c r="N97" s="1462"/>
      <c r="O97" s="1462"/>
      <c r="P97" s="1462"/>
      <c r="Q97" s="1462"/>
      <c r="R97" s="1462"/>
      <c r="S97" s="1462"/>
      <c r="T97" s="1463"/>
      <c r="U97" s="1464"/>
      <c r="V97" s="800"/>
    </row>
    <row r="98" spans="1:22" s="801" customFormat="1" ht="23.1" customHeight="1">
      <c r="A98" s="805"/>
      <c r="B98" s="803"/>
      <c r="C98" s="1465"/>
      <c r="D98" s="1465"/>
      <c r="E98" s="1465"/>
      <c r="F98" s="1465"/>
      <c r="G98" s="1465"/>
      <c r="H98" s="1465"/>
      <c r="I98" s="1465"/>
      <c r="J98" s="1465"/>
      <c r="K98" s="1465"/>
      <c r="L98" s="1465"/>
      <c r="M98" s="1465"/>
      <c r="N98" s="1465"/>
      <c r="O98" s="1465"/>
      <c r="P98" s="1465"/>
      <c r="Q98" s="1465"/>
      <c r="R98" s="1465"/>
      <c r="S98" s="1465"/>
      <c r="T98" s="1466"/>
      <c r="U98" s="1467"/>
      <c r="V98" s="806"/>
    </row>
    <row r="99" spans="1:22" s="801" customFormat="1" ht="23.1" customHeight="1">
      <c r="A99" s="798"/>
      <c r="B99" s="799"/>
      <c r="C99" s="1459"/>
      <c r="D99" s="1459"/>
      <c r="E99" s="1459"/>
      <c r="F99" s="1459"/>
      <c r="G99" s="1459"/>
      <c r="H99" s="1459"/>
      <c r="I99" s="1459"/>
      <c r="J99" s="1459"/>
      <c r="K99" s="1459"/>
      <c r="L99" s="1459"/>
      <c r="M99" s="1459"/>
      <c r="N99" s="1459"/>
      <c r="O99" s="1459"/>
      <c r="P99" s="1459"/>
      <c r="Q99" s="1459"/>
      <c r="R99" s="1459"/>
      <c r="S99" s="1459"/>
      <c r="T99" s="1460"/>
      <c r="U99" s="1461"/>
      <c r="V99" s="800"/>
    </row>
    <row r="100" spans="1:22" s="801" customFormat="1" ht="23.1" customHeight="1">
      <c r="A100" s="798"/>
      <c r="B100" s="799"/>
      <c r="C100" s="1459"/>
      <c r="D100" s="1459"/>
      <c r="E100" s="1459"/>
      <c r="F100" s="1459"/>
      <c r="G100" s="1459"/>
      <c r="H100" s="1459"/>
      <c r="I100" s="1459"/>
      <c r="J100" s="1459"/>
      <c r="K100" s="1459"/>
      <c r="L100" s="1459"/>
      <c r="M100" s="1459"/>
      <c r="N100" s="1459"/>
      <c r="O100" s="1459"/>
      <c r="P100" s="1459"/>
      <c r="Q100" s="1459"/>
      <c r="R100" s="1459"/>
      <c r="S100" s="1459"/>
      <c r="T100" s="1460"/>
      <c r="U100" s="1461"/>
      <c r="V100" s="800"/>
    </row>
    <row r="101" spans="1:22" s="801" customFormat="1" ht="23.1" customHeight="1">
      <c r="A101" s="798"/>
      <c r="B101" s="799"/>
      <c r="C101" s="1459"/>
      <c r="D101" s="1459"/>
      <c r="E101" s="1459"/>
      <c r="F101" s="1459"/>
      <c r="G101" s="1459"/>
      <c r="H101" s="1459"/>
      <c r="I101" s="1459"/>
      <c r="J101" s="1459"/>
      <c r="K101" s="1459"/>
      <c r="L101" s="1459"/>
      <c r="M101" s="1459"/>
      <c r="N101" s="1459"/>
      <c r="O101" s="1459"/>
      <c r="P101" s="1459"/>
      <c r="Q101" s="1459"/>
      <c r="R101" s="1459"/>
      <c r="S101" s="1459"/>
      <c r="T101" s="1460"/>
      <c r="U101" s="1461"/>
      <c r="V101" s="800"/>
    </row>
    <row r="102" spans="1:22" s="801" customFormat="1" ht="23.1" customHeight="1">
      <c r="A102" s="798"/>
      <c r="B102" s="799"/>
      <c r="C102" s="1462"/>
      <c r="D102" s="1462"/>
      <c r="E102" s="1462"/>
      <c r="F102" s="1462"/>
      <c r="G102" s="1462"/>
      <c r="H102" s="1462"/>
      <c r="I102" s="1462"/>
      <c r="J102" s="1462"/>
      <c r="K102" s="1462"/>
      <c r="L102" s="1462"/>
      <c r="M102" s="1462"/>
      <c r="N102" s="1462"/>
      <c r="O102" s="1462"/>
      <c r="P102" s="1462"/>
      <c r="Q102" s="1462"/>
      <c r="R102" s="1462"/>
      <c r="S102" s="1462"/>
      <c r="T102" s="1463"/>
      <c r="U102" s="1464"/>
      <c r="V102" s="800"/>
    </row>
    <row r="103" spans="1:22" s="801" customFormat="1" ht="23.1" customHeight="1">
      <c r="A103" s="802"/>
      <c r="B103" s="803"/>
      <c r="C103" s="1465"/>
      <c r="D103" s="1465"/>
      <c r="E103" s="1465"/>
      <c r="F103" s="1465"/>
      <c r="G103" s="1465"/>
      <c r="H103" s="1465"/>
      <c r="I103" s="1465"/>
      <c r="J103" s="1465"/>
      <c r="K103" s="1465"/>
      <c r="L103" s="1465"/>
      <c r="M103" s="1465"/>
      <c r="N103" s="1465"/>
      <c r="O103" s="1465"/>
      <c r="P103" s="1465"/>
      <c r="Q103" s="1465"/>
      <c r="R103" s="1465"/>
      <c r="S103" s="1465"/>
      <c r="T103" s="1466"/>
      <c r="U103" s="1467"/>
      <c r="V103" s="804"/>
    </row>
    <row r="104" spans="1:22" s="801" customFormat="1" ht="23.1" customHeight="1">
      <c r="A104" s="798"/>
      <c r="B104" s="799"/>
      <c r="C104" s="1459"/>
      <c r="D104" s="1459"/>
      <c r="E104" s="1459"/>
      <c r="F104" s="1459"/>
      <c r="G104" s="1459"/>
      <c r="H104" s="1459"/>
      <c r="I104" s="1459"/>
      <c r="J104" s="1459"/>
      <c r="K104" s="1459"/>
      <c r="L104" s="1459"/>
      <c r="M104" s="1459"/>
      <c r="N104" s="1459"/>
      <c r="O104" s="1459"/>
      <c r="P104" s="1459"/>
      <c r="Q104" s="1459"/>
      <c r="R104" s="1459"/>
      <c r="S104" s="1459"/>
      <c r="T104" s="1460"/>
      <c r="U104" s="1461"/>
      <c r="V104" s="800"/>
    </row>
    <row r="105" spans="1:22" s="801" customFormat="1" ht="23.1" customHeight="1">
      <c r="A105" s="798"/>
      <c r="B105" s="799"/>
      <c r="C105" s="1459"/>
      <c r="D105" s="1459"/>
      <c r="E105" s="1459"/>
      <c r="F105" s="1459"/>
      <c r="G105" s="1459"/>
      <c r="H105" s="1459"/>
      <c r="I105" s="1459"/>
      <c r="J105" s="1459"/>
      <c r="K105" s="1459"/>
      <c r="L105" s="1459"/>
      <c r="M105" s="1459"/>
      <c r="N105" s="1459"/>
      <c r="O105" s="1459"/>
      <c r="P105" s="1459"/>
      <c r="Q105" s="1459"/>
      <c r="R105" s="1459"/>
      <c r="S105" s="1459"/>
      <c r="T105" s="1460"/>
      <c r="U105" s="1461"/>
      <c r="V105" s="800"/>
    </row>
    <row r="106" spans="1:22" s="801" customFormat="1" ht="23.1" customHeight="1">
      <c r="A106" s="798"/>
      <c r="B106" s="799"/>
      <c r="C106" s="1459"/>
      <c r="D106" s="1459"/>
      <c r="E106" s="1459"/>
      <c r="F106" s="1459"/>
      <c r="G106" s="1459"/>
      <c r="H106" s="1459"/>
      <c r="I106" s="1459"/>
      <c r="J106" s="1459"/>
      <c r="K106" s="1459"/>
      <c r="L106" s="1459"/>
      <c r="M106" s="1459"/>
      <c r="N106" s="1459"/>
      <c r="O106" s="1459"/>
      <c r="P106" s="1459"/>
      <c r="Q106" s="1459"/>
      <c r="R106" s="1459"/>
      <c r="S106" s="1459"/>
      <c r="T106" s="1460"/>
      <c r="U106" s="1461"/>
      <c r="V106" s="800"/>
    </row>
    <row r="107" spans="1:22" s="801" customFormat="1" ht="23.1" customHeight="1" thickBot="1">
      <c r="A107" s="807"/>
      <c r="B107" s="808"/>
      <c r="C107" s="1468"/>
      <c r="D107" s="1468"/>
      <c r="E107" s="1468"/>
      <c r="F107" s="1468"/>
      <c r="G107" s="1468"/>
      <c r="H107" s="1468"/>
      <c r="I107" s="1468"/>
      <c r="J107" s="1468"/>
      <c r="K107" s="1468"/>
      <c r="L107" s="1468"/>
      <c r="M107" s="1468"/>
      <c r="N107" s="1468"/>
      <c r="O107" s="1468"/>
      <c r="P107" s="1468"/>
      <c r="Q107" s="1468"/>
      <c r="R107" s="1468"/>
      <c r="S107" s="1468"/>
      <c r="T107" s="1469"/>
      <c r="U107" s="1470"/>
      <c r="V107" s="809"/>
    </row>
  </sheetData>
  <mergeCells count="28">
    <mergeCell ref="S6:S7"/>
    <mergeCell ref="T6:T7"/>
    <mergeCell ref="O6:O7"/>
    <mergeCell ref="P6:P7"/>
    <mergeCell ref="Q6:Q7"/>
    <mergeCell ref="R6:R7"/>
    <mergeCell ref="K6:K7"/>
    <mergeCell ref="L6:L7"/>
    <mergeCell ref="M6:M7"/>
    <mergeCell ref="N6:N7"/>
    <mergeCell ref="G6:G7"/>
    <mergeCell ref="H6:H7"/>
    <mergeCell ref="I6:I7"/>
    <mergeCell ref="J6:J7"/>
    <mergeCell ref="C6:C7"/>
    <mergeCell ref="D6:D7"/>
    <mergeCell ref="E6:E7"/>
    <mergeCell ref="F6:F7"/>
    <mergeCell ref="C4:D5"/>
    <mergeCell ref="E4:F5"/>
    <mergeCell ref="S4:T5"/>
    <mergeCell ref="O3:P5"/>
    <mergeCell ref="G4:H5"/>
    <mergeCell ref="K4:L5"/>
    <mergeCell ref="I4:J5"/>
    <mergeCell ref="M4:N5"/>
    <mergeCell ref="G3:N3"/>
    <mergeCell ref="Q3:R5"/>
  </mergeCells>
  <phoneticPr fontId="2"/>
  <pageMargins left="0.9055118110236221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21" man="1"/>
  </rowBreaks>
  <colBreaks count="1" manualBreakCount="1">
    <brk id="12" max="151" man="1"/>
  </col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S107"/>
  <sheetViews>
    <sheetView showGridLines="0" view="pageBreakPreview" zoomScale="55" zoomScaleNormal="55" zoomScaleSheetLayoutView="40" workbookViewId="0">
      <pane xSplit="2" ySplit="12" topLeftCell="C13" activePane="bottomRight" state="frozen"/>
      <selection activeCell="H23" sqref="H23"/>
      <selection pane="topRight" activeCell="H23" sqref="H23"/>
      <selection pane="bottomLeft" activeCell="H23" sqref="H23"/>
      <selection pane="bottomRight"/>
    </sheetView>
  </sheetViews>
  <sheetFormatPr defaultRowHeight="19.7" customHeight="1"/>
  <cols>
    <col min="1" max="1" width="5.875" style="8" customWidth="1"/>
    <col min="2" max="2" width="18.625" style="6" customWidth="1"/>
    <col min="3" max="3" width="8.625" style="103" customWidth="1"/>
    <col min="4" max="4" width="15.625" style="103" customWidth="1"/>
    <col min="5" max="5" width="8.625" style="103" customWidth="1"/>
    <col min="6" max="6" width="15.625" style="103" customWidth="1"/>
    <col min="7" max="7" width="8.625" style="103" customWidth="1"/>
    <col min="8" max="8" width="15.625" style="103" customWidth="1"/>
    <col min="9" max="9" width="8.625" style="103" customWidth="1"/>
    <col min="10" max="10" width="15.625" style="103" customWidth="1"/>
    <col min="11" max="11" width="8.625" style="103" customWidth="1"/>
    <col min="12" max="12" width="15.625" style="103" customWidth="1"/>
    <col min="13" max="13" width="10.625" style="103" customWidth="1"/>
    <col min="14" max="14" width="18.625" style="103" customWidth="1"/>
    <col min="15" max="15" width="10.625" style="103" customWidth="1"/>
    <col min="16" max="16" width="18.625" style="103" customWidth="1"/>
    <col min="17" max="17" width="10.625" style="103" customWidth="1"/>
    <col min="18" max="18" width="18.625" style="103" customWidth="1"/>
    <col min="19" max="19" width="5.875" style="151" customWidth="1"/>
    <col min="20" max="16384" width="9" style="6"/>
  </cols>
  <sheetData>
    <row r="1" spans="1:19" s="749" customFormat="1" ht="30.95" customHeight="1">
      <c r="A1" s="398" t="s">
        <v>129</v>
      </c>
      <c r="B1" s="748"/>
      <c r="C1" s="748"/>
      <c r="D1" s="748"/>
      <c r="E1" s="748"/>
      <c r="F1" s="748"/>
      <c r="G1" s="748"/>
      <c r="H1" s="748"/>
      <c r="I1" s="748"/>
      <c r="J1" s="748"/>
      <c r="K1" s="748"/>
      <c r="L1" s="748"/>
      <c r="M1" s="748"/>
      <c r="N1" s="748"/>
      <c r="O1" s="748"/>
      <c r="P1" s="748"/>
      <c r="Q1" s="748"/>
      <c r="R1" s="748"/>
    </row>
    <row r="2" spans="1:19" s="86" customFormat="1" ht="22.5" customHeight="1" thickBot="1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209" t="s">
        <v>574</v>
      </c>
      <c r="S2" s="87"/>
    </row>
    <row r="3" spans="1:19" s="121" customFormat="1" ht="24.95" customHeight="1">
      <c r="A3" s="17" t="s">
        <v>549</v>
      </c>
      <c r="B3" s="18"/>
      <c r="C3" s="135" t="s">
        <v>192</v>
      </c>
      <c r="D3" s="404"/>
      <c r="E3" s="404"/>
      <c r="F3" s="404"/>
      <c r="G3" s="2218" t="s">
        <v>6</v>
      </c>
      <c r="H3" s="2254"/>
      <c r="I3" s="2254"/>
      <c r="J3" s="2254"/>
      <c r="K3" s="2254"/>
      <c r="L3" s="2254"/>
      <c r="M3" s="2254"/>
      <c r="N3" s="2219"/>
      <c r="O3" s="2260" t="s">
        <v>124</v>
      </c>
      <c r="P3" s="2508"/>
      <c r="Q3" s="2260" t="s">
        <v>420</v>
      </c>
      <c r="R3" s="2484"/>
      <c r="S3" s="20" t="s">
        <v>549</v>
      </c>
    </row>
    <row r="4" spans="1:19" s="121" customFormat="1" ht="24.95" customHeight="1">
      <c r="A4" s="26" t="s">
        <v>550</v>
      </c>
      <c r="B4" s="27"/>
      <c r="C4" s="2522" t="s">
        <v>127</v>
      </c>
      <c r="D4" s="2504"/>
      <c r="E4" s="2503" t="s">
        <v>919</v>
      </c>
      <c r="F4" s="2504"/>
      <c r="G4" s="2503" t="s">
        <v>127</v>
      </c>
      <c r="H4" s="2504"/>
      <c r="I4" s="2503" t="s">
        <v>91</v>
      </c>
      <c r="J4" s="2504"/>
      <c r="K4" s="2503" t="s">
        <v>186</v>
      </c>
      <c r="L4" s="2504"/>
      <c r="M4" s="2503" t="s">
        <v>185</v>
      </c>
      <c r="N4" s="2511"/>
      <c r="O4" s="2509"/>
      <c r="P4" s="2510"/>
      <c r="Q4" s="2333"/>
      <c r="R4" s="2535"/>
      <c r="S4" s="29" t="s">
        <v>550</v>
      </c>
    </row>
    <row r="5" spans="1:19" s="121" customFormat="1" ht="24.95" customHeight="1">
      <c r="A5" s="26" t="s">
        <v>551</v>
      </c>
      <c r="B5" s="27" t="s">
        <v>512</v>
      </c>
      <c r="C5" s="2523"/>
      <c r="D5" s="2505"/>
      <c r="E5" s="2222"/>
      <c r="F5" s="2505"/>
      <c r="G5" s="2222"/>
      <c r="H5" s="2505"/>
      <c r="I5" s="2222"/>
      <c r="J5" s="2505"/>
      <c r="K5" s="2222"/>
      <c r="L5" s="2505"/>
      <c r="M5" s="2222"/>
      <c r="N5" s="2512"/>
      <c r="O5" s="2222"/>
      <c r="P5" s="2505"/>
      <c r="Q5" s="2536"/>
      <c r="R5" s="2537"/>
      <c r="S5" s="29" t="s">
        <v>551</v>
      </c>
    </row>
    <row r="6" spans="1:19" s="121" customFormat="1" ht="24.95" customHeight="1">
      <c r="A6" s="26" t="s">
        <v>552</v>
      </c>
      <c r="B6" s="27"/>
      <c r="C6" s="2515" t="s">
        <v>136</v>
      </c>
      <c r="D6" s="2233" t="s">
        <v>661</v>
      </c>
      <c r="E6" s="2233" t="s">
        <v>535</v>
      </c>
      <c r="F6" s="2233" t="s">
        <v>661</v>
      </c>
      <c r="G6" s="2233" t="s">
        <v>535</v>
      </c>
      <c r="H6" s="2233" t="s">
        <v>661</v>
      </c>
      <c r="I6" s="2233" t="s">
        <v>535</v>
      </c>
      <c r="J6" s="2233" t="s">
        <v>661</v>
      </c>
      <c r="K6" s="2233" t="s">
        <v>535</v>
      </c>
      <c r="L6" s="2233" t="s">
        <v>661</v>
      </c>
      <c r="M6" s="2233" t="s">
        <v>535</v>
      </c>
      <c r="N6" s="2233" t="s">
        <v>661</v>
      </c>
      <c r="O6" s="2233" t="s">
        <v>535</v>
      </c>
      <c r="P6" s="2233" t="s">
        <v>661</v>
      </c>
      <c r="Q6" s="2233" t="s">
        <v>535</v>
      </c>
      <c r="R6" s="2233" t="s">
        <v>661</v>
      </c>
      <c r="S6" s="29" t="s">
        <v>552</v>
      </c>
    </row>
    <row r="7" spans="1:19" s="125" customFormat="1" ht="24.95" customHeight="1" thickBot="1">
      <c r="A7" s="49" t="s">
        <v>553</v>
      </c>
      <c r="B7" s="50"/>
      <c r="C7" s="2534"/>
      <c r="D7" s="2342"/>
      <c r="E7" s="2342"/>
      <c r="F7" s="2342"/>
      <c r="G7" s="2342"/>
      <c r="H7" s="2342"/>
      <c r="I7" s="2342"/>
      <c r="J7" s="2342"/>
      <c r="K7" s="2342"/>
      <c r="L7" s="2342"/>
      <c r="M7" s="2342"/>
      <c r="N7" s="2342"/>
      <c r="O7" s="2342"/>
      <c r="P7" s="2342"/>
      <c r="Q7" s="2342"/>
      <c r="R7" s="2342"/>
      <c r="S7" s="48" t="s">
        <v>553</v>
      </c>
    </row>
    <row r="8" spans="1:19" s="121" customFormat="1" ht="30" customHeight="1">
      <c r="A8" s="22"/>
      <c r="B8" s="30" t="s">
        <v>1136</v>
      </c>
      <c r="C8" s="1472" t="s">
        <v>760</v>
      </c>
      <c r="D8" s="1472" t="s">
        <v>760</v>
      </c>
      <c r="E8" s="1472" t="s">
        <v>760</v>
      </c>
      <c r="F8" s="1472" t="s">
        <v>760</v>
      </c>
      <c r="G8" s="1472" t="s">
        <v>760</v>
      </c>
      <c r="H8" s="1472" t="s">
        <v>760</v>
      </c>
      <c r="I8" s="1472" t="s">
        <v>760</v>
      </c>
      <c r="J8" s="1472" t="s">
        <v>760</v>
      </c>
      <c r="K8" s="1472" t="s">
        <v>760</v>
      </c>
      <c r="L8" s="1472" t="s">
        <v>760</v>
      </c>
      <c r="M8" s="1473" t="s">
        <v>760</v>
      </c>
      <c r="N8" s="1472" t="s">
        <v>760</v>
      </c>
      <c r="O8" s="1472" t="s">
        <v>760</v>
      </c>
      <c r="P8" s="1472" t="s">
        <v>760</v>
      </c>
      <c r="Q8" s="1472" t="s">
        <v>760</v>
      </c>
      <c r="R8" s="1472" t="s">
        <v>760</v>
      </c>
      <c r="S8" s="57"/>
    </row>
    <row r="9" spans="1:19" s="121" customFormat="1" ht="30" customHeight="1">
      <c r="A9" s="22"/>
      <c r="B9" s="30" t="s">
        <v>1137</v>
      </c>
      <c r="C9" s="1438">
        <v>1</v>
      </c>
      <c r="D9" s="1438">
        <v>11283</v>
      </c>
      <c r="E9" s="1438">
        <v>7</v>
      </c>
      <c r="F9" s="1438">
        <v>57283</v>
      </c>
      <c r="G9" s="1438">
        <v>0</v>
      </c>
      <c r="H9" s="1438">
        <v>0</v>
      </c>
      <c r="I9" s="1438">
        <v>0</v>
      </c>
      <c r="J9" s="1438">
        <v>0</v>
      </c>
      <c r="K9" s="1438">
        <v>0</v>
      </c>
      <c r="L9" s="1438">
        <v>0</v>
      </c>
      <c r="M9" s="1438">
        <v>0</v>
      </c>
      <c r="N9" s="1438">
        <v>0</v>
      </c>
      <c r="O9" s="1438">
        <v>0</v>
      </c>
      <c r="P9" s="1438">
        <v>0</v>
      </c>
      <c r="Q9" s="1438">
        <v>8</v>
      </c>
      <c r="R9" s="1438">
        <v>68566</v>
      </c>
      <c r="S9" s="59"/>
    </row>
    <row r="10" spans="1:19" s="121" customFormat="1" ht="30" customHeight="1">
      <c r="A10" s="22"/>
      <c r="B10" s="30" t="s">
        <v>1138</v>
      </c>
      <c r="C10" s="1472" t="s">
        <v>760</v>
      </c>
      <c r="D10" s="1472" t="s">
        <v>760</v>
      </c>
      <c r="E10" s="1472" t="s">
        <v>760</v>
      </c>
      <c r="F10" s="1472" t="s">
        <v>760</v>
      </c>
      <c r="G10" s="1472" t="s">
        <v>760</v>
      </c>
      <c r="H10" s="1472" t="s">
        <v>760</v>
      </c>
      <c r="I10" s="1472" t="s">
        <v>760</v>
      </c>
      <c r="J10" s="1472" t="s">
        <v>760</v>
      </c>
      <c r="K10" s="1472" t="s">
        <v>760</v>
      </c>
      <c r="L10" s="1472" t="s">
        <v>760</v>
      </c>
      <c r="M10" s="1472" t="s">
        <v>760</v>
      </c>
      <c r="N10" s="1472" t="s">
        <v>760</v>
      </c>
      <c r="O10" s="1472" t="s">
        <v>760</v>
      </c>
      <c r="P10" s="1472" t="s">
        <v>760</v>
      </c>
      <c r="Q10" s="1472" t="s">
        <v>760</v>
      </c>
      <c r="R10" s="1472" t="s">
        <v>760</v>
      </c>
      <c r="S10" s="59"/>
    </row>
    <row r="11" spans="1:19" s="121" customFormat="1" ht="30" customHeight="1">
      <c r="A11" s="22"/>
      <c r="B11" s="30" t="s">
        <v>1139</v>
      </c>
      <c r="C11" s="1438">
        <v>1</v>
      </c>
      <c r="D11" s="1438">
        <v>11283</v>
      </c>
      <c r="E11" s="1438">
        <v>7</v>
      </c>
      <c r="F11" s="1438">
        <v>57283</v>
      </c>
      <c r="G11" s="1438">
        <v>0</v>
      </c>
      <c r="H11" s="1438">
        <v>0</v>
      </c>
      <c r="I11" s="1438">
        <v>0</v>
      </c>
      <c r="J11" s="1438">
        <v>0</v>
      </c>
      <c r="K11" s="1438">
        <v>0</v>
      </c>
      <c r="L11" s="1438">
        <v>0</v>
      </c>
      <c r="M11" s="1438">
        <v>0</v>
      </c>
      <c r="N11" s="1438">
        <v>0</v>
      </c>
      <c r="O11" s="1438">
        <v>0</v>
      </c>
      <c r="P11" s="1438">
        <v>0</v>
      </c>
      <c r="Q11" s="1438">
        <v>8</v>
      </c>
      <c r="R11" s="1438">
        <v>68566</v>
      </c>
      <c r="S11" s="59"/>
    </row>
    <row r="12" spans="1:19" s="121" customFormat="1" ht="30" customHeight="1">
      <c r="A12" s="122"/>
      <c r="B12" s="150" t="s">
        <v>1140</v>
      </c>
      <c r="C12" s="1442">
        <v>0</v>
      </c>
      <c r="D12" s="1442">
        <v>0</v>
      </c>
      <c r="E12" s="1442">
        <v>0</v>
      </c>
      <c r="F12" s="1442">
        <v>0</v>
      </c>
      <c r="G12" s="1442">
        <v>0</v>
      </c>
      <c r="H12" s="1442">
        <v>0</v>
      </c>
      <c r="I12" s="1442">
        <v>0</v>
      </c>
      <c r="J12" s="1442">
        <v>0</v>
      </c>
      <c r="K12" s="1442">
        <v>0</v>
      </c>
      <c r="L12" s="1442">
        <v>0</v>
      </c>
      <c r="M12" s="1442">
        <v>0</v>
      </c>
      <c r="N12" s="1442">
        <v>0</v>
      </c>
      <c r="O12" s="1442">
        <v>0</v>
      </c>
      <c r="P12" s="1442">
        <v>0</v>
      </c>
      <c r="Q12" s="1442">
        <v>0</v>
      </c>
      <c r="R12" s="1442">
        <v>0</v>
      </c>
      <c r="S12" s="141"/>
    </row>
    <row r="13" spans="1:19" ht="23.1" customHeight="1">
      <c r="A13" s="61">
        <v>1</v>
      </c>
      <c r="B13" s="96" t="s">
        <v>1065</v>
      </c>
      <c r="C13" s="1445">
        <v>0</v>
      </c>
      <c r="D13" s="1445">
        <v>0</v>
      </c>
      <c r="E13" s="1445">
        <v>0</v>
      </c>
      <c r="F13" s="1445">
        <v>0</v>
      </c>
      <c r="G13" s="1445">
        <v>0</v>
      </c>
      <c r="H13" s="1445">
        <v>0</v>
      </c>
      <c r="I13" s="1445">
        <v>0</v>
      </c>
      <c r="J13" s="1445">
        <v>0</v>
      </c>
      <c r="K13" s="1445">
        <v>0</v>
      </c>
      <c r="L13" s="1445">
        <v>0</v>
      </c>
      <c r="M13" s="1445">
        <v>0</v>
      </c>
      <c r="N13" s="1445">
        <v>0</v>
      </c>
      <c r="O13" s="1445">
        <v>0</v>
      </c>
      <c r="P13" s="1445">
        <v>0</v>
      </c>
      <c r="Q13" s="1445">
        <v>0</v>
      </c>
      <c r="R13" s="1445">
        <v>0</v>
      </c>
      <c r="S13" s="63">
        <v>1</v>
      </c>
    </row>
    <row r="14" spans="1:19" ht="23.1" customHeight="1">
      <c r="A14" s="64">
        <v>2</v>
      </c>
      <c r="B14" s="97" t="s">
        <v>1066</v>
      </c>
      <c r="C14" s="1438">
        <v>0</v>
      </c>
      <c r="D14" s="1438">
        <v>0</v>
      </c>
      <c r="E14" s="1438">
        <v>0</v>
      </c>
      <c r="F14" s="1438">
        <v>0</v>
      </c>
      <c r="G14" s="1438">
        <v>0</v>
      </c>
      <c r="H14" s="1438">
        <v>0</v>
      </c>
      <c r="I14" s="1438">
        <v>0</v>
      </c>
      <c r="J14" s="1438">
        <v>0</v>
      </c>
      <c r="K14" s="1438">
        <v>0</v>
      </c>
      <c r="L14" s="1438">
        <v>0</v>
      </c>
      <c r="M14" s="1438">
        <v>0</v>
      </c>
      <c r="N14" s="1438">
        <v>0</v>
      </c>
      <c r="O14" s="1438">
        <v>0</v>
      </c>
      <c r="P14" s="1438">
        <v>0</v>
      </c>
      <c r="Q14" s="1438">
        <v>0</v>
      </c>
      <c r="R14" s="1438">
        <v>0</v>
      </c>
      <c r="S14" s="59">
        <v>2</v>
      </c>
    </row>
    <row r="15" spans="1:19" ht="23.1" customHeight="1">
      <c r="A15" s="64">
        <v>3</v>
      </c>
      <c r="B15" s="97" t="s">
        <v>1067</v>
      </c>
      <c r="C15" s="1438">
        <v>0</v>
      </c>
      <c r="D15" s="1438">
        <v>0</v>
      </c>
      <c r="E15" s="1438">
        <v>0</v>
      </c>
      <c r="F15" s="1438">
        <v>0</v>
      </c>
      <c r="G15" s="1438">
        <v>0</v>
      </c>
      <c r="H15" s="1438">
        <v>0</v>
      </c>
      <c r="I15" s="1438">
        <v>0</v>
      </c>
      <c r="J15" s="1438">
        <v>0</v>
      </c>
      <c r="K15" s="1438">
        <v>0</v>
      </c>
      <c r="L15" s="1438">
        <v>0</v>
      </c>
      <c r="M15" s="1438">
        <v>0</v>
      </c>
      <c r="N15" s="1438">
        <v>0</v>
      </c>
      <c r="O15" s="1438">
        <v>0</v>
      </c>
      <c r="P15" s="1438">
        <v>0</v>
      </c>
      <c r="Q15" s="1438">
        <v>0</v>
      </c>
      <c r="R15" s="1438">
        <v>0</v>
      </c>
      <c r="S15" s="59">
        <v>3</v>
      </c>
    </row>
    <row r="16" spans="1:19" ht="23.1" customHeight="1">
      <c r="A16" s="64">
        <v>6</v>
      </c>
      <c r="B16" s="97" t="s">
        <v>1068</v>
      </c>
      <c r="C16" s="1438">
        <v>0</v>
      </c>
      <c r="D16" s="1438">
        <v>0</v>
      </c>
      <c r="E16" s="1438">
        <v>0</v>
      </c>
      <c r="F16" s="1438">
        <v>0</v>
      </c>
      <c r="G16" s="1438">
        <v>0</v>
      </c>
      <c r="H16" s="1438">
        <v>0</v>
      </c>
      <c r="I16" s="1438">
        <v>0</v>
      </c>
      <c r="J16" s="1438">
        <v>0</v>
      </c>
      <c r="K16" s="1438">
        <v>0</v>
      </c>
      <c r="L16" s="1438">
        <v>0</v>
      </c>
      <c r="M16" s="1438">
        <v>0</v>
      </c>
      <c r="N16" s="1438">
        <v>0</v>
      </c>
      <c r="O16" s="1438">
        <v>0</v>
      </c>
      <c r="P16" s="1438">
        <v>0</v>
      </c>
      <c r="Q16" s="1438">
        <v>0</v>
      </c>
      <c r="R16" s="1438">
        <v>0</v>
      </c>
      <c r="S16" s="59">
        <v>6</v>
      </c>
    </row>
    <row r="17" spans="1:19" ht="23.1" customHeight="1">
      <c r="A17" s="64">
        <v>7</v>
      </c>
      <c r="B17" s="97" t="s">
        <v>1069</v>
      </c>
      <c r="C17" s="1442">
        <v>0</v>
      </c>
      <c r="D17" s="1442">
        <v>0</v>
      </c>
      <c r="E17" s="1442">
        <v>0</v>
      </c>
      <c r="F17" s="1442">
        <v>0</v>
      </c>
      <c r="G17" s="1442">
        <v>0</v>
      </c>
      <c r="H17" s="1442">
        <v>0</v>
      </c>
      <c r="I17" s="1442">
        <v>0</v>
      </c>
      <c r="J17" s="1442">
        <v>0</v>
      </c>
      <c r="K17" s="1442">
        <v>0</v>
      </c>
      <c r="L17" s="1442">
        <v>0</v>
      </c>
      <c r="M17" s="1442">
        <v>0</v>
      </c>
      <c r="N17" s="1442">
        <v>0</v>
      </c>
      <c r="O17" s="1442">
        <v>0</v>
      </c>
      <c r="P17" s="1442">
        <v>0</v>
      </c>
      <c r="Q17" s="1442">
        <v>0</v>
      </c>
      <c r="R17" s="1442">
        <v>0</v>
      </c>
      <c r="S17" s="59">
        <v>7</v>
      </c>
    </row>
    <row r="18" spans="1:19" ht="23.1" customHeight="1">
      <c r="A18" s="61">
        <v>8</v>
      </c>
      <c r="B18" s="96" t="s">
        <v>1070</v>
      </c>
      <c r="C18" s="1445">
        <v>0</v>
      </c>
      <c r="D18" s="1445">
        <v>0</v>
      </c>
      <c r="E18" s="1445">
        <v>0</v>
      </c>
      <c r="F18" s="1445">
        <v>0</v>
      </c>
      <c r="G18" s="1445">
        <v>0</v>
      </c>
      <c r="H18" s="1445">
        <v>0</v>
      </c>
      <c r="I18" s="1445">
        <v>0</v>
      </c>
      <c r="J18" s="1445">
        <v>0</v>
      </c>
      <c r="K18" s="1445">
        <v>0</v>
      </c>
      <c r="L18" s="1445">
        <v>0</v>
      </c>
      <c r="M18" s="1445">
        <v>0</v>
      </c>
      <c r="N18" s="1445">
        <v>0</v>
      </c>
      <c r="O18" s="1445">
        <v>0</v>
      </c>
      <c r="P18" s="1445">
        <v>0</v>
      </c>
      <c r="Q18" s="1445">
        <v>0</v>
      </c>
      <c r="R18" s="1445">
        <v>0</v>
      </c>
      <c r="S18" s="63">
        <v>8</v>
      </c>
    </row>
    <row r="19" spans="1:19" ht="23.1" customHeight="1">
      <c r="A19" s="64">
        <v>9</v>
      </c>
      <c r="B19" s="97" t="s">
        <v>1071</v>
      </c>
      <c r="C19" s="1438">
        <v>0</v>
      </c>
      <c r="D19" s="1438">
        <v>0</v>
      </c>
      <c r="E19" s="1438">
        <v>0</v>
      </c>
      <c r="F19" s="1438">
        <v>0</v>
      </c>
      <c r="G19" s="1438">
        <v>0</v>
      </c>
      <c r="H19" s="1438">
        <v>0</v>
      </c>
      <c r="I19" s="1438">
        <v>0</v>
      </c>
      <c r="J19" s="1438">
        <v>0</v>
      </c>
      <c r="K19" s="1438">
        <v>0</v>
      </c>
      <c r="L19" s="1438">
        <v>0</v>
      </c>
      <c r="M19" s="1438">
        <v>0</v>
      </c>
      <c r="N19" s="1438">
        <v>0</v>
      </c>
      <c r="O19" s="1438">
        <v>0</v>
      </c>
      <c r="P19" s="1438">
        <v>0</v>
      </c>
      <c r="Q19" s="1438">
        <v>0</v>
      </c>
      <c r="R19" s="1438">
        <v>0</v>
      </c>
      <c r="S19" s="59">
        <v>9</v>
      </c>
    </row>
    <row r="20" spans="1:19" ht="23.1" customHeight="1">
      <c r="A20" s="64">
        <v>10</v>
      </c>
      <c r="B20" s="97" t="s">
        <v>1072</v>
      </c>
      <c r="C20" s="1438">
        <v>0</v>
      </c>
      <c r="D20" s="1438">
        <v>0</v>
      </c>
      <c r="E20" s="1438">
        <v>0</v>
      </c>
      <c r="F20" s="1438">
        <v>0</v>
      </c>
      <c r="G20" s="1438">
        <v>0</v>
      </c>
      <c r="H20" s="1438">
        <v>0</v>
      </c>
      <c r="I20" s="1438">
        <v>0</v>
      </c>
      <c r="J20" s="1438">
        <v>0</v>
      </c>
      <c r="K20" s="1438">
        <v>0</v>
      </c>
      <c r="L20" s="1438">
        <v>0</v>
      </c>
      <c r="M20" s="1438">
        <v>0</v>
      </c>
      <c r="N20" s="1438">
        <v>0</v>
      </c>
      <c r="O20" s="1438">
        <v>0</v>
      </c>
      <c r="P20" s="1438">
        <v>0</v>
      </c>
      <c r="Q20" s="1438">
        <v>0</v>
      </c>
      <c r="R20" s="1438">
        <v>0</v>
      </c>
      <c r="S20" s="59">
        <v>10</v>
      </c>
    </row>
    <row r="21" spans="1:19" s="103" customFormat="1" ht="23.1" customHeight="1">
      <c r="A21" s="66">
        <v>11</v>
      </c>
      <c r="B21" s="65" t="s">
        <v>1073</v>
      </c>
      <c r="C21" s="1438">
        <v>0</v>
      </c>
      <c r="D21" s="1438">
        <v>0</v>
      </c>
      <c r="E21" s="1438">
        <v>0</v>
      </c>
      <c r="F21" s="1438">
        <v>0</v>
      </c>
      <c r="G21" s="1438">
        <v>0</v>
      </c>
      <c r="H21" s="1438">
        <v>0</v>
      </c>
      <c r="I21" s="1438">
        <v>0</v>
      </c>
      <c r="J21" s="1438">
        <v>0</v>
      </c>
      <c r="K21" s="1438">
        <v>0</v>
      </c>
      <c r="L21" s="1438">
        <v>0</v>
      </c>
      <c r="M21" s="1438">
        <v>0</v>
      </c>
      <c r="N21" s="1438">
        <v>0</v>
      </c>
      <c r="O21" s="1438">
        <v>0</v>
      </c>
      <c r="P21" s="1438">
        <v>0</v>
      </c>
      <c r="Q21" s="1438">
        <v>0</v>
      </c>
      <c r="R21" s="1438">
        <v>0</v>
      </c>
      <c r="S21" s="67">
        <v>11</v>
      </c>
    </row>
    <row r="22" spans="1:19" s="103" customFormat="1" ht="23.1" customHeight="1">
      <c r="A22" s="66">
        <v>12</v>
      </c>
      <c r="B22" s="65" t="s">
        <v>1074</v>
      </c>
      <c r="C22" s="1442">
        <v>0</v>
      </c>
      <c r="D22" s="1442">
        <v>0</v>
      </c>
      <c r="E22" s="1442">
        <v>0</v>
      </c>
      <c r="F22" s="1442">
        <v>0</v>
      </c>
      <c r="G22" s="1442">
        <v>0</v>
      </c>
      <c r="H22" s="1442">
        <v>0</v>
      </c>
      <c r="I22" s="1442">
        <v>0</v>
      </c>
      <c r="J22" s="1442">
        <v>0</v>
      </c>
      <c r="K22" s="1442">
        <v>0</v>
      </c>
      <c r="L22" s="1442">
        <v>0</v>
      </c>
      <c r="M22" s="1442">
        <v>0</v>
      </c>
      <c r="N22" s="1442">
        <v>0</v>
      </c>
      <c r="O22" s="1442">
        <v>0</v>
      </c>
      <c r="P22" s="1442">
        <v>0</v>
      </c>
      <c r="Q22" s="1442">
        <v>0</v>
      </c>
      <c r="R22" s="1442">
        <v>0</v>
      </c>
      <c r="S22" s="67">
        <v>12</v>
      </c>
    </row>
    <row r="23" spans="1:19" s="103" customFormat="1" ht="23.1" customHeight="1">
      <c r="A23" s="70">
        <v>14</v>
      </c>
      <c r="B23" s="62" t="s">
        <v>1075</v>
      </c>
      <c r="C23" s="1445">
        <v>0</v>
      </c>
      <c r="D23" s="1445">
        <v>0</v>
      </c>
      <c r="E23" s="1445">
        <v>0</v>
      </c>
      <c r="F23" s="1445">
        <v>0</v>
      </c>
      <c r="G23" s="1445">
        <v>0</v>
      </c>
      <c r="H23" s="1445">
        <v>0</v>
      </c>
      <c r="I23" s="1445">
        <v>0</v>
      </c>
      <c r="J23" s="1445">
        <v>0</v>
      </c>
      <c r="K23" s="1445">
        <v>0</v>
      </c>
      <c r="L23" s="1445">
        <v>0</v>
      </c>
      <c r="M23" s="1445">
        <v>0</v>
      </c>
      <c r="N23" s="1445">
        <v>0</v>
      </c>
      <c r="O23" s="1445">
        <v>0</v>
      </c>
      <c r="P23" s="1445">
        <v>0</v>
      </c>
      <c r="Q23" s="1445">
        <v>0</v>
      </c>
      <c r="R23" s="1445">
        <v>0</v>
      </c>
      <c r="S23" s="71">
        <v>14</v>
      </c>
    </row>
    <row r="24" spans="1:19" s="103" customFormat="1" ht="23.1" customHeight="1">
      <c r="A24" s="66">
        <v>15</v>
      </c>
      <c r="B24" s="65" t="s">
        <v>1076</v>
      </c>
      <c r="C24" s="1438">
        <v>0</v>
      </c>
      <c r="D24" s="1438">
        <v>0</v>
      </c>
      <c r="E24" s="1438">
        <v>0</v>
      </c>
      <c r="F24" s="1438">
        <v>0</v>
      </c>
      <c r="G24" s="1438">
        <v>0</v>
      </c>
      <c r="H24" s="1438">
        <v>0</v>
      </c>
      <c r="I24" s="1438">
        <v>0</v>
      </c>
      <c r="J24" s="1438">
        <v>0</v>
      </c>
      <c r="K24" s="1438">
        <v>0</v>
      </c>
      <c r="L24" s="1438">
        <v>0</v>
      </c>
      <c r="M24" s="1438">
        <v>0</v>
      </c>
      <c r="N24" s="1438">
        <v>0</v>
      </c>
      <c r="O24" s="1438">
        <v>0</v>
      </c>
      <c r="P24" s="1438">
        <v>0</v>
      </c>
      <c r="Q24" s="1438">
        <v>0</v>
      </c>
      <c r="R24" s="1438">
        <v>0</v>
      </c>
      <c r="S24" s="67">
        <v>15</v>
      </c>
    </row>
    <row r="25" spans="1:19" s="103" customFormat="1" ht="23.1" customHeight="1">
      <c r="A25" s="66">
        <v>16</v>
      </c>
      <c r="B25" s="65" t="s">
        <v>1077</v>
      </c>
      <c r="C25" s="1438">
        <v>0</v>
      </c>
      <c r="D25" s="1438">
        <v>0</v>
      </c>
      <c r="E25" s="1438">
        <v>0</v>
      </c>
      <c r="F25" s="1438">
        <v>0</v>
      </c>
      <c r="G25" s="1438">
        <v>0</v>
      </c>
      <c r="H25" s="1438">
        <v>0</v>
      </c>
      <c r="I25" s="1438">
        <v>0</v>
      </c>
      <c r="J25" s="1438">
        <v>0</v>
      </c>
      <c r="K25" s="1438">
        <v>0</v>
      </c>
      <c r="L25" s="1438">
        <v>0</v>
      </c>
      <c r="M25" s="1438">
        <v>0</v>
      </c>
      <c r="N25" s="1438">
        <v>0</v>
      </c>
      <c r="O25" s="1438">
        <v>0</v>
      </c>
      <c r="P25" s="1438">
        <v>0</v>
      </c>
      <c r="Q25" s="1438">
        <v>0</v>
      </c>
      <c r="R25" s="1438">
        <v>0</v>
      </c>
      <c r="S25" s="67">
        <v>16</v>
      </c>
    </row>
    <row r="26" spans="1:19" s="103" customFormat="1" ht="23.1" customHeight="1">
      <c r="A26" s="66">
        <v>17</v>
      </c>
      <c r="B26" s="65" t="s">
        <v>1078</v>
      </c>
      <c r="C26" s="1438">
        <v>0</v>
      </c>
      <c r="D26" s="1438">
        <v>0</v>
      </c>
      <c r="E26" s="1438">
        <v>0</v>
      </c>
      <c r="F26" s="1438">
        <v>0</v>
      </c>
      <c r="G26" s="1438">
        <v>0</v>
      </c>
      <c r="H26" s="1438">
        <v>0</v>
      </c>
      <c r="I26" s="1438">
        <v>0</v>
      </c>
      <c r="J26" s="1438">
        <v>0</v>
      </c>
      <c r="K26" s="1438">
        <v>0</v>
      </c>
      <c r="L26" s="1438">
        <v>0</v>
      </c>
      <c r="M26" s="1438">
        <v>0</v>
      </c>
      <c r="N26" s="1438">
        <v>0</v>
      </c>
      <c r="O26" s="1438">
        <v>0</v>
      </c>
      <c r="P26" s="1438">
        <v>0</v>
      </c>
      <c r="Q26" s="1438">
        <v>0</v>
      </c>
      <c r="R26" s="1438">
        <v>0</v>
      </c>
      <c r="S26" s="67">
        <v>17</v>
      </c>
    </row>
    <row r="27" spans="1:19" s="103" customFormat="1" ht="23.1" customHeight="1">
      <c r="A27" s="66">
        <v>18</v>
      </c>
      <c r="B27" s="65" t="s">
        <v>1079</v>
      </c>
      <c r="C27" s="1442">
        <v>1</v>
      </c>
      <c r="D27" s="1442">
        <v>11283</v>
      </c>
      <c r="E27" s="1442">
        <v>7</v>
      </c>
      <c r="F27" s="1442">
        <v>57283</v>
      </c>
      <c r="G27" s="1442">
        <v>0</v>
      </c>
      <c r="H27" s="1442">
        <v>0</v>
      </c>
      <c r="I27" s="1442">
        <v>0</v>
      </c>
      <c r="J27" s="1442">
        <v>0</v>
      </c>
      <c r="K27" s="1442">
        <v>0</v>
      </c>
      <c r="L27" s="1442">
        <v>0</v>
      </c>
      <c r="M27" s="1442">
        <v>0</v>
      </c>
      <c r="N27" s="1442">
        <v>0</v>
      </c>
      <c r="O27" s="1442">
        <v>0</v>
      </c>
      <c r="P27" s="1442">
        <v>0</v>
      </c>
      <c r="Q27" s="1442">
        <v>8</v>
      </c>
      <c r="R27" s="1442">
        <v>68566</v>
      </c>
      <c r="S27" s="67">
        <v>18</v>
      </c>
    </row>
    <row r="28" spans="1:19" s="103" customFormat="1" ht="23.1" customHeight="1">
      <c r="A28" s="72">
        <v>19</v>
      </c>
      <c r="B28" s="62" t="s">
        <v>1080</v>
      </c>
      <c r="C28" s="1445">
        <v>0</v>
      </c>
      <c r="D28" s="1445">
        <v>0</v>
      </c>
      <c r="E28" s="1445">
        <v>0</v>
      </c>
      <c r="F28" s="1445">
        <v>0</v>
      </c>
      <c r="G28" s="1445">
        <v>0</v>
      </c>
      <c r="H28" s="1445">
        <v>0</v>
      </c>
      <c r="I28" s="1445">
        <v>0</v>
      </c>
      <c r="J28" s="1445">
        <v>0</v>
      </c>
      <c r="K28" s="1445">
        <v>0</v>
      </c>
      <c r="L28" s="1445">
        <v>0</v>
      </c>
      <c r="M28" s="1445">
        <v>0</v>
      </c>
      <c r="N28" s="1445">
        <v>0</v>
      </c>
      <c r="O28" s="1445">
        <v>0</v>
      </c>
      <c r="P28" s="1445">
        <v>0</v>
      </c>
      <c r="Q28" s="1445">
        <v>0</v>
      </c>
      <c r="R28" s="1445">
        <v>0</v>
      </c>
      <c r="S28" s="73">
        <v>19</v>
      </c>
    </row>
    <row r="29" spans="1:19" s="103" customFormat="1" ht="23.1" customHeight="1">
      <c r="A29" s="66">
        <v>21</v>
      </c>
      <c r="B29" s="65" t="s">
        <v>1081</v>
      </c>
      <c r="C29" s="1438">
        <v>0</v>
      </c>
      <c r="D29" s="1438">
        <v>0</v>
      </c>
      <c r="E29" s="1438">
        <v>0</v>
      </c>
      <c r="F29" s="1438">
        <v>0</v>
      </c>
      <c r="G29" s="1438">
        <v>0</v>
      </c>
      <c r="H29" s="1438">
        <v>0</v>
      </c>
      <c r="I29" s="1438">
        <v>0</v>
      </c>
      <c r="J29" s="1438">
        <v>0</v>
      </c>
      <c r="K29" s="1438">
        <v>0</v>
      </c>
      <c r="L29" s="1438">
        <v>0</v>
      </c>
      <c r="M29" s="1438">
        <v>0</v>
      </c>
      <c r="N29" s="1438">
        <v>0</v>
      </c>
      <c r="O29" s="1438">
        <v>0</v>
      </c>
      <c r="P29" s="1438">
        <v>0</v>
      </c>
      <c r="Q29" s="1438">
        <v>0</v>
      </c>
      <c r="R29" s="1438">
        <v>0</v>
      </c>
      <c r="S29" s="67">
        <v>21</v>
      </c>
    </row>
    <row r="30" spans="1:19" s="103" customFormat="1" ht="23.1" customHeight="1">
      <c r="A30" s="66">
        <v>22</v>
      </c>
      <c r="B30" s="65" t="s">
        <v>1082</v>
      </c>
      <c r="C30" s="1438">
        <v>0</v>
      </c>
      <c r="D30" s="1438">
        <v>0</v>
      </c>
      <c r="E30" s="1438">
        <v>0</v>
      </c>
      <c r="F30" s="1438">
        <v>0</v>
      </c>
      <c r="G30" s="1438">
        <v>0</v>
      </c>
      <c r="H30" s="1438">
        <v>0</v>
      </c>
      <c r="I30" s="1438">
        <v>0</v>
      </c>
      <c r="J30" s="1438">
        <v>0</v>
      </c>
      <c r="K30" s="1438">
        <v>0</v>
      </c>
      <c r="L30" s="1438">
        <v>0</v>
      </c>
      <c r="M30" s="1438">
        <v>0</v>
      </c>
      <c r="N30" s="1438">
        <v>0</v>
      </c>
      <c r="O30" s="1438">
        <v>0</v>
      </c>
      <c r="P30" s="1438">
        <v>0</v>
      </c>
      <c r="Q30" s="1438">
        <v>0</v>
      </c>
      <c r="R30" s="1438">
        <v>0</v>
      </c>
      <c r="S30" s="67">
        <v>22</v>
      </c>
    </row>
    <row r="31" spans="1:19" s="103" customFormat="1" ht="23.1" customHeight="1">
      <c r="A31" s="66">
        <v>23</v>
      </c>
      <c r="B31" s="65" t="s">
        <v>1083</v>
      </c>
      <c r="C31" s="1438">
        <v>0</v>
      </c>
      <c r="D31" s="1438">
        <v>0</v>
      </c>
      <c r="E31" s="1438">
        <v>0</v>
      </c>
      <c r="F31" s="1438">
        <v>0</v>
      </c>
      <c r="G31" s="1438">
        <v>0</v>
      </c>
      <c r="H31" s="1438">
        <v>0</v>
      </c>
      <c r="I31" s="1438">
        <v>0</v>
      </c>
      <c r="J31" s="1438">
        <v>0</v>
      </c>
      <c r="K31" s="1438">
        <v>0</v>
      </c>
      <c r="L31" s="1438">
        <v>0</v>
      </c>
      <c r="M31" s="1438">
        <v>0</v>
      </c>
      <c r="N31" s="1438">
        <v>0</v>
      </c>
      <c r="O31" s="1438">
        <v>0</v>
      </c>
      <c r="P31" s="1438">
        <v>0</v>
      </c>
      <c r="Q31" s="1438">
        <v>0</v>
      </c>
      <c r="R31" s="1438">
        <v>0</v>
      </c>
      <c r="S31" s="67">
        <v>23</v>
      </c>
    </row>
    <row r="32" spans="1:19" s="103" customFormat="1" ht="23.1" customHeight="1">
      <c r="A32" s="66">
        <v>24</v>
      </c>
      <c r="B32" s="65" t="s">
        <v>1084</v>
      </c>
      <c r="C32" s="1442">
        <v>0</v>
      </c>
      <c r="D32" s="1442">
        <v>0</v>
      </c>
      <c r="E32" s="1442">
        <v>0</v>
      </c>
      <c r="F32" s="1442">
        <v>0</v>
      </c>
      <c r="G32" s="1442">
        <v>0</v>
      </c>
      <c r="H32" s="1442">
        <v>0</v>
      </c>
      <c r="I32" s="1442">
        <v>0</v>
      </c>
      <c r="J32" s="1442">
        <v>0</v>
      </c>
      <c r="K32" s="1442">
        <v>0</v>
      </c>
      <c r="L32" s="1442">
        <v>0</v>
      </c>
      <c r="M32" s="1442">
        <v>0</v>
      </c>
      <c r="N32" s="1442">
        <v>0</v>
      </c>
      <c r="O32" s="1442">
        <v>0</v>
      </c>
      <c r="P32" s="1442">
        <v>0</v>
      </c>
      <c r="Q32" s="1442">
        <v>0</v>
      </c>
      <c r="R32" s="1442">
        <v>0</v>
      </c>
      <c r="S32" s="67">
        <v>24</v>
      </c>
    </row>
    <row r="33" spans="1:19" s="103" customFormat="1" ht="23.1" customHeight="1">
      <c r="A33" s="70">
        <v>25</v>
      </c>
      <c r="B33" s="62" t="s">
        <v>1085</v>
      </c>
      <c r="C33" s="1445">
        <v>0</v>
      </c>
      <c r="D33" s="1445">
        <v>0</v>
      </c>
      <c r="E33" s="1445">
        <v>0</v>
      </c>
      <c r="F33" s="1445">
        <v>0</v>
      </c>
      <c r="G33" s="1445">
        <v>0</v>
      </c>
      <c r="H33" s="1445">
        <v>0</v>
      </c>
      <c r="I33" s="1445">
        <v>0</v>
      </c>
      <c r="J33" s="1445">
        <v>0</v>
      </c>
      <c r="K33" s="1445">
        <v>0</v>
      </c>
      <c r="L33" s="1445">
        <v>0</v>
      </c>
      <c r="M33" s="1445">
        <v>0</v>
      </c>
      <c r="N33" s="1445">
        <v>0</v>
      </c>
      <c r="O33" s="1445">
        <v>0</v>
      </c>
      <c r="P33" s="1445">
        <v>0</v>
      </c>
      <c r="Q33" s="1445">
        <v>0</v>
      </c>
      <c r="R33" s="1445">
        <v>0</v>
      </c>
      <c r="S33" s="71">
        <v>25</v>
      </c>
    </row>
    <row r="34" spans="1:19" s="103" customFormat="1" ht="23.1" customHeight="1">
      <c r="A34" s="66">
        <v>27</v>
      </c>
      <c r="B34" s="65" t="s">
        <v>1086</v>
      </c>
      <c r="C34" s="1438">
        <v>0</v>
      </c>
      <c r="D34" s="1438">
        <v>0</v>
      </c>
      <c r="E34" s="1438">
        <v>0</v>
      </c>
      <c r="F34" s="1438">
        <v>0</v>
      </c>
      <c r="G34" s="1438">
        <v>0</v>
      </c>
      <c r="H34" s="1438">
        <v>0</v>
      </c>
      <c r="I34" s="1438">
        <v>0</v>
      </c>
      <c r="J34" s="1438">
        <v>0</v>
      </c>
      <c r="K34" s="1438">
        <v>0</v>
      </c>
      <c r="L34" s="1438">
        <v>0</v>
      </c>
      <c r="M34" s="1438">
        <v>0</v>
      </c>
      <c r="N34" s="1438">
        <v>0</v>
      </c>
      <c r="O34" s="1438">
        <v>0</v>
      </c>
      <c r="P34" s="1438">
        <v>0</v>
      </c>
      <c r="Q34" s="1438">
        <v>0</v>
      </c>
      <c r="R34" s="1438">
        <v>0</v>
      </c>
      <c r="S34" s="67">
        <v>27</v>
      </c>
    </row>
    <row r="35" spans="1:19" s="103" customFormat="1" ht="23.1" customHeight="1">
      <c r="A35" s="66">
        <v>28</v>
      </c>
      <c r="B35" s="65" t="s">
        <v>1087</v>
      </c>
      <c r="C35" s="1438">
        <v>0</v>
      </c>
      <c r="D35" s="1438">
        <v>0</v>
      </c>
      <c r="E35" s="1438">
        <v>0</v>
      </c>
      <c r="F35" s="1438">
        <v>0</v>
      </c>
      <c r="G35" s="1438">
        <v>0</v>
      </c>
      <c r="H35" s="1438">
        <v>0</v>
      </c>
      <c r="I35" s="1438">
        <v>0</v>
      </c>
      <c r="J35" s="1438">
        <v>0</v>
      </c>
      <c r="K35" s="1438">
        <v>0</v>
      </c>
      <c r="L35" s="1438">
        <v>0</v>
      </c>
      <c r="M35" s="1438">
        <v>0</v>
      </c>
      <c r="N35" s="1438">
        <v>0</v>
      </c>
      <c r="O35" s="1438">
        <v>0</v>
      </c>
      <c r="P35" s="1438">
        <v>0</v>
      </c>
      <c r="Q35" s="1438">
        <v>0</v>
      </c>
      <c r="R35" s="1438">
        <v>0</v>
      </c>
      <c r="S35" s="67">
        <v>28</v>
      </c>
    </row>
    <row r="36" spans="1:19" s="103" customFormat="1" ht="23.1" customHeight="1">
      <c r="A36" s="66">
        <v>29</v>
      </c>
      <c r="B36" s="65" t="s">
        <v>1088</v>
      </c>
      <c r="C36" s="1438">
        <v>0</v>
      </c>
      <c r="D36" s="1438">
        <v>0</v>
      </c>
      <c r="E36" s="1438">
        <v>0</v>
      </c>
      <c r="F36" s="1438">
        <v>0</v>
      </c>
      <c r="G36" s="1438">
        <v>0</v>
      </c>
      <c r="H36" s="1438">
        <v>0</v>
      </c>
      <c r="I36" s="1438">
        <v>0</v>
      </c>
      <c r="J36" s="1438">
        <v>0</v>
      </c>
      <c r="K36" s="1438">
        <v>0</v>
      </c>
      <c r="L36" s="1438">
        <v>0</v>
      </c>
      <c r="M36" s="1438">
        <v>0</v>
      </c>
      <c r="N36" s="1438">
        <v>0</v>
      </c>
      <c r="O36" s="1438">
        <v>0</v>
      </c>
      <c r="P36" s="1438">
        <v>0</v>
      </c>
      <c r="Q36" s="1438">
        <v>0</v>
      </c>
      <c r="R36" s="1438">
        <v>0</v>
      </c>
      <c r="S36" s="67">
        <v>29</v>
      </c>
    </row>
    <row r="37" spans="1:19" s="103" customFormat="1" ht="23.1" customHeight="1">
      <c r="A37" s="66">
        <v>30</v>
      </c>
      <c r="B37" s="65" t="s">
        <v>1089</v>
      </c>
      <c r="C37" s="1442">
        <v>0</v>
      </c>
      <c r="D37" s="1442">
        <v>0</v>
      </c>
      <c r="E37" s="1442">
        <v>0</v>
      </c>
      <c r="F37" s="1442">
        <v>0</v>
      </c>
      <c r="G37" s="1442">
        <v>0</v>
      </c>
      <c r="H37" s="1442">
        <v>0</v>
      </c>
      <c r="I37" s="1442">
        <v>0</v>
      </c>
      <c r="J37" s="1442">
        <v>0</v>
      </c>
      <c r="K37" s="1442">
        <v>0</v>
      </c>
      <c r="L37" s="1442">
        <v>0</v>
      </c>
      <c r="M37" s="1442">
        <v>0</v>
      </c>
      <c r="N37" s="1442">
        <v>0</v>
      </c>
      <c r="O37" s="1442">
        <v>0</v>
      </c>
      <c r="P37" s="1442">
        <v>0</v>
      </c>
      <c r="Q37" s="1442">
        <v>0</v>
      </c>
      <c r="R37" s="1442">
        <v>0</v>
      </c>
      <c r="S37" s="67">
        <v>30</v>
      </c>
    </row>
    <row r="38" spans="1:19" s="103" customFormat="1" ht="23.1" customHeight="1">
      <c r="A38" s="70">
        <v>31</v>
      </c>
      <c r="B38" s="62" t="s">
        <v>1090</v>
      </c>
      <c r="C38" s="1445">
        <v>0</v>
      </c>
      <c r="D38" s="1445">
        <v>0</v>
      </c>
      <c r="E38" s="1445">
        <v>0</v>
      </c>
      <c r="F38" s="1445">
        <v>0</v>
      </c>
      <c r="G38" s="1445">
        <v>0</v>
      </c>
      <c r="H38" s="1445">
        <v>0</v>
      </c>
      <c r="I38" s="1445">
        <v>0</v>
      </c>
      <c r="J38" s="1445">
        <v>0</v>
      </c>
      <c r="K38" s="1445">
        <v>0</v>
      </c>
      <c r="L38" s="1445">
        <v>0</v>
      </c>
      <c r="M38" s="1445">
        <v>0</v>
      </c>
      <c r="N38" s="1445">
        <v>0</v>
      </c>
      <c r="O38" s="1445">
        <v>0</v>
      </c>
      <c r="P38" s="1445">
        <v>0</v>
      </c>
      <c r="Q38" s="1445">
        <v>0</v>
      </c>
      <c r="R38" s="1445">
        <v>0</v>
      </c>
      <c r="S38" s="71">
        <v>31</v>
      </c>
    </row>
    <row r="39" spans="1:19" s="103" customFormat="1" ht="23.1" customHeight="1">
      <c r="A39" s="66">
        <v>32</v>
      </c>
      <c r="B39" s="65" t="s">
        <v>1091</v>
      </c>
      <c r="C39" s="1438">
        <v>0</v>
      </c>
      <c r="D39" s="1438">
        <v>0</v>
      </c>
      <c r="E39" s="1438">
        <v>0</v>
      </c>
      <c r="F39" s="1438">
        <v>0</v>
      </c>
      <c r="G39" s="1438">
        <v>0</v>
      </c>
      <c r="H39" s="1438">
        <v>0</v>
      </c>
      <c r="I39" s="1438">
        <v>0</v>
      </c>
      <c r="J39" s="1438">
        <v>0</v>
      </c>
      <c r="K39" s="1438">
        <v>0</v>
      </c>
      <c r="L39" s="1438">
        <v>0</v>
      </c>
      <c r="M39" s="1438">
        <v>0</v>
      </c>
      <c r="N39" s="1438">
        <v>0</v>
      </c>
      <c r="O39" s="1438">
        <v>0</v>
      </c>
      <c r="P39" s="1438">
        <v>0</v>
      </c>
      <c r="Q39" s="1438">
        <v>0</v>
      </c>
      <c r="R39" s="1438">
        <v>0</v>
      </c>
      <c r="S39" s="67">
        <v>32</v>
      </c>
    </row>
    <row r="40" spans="1:19" s="103" customFormat="1" ht="23.1" customHeight="1">
      <c r="A40" s="66">
        <v>33</v>
      </c>
      <c r="B40" s="65" t="s">
        <v>1092</v>
      </c>
      <c r="C40" s="1438">
        <v>0</v>
      </c>
      <c r="D40" s="1438">
        <v>0</v>
      </c>
      <c r="E40" s="1438">
        <v>0</v>
      </c>
      <c r="F40" s="1438">
        <v>0</v>
      </c>
      <c r="G40" s="1438">
        <v>0</v>
      </c>
      <c r="H40" s="1438">
        <v>0</v>
      </c>
      <c r="I40" s="1438">
        <v>0</v>
      </c>
      <c r="J40" s="1438">
        <v>0</v>
      </c>
      <c r="K40" s="1438">
        <v>0</v>
      </c>
      <c r="L40" s="1438">
        <v>0</v>
      </c>
      <c r="M40" s="1438">
        <v>0</v>
      </c>
      <c r="N40" s="1438">
        <v>0</v>
      </c>
      <c r="O40" s="1438">
        <v>0</v>
      </c>
      <c r="P40" s="1438">
        <v>0</v>
      </c>
      <c r="Q40" s="1438">
        <v>0</v>
      </c>
      <c r="R40" s="1438">
        <v>0</v>
      </c>
      <c r="S40" s="67">
        <v>33</v>
      </c>
    </row>
    <row r="41" spans="1:19" s="103" customFormat="1" ht="23.1" customHeight="1">
      <c r="A41" s="66">
        <v>34</v>
      </c>
      <c r="B41" s="65" t="s">
        <v>1093</v>
      </c>
      <c r="C41" s="1438">
        <v>0</v>
      </c>
      <c r="D41" s="1438">
        <v>0</v>
      </c>
      <c r="E41" s="1438">
        <v>0</v>
      </c>
      <c r="F41" s="1438">
        <v>0</v>
      </c>
      <c r="G41" s="1438">
        <v>0</v>
      </c>
      <c r="H41" s="1438">
        <v>0</v>
      </c>
      <c r="I41" s="1438">
        <v>0</v>
      </c>
      <c r="J41" s="1438">
        <v>0</v>
      </c>
      <c r="K41" s="1438">
        <v>0</v>
      </c>
      <c r="L41" s="1438">
        <v>0</v>
      </c>
      <c r="M41" s="1438">
        <v>0</v>
      </c>
      <c r="N41" s="1438">
        <v>0</v>
      </c>
      <c r="O41" s="1438">
        <v>0</v>
      </c>
      <c r="P41" s="1438">
        <v>0</v>
      </c>
      <c r="Q41" s="1438">
        <v>0</v>
      </c>
      <c r="R41" s="1438">
        <v>0</v>
      </c>
      <c r="S41" s="67">
        <v>34</v>
      </c>
    </row>
    <row r="42" spans="1:19" s="103" customFormat="1" ht="23.1" customHeight="1">
      <c r="A42" s="66">
        <v>35</v>
      </c>
      <c r="B42" s="65" t="s">
        <v>1094</v>
      </c>
      <c r="C42" s="1442">
        <v>0</v>
      </c>
      <c r="D42" s="1442">
        <v>0</v>
      </c>
      <c r="E42" s="1442">
        <v>0</v>
      </c>
      <c r="F42" s="1442">
        <v>0</v>
      </c>
      <c r="G42" s="1442">
        <v>0</v>
      </c>
      <c r="H42" s="1442">
        <v>0</v>
      </c>
      <c r="I42" s="1442">
        <v>0</v>
      </c>
      <c r="J42" s="1442">
        <v>0</v>
      </c>
      <c r="K42" s="1442">
        <v>0</v>
      </c>
      <c r="L42" s="1442">
        <v>0</v>
      </c>
      <c r="M42" s="1442">
        <v>0</v>
      </c>
      <c r="N42" s="1442">
        <v>0</v>
      </c>
      <c r="O42" s="1442">
        <v>0</v>
      </c>
      <c r="P42" s="1442">
        <v>0</v>
      </c>
      <c r="Q42" s="1442">
        <v>0</v>
      </c>
      <c r="R42" s="1442">
        <v>0</v>
      </c>
      <c r="S42" s="67">
        <v>35</v>
      </c>
    </row>
    <row r="43" spans="1:19" s="103" customFormat="1" ht="23.1" customHeight="1">
      <c r="A43" s="72">
        <v>36</v>
      </c>
      <c r="B43" s="62" t="s">
        <v>1095</v>
      </c>
      <c r="C43" s="1445">
        <v>0</v>
      </c>
      <c r="D43" s="1445">
        <v>0</v>
      </c>
      <c r="E43" s="1445">
        <v>0</v>
      </c>
      <c r="F43" s="1445">
        <v>0</v>
      </c>
      <c r="G43" s="1445">
        <v>0</v>
      </c>
      <c r="H43" s="1445">
        <v>0</v>
      </c>
      <c r="I43" s="1445">
        <v>0</v>
      </c>
      <c r="J43" s="1445">
        <v>0</v>
      </c>
      <c r="K43" s="1445">
        <v>0</v>
      </c>
      <c r="L43" s="1445">
        <v>0</v>
      </c>
      <c r="M43" s="1445">
        <v>0</v>
      </c>
      <c r="N43" s="1445">
        <v>0</v>
      </c>
      <c r="O43" s="1445">
        <v>0</v>
      </c>
      <c r="P43" s="1445">
        <v>0</v>
      </c>
      <c r="Q43" s="1445">
        <v>0</v>
      </c>
      <c r="R43" s="1445">
        <v>0</v>
      </c>
      <c r="S43" s="73">
        <v>36</v>
      </c>
    </row>
    <row r="44" spans="1:19" s="103" customFormat="1" ht="23.1" customHeight="1">
      <c r="A44" s="66">
        <v>37</v>
      </c>
      <c r="B44" s="65" t="s">
        <v>1096</v>
      </c>
      <c r="C44" s="1438">
        <v>0</v>
      </c>
      <c r="D44" s="1438">
        <v>0</v>
      </c>
      <c r="E44" s="1438">
        <v>0</v>
      </c>
      <c r="F44" s="1438">
        <v>0</v>
      </c>
      <c r="G44" s="1438">
        <v>0</v>
      </c>
      <c r="H44" s="1438">
        <v>0</v>
      </c>
      <c r="I44" s="1438">
        <v>0</v>
      </c>
      <c r="J44" s="1438">
        <v>0</v>
      </c>
      <c r="K44" s="1438">
        <v>0</v>
      </c>
      <c r="L44" s="1438">
        <v>0</v>
      </c>
      <c r="M44" s="1438">
        <v>0</v>
      </c>
      <c r="N44" s="1438">
        <v>0</v>
      </c>
      <c r="O44" s="1438">
        <v>0</v>
      </c>
      <c r="P44" s="1438">
        <v>0</v>
      </c>
      <c r="Q44" s="1438">
        <v>0</v>
      </c>
      <c r="R44" s="1438">
        <v>0</v>
      </c>
      <c r="S44" s="67">
        <v>37</v>
      </c>
    </row>
    <row r="45" spans="1:19" s="103" customFormat="1" ht="23.1" customHeight="1">
      <c r="A45" s="66">
        <v>38</v>
      </c>
      <c r="B45" s="65" t="s">
        <v>1097</v>
      </c>
      <c r="C45" s="1438">
        <v>0</v>
      </c>
      <c r="D45" s="1438">
        <v>0</v>
      </c>
      <c r="E45" s="1438">
        <v>0</v>
      </c>
      <c r="F45" s="1438">
        <v>0</v>
      </c>
      <c r="G45" s="1438">
        <v>0</v>
      </c>
      <c r="H45" s="1438">
        <v>0</v>
      </c>
      <c r="I45" s="1438">
        <v>0</v>
      </c>
      <c r="J45" s="1438">
        <v>0</v>
      </c>
      <c r="K45" s="1438">
        <v>0</v>
      </c>
      <c r="L45" s="1438">
        <v>0</v>
      </c>
      <c r="M45" s="1438">
        <v>0</v>
      </c>
      <c r="N45" s="1438">
        <v>0</v>
      </c>
      <c r="O45" s="1438">
        <v>0</v>
      </c>
      <c r="P45" s="1438">
        <v>0</v>
      </c>
      <c r="Q45" s="1438">
        <v>0</v>
      </c>
      <c r="R45" s="1438">
        <v>0</v>
      </c>
      <c r="S45" s="67">
        <v>38</v>
      </c>
    </row>
    <row r="46" spans="1:19" s="103" customFormat="1" ht="23.1" customHeight="1">
      <c r="A46" s="66">
        <v>39</v>
      </c>
      <c r="B46" s="65" t="s">
        <v>1098</v>
      </c>
      <c r="C46" s="1438">
        <v>0</v>
      </c>
      <c r="D46" s="1438">
        <v>0</v>
      </c>
      <c r="E46" s="1438">
        <v>0</v>
      </c>
      <c r="F46" s="1438">
        <v>0</v>
      </c>
      <c r="G46" s="1438">
        <v>0</v>
      </c>
      <c r="H46" s="1438">
        <v>0</v>
      </c>
      <c r="I46" s="1438">
        <v>0</v>
      </c>
      <c r="J46" s="1438">
        <v>0</v>
      </c>
      <c r="K46" s="1438">
        <v>0</v>
      </c>
      <c r="L46" s="1438">
        <v>0</v>
      </c>
      <c r="M46" s="1438">
        <v>0</v>
      </c>
      <c r="N46" s="1438">
        <v>0</v>
      </c>
      <c r="O46" s="1438">
        <v>0</v>
      </c>
      <c r="P46" s="1438">
        <v>0</v>
      </c>
      <c r="Q46" s="1438">
        <v>0</v>
      </c>
      <c r="R46" s="1438">
        <v>0</v>
      </c>
      <c r="S46" s="67">
        <v>39</v>
      </c>
    </row>
    <row r="47" spans="1:19" s="103" customFormat="1" ht="23.1" customHeight="1">
      <c r="A47" s="66">
        <v>42</v>
      </c>
      <c r="B47" s="65" t="s">
        <v>1099</v>
      </c>
      <c r="C47" s="1442">
        <v>0</v>
      </c>
      <c r="D47" s="1442">
        <v>0</v>
      </c>
      <c r="E47" s="1442">
        <v>0</v>
      </c>
      <c r="F47" s="1442">
        <v>0</v>
      </c>
      <c r="G47" s="1442">
        <v>0</v>
      </c>
      <c r="H47" s="1442">
        <v>0</v>
      </c>
      <c r="I47" s="1442">
        <v>0</v>
      </c>
      <c r="J47" s="1442">
        <v>0</v>
      </c>
      <c r="K47" s="1442">
        <v>0</v>
      </c>
      <c r="L47" s="1442">
        <v>0</v>
      </c>
      <c r="M47" s="1442">
        <v>0</v>
      </c>
      <c r="N47" s="1442">
        <v>0</v>
      </c>
      <c r="O47" s="1442">
        <v>0</v>
      </c>
      <c r="P47" s="1442">
        <v>0</v>
      </c>
      <c r="Q47" s="1442">
        <v>0</v>
      </c>
      <c r="R47" s="1442">
        <v>0</v>
      </c>
      <c r="S47" s="67">
        <v>42</v>
      </c>
    </row>
    <row r="48" spans="1:19" s="103" customFormat="1" ht="23.1" customHeight="1">
      <c r="A48" s="70">
        <v>43</v>
      </c>
      <c r="B48" s="62" t="s">
        <v>1100</v>
      </c>
      <c r="C48" s="1445">
        <v>0</v>
      </c>
      <c r="D48" s="1445">
        <v>0</v>
      </c>
      <c r="E48" s="1445">
        <v>0</v>
      </c>
      <c r="F48" s="1445">
        <v>0</v>
      </c>
      <c r="G48" s="1445">
        <v>0</v>
      </c>
      <c r="H48" s="1445">
        <v>0</v>
      </c>
      <c r="I48" s="1445">
        <v>0</v>
      </c>
      <c r="J48" s="1445">
        <v>0</v>
      </c>
      <c r="K48" s="1445">
        <v>0</v>
      </c>
      <c r="L48" s="1445">
        <v>0</v>
      </c>
      <c r="M48" s="1445">
        <v>0</v>
      </c>
      <c r="N48" s="1445">
        <v>0</v>
      </c>
      <c r="O48" s="1445">
        <v>0</v>
      </c>
      <c r="P48" s="1445">
        <v>0</v>
      </c>
      <c r="Q48" s="1445">
        <v>0</v>
      </c>
      <c r="R48" s="1445">
        <v>0</v>
      </c>
      <c r="S48" s="71">
        <v>43</v>
      </c>
    </row>
    <row r="49" spans="1:19" s="103" customFormat="1" ht="23.1" customHeight="1">
      <c r="A49" s="66">
        <v>44</v>
      </c>
      <c r="B49" s="65" t="s">
        <v>1101</v>
      </c>
      <c r="C49" s="1438">
        <v>0</v>
      </c>
      <c r="D49" s="1438">
        <v>0</v>
      </c>
      <c r="E49" s="1438">
        <v>0</v>
      </c>
      <c r="F49" s="1438">
        <v>0</v>
      </c>
      <c r="G49" s="1438">
        <v>0</v>
      </c>
      <c r="H49" s="1438">
        <v>0</v>
      </c>
      <c r="I49" s="1438">
        <v>0</v>
      </c>
      <c r="J49" s="1438">
        <v>0</v>
      </c>
      <c r="K49" s="1438">
        <v>0</v>
      </c>
      <c r="L49" s="1438">
        <v>0</v>
      </c>
      <c r="M49" s="1438">
        <v>0</v>
      </c>
      <c r="N49" s="1438">
        <v>0</v>
      </c>
      <c r="O49" s="1438">
        <v>0</v>
      </c>
      <c r="P49" s="1438">
        <v>0</v>
      </c>
      <c r="Q49" s="1438">
        <v>0</v>
      </c>
      <c r="R49" s="1438">
        <v>0</v>
      </c>
      <c r="S49" s="67">
        <v>44</v>
      </c>
    </row>
    <row r="50" spans="1:19" s="103" customFormat="1" ht="23.1" customHeight="1">
      <c r="A50" s="66">
        <v>45</v>
      </c>
      <c r="B50" s="65" t="s">
        <v>1102</v>
      </c>
      <c r="C50" s="1438">
        <v>0</v>
      </c>
      <c r="D50" s="1438">
        <v>0</v>
      </c>
      <c r="E50" s="1438">
        <v>0</v>
      </c>
      <c r="F50" s="1438">
        <v>0</v>
      </c>
      <c r="G50" s="1438">
        <v>0</v>
      </c>
      <c r="H50" s="1438">
        <v>0</v>
      </c>
      <c r="I50" s="1438">
        <v>0</v>
      </c>
      <c r="J50" s="1438">
        <v>0</v>
      </c>
      <c r="K50" s="1438">
        <v>0</v>
      </c>
      <c r="L50" s="1438">
        <v>0</v>
      </c>
      <c r="M50" s="1438">
        <v>0</v>
      </c>
      <c r="N50" s="1438">
        <v>0</v>
      </c>
      <c r="O50" s="1438">
        <v>0</v>
      </c>
      <c r="P50" s="1438">
        <v>0</v>
      </c>
      <c r="Q50" s="1438">
        <v>0</v>
      </c>
      <c r="R50" s="1438">
        <v>0</v>
      </c>
      <c r="S50" s="67">
        <v>45</v>
      </c>
    </row>
    <row r="51" spans="1:19" s="103" customFormat="1" ht="23.1" customHeight="1">
      <c r="A51" s="66">
        <v>46</v>
      </c>
      <c r="B51" s="65" t="s">
        <v>1103</v>
      </c>
      <c r="C51" s="1438">
        <v>0</v>
      </c>
      <c r="D51" s="1438">
        <v>0</v>
      </c>
      <c r="E51" s="1438">
        <v>0</v>
      </c>
      <c r="F51" s="1438">
        <v>0</v>
      </c>
      <c r="G51" s="1438">
        <v>0</v>
      </c>
      <c r="H51" s="1438">
        <v>0</v>
      </c>
      <c r="I51" s="1438">
        <v>0</v>
      </c>
      <c r="J51" s="1438">
        <v>0</v>
      </c>
      <c r="K51" s="1438">
        <v>0</v>
      </c>
      <c r="L51" s="1438">
        <v>0</v>
      </c>
      <c r="M51" s="1438">
        <v>0</v>
      </c>
      <c r="N51" s="1438">
        <v>0</v>
      </c>
      <c r="O51" s="1438">
        <v>0</v>
      </c>
      <c r="P51" s="1438">
        <v>0</v>
      </c>
      <c r="Q51" s="1438">
        <v>0</v>
      </c>
      <c r="R51" s="1438">
        <v>0</v>
      </c>
      <c r="S51" s="67">
        <v>46</v>
      </c>
    </row>
    <row r="52" spans="1:19" s="103" customFormat="1" ht="23.1" customHeight="1">
      <c r="A52" s="66">
        <v>47</v>
      </c>
      <c r="B52" s="65" t="s">
        <v>1104</v>
      </c>
      <c r="C52" s="1442">
        <v>0</v>
      </c>
      <c r="D52" s="1442">
        <v>0</v>
      </c>
      <c r="E52" s="1442">
        <v>0</v>
      </c>
      <c r="F52" s="1442">
        <v>0</v>
      </c>
      <c r="G52" s="1442">
        <v>0</v>
      </c>
      <c r="H52" s="1442">
        <v>0</v>
      </c>
      <c r="I52" s="1442">
        <v>0</v>
      </c>
      <c r="J52" s="1442">
        <v>0</v>
      </c>
      <c r="K52" s="1442">
        <v>0</v>
      </c>
      <c r="L52" s="1442">
        <v>0</v>
      </c>
      <c r="M52" s="1442">
        <v>0</v>
      </c>
      <c r="N52" s="1442">
        <v>0</v>
      </c>
      <c r="O52" s="1442">
        <v>0</v>
      </c>
      <c r="P52" s="1442">
        <v>0</v>
      </c>
      <c r="Q52" s="1442">
        <v>0</v>
      </c>
      <c r="R52" s="1442">
        <v>0</v>
      </c>
      <c r="S52" s="67">
        <v>47</v>
      </c>
    </row>
    <row r="53" spans="1:19" s="103" customFormat="1" ht="23.1" customHeight="1">
      <c r="A53" s="70">
        <v>49</v>
      </c>
      <c r="B53" s="62" t="s">
        <v>1105</v>
      </c>
      <c r="C53" s="1445">
        <v>0</v>
      </c>
      <c r="D53" s="1445">
        <v>0</v>
      </c>
      <c r="E53" s="1445">
        <v>0</v>
      </c>
      <c r="F53" s="1445">
        <v>0</v>
      </c>
      <c r="G53" s="1445">
        <v>0</v>
      </c>
      <c r="H53" s="1445">
        <v>0</v>
      </c>
      <c r="I53" s="1445">
        <v>0</v>
      </c>
      <c r="J53" s="1445">
        <v>0</v>
      </c>
      <c r="K53" s="1445">
        <v>0</v>
      </c>
      <c r="L53" s="1445">
        <v>0</v>
      </c>
      <c r="M53" s="1445">
        <v>0</v>
      </c>
      <c r="N53" s="1445">
        <v>0</v>
      </c>
      <c r="O53" s="1445">
        <v>0</v>
      </c>
      <c r="P53" s="1445">
        <v>0</v>
      </c>
      <c r="Q53" s="1445">
        <v>0</v>
      </c>
      <c r="R53" s="1445">
        <v>0</v>
      </c>
      <c r="S53" s="71">
        <v>49</v>
      </c>
    </row>
    <row r="54" spans="1:19" s="103" customFormat="1" ht="23.1" customHeight="1">
      <c r="A54" s="66">
        <v>50</v>
      </c>
      <c r="B54" s="65" t="s">
        <v>1106</v>
      </c>
      <c r="C54" s="1438">
        <v>0</v>
      </c>
      <c r="D54" s="1438">
        <v>0</v>
      </c>
      <c r="E54" s="1438">
        <v>0</v>
      </c>
      <c r="F54" s="1438">
        <v>0</v>
      </c>
      <c r="G54" s="1438">
        <v>0</v>
      </c>
      <c r="H54" s="1438">
        <v>0</v>
      </c>
      <c r="I54" s="1438">
        <v>0</v>
      </c>
      <c r="J54" s="1438">
        <v>0</v>
      </c>
      <c r="K54" s="1438">
        <v>0</v>
      </c>
      <c r="L54" s="1438">
        <v>0</v>
      </c>
      <c r="M54" s="1438">
        <v>0</v>
      </c>
      <c r="N54" s="1438">
        <v>0</v>
      </c>
      <c r="O54" s="1438">
        <v>0</v>
      </c>
      <c r="P54" s="1438">
        <v>0</v>
      </c>
      <c r="Q54" s="1438">
        <v>0</v>
      </c>
      <c r="R54" s="1438">
        <v>0</v>
      </c>
      <c r="S54" s="67">
        <v>50</v>
      </c>
    </row>
    <row r="55" spans="1:19" s="103" customFormat="1" ht="23.1" customHeight="1">
      <c r="A55" s="66">
        <v>51</v>
      </c>
      <c r="B55" s="65" t="s">
        <v>1107</v>
      </c>
      <c r="C55" s="1438">
        <v>0</v>
      </c>
      <c r="D55" s="1438">
        <v>0</v>
      </c>
      <c r="E55" s="1438">
        <v>0</v>
      </c>
      <c r="F55" s="1438">
        <v>0</v>
      </c>
      <c r="G55" s="1438">
        <v>0</v>
      </c>
      <c r="H55" s="1438">
        <v>0</v>
      </c>
      <c r="I55" s="1438">
        <v>0</v>
      </c>
      <c r="J55" s="1438">
        <v>0</v>
      </c>
      <c r="K55" s="1438">
        <v>0</v>
      </c>
      <c r="L55" s="1438">
        <v>0</v>
      </c>
      <c r="M55" s="1438">
        <v>0</v>
      </c>
      <c r="N55" s="1438">
        <v>0</v>
      </c>
      <c r="O55" s="1438">
        <v>0</v>
      </c>
      <c r="P55" s="1438">
        <v>0</v>
      </c>
      <c r="Q55" s="1438">
        <v>0</v>
      </c>
      <c r="R55" s="1438">
        <v>0</v>
      </c>
      <c r="S55" s="67">
        <v>51</v>
      </c>
    </row>
    <row r="56" spans="1:19" s="103" customFormat="1" ht="23.1" customHeight="1">
      <c r="A56" s="66">
        <v>52</v>
      </c>
      <c r="B56" s="65" t="s">
        <v>1108</v>
      </c>
      <c r="C56" s="1438">
        <v>0</v>
      </c>
      <c r="D56" s="1438">
        <v>0</v>
      </c>
      <c r="E56" s="1438">
        <v>0</v>
      </c>
      <c r="F56" s="1438">
        <v>0</v>
      </c>
      <c r="G56" s="1438">
        <v>0</v>
      </c>
      <c r="H56" s="1438">
        <v>0</v>
      </c>
      <c r="I56" s="1438">
        <v>0</v>
      </c>
      <c r="J56" s="1438">
        <v>0</v>
      </c>
      <c r="K56" s="1438">
        <v>0</v>
      </c>
      <c r="L56" s="1438">
        <v>0</v>
      </c>
      <c r="M56" s="1438">
        <v>0</v>
      </c>
      <c r="N56" s="1438">
        <v>0</v>
      </c>
      <c r="O56" s="1438">
        <v>0</v>
      </c>
      <c r="P56" s="1438">
        <v>0</v>
      </c>
      <c r="Q56" s="1438">
        <v>0</v>
      </c>
      <c r="R56" s="1438">
        <v>0</v>
      </c>
      <c r="S56" s="67">
        <v>52</v>
      </c>
    </row>
    <row r="57" spans="1:19" s="103" customFormat="1" ht="23.1" customHeight="1" thickBot="1">
      <c r="A57" s="81">
        <v>54</v>
      </c>
      <c r="B57" s="82" t="s">
        <v>1109</v>
      </c>
      <c r="C57" s="1448">
        <v>0</v>
      </c>
      <c r="D57" s="1448">
        <v>0</v>
      </c>
      <c r="E57" s="1448">
        <v>0</v>
      </c>
      <c r="F57" s="1448">
        <v>0</v>
      </c>
      <c r="G57" s="1448">
        <v>0</v>
      </c>
      <c r="H57" s="1448">
        <v>0</v>
      </c>
      <c r="I57" s="1448">
        <v>0</v>
      </c>
      <c r="J57" s="1448">
        <v>0</v>
      </c>
      <c r="K57" s="1448">
        <v>0</v>
      </c>
      <c r="L57" s="1448">
        <v>0</v>
      </c>
      <c r="M57" s="1448">
        <v>0</v>
      </c>
      <c r="N57" s="1448">
        <v>0</v>
      </c>
      <c r="O57" s="1448">
        <v>0</v>
      </c>
      <c r="P57" s="1448">
        <v>0</v>
      </c>
      <c r="Q57" s="1448">
        <v>0</v>
      </c>
      <c r="R57" s="1448">
        <v>0</v>
      </c>
      <c r="S57" s="83">
        <v>54</v>
      </c>
    </row>
    <row r="58" spans="1:19" s="103" customFormat="1" ht="23.1" customHeight="1">
      <c r="A58" s="66">
        <v>55</v>
      </c>
      <c r="B58" s="65" t="s">
        <v>1110</v>
      </c>
      <c r="C58" s="1438">
        <v>0</v>
      </c>
      <c r="D58" s="1438">
        <v>0</v>
      </c>
      <c r="E58" s="1438">
        <v>0</v>
      </c>
      <c r="F58" s="1438">
        <v>0</v>
      </c>
      <c r="G58" s="1438">
        <v>0</v>
      </c>
      <c r="H58" s="1438">
        <v>0</v>
      </c>
      <c r="I58" s="1438">
        <v>0</v>
      </c>
      <c r="J58" s="1438">
        <v>0</v>
      </c>
      <c r="K58" s="1438">
        <v>0</v>
      </c>
      <c r="L58" s="1438">
        <v>0</v>
      </c>
      <c r="M58" s="1438">
        <v>0</v>
      </c>
      <c r="N58" s="1438">
        <v>0</v>
      </c>
      <c r="O58" s="1438">
        <v>0</v>
      </c>
      <c r="P58" s="1438">
        <v>0</v>
      </c>
      <c r="Q58" s="1438">
        <v>0</v>
      </c>
      <c r="R58" s="1438">
        <v>0</v>
      </c>
      <c r="S58" s="67">
        <v>55</v>
      </c>
    </row>
    <row r="59" spans="1:19" s="103" customFormat="1" ht="23.1" customHeight="1">
      <c r="A59" s="66">
        <v>56</v>
      </c>
      <c r="B59" s="65" t="s">
        <v>1111</v>
      </c>
      <c r="C59" s="1438">
        <v>0</v>
      </c>
      <c r="D59" s="1438">
        <v>0</v>
      </c>
      <c r="E59" s="1438">
        <v>0</v>
      </c>
      <c r="F59" s="1438">
        <v>0</v>
      </c>
      <c r="G59" s="1438">
        <v>0</v>
      </c>
      <c r="H59" s="1438">
        <v>0</v>
      </c>
      <c r="I59" s="1438">
        <v>0</v>
      </c>
      <c r="J59" s="1438">
        <v>0</v>
      </c>
      <c r="K59" s="1438">
        <v>0</v>
      </c>
      <c r="L59" s="1438">
        <v>0</v>
      </c>
      <c r="M59" s="1438">
        <v>0</v>
      </c>
      <c r="N59" s="1438">
        <v>0</v>
      </c>
      <c r="O59" s="1438">
        <v>0</v>
      </c>
      <c r="P59" s="1438">
        <v>0</v>
      </c>
      <c r="Q59" s="1438">
        <v>0</v>
      </c>
      <c r="R59" s="1438">
        <v>0</v>
      </c>
      <c r="S59" s="67">
        <v>56</v>
      </c>
    </row>
    <row r="60" spans="1:19" s="103" customFormat="1" ht="23.1" customHeight="1">
      <c r="A60" s="66">
        <v>57</v>
      </c>
      <c r="B60" s="65" t="s">
        <v>1112</v>
      </c>
      <c r="C60" s="1438">
        <v>0</v>
      </c>
      <c r="D60" s="1438">
        <v>0</v>
      </c>
      <c r="E60" s="1438">
        <v>0</v>
      </c>
      <c r="F60" s="1438">
        <v>0</v>
      </c>
      <c r="G60" s="1438">
        <v>0</v>
      </c>
      <c r="H60" s="1438">
        <v>0</v>
      </c>
      <c r="I60" s="1438">
        <v>0</v>
      </c>
      <c r="J60" s="1438">
        <v>0</v>
      </c>
      <c r="K60" s="1438">
        <v>0</v>
      </c>
      <c r="L60" s="1438">
        <v>0</v>
      </c>
      <c r="M60" s="1438">
        <v>0</v>
      </c>
      <c r="N60" s="1438">
        <v>0</v>
      </c>
      <c r="O60" s="1438">
        <v>0</v>
      </c>
      <c r="P60" s="1438">
        <v>0</v>
      </c>
      <c r="Q60" s="1438">
        <v>0</v>
      </c>
      <c r="R60" s="1438">
        <v>0</v>
      </c>
      <c r="S60" s="67">
        <v>57</v>
      </c>
    </row>
    <row r="61" spans="1:19" s="103" customFormat="1" ht="23.1" customHeight="1">
      <c r="A61" s="66">
        <v>58</v>
      </c>
      <c r="B61" s="65" t="s">
        <v>1113</v>
      </c>
      <c r="C61" s="1438">
        <v>0</v>
      </c>
      <c r="D61" s="1438">
        <v>0</v>
      </c>
      <c r="E61" s="1438">
        <v>0</v>
      </c>
      <c r="F61" s="1438">
        <v>0</v>
      </c>
      <c r="G61" s="1438">
        <v>0</v>
      </c>
      <c r="H61" s="1438">
        <v>0</v>
      </c>
      <c r="I61" s="1438">
        <v>0</v>
      </c>
      <c r="J61" s="1438">
        <v>0</v>
      </c>
      <c r="K61" s="1438">
        <v>0</v>
      </c>
      <c r="L61" s="1438">
        <v>0</v>
      </c>
      <c r="M61" s="1438">
        <v>0</v>
      </c>
      <c r="N61" s="1438">
        <v>0</v>
      </c>
      <c r="O61" s="1438">
        <v>0</v>
      </c>
      <c r="P61" s="1438">
        <v>0</v>
      </c>
      <c r="Q61" s="1438">
        <v>0</v>
      </c>
      <c r="R61" s="1438">
        <v>0</v>
      </c>
      <c r="S61" s="67">
        <v>58</v>
      </c>
    </row>
    <row r="62" spans="1:19" s="103" customFormat="1" ht="23.1" customHeight="1">
      <c r="A62" s="66">
        <v>59</v>
      </c>
      <c r="B62" s="76" t="s">
        <v>1114</v>
      </c>
      <c r="C62" s="1442">
        <v>0</v>
      </c>
      <c r="D62" s="1442">
        <v>0</v>
      </c>
      <c r="E62" s="1442">
        <v>0</v>
      </c>
      <c r="F62" s="1442">
        <v>0</v>
      </c>
      <c r="G62" s="1442">
        <v>0</v>
      </c>
      <c r="H62" s="1442">
        <v>0</v>
      </c>
      <c r="I62" s="1442">
        <v>0</v>
      </c>
      <c r="J62" s="1442">
        <v>0</v>
      </c>
      <c r="K62" s="1442">
        <v>0</v>
      </c>
      <c r="L62" s="1442">
        <v>0</v>
      </c>
      <c r="M62" s="1442">
        <v>0</v>
      </c>
      <c r="N62" s="1442">
        <v>0</v>
      </c>
      <c r="O62" s="1442">
        <v>0</v>
      </c>
      <c r="P62" s="1442">
        <v>0</v>
      </c>
      <c r="Q62" s="1442">
        <v>0</v>
      </c>
      <c r="R62" s="1442">
        <v>0</v>
      </c>
      <c r="S62" s="67">
        <v>59</v>
      </c>
    </row>
    <row r="63" spans="1:19" s="103" customFormat="1" ht="23.1" customHeight="1">
      <c r="A63" s="70">
        <v>61</v>
      </c>
      <c r="B63" s="65" t="s">
        <v>1115</v>
      </c>
      <c r="C63" s="1445">
        <v>0</v>
      </c>
      <c r="D63" s="1445">
        <v>0</v>
      </c>
      <c r="E63" s="1445">
        <v>0</v>
      </c>
      <c r="F63" s="1445">
        <v>0</v>
      </c>
      <c r="G63" s="1445">
        <v>0</v>
      </c>
      <c r="H63" s="1445">
        <v>0</v>
      </c>
      <c r="I63" s="1445">
        <v>0</v>
      </c>
      <c r="J63" s="1445">
        <v>0</v>
      </c>
      <c r="K63" s="1445">
        <v>0</v>
      </c>
      <c r="L63" s="1445">
        <v>0</v>
      </c>
      <c r="M63" s="1445">
        <v>0</v>
      </c>
      <c r="N63" s="1445">
        <v>0</v>
      </c>
      <c r="O63" s="1445">
        <v>0</v>
      </c>
      <c r="P63" s="1445">
        <v>0</v>
      </c>
      <c r="Q63" s="1445">
        <v>0</v>
      </c>
      <c r="R63" s="1445">
        <v>0</v>
      </c>
      <c r="S63" s="71">
        <v>61</v>
      </c>
    </row>
    <row r="64" spans="1:19" s="103" customFormat="1" ht="23.1" customHeight="1">
      <c r="A64" s="66">
        <v>65</v>
      </c>
      <c r="B64" s="65" t="s">
        <v>1116</v>
      </c>
      <c r="C64" s="1438">
        <v>0</v>
      </c>
      <c r="D64" s="1438">
        <v>0</v>
      </c>
      <c r="E64" s="1438">
        <v>0</v>
      </c>
      <c r="F64" s="1438">
        <v>0</v>
      </c>
      <c r="G64" s="1438">
        <v>0</v>
      </c>
      <c r="H64" s="1438">
        <v>0</v>
      </c>
      <c r="I64" s="1438">
        <v>0</v>
      </c>
      <c r="J64" s="1438">
        <v>0</v>
      </c>
      <c r="K64" s="1438">
        <v>0</v>
      </c>
      <c r="L64" s="1438">
        <v>0</v>
      </c>
      <c r="M64" s="1438">
        <v>0</v>
      </c>
      <c r="N64" s="1438">
        <v>0</v>
      </c>
      <c r="O64" s="1438">
        <v>0</v>
      </c>
      <c r="P64" s="1438">
        <v>0</v>
      </c>
      <c r="Q64" s="1438">
        <v>0</v>
      </c>
      <c r="R64" s="1438">
        <v>0</v>
      </c>
      <c r="S64" s="67">
        <v>65</v>
      </c>
    </row>
    <row r="65" spans="1:19" s="103" customFormat="1" ht="23.1" customHeight="1">
      <c r="A65" s="66">
        <v>66</v>
      </c>
      <c r="B65" s="65" t="s">
        <v>1117</v>
      </c>
      <c r="C65" s="1438">
        <v>0</v>
      </c>
      <c r="D65" s="1438">
        <v>0</v>
      </c>
      <c r="E65" s="1438">
        <v>0</v>
      </c>
      <c r="F65" s="1438">
        <v>0</v>
      </c>
      <c r="G65" s="1438">
        <v>0</v>
      </c>
      <c r="H65" s="1438">
        <v>0</v>
      </c>
      <c r="I65" s="1438">
        <v>0</v>
      </c>
      <c r="J65" s="1438">
        <v>0</v>
      </c>
      <c r="K65" s="1438">
        <v>0</v>
      </c>
      <c r="L65" s="1438">
        <v>0</v>
      </c>
      <c r="M65" s="1438">
        <v>0</v>
      </c>
      <c r="N65" s="1438">
        <v>0</v>
      </c>
      <c r="O65" s="1438">
        <v>0</v>
      </c>
      <c r="P65" s="1438">
        <v>0</v>
      </c>
      <c r="Q65" s="1438">
        <v>0</v>
      </c>
      <c r="R65" s="1438">
        <v>0</v>
      </c>
      <c r="S65" s="67">
        <v>66</v>
      </c>
    </row>
    <row r="66" spans="1:19" s="103" customFormat="1" ht="23.1" customHeight="1">
      <c r="A66" s="66">
        <v>68</v>
      </c>
      <c r="B66" s="65" t="s">
        <v>1118</v>
      </c>
      <c r="C66" s="1438">
        <v>0</v>
      </c>
      <c r="D66" s="1438">
        <v>0</v>
      </c>
      <c r="E66" s="1438">
        <v>0</v>
      </c>
      <c r="F66" s="1438">
        <v>0</v>
      </c>
      <c r="G66" s="1438">
        <v>0</v>
      </c>
      <c r="H66" s="1438">
        <v>0</v>
      </c>
      <c r="I66" s="1438">
        <v>0</v>
      </c>
      <c r="J66" s="1438">
        <v>0</v>
      </c>
      <c r="K66" s="1438">
        <v>0</v>
      </c>
      <c r="L66" s="1438">
        <v>0</v>
      </c>
      <c r="M66" s="1438">
        <v>0</v>
      </c>
      <c r="N66" s="1438">
        <v>0</v>
      </c>
      <c r="O66" s="1438">
        <v>0</v>
      </c>
      <c r="P66" s="1438">
        <v>0</v>
      </c>
      <c r="Q66" s="1438">
        <v>0</v>
      </c>
      <c r="R66" s="1438">
        <v>0</v>
      </c>
      <c r="S66" s="67">
        <v>68</v>
      </c>
    </row>
    <row r="67" spans="1:19" s="103" customFormat="1" ht="23.1" customHeight="1">
      <c r="A67" s="75">
        <v>70</v>
      </c>
      <c r="B67" s="76" t="s">
        <v>1119</v>
      </c>
      <c r="C67" s="1442">
        <v>0</v>
      </c>
      <c r="D67" s="1442">
        <v>0</v>
      </c>
      <c r="E67" s="1442">
        <v>0</v>
      </c>
      <c r="F67" s="1442">
        <v>0</v>
      </c>
      <c r="G67" s="1442">
        <v>0</v>
      </c>
      <c r="H67" s="1442">
        <v>0</v>
      </c>
      <c r="I67" s="1442">
        <v>0</v>
      </c>
      <c r="J67" s="1442">
        <v>0</v>
      </c>
      <c r="K67" s="1442">
        <v>0</v>
      </c>
      <c r="L67" s="1442">
        <v>0</v>
      </c>
      <c r="M67" s="1442">
        <v>0</v>
      </c>
      <c r="N67" s="1442">
        <v>0</v>
      </c>
      <c r="O67" s="1442">
        <v>0</v>
      </c>
      <c r="P67" s="1442">
        <v>0</v>
      </c>
      <c r="Q67" s="1442">
        <v>0</v>
      </c>
      <c r="R67" s="1442">
        <v>0</v>
      </c>
      <c r="S67" s="77">
        <v>70</v>
      </c>
    </row>
    <row r="68" spans="1:19" s="103" customFormat="1" ht="23.1" customHeight="1">
      <c r="A68" s="70">
        <v>78</v>
      </c>
      <c r="B68" s="62" t="s">
        <v>1120</v>
      </c>
      <c r="C68" s="1445">
        <v>0</v>
      </c>
      <c r="D68" s="1445">
        <v>0</v>
      </c>
      <c r="E68" s="1445">
        <v>0</v>
      </c>
      <c r="F68" s="1445">
        <v>0</v>
      </c>
      <c r="G68" s="1445">
        <v>0</v>
      </c>
      <c r="H68" s="1445">
        <v>0</v>
      </c>
      <c r="I68" s="1445">
        <v>0</v>
      </c>
      <c r="J68" s="1445">
        <v>0</v>
      </c>
      <c r="K68" s="1445">
        <v>0</v>
      </c>
      <c r="L68" s="1445">
        <v>0</v>
      </c>
      <c r="M68" s="1445">
        <v>0</v>
      </c>
      <c r="N68" s="1445">
        <v>0</v>
      </c>
      <c r="O68" s="1445">
        <v>0</v>
      </c>
      <c r="P68" s="1445">
        <v>0</v>
      </c>
      <c r="Q68" s="1445">
        <v>0</v>
      </c>
      <c r="R68" s="1445">
        <v>0</v>
      </c>
      <c r="S68" s="71">
        <v>78</v>
      </c>
    </row>
    <row r="69" spans="1:19" s="103" customFormat="1" ht="23.1" customHeight="1">
      <c r="A69" s="66">
        <v>84</v>
      </c>
      <c r="B69" s="65" t="s">
        <v>1121</v>
      </c>
      <c r="C69" s="1438">
        <v>0</v>
      </c>
      <c r="D69" s="1438">
        <v>0</v>
      </c>
      <c r="E69" s="1438">
        <v>0</v>
      </c>
      <c r="F69" s="1438">
        <v>0</v>
      </c>
      <c r="G69" s="1438">
        <v>0</v>
      </c>
      <c r="H69" s="1438">
        <v>0</v>
      </c>
      <c r="I69" s="1438">
        <v>0</v>
      </c>
      <c r="J69" s="1438">
        <v>0</v>
      </c>
      <c r="K69" s="1438">
        <v>0</v>
      </c>
      <c r="L69" s="1438">
        <v>0</v>
      </c>
      <c r="M69" s="1438">
        <v>0</v>
      </c>
      <c r="N69" s="1438">
        <v>0</v>
      </c>
      <c r="O69" s="1438">
        <v>0</v>
      </c>
      <c r="P69" s="1438">
        <v>0</v>
      </c>
      <c r="Q69" s="1438">
        <v>0</v>
      </c>
      <c r="R69" s="1438">
        <v>0</v>
      </c>
      <c r="S69" s="67">
        <v>84</v>
      </c>
    </row>
    <row r="70" spans="1:19" s="103" customFormat="1" ht="23.1" customHeight="1">
      <c r="A70" s="66">
        <v>85</v>
      </c>
      <c r="B70" s="65" t="s">
        <v>1122</v>
      </c>
      <c r="C70" s="1438">
        <v>0</v>
      </c>
      <c r="D70" s="1438">
        <v>0</v>
      </c>
      <c r="E70" s="1438">
        <v>0</v>
      </c>
      <c r="F70" s="1438">
        <v>0</v>
      </c>
      <c r="G70" s="1438">
        <v>0</v>
      </c>
      <c r="H70" s="1438">
        <v>0</v>
      </c>
      <c r="I70" s="1438">
        <v>0</v>
      </c>
      <c r="J70" s="1438">
        <v>0</v>
      </c>
      <c r="K70" s="1438">
        <v>0</v>
      </c>
      <c r="L70" s="1438">
        <v>0</v>
      </c>
      <c r="M70" s="1438">
        <v>0</v>
      </c>
      <c r="N70" s="1438">
        <v>0</v>
      </c>
      <c r="O70" s="1438">
        <v>0</v>
      </c>
      <c r="P70" s="1438">
        <v>0</v>
      </c>
      <c r="Q70" s="1438">
        <v>0</v>
      </c>
      <c r="R70" s="1438">
        <v>0</v>
      </c>
      <c r="S70" s="67">
        <v>85</v>
      </c>
    </row>
    <row r="71" spans="1:19" s="103" customFormat="1" ht="23.1" customHeight="1">
      <c r="A71" s="66">
        <v>89</v>
      </c>
      <c r="B71" s="65" t="s">
        <v>1123</v>
      </c>
      <c r="C71" s="1438">
        <v>0</v>
      </c>
      <c r="D71" s="1438">
        <v>0</v>
      </c>
      <c r="E71" s="1438">
        <v>0</v>
      </c>
      <c r="F71" s="1438">
        <v>0</v>
      </c>
      <c r="G71" s="1438">
        <v>0</v>
      </c>
      <c r="H71" s="1438">
        <v>0</v>
      </c>
      <c r="I71" s="1438">
        <v>0</v>
      </c>
      <c r="J71" s="1438">
        <v>0</v>
      </c>
      <c r="K71" s="1438">
        <v>0</v>
      </c>
      <c r="L71" s="1438">
        <v>0</v>
      </c>
      <c r="M71" s="1438">
        <v>0</v>
      </c>
      <c r="N71" s="1438">
        <v>0</v>
      </c>
      <c r="O71" s="1438">
        <v>0</v>
      </c>
      <c r="P71" s="1438">
        <v>0</v>
      </c>
      <c r="Q71" s="1438">
        <v>0</v>
      </c>
      <c r="R71" s="1438">
        <v>0</v>
      </c>
      <c r="S71" s="67">
        <v>89</v>
      </c>
    </row>
    <row r="72" spans="1:19" s="103" customFormat="1" ht="23.1" customHeight="1">
      <c r="A72" s="66">
        <v>90</v>
      </c>
      <c r="B72" s="76" t="s">
        <v>1124</v>
      </c>
      <c r="C72" s="1442">
        <v>0</v>
      </c>
      <c r="D72" s="1442">
        <v>0</v>
      </c>
      <c r="E72" s="1442">
        <v>0</v>
      </c>
      <c r="F72" s="1442">
        <v>0</v>
      </c>
      <c r="G72" s="1442">
        <v>0</v>
      </c>
      <c r="H72" s="1442">
        <v>0</v>
      </c>
      <c r="I72" s="1442">
        <v>0</v>
      </c>
      <c r="J72" s="1442">
        <v>0</v>
      </c>
      <c r="K72" s="1442">
        <v>0</v>
      </c>
      <c r="L72" s="1442">
        <v>0</v>
      </c>
      <c r="M72" s="1442">
        <v>0</v>
      </c>
      <c r="N72" s="1442">
        <v>0</v>
      </c>
      <c r="O72" s="1442">
        <v>0</v>
      </c>
      <c r="P72" s="1442">
        <v>0</v>
      </c>
      <c r="Q72" s="1442">
        <v>0</v>
      </c>
      <c r="R72" s="1442">
        <v>0</v>
      </c>
      <c r="S72" s="67">
        <v>90</v>
      </c>
    </row>
    <row r="73" spans="1:19" s="103" customFormat="1" ht="23.1" customHeight="1">
      <c r="A73" s="70">
        <v>91</v>
      </c>
      <c r="B73" s="65" t="s">
        <v>1125</v>
      </c>
      <c r="C73" s="1445">
        <v>0</v>
      </c>
      <c r="D73" s="1445">
        <v>0</v>
      </c>
      <c r="E73" s="1445">
        <v>0</v>
      </c>
      <c r="F73" s="1445">
        <v>0</v>
      </c>
      <c r="G73" s="1445">
        <v>0</v>
      </c>
      <c r="H73" s="1445">
        <v>0</v>
      </c>
      <c r="I73" s="1445">
        <v>0</v>
      </c>
      <c r="J73" s="1445">
        <v>0</v>
      </c>
      <c r="K73" s="1445">
        <v>0</v>
      </c>
      <c r="L73" s="1445">
        <v>0</v>
      </c>
      <c r="M73" s="1445">
        <v>0</v>
      </c>
      <c r="N73" s="1445">
        <v>0</v>
      </c>
      <c r="O73" s="1445">
        <v>0</v>
      </c>
      <c r="P73" s="1445">
        <v>0</v>
      </c>
      <c r="Q73" s="1445">
        <v>0</v>
      </c>
      <c r="R73" s="1445">
        <v>0</v>
      </c>
      <c r="S73" s="71">
        <v>91</v>
      </c>
    </row>
    <row r="74" spans="1:19" s="103" customFormat="1" ht="23.1" customHeight="1">
      <c r="A74" s="66">
        <v>92</v>
      </c>
      <c r="B74" s="65" t="s">
        <v>1126</v>
      </c>
      <c r="C74" s="1438">
        <v>0</v>
      </c>
      <c r="D74" s="1438">
        <v>0</v>
      </c>
      <c r="E74" s="1438">
        <v>0</v>
      </c>
      <c r="F74" s="1438">
        <v>0</v>
      </c>
      <c r="G74" s="1438">
        <v>0</v>
      </c>
      <c r="H74" s="1438">
        <v>0</v>
      </c>
      <c r="I74" s="1438">
        <v>0</v>
      </c>
      <c r="J74" s="1438">
        <v>0</v>
      </c>
      <c r="K74" s="1438">
        <v>0</v>
      </c>
      <c r="L74" s="1438">
        <v>0</v>
      </c>
      <c r="M74" s="1438">
        <v>0</v>
      </c>
      <c r="N74" s="1438">
        <v>0</v>
      </c>
      <c r="O74" s="1438">
        <v>0</v>
      </c>
      <c r="P74" s="1438">
        <v>0</v>
      </c>
      <c r="Q74" s="1438">
        <v>0</v>
      </c>
      <c r="R74" s="1438">
        <v>0</v>
      </c>
      <c r="S74" s="67">
        <v>92</v>
      </c>
    </row>
    <row r="75" spans="1:19" s="103" customFormat="1" ht="23.1" customHeight="1">
      <c r="A75" s="66">
        <v>94</v>
      </c>
      <c r="B75" s="65" t="s">
        <v>1127</v>
      </c>
      <c r="C75" s="1438">
        <v>0</v>
      </c>
      <c r="D75" s="1438">
        <v>0</v>
      </c>
      <c r="E75" s="1438">
        <v>0</v>
      </c>
      <c r="F75" s="1438">
        <v>0</v>
      </c>
      <c r="G75" s="1438">
        <v>0</v>
      </c>
      <c r="H75" s="1438">
        <v>0</v>
      </c>
      <c r="I75" s="1438">
        <v>0</v>
      </c>
      <c r="J75" s="1438">
        <v>0</v>
      </c>
      <c r="K75" s="1438">
        <v>0</v>
      </c>
      <c r="L75" s="1438">
        <v>0</v>
      </c>
      <c r="M75" s="1438">
        <v>0</v>
      </c>
      <c r="N75" s="1438">
        <v>0</v>
      </c>
      <c r="O75" s="1438">
        <v>0</v>
      </c>
      <c r="P75" s="1438">
        <v>0</v>
      </c>
      <c r="Q75" s="1438">
        <v>0</v>
      </c>
      <c r="R75" s="1438">
        <v>0</v>
      </c>
      <c r="S75" s="67">
        <v>94</v>
      </c>
    </row>
    <row r="76" spans="1:19" s="103" customFormat="1" ht="23.1" customHeight="1">
      <c r="A76" s="66">
        <v>301</v>
      </c>
      <c r="B76" s="65" t="s">
        <v>1128</v>
      </c>
      <c r="C76" s="1438" t="s">
        <v>760</v>
      </c>
      <c r="D76" s="1438" t="s">
        <v>760</v>
      </c>
      <c r="E76" s="1438" t="s">
        <v>760</v>
      </c>
      <c r="F76" s="1438" t="s">
        <v>760</v>
      </c>
      <c r="G76" s="1438" t="s">
        <v>760</v>
      </c>
      <c r="H76" s="1438" t="s">
        <v>760</v>
      </c>
      <c r="I76" s="1438" t="s">
        <v>760</v>
      </c>
      <c r="J76" s="1438" t="s">
        <v>760</v>
      </c>
      <c r="K76" s="1438" t="s">
        <v>760</v>
      </c>
      <c r="L76" s="1438" t="s">
        <v>760</v>
      </c>
      <c r="M76" s="1438" t="s">
        <v>760</v>
      </c>
      <c r="N76" s="1438" t="s">
        <v>760</v>
      </c>
      <c r="O76" s="1438" t="s">
        <v>760</v>
      </c>
      <c r="P76" s="1438" t="s">
        <v>760</v>
      </c>
      <c r="Q76" s="1438" t="s">
        <v>760</v>
      </c>
      <c r="R76" s="1438" t="s">
        <v>760</v>
      </c>
      <c r="S76" s="67">
        <v>301</v>
      </c>
    </row>
    <row r="77" spans="1:19" s="103" customFormat="1" ht="23.1" customHeight="1">
      <c r="A77" s="75">
        <v>302</v>
      </c>
      <c r="B77" s="76" t="s">
        <v>1129</v>
      </c>
      <c r="C77" s="1442" t="s">
        <v>760</v>
      </c>
      <c r="D77" s="1442" t="s">
        <v>760</v>
      </c>
      <c r="E77" s="1442" t="s">
        <v>760</v>
      </c>
      <c r="F77" s="1442" t="s">
        <v>760</v>
      </c>
      <c r="G77" s="1442" t="s">
        <v>760</v>
      </c>
      <c r="H77" s="1442" t="s">
        <v>760</v>
      </c>
      <c r="I77" s="1442" t="s">
        <v>760</v>
      </c>
      <c r="J77" s="1442" t="s">
        <v>760</v>
      </c>
      <c r="K77" s="1442" t="s">
        <v>760</v>
      </c>
      <c r="L77" s="1442" t="s">
        <v>760</v>
      </c>
      <c r="M77" s="1442" t="s">
        <v>760</v>
      </c>
      <c r="N77" s="1442" t="s">
        <v>760</v>
      </c>
      <c r="O77" s="1442" t="s">
        <v>760</v>
      </c>
      <c r="P77" s="1442" t="s">
        <v>760</v>
      </c>
      <c r="Q77" s="1442" t="s">
        <v>760</v>
      </c>
      <c r="R77" s="1442" t="s">
        <v>760</v>
      </c>
      <c r="S77" s="77">
        <v>302</v>
      </c>
    </row>
    <row r="78" spans="1:19" s="125" customFormat="1" ht="23.1" customHeight="1">
      <c r="A78" s="78">
        <v>303</v>
      </c>
      <c r="B78" s="65" t="s">
        <v>1130</v>
      </c>
      <c r="C78" s="1445" t="s">
        <v>760</v>
      </c>
      <c r="D78" s="1445" t="s">
        <v>760</v>
      </c>
      <c r="E78" s="1445" t="s">
        <v>760</v>
      </c>
      <c r="F78" s="1445" t="s">
        <v>760</v>
      </c>
      <c r="G78" s="1445" t="s">
        <v>760</v>
      </c>
      <c r="H78" s="1445" t="s">
        <v>760</v>
      </c>
      <c r="I78" s="1445" t="s">
        <v>760</v>
      </c>
      <c r="J78" s="1445" t="s">
        <v>760</v>
      </c>
      <c r="K78" s="1445" t="s">
        <v>760</v>
      </c>
      <c r="L78" s="1445" t="s">
        <v>760</v>
      </c>
      <c r="M78" s="1445" t="s">
        <v>760</v>
      </c>
      <c r="N78" s="1445" t="s">
        <v>760</v>
      </c>
      <c r="O78" s="1445" t="s">
        <v>760</v>
      </c>
      <c r="P78" s="1445" t="s">
        <v>760</v>
      </c>
      <c r="Q78" s="1445" t="s">
        <v>760</v>
      </c>
      <c r="R78" s="1445" t="s">
        <v>760</v>
      </c>
      <c r="S78" s="79">
        <v>303</v>
      </c>
    </row>
    <row r="79" spans="1:19" s="125" customFormat="1" ht="23.1" customHeight="1">
      <c r="A79" s="66">
        <v>304</v>
      </c>
      <c r="B79" s="65" t="s">
        <v>1131</v>
      </c>
      <c r="C79" s="1438" t="s">
        <v>760</v>
      </c>
      <c r="D79" s="1438" t="s">
        <v>760</v>
      </c>
      <c r="E79" s="1438" t="s">
        <v>760</v>
      </c>
      <c r="F79" s="1438" t="s">
        <v>760</v>
      </c>
      <c r="G79" s="1438" t="s">
        <v>760</v>
      </c>
      <c r="H79" s="1438" t="s">
        <v>760</v>
      </c>
      <c r="I79" s="1438" t="s">
        <v>760</v>
      </c>
      <c r="J79" s="1438" t="s">
        <v>760</v>
      </c>
      <c r="K79" s="1438" t="s">
        <v>760</v>
      </c>
      <c r="L79" s="1438" t="s">
        <v>760</v>
      </c>
      <c r="M79" s="1438" t="s">
        <v>760</v>
      </c>
      <c r="N79" s="1438" t="s">
        <v>760</v>
      </c>
      <c r="O79" s="1438" t="s">
        <v>760</v>
      </c>
      <c r="P79" s="1438" t="s">
        <v>760</v>
      </c>
      <c r="Q79" s="1438" t="s">
        <v>760</v>
      </c>
      <c r="R79" s="1438" t="s">
        <v>760</v>
      </c>
      <c r="S79" s="67">
        <v>304</v>
      </c>
    </row>
    <row r="80" spans="1:19" s="125" customFormat="1" ht="23.1" customHeight="1">
      <c r="A80" s="66">
        <v>305</v>
      </c>
      <c r="B80" s="65" t="s">
        <v>1132</v>
      </c>
      <c r="C80" s="1438" t="s">
        <v>760</v>
      </c>
      <c r="D80" s="1438" t="s">
        <v>760</v>
      </c>
      <c r="E80" s="1438" t="s">
        <v>760</v>
      </c>
      <c r="F80" s="1438" t="s">
        <v>760</v>
      </c>
      <c r="G80" s="1438" t="s">
        <v>760</v>
      </c>
      <c r="H80" s="1438" t="s">
        <v>760</v>
      </c>
      <c r="I80" s="1438" t="s">
        <v>760</v>
      </c>
      <c r="J80" s="1438" t="s">
        <v>760</v>
      </c>
      <c r="K80" s="1438" t="s">
        <v>760</v>
      </c>
      <c r="L80" s="1438" t="s">
        <v>760</v>
      </c>
      <c r="M80" s="1438" t="s">
        <v>760</v>
      </c>
      <c r="N80" s="1438" t="s">
        <v>760</v>
      </c>
      <c r="O80" s="1438" t="s">
        <v>760</v>
      </c>
      <c r="P80" s="1438" t="s">
        <v>760</v>
      </c>
      <c r="Q80" s="1438" t="s">
        <v>760</v>
      </c>
      <c r="R80" s="1438" t="s">
        <v>760</v>
      </c>
      <c r="S80" s="67">
        <v>305</v>
      </c>
    </row>
    <row r="81" spans="1:19" s="125" customFormat="1" ht="23.1" customHeight="1">
      <c r="A81" s="66">
        <v>306</v>
      </c>
      <c r="B81" s="65" t="s">
        <v>1133</v>
      </c>
      <c r="C81" s="1438" t="s">
        <v>760</v>
      </c>
      <c r="D81" s="1438" t="s">
        <v>760</v>
      </c>
      <c r="E81" s="1438" t="s">
        <v>760</v>
      </c>
      <c r="F81" s="1438" t="s">
        <v>760</v>
      </c>
      <c r="G81" s="1438" t="s">
        <v>760</v>
      </c>
      <c r="H81" s="1438" t="s">
        <v>760</v>
      </c>
      <c r="I81" s="1438" t="s">
        <v>760</v>
      </c>
      <c r="J81" s="1438" t="s">
        <v>760</v>
      </c>
      <c r="K81" s="1438" t="s">
        <v>760</v>
      </c>
      <c r="L81" s="1438" t="s">
        <v>760</v>
      </c>
      <c r="M81" s="1438" t="s">
        <v>760</v>
      </c>
      <c r="N81" s="1438" t="s">
        <v>760</v>
      </c>
      <c r="O81" s="1438" t="s">
        <v>760</v>
      </c>
      <c r="P81" s="1438" t="s">
        <v>760</v>
      </c>
      <c r="Q81" s="1438" t="s">
        <v>760</v>
      </c>
      <c r="R81" s="1438" t="s">
        <v>760</v>
      </c>
      <c r="S81" s="67">
        <v>306</v>
      </c>
    </row>
    <row r="82" spans="1:19" s="125" customFormat="1" ht="23.1" customHeight="1">
      <c r="A82" s="66"/>
      <c r="B82" s="65"/>
      <c r="C82" s="1438"/>
      <c r="D82" s="1438"/>
      <c r="E82" s="1438"/>
      <c r="F82" s="1438"/>
      <c r="G82" s="1438"/>
      <c r="H82" s="1438"/>
      <c r="I82" s="1438"/>
      <c r="J82" s="1438"/>
      <c r="K82" s="1438"/>
      <c r="L82" s="1438"/>
      <c r="M82" s="1438"/>
      <c r="N82" s="1438"/>
      <c r="O82" s="1438"/>
      <c r="P82" s="1438"/>
      <c r="Q82" s="1438"/>
      <c r="R82" s="1438"/>
      <c r="S82" s="67"/>
    </row>
    <row r="83" spans="1:19" ht="23.1" customHeight="1">
      <c r="A83" s="61"/>
      <c r="B83" s="96"/>
      <c r="C83" s="1445"/>
      <c r="D83" s="1445"/>
      <c r="E83" s="1445"/>
      <c r="F83" s="1445"/>
      <c r="G83" s="1445"/>
      <c r="H83" s="1445"/>
      <c r="I83" s="1445"/>
      <c r="J83" s="1445"/>
      <c r="K83" s="1445"/>
      <c r="L83" s="1445"/>
      <c r="M83" s="1445"/>
      <c r="N83" s="1445"/>
      <c r="O83" s="1445"/>
      <c r="P83" s="1445"/>
      <c r="Q83" s="1445"/>
      <c r="R83" s="1445"/>
      <c r="S83" s="63"/>
    </row>
    <row r="84" spans="1:19" ht="23.1" customHeight="1">
      <c r="A84" s="64"/>
      <c r="B84" s="97"/>
      <c r="C84" s="1438"/>
      <c r="D84" s="1438"/>
      <c r="E84" s="1438"/>
      <c r="F84" s="1438"/>
      <c r="G84" s="1438"/>
      <c r="H84" s="1438"/>
      <c r="I84" s="1438"/>
      <c r="J84" s="1438"/>
      <c r="K84" s="1438"/>
      <c r="L84" s="1438"/>
      <c r="M84" s="1438"/>
      <c r="N84" s="1438"/>
      <c r="O84" s="1438"/>
      <c r="P84" s="1438"/>
      <c r="Q84" s="1438"/>
      <c r="R84" s="1438"/>
      <c r="S84" s="59"/>
    </row>
    <row r="85" spans="1:19" ht="23.1" customHeight="1">
      <c r="A85" s="64"/>
      <c r="B85" s="97"/>
      <c r="C85" s="1438"/>
      <c r="D85" s="1438"/>
      <c r="E85" s="1438"/>
      <c r="F85" s="1438"/>
      <c r="G85" s="1438"/>
      <c r="H85" s="1438"/>
      <c r="I85" s="1438"/>
      <c r="J85" s="1438"/>
      <c r="K85" s="1438"/>
      <c r="L85" s="1438"/>
      <c r="M85" s="1438"/>
      <c r="N85" s="1438"/>
      <c r="O85" s="1438"/>
      <c r="P85" s="1438"/>
      <c r="Q85" s="1438"/>
      <c r="R85" s="1438"/>
      <c r="S85" s="59"/>
    </row>
    <row r="86" spans="1:19" ht="23.1" customHeight="1">
      <c r="A86" s="64"/>
      <c r="B86" s="97"/>
      <c r="C86" s="1438"/>
      <c r="D86" s="1438"/>
      <c r="E86" s="1438"/>
      <c r="F86" s="1438"/>
      <c r="G86" s="1438"/>
      <c r="H86" s="1438"/>
      <c r="I86" s="1438"/>
      <c r="J86" s="1438"/>
      <c r="K86" s="1438"/>
      <c r="L86" s="1438"/>
      <c r="M86" s="1438"/>
      <c r="N86" s="1438"/>
      <c r="O86" s="1438"/>
      <c r="P86" s="1438"/>
      <c r="Q86" s="1438"/>
      <c r="R86" s="1438"/>
      <c r="S86" s="59"/>
    </row>
    <row r="87" spans="1:19" ht="23.1" customHeight="1">
      <c r="A87" s="64"/>
      <c r="B87" s="97"/>
      <c r="C87" s="1442"/>
      <c r="D87" s="1442"/>
      <c r="E87" s="1442"/>
      <c r="F87" s="1442"/>
      <c r="G87" s="1442"/>
      <c r="H87" s="1442"/>
      <c r="I87" s="1442"/>
      <c r="J87" s="1442"/>
      <c r="K87" s="1442"/>
      <c r="L87" s="1442"/>
      <c r="M87" s="1442"/>
      <c r="N87" s="1442"/>
      <c r="O87" s="1442"/>
      <c r="P87" s="1442"/>
      <c r="Q87" s="1442"/>
      <c r="R87" s="1442"/>
      <c r="S87" s="59"/>
    </row>
    <row r="88" spans="1:19" ht="23.1" customHeight="1">
      <c r="A88" s="61"/>
      <c r="B88" s="96"/>
      <c r="C88" s="1445"/>
      <c r="D88" s="1445"/>
      <c r="E88" s="1445"/>
      <c r="F88" s="1445"/>
      <c r="G88" s="1445"/>
      <c r="H88" s="1445"/>
      <c r="I88" s="1445"/>
      <c r="J88" s="1445"/>
      <c r="K88" s="1445"/>
      <c r="L88" s="1445"/>
      <c r="M88" s="1445"/>
      <c r="N88" s="1445"/>
      <c r="O88" s="1445"/>
      <c r="P88" s="1445"/>
      <c r="Q88" s="1445"/>
      <c r="R88" s="1445"/>
      <c r="S88" s="63"/>
    </row>
    <row r="89" spans="1:19" ht="23.1" customHeight="1">
      <c r="A89" s="64"/>
      <c r="B89" s="97"/>
      <c r="C89" s="1438"/>
      <c r="D89" s="1438"/>
      <c r="E89" s="1438"/>
      <c r="F89" s="1438"/>
      <c r="G89" s="1438"/>
      <c r="H89" s="1438"/>
      <c r="I89" s="1438"/>
      <c r="J89" s="1438"/>
      <c r="K89" s="1438"/>
      <c r="L89" s="1438"/>
      <c r="M89" s="1438"/>
      <c r="N89" s="1438"/>
      <c r="O89" s="1438"/>
      <c r="P89" s="1438"/>
      <c r="Q89" s="1438"/>
      <c r="R89" s="1438"/>
      <c r="S89" s="59"/>
    </row>
    <row r="90" spans="1:19" ht="23.1" customHeight="1">
      <c r="A90" s="64"/>
      <c r="B90" s="97"/>
      <c r="C90" s="1438"/>
      <c r="D90" s="1438"/>
      <c r="E90" s="1438"/>
      <c r="F90" s="1438"/>
      <c r="G90" s="1438"/>
      <c r="H90" s="1438"/>
      <c r="I90" s="1438"/>
      <c r="J90" s="1438"/>
      <c r="K90" s="1438"/>
      <c r="L90" s="1438"/>
      <c r="M90" s="1438"/>
      <c r="N90" s="1438"/>
      <c r="O90" s="1438"/>
      <c r="P90" s="1438"/>
      <c r="Q90" s="1438"/>
      <c r="R90" s="1438"/>
      <c r="S90" s="59"/>
    </row>
    <row r="91" spans="1:19" s="103" customFormat="1" ht="23.1" customHeight="1">
      <c r="A91" s="66"/>
      <c r="B91" s="65"/>
      <c r="C91" s="1438"/>
      <c r="D91" s="1438"/>
      <c r="E91" s="1438"/>
      <c r="F91" s="1438"/>
      <c r="G91" s="1438"/>
      <c r="H91" s="1438"/>
      <c r="I91" s="1438"/>
      <c r="J91" s="1438"/>
      <c r="K91" s="1438"/>
      <c r="L91" s="1438"/>
      <c r="M91" s="1438"/>
      <c r="N91" s="1438"/>
      <c r="O91" s="1438"/>
      <c r="P91" s="1438"/>
      <c r="Q91" s="1438"/>
      <c r="R91" s="1438"/>
      <c r="S91" s="67"/>
    </row>
    <row r="92" spans="1:19" s="103" customFormat="1" ht="23.1" customHeight="1">
      <c r="A92" s="66"/>
      <c r="B92" s="65"/>
      <c r="C92" s="1442"/>
      <c r="D92" s="1442"/>
      <c r="E92" s="1442"/>
      <c r="F92" s="1442"/>
      <c r="G92" s="1442"/>
      <c r="H92" s="1442"/>
      <c r="I92" s="1442"/>
      <c r="J92" s="1442"/>
      <c r="K92" s="1442"/>
      <c r="L92" s="1442"/>
      <c r="M92" s="1442"/>
      <c r="N92" s="1442"/>
      <c r="O92" s="1442"/>
      <c r="P92" s="1442"/>
      <c r="Q92" s="1442"/>
      <c r="R92" s="1442"/>
      <c r="S92" s="67"/>
    </row>
    <row r="93" spans="1:19" s="103" customFormat="1" ht="23.1" customHeight="1">
      <c r="A93" s="70"/>
      <c r="B93" s="62"/>
      <c r="C93" s="1445"/>
      <c r="D93" s="1445"/>
      <c r="E93" s="1445"/>
      <c r="F93" s="1445"/>
      <c r="G93" s="1445"/>
      <c r="H93" s="1445"/>
      <c r="I93" s="1445"/>
      <c r="J93" s="1445"/>
      <c r="K93" s="1445"/>
      <c r="L93" s="1445"/>
      <c r="M93" s="1445"/>
      <c r="N93" s="1445"/>
      <c r="O93" s="1445"/>
      <c r="P93" s="1445"/>
      <c r="Q93" s="1445"/>
      <c r="R93" s="1445"/>
      <c r="S93" s="71"/>
    </row>
    <row r="94" spans="1:19" s="103" customFormat="1" ht="23.1" customHeight="1">
      <c r="A94" s="66"/>
      <c r="B94" s="65"/>
      <c r="C94" s="1438"/>
      <c r="D94" s="1438"/>
      <c r="E94" s="1438"/>
      <c r="F94" s="1438"/>
      <c r="G94" s="1438"/>
      <c r="H94" s="1438"/>
      <c r="I94" s="1438"/>
      <c r="J94" s="1438"/>
      <c r="K94" s="1438"/>
      <c r="L94" s="1438"/>
      <c r="M94" s="1438"/>
      <c r="N94" s="1438"/>
      <c r="O94" s="1438"/>
      <c r="P94" s="1438"/>
      <c r="Q94" s="1438"/>
      <c r="R94" s="1438"/>
      <c r="S94" s="67"/>
    </row>
    <row r="95" spans="1:19" s="103" customFormat="1" ht="23.1" customHeight="1">
      <c r="A95" s="66"/>
      <c r="B95" s="65"/>
      <c r="C95" s="1438"/>
      <c r="D95" s="1438"/>
      <c r="E95" s="1438"/>
      <c r="F95" s="1438"/>
      <c r="G95" s="1438"/>
      <c r="H95" s="1438"/>
      <c r="I95" s="1438"/>
      <c r="J95" s="1438"/>
      <c r="K95" s="1438"/>
      <c r="L95" s="1438"/>
      <c r="M95" s="1438"/>
      <c r="N95" s="1438"/>
      <c r="O95" s="1438"/>
      <c r="P95" s="1438"/>
      <c r="Q95" s="1438"/>
      <c r="R95" s="1438"/>
      <c r="S95" s="67"/>
    </row>
    <row r="96" spans="1:19" s="103" customFormat="1" ht="23.1" customHeight="1">
      <c r="A96" s="66"/>
      <c r="B96" s="65"/>
      <c r="C96" s="1438"/>
      <c r="D96" s="1438"/>
      <c r="E96" s="1438"/>
      <c r="F96" s="1438"/>
      <c r="G96" s="1438"/>
      <c r="H96" s="1438"/>
      <c r="I96" s="1438"/>
      <c r="J96" s="1438"/>
      <c r="K96" s="1438"/>
      <c r="L96" s="1438"/>
      <c r="M96" s="1438"/>
      <c r="N96" s="1438"/>
      <c r="O96" s="1438"/>
      <c r="P96" s="1438"/>
      <c r="Q96" s="1438"/>
      <c r="R96" s="1438"/>
      <c r="S96" s="67"/>
    </row>
    <row r="97" spans="1:19" s="103" customFormat="1" ht="23.1" customHeight="1">
      <c r="A97" s="66"/>
      <c r="B97" s="65"/>
      <c r="C97" s="1442"/>
      <c r="D97" s="1442"/>
      <c r="E97" s="1442"/>
      <c r="F97" s="1442"/>
      <c r="G97" s="1442"/>
      <c r="H97" s="1442"/>
      <c r="I97" s="1442"/>
      <c r="J97" s="1442"/>
      <c r="K97" s="1442"/>
      <c r="L97" s="1442"/>
      <c r="M97" s="1442"/>
      <c r="N97" s="1442"/>
      <c r="O97" s="1442"/>
      <c r="P97" s="1442"/>
      <c r="Q97" s="1442"/>
      <c r="R97" s="1442"/>
      <c r="S97" s="67"/>
    </row>
    <row r="98" spans="1:19" s="103" customFormat="1" ht="23.1" customHeight="1">
      <c r="A98" s="72"/>
      <c r="B98" s="62"/>
      <c r="C98" s="1445"/>
      <c r="D98" s="1445"/>
      <c r="E98" s="1445"/>
      <c r="F98" s="1445"/>
      <c r="G98" s="1445"/>
      <c r="H98" s="1445"/>
      <c r="I98" s="1445"/>
      <c r="J98" s="1445"/>
      <c r="K98" s="1445"/>
      <c r="L98" s="1445"/>
      <c r="M98" s="1445"/>
      <c r="N98" s="1445"/>
      <c r="O98" s="1445"/>
      <c r="P98" s="1445"/>
      <c r="Q98" s="1445"/>
      <c r="R98" s="1445"/>
      <c r="S98" s="73"/>
    </row>
    <row r="99" spans="1:19" s="103" customFormat="1" ht="23.1" customHeight="1">
      <c r="A99" s="66"/>
      <c r="B99" s="65"/>
      <c r="C99" s="1438"/>
      <c r="D99" s="1438"/>
      <c r="E99" s="1438"/>
      <c r="F99" s="1438"/>
      <c r="G99" s="1438"/>
      <c r="H99" s="1438"/>
      <c r="I99" s="1438"/>
      <c r="J99" s="1438"/>
      <c r="K99" s="1438"/>
      <c r="L99" s="1438"/>
      <c r="M99" s="1438"/>
      <c r="N99" s="1438"/>
      <c r="O99" s="1438"/>
      <c r="P99" s="1438"/>
      <c r="Q99" s="1438"/>
      <c r="R99" s="1438"/>
      <c r="S99" s="67"/>
    </row>
    <row r="100" spans="1:19" s="103" customFormat="1" ht="23.1" customHeight="1">
      <c r="A100" s="66"/>
      <c r="B100" s="65"/>
      <c r="C100" s="1438"/>
      <c r="D100" s="1438"/>
      <c r="E100" s="1438"/>
      <c r="F100" s="1438"/>
      <c r="G100" s="1438"/>
      <c r="H100" s="1438"/>
      <c r="I100" s="1438"/>
      <c r="J100" s="1438"/>
      <c r="K100" s="1438"/>
      <c r="L100" s="1438"/>
      <c r="M100" s="1438"/>
      <c r="N100" s="1438"/>
      <c r="O100" s="1438"/>
      <c r="P100" s="1438"/>
      <c r="Q100" s="1438"/>
      <c r="R100" s="1438"/>
      <c r="S100" s="67"/>
    </row>
    <row r="101" spans="1:19" s="103" customFormat="1" ht="23.1" customHeight="1">
      <c r="A101" s="66"/>
      <c r="B101" s="65"/>
      <c r="C101" s="1438"/>
      <c r="D101" s="1438"/>
      <c r="E101" s="1438"/>
      <c r="F101" s="1438"/>
      <c r="G101" s="1438"/>
      <c r="H101" s="1438"/>
      <c r="I101" s="1438"/>
      <c r="J101" s="1438"/>
      <c r="K101" s="1438"/>
      <c r="L101" s="1438"/>
      <c r="M101" s="1438"/>
      <c r="N101" s="1438"/>
      <c r="O101" s="1438"/>
      <c r="P101" s="1438"/>
      <c r="Q101" s="1438"/>
      <c r="R101" s="1438"/>
      <c r="S101" s="67"/>
    </row>
    <row r="102" spans="1:19" s="103" customFormat="1" ht="23.1" customHeight="1">
      <c r="A102" s="66"/>
      <c r="B102" s="65"/>
      <c r="C102" s="1442"/>
      <c r="D102" s="1442"/>
      <c r="E102" s="1442"/>
      <c r="F102" s="1442"/>
      <c r="G102" s="1442"/>
      <c r="H102" s="1442"/>
      <c r="I102" s="1442"/>
      <c r="J102" s="1442"/>
      <c r="K102" s="1442"/>
      <c r="L102" s="1442"/>
      <c r="M102" s="1442"/>
      <c r="N102" s="1442"/>
      <c r="O102" s="1442"/>
      <c r="P102" s="1442"/>
      <c r="Q102" s="1442"/>
      <c r="R102" s="1442"/>
      <c r="S102" s="67"/>
    </row>
    <row r="103" spans="1:19" s="103" customFormat="1" ht="23.1" customHeight="1">
      <c r="A103" s="70"/>
      <c r="B103" s="62"/>
      <c r="C103" s="1445"/>
      <c r="D103" s="1445"/>
      <c r="E103" s="1445"/>
      <c r="F103" s="1445"/>
      <c r="G103" s="1445"/>
      <c r="H103" s="1445"/>
      <c r="I103" s="1445"/>
      <c r="J103" s="1445"/>
      <c r="K103" s="1445"/>
      <c r="L103" s="1445"/>
      <c r="M103" s="1445"/>
      <c r="N103" s="1445"/>
      <c r="O103" s="1445"/>
      <c r="P103" s="1445"/>
      <c r="Q103" s="1445"/>
      <c r="R103" s="1445"/>
      <c r="S103" s="71"/>
    </row>
    <row r="104" spans="1:19" s="103" customFormat="1" ht="23.1" customHeight="1">
      <c r="A104" s="66"/>
      <c r="B104" s="65"/>
      <c r="C104" s="1438"/>
      <c r="D104" s="1438"/>
      <c r="E104" s="1438"/>
      <c r="F104" s="1438"/>
      <c r="G104" s="1438"/>
      <c r="H104" s="1438"/>
      <c r="I104" s="1438"/>
      <c r="J104" s="1438"/>
      <c r="K104" s="1438"/>
      <c r="L104" s="1438"/>
      <c r="M104" s="1438"/>
      <c r="N104" s="1438"/>
      <c r="O104" s="1438"/>
      <c r="P104" s="1438"/>
      <c r="Q104" s="1438"/>
      <c r="R104" s="1438"/>
      <c r="S104" s="67"/>
    </row>
    <row r="105" spans="1:19" s="103" customFormat="1" ht="23.1" customHeight="1">
      <c r="A105" s="66"/>
      <c r="B105" s="65"/>
      <c r="C105" s="1438"/>
      <c r="D105" s="1438"/>
      <c r="E105" s="1438"/>
      <c r="F105" s="1438"/>
      <c r="G105" s="1438"/>
      <c r="H105" s="1438"/>
      <c r="I105" s="1438"/>
      <c r="J105" s="1438"/>
      <c r="K105" s="1438"/>
      <c r="L105" s="1438"/>
      <c r="M105" s="1438"/>
      <c r="N105" s="1438"/>
      <c r="O105" s="1438"/>
      <c r="P105" s="1438"/>
      <c r="Q105" s="1438"/>
      <c r="R105" s="1438"/>
      <c r="S105" s="67"/>
    </row>
    <row r="106" spans="1:19" s="103" customFormat="1" ht="23.1" customHeight="1">
      <c r="A106" s="66"/>
      <c r="B106" s="65"/>
      <c r="C106" s="1438"/>
      <c r="D106" s="1438"/>
      <c r="E106" s="1438"/>
      <c r="F106" s="1438"/>
      <c r="G106" s="1438"/>
      <c r="H106" s="1438"/>
      <c r="I106" s="1438"/>
      <c r="J106" s="1438"/>
      <c r="K106" s="1438"/>
      <c r="L106" s="1438"/>
      <c r="M106" s="1438"/>
      <c r="N106" s="1438"/>
      <c r="O106" s="1438"/>
      <c r="P106" s="1438"/>
      <c r="Q106" s="1438"/>
      <c r="R106" s="1438"/>
      <c r="S106" s="67"/>
    </row>
    <row r="107" spans="1:19" s="103" customFormat="1" ht="23.1" customHeight="1" thickBot="1">
      <c r="A107" s="81"/>
      <c r="B107" s="82"/>
      <c r="C107" s="1448"/>
      <c r="D107" s="1448"/>
      <c r="E107" s="1448"/>
      <c r="F107" s="1448"/>
      <c r="G107" s="1448"/>
      <c r="H107" s="1448"/>
      <c r="I107" s="1448"/>
      <c r="J107" s="1448"/>
      <c r="K107" s="1448"/>
      <c r="L107" s="1448"/>
      <c r="M107" s="1448"/>
      <c r="N107" s="1448"/>
      <c r="O107" s="1448"/>
      <c r="P107" s="1448"/>
      <c r="Q107" s="1448"/>
      <c r="R107" s="1448"/>
      <c r="S107" s="83"/>
    </row>
  </sheetData>
  <mergeCells count="25">
    <mergeCell ref="Q3:R5"/>
    <mergeCell ref="K6:K7"/>
    <mergeCell ref="P6:P7"/>
    <mergeCell ref="Q6:Q7"/>
    <mergeCell ref="R6:R7"/>
    <mergeCell ref="L6:L7"/>
    <mergeCell ref="M6:M7"/>
    <mergeCell ref="N6:N7"/>
    <mergeCell ref="O6:O7"/>
    <mergeCell ref="G6:G7"/>
    <mergeCell ref="H6:H7"/>
    <mergeCell ref="I6:I7"/>
    <mergeCell ref="J6:J7"/>
    <mergeCell ref="C6:C7"/>
    <mergeCell ref="D6:D7"/>
    <mergeCell ref="E6:E7"/>
    <mergeCell ref="F6:F7"/>
    <mergeCell ref="C4:D5"/>
    <mergeCell ref="E4:F5"/>
    <mergeCell ref="O3:P5"/>
    <mergeCell ref="G4:H5"/>
    <mergeCell ref="K4:L5"/>
    <mergeCell ref="I4:J5"/>
    <mergeCell ref="M4:N5"/>
    <mergeCell ref="G3:N3"/>
  </mergeCells>
  <phoneticPr fontId="2"/>
  <pageMargins left="0.9055118110236221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8" man="1"/>
  </rowBreaks>
  <colBreaks count="1" manualBreakCount="1">
    <brk id="12" max="106" man="1"/>
  </col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/>
  <dimension ref="A1:V107"/>
  <sheetViews>
    <sheetView showGridLines="0" view="pageBreakPreview" zoomScale="55" zoomScaleNormal="75" zoomScaleSheetLayoutView="40" workbookViewId="0">
      <pane xSplit="2" ySplit="12" topLeftCell="C13" activePane="bottomRight" state="frozen"/>
      <selection activeCell="H23" sqref="H23"/>
      <selection pane="topRight" activeCell="H23" sqref="H23"/>
      <selection pane="bottomLeft" activeCell="H23" sqref="H23"/>
      <selection pane="bottomRight"/>
    </sheetView>
  </sheetViews>
  <sheetFormatPr defaultRowHeight="19.7" customHeight="1"/>
  <cols>
    <col min="1" max="1" width="5.875" style="815" customWidth="1"/>
    <col min="2" max="2" width="18.625" style="795" customWidth="1"/>
    <col min="3" max="3" width="8.625" style="801" customWidth="1"/>
    <col min="4" max="4" width="15.625" style="801" customWidth="1"/>
    <col min="5" max="5" width="8.625" style="801" customWidth="1"/>
    <col min="6" max="6" width="15.625" style="801" customWidth="1"/>
    <col min="7" max="7" width="8.625" style="801" customWidth="1"/>
    <col min="8" max="8" width="15.625" style="801" customWidth="1"/>
    <col min="9" max="9" width="8.625" style="801" customWidth="1"/>
    <col min="10" max="10" width="15.625" style="801" customWidth="1"/>
    <col min="11" max="11" width="8.625" style="801" customWidth="1"/>
    <col min="12" max="12" width="15.625" style="801" customWidth="1"/>
    <col min="13" max="13" width="10.625" style="801" customWidth="1"/>
    <col min="14" max="14" width="18.625" style="801" customWidth="1"/>
    <col min="15" max="15" width="10.625" style="801" customWidth="1"/>
    <col min="16" max="16" width="18.625" style="801" customWidth="1"/>
    <col min="17" max="17" width="10.625" style="801" customWidth="1"/>
    <col min="18" max="18" width="18.625" style="801" customWidth="1"/>
    <col min="19" max="19" width="10.625" style="801" customWidth="1"/>
    <col min="20" max="20" width="18.625" style="801" customWidth="1"/>
    <col min="21" max="21" width="15.625" style="801" customWidth="1"/>
    <col min="22" max="22" width="5.875" style="816" customWidth="1"/>
    <col min="23" max="16384" width="9" style="795"/>
  </cols>
  <sheetData>
    <row r="1" spans="1:22" ht="30.95" customHeight="1">
      <c r="A1" s="763" t="s">
        <v>130</v>
      </c>
      <c r="B1" s="801"/>
      <c r="V1" s="795"/>
    </row>
    <row r="2" spans="1:22" s="768" customFormat="1" ht="22.5" customHeight="1" thickBot="1">
      <c r="A2" s="766"/>
      <c r="B2" s="766"/>
      <c r="C2" s="766"/>
      <c r="D2" s="766"/>
      <c r="E2" s="766"/>
      <c r="F2" s="766"/>
      <c r="G2" s="766"/>
      <c r="H2" s="766"/>
      <c r="I2" s="766"/>
      <c r="J2" s="766"/>
      <c r="K2" s="766"/>
      <c r="L2" s="766"/>
      <c r="M2" s="766"/>
      <c r="N2" s="766"/>
      <c r="O2" s="766"/>
      <c r="P2" s="766"/>
      <c r="Q2" s="766"/>
      <c r="R2" s="766"/>
      <c r="S2" s="766"/>
      <c r="T2" s="766"/>
      <c r="U2" s="767" t="s">
        <v>574</v>
      </c>
      <c r="V2" s="766"/>
    </row>
    <row r="3" spans="1:22" s="774" customFormat="1" ht="24.95" customHeight="1">
      <c r="A3" s="769" t="s">
        <v>549</v>
      </c>
      <c r="B3" s="770"/>
      <c r="C3" s="771" t="s">
        <v>188</v>
      </c>
      <c r="D3" s="772"/>
      <c r="E3" s="772"/>
      <c r="F3" s="772"/>
      <c r="G3" s="2547" t="s">
        <v>187</v>
      </c>
      <c r="H3" s="2548"/>
      <c r="I3" s="2548"/>
      <c r="J3" s="2548"/>
      <c r="K3" s="2548"/>
      <c r="L3" s="2548"/>
      <c r="M3" s="2548"/>
      <c r="N3" s="2549"/>
      <c r="O3" s="2528" t="s">
        <v>124</v>
      </c>
      <c r="P3" s="2542"/>
      <c r="Q3" s="2528" t="s">
        <v>7</v>
      </c>
      <c r="R3" s="2550"/>
      <c r="S3" s="817"/>
      <c r="T3" s="817"/>
      <c r="U3" s="818"/>
      <c r="V3" s="773" t="s">
        <v>549</v>
      </c>
    </row>
    <row r="4" spans="1:22" s="774" customFormat="1" ht="24.95" customHeight="1">
      <c r="A4" s="775" t="s">
        <v>550</v>
      </c>
      <c r="B4" s="776"/>
      <c r="C4" s="2524" t="s">
        <v>127</v>
      </c>
      <c r="D4" s="2546"/>
      <c r="E4" s="2524" t="s">
        <v>919</v>
      </c>
      <c r="F4" s="2546"/>
      <c r="G4" s="2524" t="s">
        <v>127</v>
      </c>
      <c r="H4" s="2546"/>
      <c r="I4" s="2524" t="s">
        <v>137</v>
      </c>
      <c r="J4" s="2546"/>
      <c r="K4" s="2524" t="s">
        <v>186</v>
      </c>
      <c r="L4" s="2546"/>
      <c r="M4" s="2524" t="s">
        <v>185</v>
      </c>
      <c r="N4" s="2525"/>
      <c r="O4" s="2543"/>
      <c r="P4" s="2544"/>
      <c r="Q4" s="2543"/>
      <c r="R4" s="2551"/>
      <c r="S4" s="2538" t="s">
        <v>128</v>
      </c>
      <c r="T4" s="2539"/>
      <c r="U4" s="820" t="s">
        <v>190</v>
      </c>
      <c r="V4" s="777" t="s">
        <v>550</v>
      </c>
    </row>
    <row r="5" spans="1:22" s="774" customFormat="1" ht="24.95" customHeight="1">
      <c r="A5" s="775" t="s">
        <v>551</v>
      </c>
      <c r="B5" s="776" t="s">
        <v>512</v>
      </c>
      <c r="C5" s="2526"/>
      <c r="D5" s="2545"/>
      <c r="E5" s="2526"/>
      <c r="F5" s="2545"/>
      <c r="G5" s="2526"/>
      <c r="H5" s="2545"/>
      <c r="I5" s="2526"/>
      <c r="J5" s="2545"/>
      <c r="K5" s="2526"/>
      <c r="L5" s="2545"/>
      <c r="M5" s="2526"/>
      <c r="N5" s="2527"/>
      <c r="O5" s="2526"/>
      <c r="P5" s="2545"/>
      <c r="Q5" s="2526"/>
      <c r="R5" s="2527"/>
      <c r="S5" s="2540"/>
      <c r="T5" s="2541"/>
      <c r="U5" s="820" t="s">
        <v>191</v>
      </c>
      <c r="V5" s="777" t="s">
        <v>551</v>
      </c>
    </row>
    <row r="6" spans="1:22" s="774" customFormat="1" ht="24.95" customHeight="1">
      <c r="A6" s="775" t="s">
        <v>552</v>
      </c>
      <c r="B6" s="776"/>
      <c r="C6" s="2501" t="s">
        <v>138</v>
      </c>
      <c r="D6" s="2499" t="s">
        <v>661</v>
      </c>
      <c r="E6" s="2499" t="s">
        <v>535</v>
      </c>
      <c r="F6" s="2499" t="s">
        <v>661</v>
      </c>
      <c r="G6" s="2499" t="s">
        <v>535</v>
      </c>
      <c r="H6" s="2499" t="s">
        <v>661</v>
      </c>
      <c r="I6" s="2499" t="s">
        <v>535</v>
      </c>
      <c r="J6" s="2499" t="s">
        <v>661</v>
      </c>
      <c r="K6" s="2499" t="s">
        <v>535</v>
      </c>
      <c r="L6" s="2499" t="s">
        <v>661</v>
      </c>
      <c r="M6" s="2499" t="s">
        <v>535</v>
      </c>
      <c r="N6" s="2499" t="s">
        <v>661</v>
      </c>
      <c r="O6" s="2499" t="s">
        <v>535</v>
      </c>
      <c r="P6" s="2499" t="s">
        <v>661</v>
      </c>
      <c r="Q6" s="2499" t="s">
        <v>535</v>
      </c>
      <c r="R6" s="2499" t="s">
        <v>661</v>
      </c>
      <c r="S6" s="2499" t="s">
        <v>535</v>
      </c>
      <c r="T6" s="2499" t="s">
        <v>661</v>
      </c>
      <c r="U6" s="820" t="s">
        <v>537</v>
      </c>
      <c r="V6" s="777" t="s">
        <v>552</v>
      </c>
    </row>
    <row r="7" spans="1:22" s="783" customFormat="1" ht="24.95" customHeight="1" thickBot="1">
      <c r="A7" s="780" t="s">
        <v>553</v>
      </c>
      <c r="B7" s="781"/>
      <c r="C7" s="2502"/>
      <c r="D7" s="2500"/>
      <c r="E7" s="2500"/>
      <c r="F7" s="2500"/>
      <c r="G7" s="2500"/>
      <c r="H7" s="2500"/>
      <c r="I7" s="2500"/>
      <c r="J7" s="2500"/>
      <c r="K7" s="2500"/>
      <c r="L7" s="2500"/>
      <c r="M7" s="2500"/>
      <c r="N7" s="2500"/>
      <c r="O7" s="2500"/>
      <c r="P7" s="2500"/>
      <c r="Q7" s="2500"/>
      <c r="R7" s="2500"/>
      <c r="S7" s="2500"/>
      <c r="T7" s="2500"/>
      <c r="U7" s="821"/>
      <c r="V7" s="782" t="s">
        <v>553</v>
      </c>
    </row>
    <row r="8" spans="1:22" s="774" customFormat="1" ht="30" customHeight="1">
      <c r="A8" s="786"/>
      <c r="B8" s="787" t="s">
        <v>1136</v>
      </c>
      <c r="C8" s="1459">
        <v>61323</v>
      </c>
      <c r="D8" s="1459">
        <v>1372809779</v>
      </c>
      <c r="E8" s="1459">
        <v>306362</v>
      </c>
      <c r="F8" s="1459">
        <v>2743926985</v>
      </c>
      <c r="G8" s="1459">
        <v>74856</v>
      </c>
      <c r="H8" s="1459">
        <v>6779138340</v>
      </c>
      <c r="I8" s="1459">
        <v>163105</v>
      </c>
      <c r="J8" s="1459">
        <v>11014306994</v>
      </c>
      <c r="K8" s="1459">
        <v>204181</v>
      </c>
      <c r="L8" s="1459">
        <v>28724108860</v>
      </c>
      <c r="M8" s="1471">
        <v>154330</v>
      </c>
      <c r="N8" s="1459">
        <v>5788836563</v>
      </c>
      <c r="O8" s="1459">
        <v>126549</v>
      </c>
      <c r="P8" s="1459">
        <v>6258368661</v>
      </c>
      <c r="Q8" s="1459">
        <v>1090706</v>
      </c>
      <c r="R8" s="1459">
        <v>62681496182</v>
      </c>
      <c r="S8" s="1459">
        <v>601744</v>
      </c>
      <c r="T8" s="1460">
        <v>54508401077</v>
      </c>
      <c r="U8" s="1461">
        <v>7400</v>
      </c>
      <c r="V8" s="785"/>
    </row>
    <row r="9" spans="1:22" s="774" customFormat="1" ht="30" customHeight="1">
      <c r="A9" s="786"/>
      <c r="B9" s="787" t="s">
        <v>1137</v>
      </c>
      <c r="C9" s="1459">
        <v>60128</v>
      </c>
      <c r="D9" s="1459">
        <v>1314291164</v>
      </c>
      <c r="E9" s="1459">
        <v>300536</v>
      </c>
      <c r="F9" s="1459">
        <v>2648176893</v>
      </c>
      <c r="G9" s="1459">
        <v>71526</v>
      </c>
      <c r="H9" s="1459">
        <v>6455684614</v>
      </c>
      <c r="I9" s="1459">
        <v>158549</v>
      </c>
      <c r="J9" s="1459">
        <v>10659289929</v>
      </c>
      <c r="K9" s="1459">
        <v>197309</v>
      </c>
      <c r="L9" s="1459">
        <v>27614891467</v>
      </c>
      <c r="M9" s="1459">
        <v>150317</v>
      </c>
      <c r="N9" s="1459">
        <v>5546008747</v>
      </c>
      <c r="O9" s="1459">
        <v>122824</v>
      </c>
      <c r="P9" s="1459">
        <v>5905484560</v>
      </c>
      <c r="Q9" s="1459">
        <v>1061189</v>
      </c>
      <c r="R9" s="1459">
        <v>60143827374</v>
      </c>
      <c r="S9" s="1459">
        <v>583249</v>
      </c>
      <c r="T9" s="1460">
        <v>52329324622</v>
      </c>
      <c r="U9" s="1461">
        <v>7160</v>
      </c>
      <c r="V9" s="788"/>
    </row>
    <row r="10" spans="1:22" s="774" customFormat="1" ht="30" customHeight="1">
      <c r="A10" s="786"/>
      <c r="B10" s="787" t="s">
        <v>1138</v>
      </c>
      <c r="C10" s="1459">
        <v>1195</v>
      </c>
      <c r="D10" s="1459">
        <v>58518615</v>
      </c>
      <c r="E10" s="1459">
        <v>5826</v>
      </c>
      <c r="F10" s="1459">
        <v>95750092</v>
      </c>
      <c r="G10" s="1459">
        <v>3330</v>
      </c>
      <c r="H10" s="1459">
        <v>323453726</v>
      </c>
      <c r="I10" s="1459">
        <v>4556</v>
      </c>
      <c r="J10" s="1459">
        <v>355017065</v>
      </c>
      <c r="K10" s="1459">
        <v>6872</v>
      </c>
      <c r="L10" s="1459">
        <v>1109217393</v>
      </c>
      <c r="M10" s="1459">
        <v>4013</v>
      </c>
      <c r="N10" s="1459">
        <v>242827816</v>
      </c>
      <c r="O10" s="1459">
        <v>3725</v>
      </c>
      <c r="P10" s="1459">
        <v>352884101</v>
      </c>
      <c r="Q10" s="1459">
        <v>29517</v>
      </c>
      <c r="R10" s="1459">
        <v>2537668808</v>
      </c>
      <c r="S10" s="1459">
        <v>18495</v>
      </c>
      <c r="T10" s="1460">
        <v>2179076455</v>
      </c>
      <c r="U10" s="1461">
        <v>240</v>
      </c>
      <c r="V10" s="788"/>
    </row>
    <row r="11" spans="1:22" s="774" customFormat="1" ht="30" customHeight="1">
      <c r="A11" s="786"/>
      <c r="B11" s="787" t="s">
        <v>1139</v>
      </c>
      <c r="C11" s="1459">
        <v>55093</v>
      </c>
      <c r="D11" s="1459">
        <v>1206719907</v>
      </c>
      <c r="E11" s="1459">
        <v>278066</v>
      </c>
      <c r="F11" s="1459">
        <v>2476756890</v>
      </c>
      <c r="G11" s="1459">
        <v>62600</v>
      </c>
      <c r="H11" s="1459">
        <v>5657019876</v>
      </c>
      <c r="I11" s="1459">
        <v>144041</v>
      </c>
      <c r="J11" s="1459">
        <v>9742959621</v>
      </c>
      <c r="K11" s="1459">
        <v>181712</v>
      </c>
      <c r="L11" s="1459">
        <v>25426825819</v>
      </c>
      <c r="M11" s="1459">
        <v>137289</v>
      </c>
      <c r="N11" s="1459">
        <v>5148808833</v>
      </c>
      <c r="O11" s="1459">
        <v>114287</v>
      </c>
      <c r="P11" s="1459">
        <v>5392105675</v>
      </c>
      <c r="Q11" s="1459">
        <v>973088</v>
      </c>
      <c r="R11" s="1459">
        <v>55051196621</v>
      </c>
      <c r="S11" s="1459">
        <v>534315</v>
      </c>
      <c r="T11" s="1460">
        <v>47831326104</v>
      </c>
      <c r="U11" s="1461">
        <v>6455</v>
      </c>
      <c r="V11" s="788"/>
    </row>
    <row r="12" spans="1:22" s="774" customFormat="1" ht="30" customHeight="1">
      <c r="A12" s="789"/>
      <c r="B12" s="790" t="s">
        <v>1140</v>
      </c>
      <c r="C12" s="1462">
        <v>5035</v>
      </c>
      <c r="D12" s="1462">
        <v>107571257</v>
      </c>
      <c r="E12" s="1462">
        <v>22470</v>
      </c>
      <c r="F12" s="1462">
        <v>171420003</v>
      </c>
      <c r="G12" s="1462">
        <v>8926</v>
      </c>
      <c r="H12" s="1462">
        <v>798664738</v>
      </c>
      <c r="I12" s="1462">
        <v>14508</v>
      </c>
      <c r="J12" s="1462">
        <v>916330308</v>
      </c>
      <c r="K12" s="1462">
        <v>15597</v>
      </c>
      <c r="L12" s="1462">
        <v>2188065648</v>
      </c>
      <c r="M12" s="1462">
        <v>13028</v>
      </c>
      <c r="N12" s="1462">
        <v>397199914</v>
      </c>
      <c r="O12" s="1462">
        <v>8537</v>
      </c>
      <c r="P12" s="1462">
        <v>513378885</v>
      </c>
      <c r="Q12" s="1462">
        <v>88101</v>
      </c>
      <c r="R12" s="1462">
        <v>5092630753</v>
      </c>
      <c r="S12" s="1462">
        <v>48934</v>
      </c>
      <c r="T12" s="1463">
        <v>4497998518</v>
      </c>
      <c r="U12" s="1464">
        <v>705</v>
      </c>
      <c r="V12" s="791"/>
    </row>
    <row r="13" spans="1:22" ht="23.1" customHeight="1">
      <c r="A13" s="792">
        <v>1</v>
      </c>
      <c r="B13" s="793" t="s">
        <v>1065</v>
      </c>
      <c r="C13" s="1465">
        <v>4317</v>
      </c>
      <c r="D13" s="1465">
        <v>70604742</v>
      </c>
      <c r="E13" s="1465">
        <v>27314</v>
      </c>
      <c r="F13" s="1465">
        <v>106587947</v>
      </c>
      <c r="G13" s="1465">
        <v>887</v>
      </c>
      <c r="H13" s="1465">
        <v>44869870</v>
      </c>
      <c r="I13" s="1465">
        <v>10579</v>
      </c>
      <c r="J13" s="1465">
        <v>682422803</v>
      </c>
      <c r="K13" s="1465">
        <v>12310</v>
      </c>
      <c r="L13" s="1465">
        <v>1640348540</v>
      </c>
      <c r="M13" s="1465">
        <v>12386</v>
      </c>
      <c r="N13" s="1465">
        <v>385048863</v>
      </c>
      <c r="O13" s="1465">
        <v>0</v>
      </c>
      <c r="P13" s="1465">
        <v>0</v>
      </c>
      <c r="Q13" s="1465">
        <v>67793</v>
      </c>
      <c r="R13" s="1465">
        <v>2929882765</v>
      </c>
      <c r="S13" s="1465">
        <v>29244</v>
      </c>
      <c r="T13" s="1466">
        <v>2545911921</v>
      </c>
      <c r="U13" s="1467">
        <v>393</v>
      </c>
      <c r="V13" s="794">
        <v>1</v>
      </c>
    </row>
    <row r="14" spans="1:22" ht="23.1" customHeight="1">
      <c r="A14" s="796">
        <v>2</v>
      </c>
      <c r="B14" s="797" t="s">
        <v>1066</v>
      </c>
      <c r="C14" s="1459">
        <v>1512</v>
      </c>
      <c r="D14" s="1459">
        <v>37072675</v>
      </c>
      <c r="E14" s="1459">
        <v>5349</v>
      </c>
      <c r="F14" s="1459">
        <v>51352715</v>
      </c>
      <c r="G14" s="1459">
        <v>4032</v>
      </c>
      <c r="H14" s="1459">
        <v>378916315</v>
      </c>
      <c r="I14" s="1459">
        <v>3557</v>
      </c>
      <c r="J14" s="1459">
        <v>280844568</v>
      </c>
      <c r="K14" s="1459">
        <v>4877</v>
      </c>
      <c r="L14" s="1459">
        <v>721193345</v>
      </c>
      <c r="M14" s="1459">
        <v>3011</v>
      </c>
      <c r="N14" s="1459">
        <v>90285638</v>
      </c>
      <c r="O14" s="1459">
        <v>6790</v>
      </c>
      <c r="P14" s="1459">
        <v>234854443</v>
      </c>
      <c r="Q14" s="1459">
        <v>29128</v>
      </c>
      <c r="R14" s="1459">
        <v>1794519699</v>
      </c>
      <c r="S14" s="1459">
        <v>17870</v>
      </c>
      <c r="T14" s="1460">
        <v>1625162506</v>
      </c>
      <c r="U14" s="1461">
        <v>180</v>
      </c>
      <c r="V14" s="788">
        <v>2</v>
      </c>
    </row>
    <row r="15" spans="1:22" ht="23.1" customHeight="1">
      <c r="A15" s="796">
        <v>3</v>
      </c>
      <c r="B15" s="797" t="s">
        <v>1067</v>
      </c>
      <c r="C15" s="1459">
        <v>0</v>
      </c>
      <c r="D15" s="1459">
        <v>0</v>
      </c>
      <c r="E15" s="1459">
        <v>23312</v>
      </c>
      <c r="F15" s="1459">
        <v>248323659</v>
      </c>
      <c r="G15" s="1459">
        <v>4653</v>
      </c>
      <c r="H15" s="1459">
        <v>574189809</v>
      </c>
      <c r="I15" s="1459">
        <v>13016</v>
      </c>
      <c r="J15" s="1459">
        <v>902817487</v>
      </c>
      <c r="K15" s="1459">
        <v>24729</v>
      </c>
      <c r="L15" s="1459">
        <v>2419267416</v>
      </c>
      <c r="M15" s="1459">
        <v>18295</v>
      </c>
      <c r="N15" s="1459">
        <v>581427927</v>
      </c>
      <c r="O15" s="1459">
        <v>4166</v>
      </c>
      <c r="P15" s="1459">
        <v>27504935</v>
      </c>
      <c r="Q15" s="1459">
        <v>88171</v>
      </c>
      <c r="R15" s="1459">
        <v>4753531233</v>
      </c>
      <c r="S15" s="1459">
        <v>42866</v>
      </c>
      <c r="T15" s="1460">
        <v>4014445451</v>
      </c>
      <c r="U15" s="1461">
        <v>610</v>
      </c>
      <c r="V15" s="788">
        <v>3</v>
      </c>
    </row>
    <row r="16" spans="1:22" ht="23.1" customHeight="1">
      <c r="A16" s="796">
        <v>6</v>
      </c>
      <c r="B16" s="797" t="s">
        <v>1068</v>
      </c>
      <c r="C16" s="1459">
        <v>1145</v>
      </c>
      <c r="D16" s="1459">
        <v>18859245</v>
      </c>
      <c r="E16" s="1459">
        <v>4000</v>
      </c>
      <c r="F16" s="1459">
        <v>34549024</v>
      </c>
      <c r="G16" s="1459">
        <v>1762</v>
      </c>
      <c r="H16" s="1459">
        <v>164528958</v>
      </c>
      <c r="I16" s="1459">
        <v>1662</v>
      </c>
      <c r="J16" s="1459">
        <v>136517265</v>
      </c>
      <c r="K16" s="1459">
        <v>2588</v>
      </c>
      <c r="L16" s="1459">
        <v>376356674</v>
      </c>
      <c r="M16" s="1459">
        <v>2473</v>
      </c>
      <c r="N16" s="1459">
        <v>100791612</v>
      </c>
      <c r="O16" s="1459">
        <v>0</v>
      </c>
      <c r="P16" s="1459">
        <v>0</v>
      </c>
      <c r="Q16" s="1459">
        <v>13630</v>
      </c>
      <c r="R16" s="1459">
        <v>831602778</v>
      </c>
      <c r="S16" s="1459">
        <v>8028</v>
      </c>
      <c r="T16" s="1460">
        <v>760939801</v>
      </c>
      <c r="U16" s="1461">
        <v>118</v>
      </c>
      <c r="V16" s="788">
        <v>6</v>
      </c>
    </row>
    <row r="17" spans="1:22" ht="23.1" customHeight="1">
      <c r="A17" s="796">
        <v>7</v>
      </c>
      <c r="B17" s="797" t="s">
        <v>1069</v>
      </c>
      <c r="C17" s="1462">
        <v>494</v>
      </c>
      <c r="D17" s="1462">
        <v>16854494</v>
      </c>
      <c r="E17" s="1462">
        <v>3052</v>
      </c>
      <c r="F17" s="1462">
        <v>23841327</v>
      </c>
      <c r="G17" s="1462">
        <v>1185</v>
      </c>
      <c r="H17" s="1462">
        <v>95508252</v>
      </c>
      <c r="I17" s="1462">
        <v>2256</v>
      </c>
      <c r="J17" s="1462">
        <v>144649151</v>
      </c>
      <c r="K17" s="1462">
        <v>1533</v>
      </c>
      <c r="L17" s="1462">
        <v>210897968</v>
      </c>
      <c r="M17" s="1462">
        <v>1585</v>
      </c>
      <c r="N17" s="1462">
        <v>44590051</v>
      </c>
      <c r="O17" s="1462">
        <v>721</v>
      </c>
      <c r="P17" s="1462">
        <v>82870548</v>
      </c>
      <c r="Q17" s="1462">
        <v>10826</v>
      </c>
      <c r="R17" s="1462">
        <v>619211791</v>
      </c>
      <c r="S17" s="1462">
        <v>5934</v>
      </c>
      <c r="T17" s="1463">
        <v>552106277</v>
      </c>
      <c r="U17" s="1464">
        <v>71</v>
      </c>
      <c r="V17" s="788">
        <v>7</v>
      </c>
    </row>
    <row r="18" spans="1:22" ht="23.1" customHeight="1">
      <c r="A18" s="792">
        <v>8</v>
      </c>
      <c r="B18" s="793" t="s">
        <v>1070</v>
      </c>
      <c r="C18" s="1465">
        <v>2621</v>
      </c>
      <c r="D18" s="1465">
        <v>73591740</v>
      </c>
      <c r="E18" s="1465">
        <v>12646</v>
      </c>
      <c r="F18" s="1465">
        <v>119031349</v>
      </c>
      <c r="G18" s="1465">
        <v>1010</v>
      </c>
      <c r="H18" s="1465">
        <v>32828058</v>
      </c>
      <c r="I18" s="1465">
        <v>6309</v>
      </c>
      <c r="J18" s="1465">
        <v>387966556</v>
      </c>
      <c r="K18" s="1465">
        <v>11876</v>
      </c>
      <c r="L18" s="1465">
        <v>1609315264</v>
      </c>
      <c r="M18" s="1465">
        <v>10473</v>
      </c>
      <c r="N18" s="1465">
        <v>437603184</v>
      </c>
      <c r="O18" s="1465">
        <v>251</v>
      </c>
      <c r="P18" s="1465">
        <v>3144551</v>
      </c>
      <c r="Q18" s="1465">
        <v>45186</v>
      </c>
      <c r="R18" s="1465">
        <v>2663480702</v>
      </c>
      <c r="S18" s="1465">
        <v>25653</v>
      </c>
      <c r="T18" s="1466">
        <v>2353899529</v>
      </c>
      <c r="U18" s="1467">
        <v>303</v>
      </c>
      <c r="V18" s="794">
        <v>8</v>
      </c>
    </row>
    <row r="19" spans="1:22" ht="23.1" customHeight="1">
      <c r="A19" s="796">
        <v>9</v>
      </c>
      <c r="B19" s="797" t="s">
        <v>1071</v>
      </c>
      <c r="C19" s="1459">
        <v>664</v>
      </c>
      <c r="D19" s="1459">
        <v>15819053</v>
      </c>
      <c r="E19" s="1459">
        <v>3555</v>
      </c>
      <c r="F19" s="1459">
        <v>34235522</v>
      </c>
      <c r="G19" s="1459">
        <v>1479</v>
      </c>
      <c r="H19" s="1459">
        <v>131943806</v>
      </c>
      <c r="I19" s="1459">
        <v>1831</v>
      </c>
      <c r="J19" s="1459">
        <v>148979152</v>
      </c>
      <c r="K19" s="1459">
        <v>2622</v>
      </c>
      <c r="L19" s="1459">
        <v>363746226</v>
      </c>
      <c r="M19" s="1459">
        <v>2246</v>
      </c>
      <c r="N19" s="1459">
        <v>75432923</v>
      </c>
      <c r="O19" s="1459">
        <v>77</v>
      </c>
      <c r="P19" s="1459">
        <v>1739034</v>
      </c>
      <c r="Q19" s="1459">
        <v>12474</v>
      </c>
      <c r="R19" s="1459">
        <v>771895716</v>
      </c>
      <c r="S19" s="1459">
        <v>7376</v>
      </c>
      <c r="T19" s="1460">
        <v>692130867</v>
      </c>
      <c r="U19" s="1461">
        <v>87</v>
      </c>
      <c r="V19" s="788">
        <v>9</v>
      </c>
    </row>
    <row r="20" spans="1:22" ht="23.1" customHeight="1">
      <c r="A20" s="796">
        <v>10</v>
      </c>
      <c r="B20" s="797" t="s">
        <v>1072</v>
      </c>
      <c r="C20" s="1459">
        <v>1418</v>
      </c>
      <c r="D20" s="1459">
        <v>24109798</v>
      </c>
      <c r="E20" s="1459">
        <v>4231</v>
      </c>
      <c r="F20" s="1459">
        <v>34939042</v>
      </c>
      <c r="G20" s="1459">
        <v>2597</v>
      </c>
      <c r="H20" s="1459">
        <v>224396858</v>
      </c>
      <c r="I20" s="1459">
        <v>2718</v>
      </c>
      <c r="J20" s="1459">
        <v>224783322</v>
      </c>
      <c r="K20" s="1459">
        <v>3638</v>
      </c>
      <c r="L20" s="1459">
        <v>493280255</v>
      </c>
      <c r="M20" s="1459">
        <v>3525</v>
      </c>
      <c r="N20" s="1459">
        <v>99236981</v>
      </c>
      <c r="O20" s="1459">
        <v>0</v>
      </c>
      <c r="P20" s="1459">
        <v>0</v>
      </c>
      <c r="Q20" s="1459">
        <v>18127</v>
      </c>
      <c r="R20" s="1459">
        <v>1100746256</v>
      </c>
      <c r="S20" s="1459">
        <v>10671</v>
      </c>
      <c r="T20" s="1460">
        <v>1009425118</v>
      </c>
      <c r="U20" s="1461">
        <v>154</v>
      </c>
      <c r="V20" s="788">
        <v>10</v>
      </c>
    </row>
    <row r="21" spans="1:22" s="801" customFormat="1" ht="23.1" customHeight="1">
      <c r="A21" s="798">
        <v>11</v>
      </c>
      <c r="B21" s="799" t="s">
        <v>1073</v>
      </c>
      <c r="C21" s="1459">
        <v>290</v>
      </c>
      <c r="D21" s="1459">
        <v>9541459</v>
      </c>
      <c r="E21" s="1459">
        <v>2584</v>
      </c>
      <c r="F21" s="1459">
        <v>26348392</v>
      </c>
      <c r="G21" s="1459">
        <v>1963</v>
      </c>
      <c r="H21" s="1459">
        <v>159853831</v>
      </c>
      <c r="I21" s="1459">
        <v>2525</v>
      </c>
      <c r="J21" s="1459">
        <v>136224819</v>
      </c>
      <c r="K21" s="1459">
        <v>2168</v>
      </c>
      <c r="L21" s="1459">
        <v>299512320</v>
      </c>
      <c r="M21" s="1459">
        <v>1564</v>
      </c>
      <c r="N21" s="1459">
        <v>38318939</v>
      </c>
      <c r="O21" s="1459">
        <v>1345</v>
      </c>
      <c r="P21" s="1459">
        <v>94119941</v>
      </c>
      <c r="Q21" s="1459">
        <v>12439</v>
      </c>
      <c r="R21" s="1459">
        <v>763919701</v>
      </c>
      <c r="S21" s="1459">
        <v>7449</v>
      </c>
      <c r="T21" s="1460">
        <v>687215835</v>
      </c>
      <c r="U21" s="1461">
        <v>82</v>
      </c>
      <c r="V21" s="800">
        <v>11</v>
      </c>
    </row>
    <row r="22" spans="1:22" s="801" customFormat="1" ht="23.1" customHeight="1">
      <c r="A22" s="798">
        <v>12</v>
      </c>
      <c r="B22" s="799" t="s">
        <v>1074</v>
      </c>
      <c r="C22" s="1462">
        <v>1370</v>
      </c>
      <c r="D22" s="1462">
        <v>20710326</v>
      </c>
      <c r="E22" s="1462">
        <v>3757</v>
      </c>
      <c r="F22" s="1462">
        <v>31328990</v>
      </c>
      <c r="G22" s="1462">
        <v>1736</v>
      </c>
      <c r="H22" s="1462">
        <v>156798364</v>
      </c>
      <c r="I22" s="1462">
        <v>3186</v>
      </c>
      <c r="J22" s="1462">
        <v>170083489</v>
      </c>
      <c r="K22" s="1462">
        <v>2267</v>
      </c>
      <c r="L22" s="1462">
        <v>333190709</v>
      </c>
      <c r="M22" s="1462">
        <v>1385</v>
      </c>
      <c r="N22" s="1462">
        <v>47153559</v>
      </c>
      <c r="O22" s="1462">
        <v>1706</v>
      </c>
      <c r="P22" s="1462">
        <v>114391674</v>
      </c>
      <c r="Q22" s="1462">
        <v>15407</v>
      </c>
      <c r="R22" s="1462">
        <v>873657111</v>
      </c>
      <c r="S22" s="1462">
        <v>8571</v>
      </c>
      <c r="T22" s="1463">
        <v>783610086</v>
      </c>
      <c r="U22" s="1464">
        <v>116</v>
      </c>
      <c r="V22" s="800">
        <v>12</v>
      </c>
    </row>
    <row r="23" spans="1:22" s="801" customFormat="1" ht="23.1" customHeight="1">
      <c r="A23" s="802">
        <v>14</v>
      </c>
      <c r="B23" s="803" t="s">
        <v>1075</v>
      </c>
      <c r="C23" s="1465">
        <v>1745</v>
      </c>
      <c r="D23" s="1465">
        <v>40758595</v>
      </c>
      <c r="E23" s="1465">
        <v>11585</v>
      </c>
      <c r="F23" s="1465">
        <v>92549029</v>
      </c>
      <c r="G23" s="1465">
        <v>2215</v>
      </c>
      <c r="H23" s="1465">
        <v>230654537</v>
      </c>
      <c r="I23" s="1465">
        <v>3869</v>
      </c>
      <c r="J23" s="1465">
        <v>329418415</v>
      </c>
      <c r="K23" s="1465">
        <v>7251</v>
      </c>
      <c r="L23" s="1465">
        <v>1044069472</v>
      </c>
      <c r="M23" s="1465">
        <v>4111</v>
      </c>
      <c r="N23" s="1465">
        <v>147744908</v>
      </c>
      <c r="O23" s="1465">
        <v>5003</v>
      </c>
      <c r="P23" s="1465">
        <v>244997575</v>
      </c>
      <c r="Q23" s="1465">
        <v>35779</v>
      </c>
      <c r="R23" s="1465">
        <v>2130192531</v>
      </c>
      <c r="S23" s="1465">
        <v>20825</v>
      </c>
      <c r="T23" s="1466">
        <v>1891203247</v>
      </c>
      <c r="U23" s="1467">
        <v>222</v>
      </c>
      <c r="V23" s="804">
        <v>14</v>
      </c>
    </row>
    <row r="24" spans="1:22" s="801" customFormat="1" ht="23.1" customHeight="1">
      <c r="A24" s="798">
        <v>15</v>
      </c>
      <c r="B24" s="799" t="s">
        <v>1076</v>
      </c>
      <c r="C24" s="1459">
        <v>2053</v>
      </c>
      <c r="D24" s="1459">
        <v>40967777</v>
      </c>
      <c r="E24" s="1459">
        <v>6716</v>
      </c>
      <c r="F24" s="1459">
        <v>59484324</v>
      </c>
      <c r="G24" s="1459">
        <v>555</v>
      </c>
      <c r="H24" s="1459">
        <v>22023165</v>
      </c>
      <c r="I24" s="1459">
        <v>1199</v>
      </c>
      <c r="J24" s="1459">
        <v>12458449</v>
      </c>
      <c r="K24" s="1459">
        <v>440</v>
      </c>
      <c r="L24" s="1459">
        <v>42439270</v>
      </c>
      <c r="M24" s="1459">
        <v>101</v>
      </c>
      <c r="N24" s="1459">
        <v>992745</v>
      </c>
      <c r="O24" s="1459">
        <v>14400</v>
      </c>
      <c r="P24" s="1459">
        <v>1187960643</v>
      </c>
      <c r="Q24" s="1459">
        <v>25464</v>
      </c>
      <c r="R24" s="1459">
        <v>1366326373</v>
      </c>
      <c r="S24" s="1459">
        <v>14400</v>
      </c>
      <c r="T24" s="1460">
        <v>1187960643</v>
      </c>
      <c r="U24" s="1461">
        <v>152</v>
      </c>
      <c r="V24" s="800">
        <v>15</v>
      </c>
    </row>
    <row r="25" spans="1:22" s="801" customFormat="1" ht="23.1" customHeight="1">
      <c r="A25" s="798">
        <v>16</v>
      </c>
      <c r="B25" s="799" t="s">
        <v>1077</v>
      </c>
      <c r="C25" s="1459">
        <v>396</v>
      </c>
      <c r="D25" s="1459">
        <v>9878131</v>
      </c>
      <c r="E25" s="1459">
        <v>2320</v>
      </c>
      <c r="F25" s="1459">
        <v>18413181</v>
      </c>
      <c r="G25" s="1459">
        <v>880</v>
      </c>
      <c r="H25" s="1459">
        <v>82885667</v>
      </c>
      <c r="I25" s="1459">
        <v>861</v>
      </c>
      <c r="J25" s="1459">
        <v>92510526</v>
      </c>
      <c r="K25" s="1459">
        <v>1335</v>
      </c>
      <c r="L25" s="1459">
        <v>180097232</v>
      </c>
      <c r="M25" s="1459">
        <v>834</v>
      </c>
      <c r="N25" s="1459">
        <v>20625279</v>
      </c>
      <c r="O25" s="1459">
        <v>1226</v>
      </c>
      <c r="P25" s="1459">
        <v>76649514</v>
      </c>
      <c r="Q25" s="1459">
        <v>7852</v>
      </c>
      <c r="R25" s="1459">
        <v>481059530</v>
      </c>
      <c r="S25" s="1459">
        <v>4666</v>
      </c>
      <c r="T25" s="1460">
        <v>425554624</v>
      </c>
      <c r="U25" s="1461">
        <v>49</v>
      </c>
      <c r="V25" s="800">
        <v>16</v>
      </c>
    </row>
    <row r="26" spans="1:22" s="801" customFormat="1" ht="23.1" customHeight="1">
      <c r="A26" s="798">
        <v>17</v>
      </c>
      <c r="B26" s="799" t="s">
        <v>1078</v>
      </c>
      <c r="C26" s="1459">
        <v>1859</v>
      </c>
      <c r="D26" s="1459">
        <v>32637350</v>
      </c>
      <c r="E26" s="1459">
        <v>5188</v>
      </c>
      <c r="F26" s="1459">
        <v>42405818</v>
      </c>
      <c r="G26" s="1459">
        <v>1882</v>
      </c>
      <c r="H26" s="1459">
        <v>172263017</v>
      </c>
      <c r="I26" s="1459">
        <v>2912</v>
      </c>
      <c r="J26" s="1459">
        <v>161485028</v>
      </c>
      <c r="K26" s="1459">
        <v>2794</v>
      </c>
      <c r="L26" s="1459">
        <v>423368943</v>
      </c>
      <c r="M26" s="1459">
        <v>1990</v>
      </c>
      <c r="N26" s="1459">
        <v>71561383</v>
      </c>
      <c r="O26" s="1459">
        <v>2204</v>
      </c>
      <c r="P26" s="1459">
        <v>87548826</v>
      </c>
      <c r="Q26" s="1459">
        <v>18829</v>
      </c>
      <c r="R26" s="1459">
        <v>991270365</v>
      </c>
      <c r="S26" s="1459">
        <v>10081</v>
      </c>
      <c r="T26" s="1460">
        <v>873763327</v>
      </c>
      <c r="U26" s="1461">
        <v>117</v>
      </c>
      <c r="V26" s="800">
        <v>17</v>
      </c>
    </row>
    <row r="27" spans="1:22" s="801" customFormat="1" ht="23.1" customHeight="1">
      <c r="A27" s="798">
        <v>18</v>
      </c>
      <c r="B27" s="799" t="s">
        <v>1079</v>
      </c>
      <c r="C27" s="1462">
        <v>1537</v>
      </c>
      <c r="D27" s="1462">
        <v>32438087</v>
      </c>
      <c r="E27" s="1462">
        <v>5729</v>
      </c>
      <c r="F27" s="1462">
        <v>59696738</v>
      </c>
      <c r="G27" s="1462">
        <v>2972</v>
      </c>
      <c r="H27" s="1462">
        <v>285414424</v>
      </c>
      <c r="I27" s="1462">
        <v>2693</v>
      </c>
      <c r="J27" s="1462">
        <v>215209686</v>
      </c>
      <c r="K27" s="1462">
        <v>3731</v>
      </c>
      <c r="L27" s="1462">
        <v>538089089</v>
      </c>
      <c r="M27" s="1462">
        <v>1980</v>
      </c>
      <c r="N27" s="1462">
        <v>66546469</v>
      </c>
      <c r="O27" s="1462">
        <v>2477</v>
      </c>
      <c r="P27" s="1462">
        <v>134547294</v>
      </c>
      <c r="Q27" s="1462">
        <v>21119</v>
      </c>
      <c r="R27" s="1462">
        <v>1331941787</v>
      </c>
      <c r="S27" s="1462">
        <v>12866</v>
      </c>
      <c r="T27" s="1463">
        <v>1201690650</v>
      </c>
      <c r="U27" s="1464">
        <v>143</v>
      </c>
      <c r="V27" s="800">
        <v>18</v>
      </c>
    </row>
    <row r="28" spans="1:22" s="801" customFormat="1" ht="23.1" customHeight="1">
      <c r="A28" s="805">
        <v>19</v>
      </c>
      <c r="B28" s="803" t="s">
        <v>1080</v>
      </c>
      <c r="C28" s="1465">
        <v>1838</v>
      </c>
      <c r="D28" s="1465">
        <v>49726678</v>
      </c>
      <c r="E28" s="1465">
        <v>10501</v>
      </c>
      <c r="F28" s="1465">
        <v>90167183</v>
      </c>
      <c r="G28" s="1465">
        <v>2474</v>
      </c>
      <c r="H28" s="1465">
        <v>268423266</v>
      </c>
      <c r="I28" s="1465">
        <v>5872</v>
      </c>
      <c r="J28" s="1465">
        <v>309690140</v>
      </c>
      <c r="K28" s="1465">
        <v>4823</v>
      </c>
      <c r="L28" s="1465">
        <v>788619388</v>
      </c>
      <c r="M28" s="1465">
        <v>3929</v>
      </c>
      <c r="N28" s="1465">
        <v>141720408</v>
      </c>
      <c r="O28" s="1465">
        <v>4293</v>
      </c>
      <c r="P28" s="1465">
        <v>177379730</v>
      </c>
      <c r="Q28" s="1465">
        <v>33730</v>
      </c>
      <c r="R28" s="1465">
        <v>1825726793</v>
      </c>
      <c r="S28" s="1465">
        <v>17919</v>
      </c>
      <c r="T28" s="1466">
        <v>1552807082</v>
      </c>
      <c r="U28" s="1467">
        <v>191</v>
      </c>
      <c r="V28" s="806">
        <v>19</v>
      </c>
    </row>
    <row r="29" spans="1:22" s="801" customFormat="1" ht="23.1" customHeight="1">
      <c r="A29" s="798">
        <v>21</v>
      </c>
      <c r="B29" s="799" t="s">
        <v>1081</v>
      </c>
      <c r="C29" s="1459">
        <v>2595</v>
      </c>
      <c r="D29" s="1459">
        <v>55503398</v>
      </c>
      <c r="E29" s="1459">
        <v>9693</v>
      </c>
      <c r="F29" s="1459">
        <v>83048674</v>
      </c>
      <c r="G29" s="1459">
        <v>2642</v>
      </c>
      <c r="H29" s="1459">
        <v>239482876</v>
      </c>
      <c r="I29" s="1459">
        <v>5388</v>
      </c>
      <c r="J29" s="1459">
        <v>321364322</v>
      </c>
      <c r="K29" s="1459">
        <v>5551</v>
      </c>
      <c r="L29" s="1459">
        <v>870048999</v>
      </c>
      <c r="M29" s="1459">
        <v>4158</v>
      </c>
      <c r="N29" s="1459">
        <v>135473568</v>
      </c>
      <c r="O29" s="1459">
        <v>4704</v>
      </c>
      <c r="P29" s="1459">
        <v>178707596</v>
      </c>
      <c r="Q29" s="1459">
        <v>34731</v>
      </c>
      <c r="R29" s="1459">
        <v>1883629433</v>
      </c>
      <c r="S29" s="1459">
        <v>18718</v>
      </c>
      <c r="T29" s="1460">
        <v>1600859184</v>
      </c>
      <c r="U29" s="1461">
        <v>176</v>
      </c>
      <c r="V29" s="800">
        <v>21</v>
      </c>
    </row>
    <row r="30" spans="1:22" s="801" customFormat="1" ht="23.1" customHeight="1">
      <c r="A30" s="798">
        <v>22</v>
      </c>
      <c r="B30" s="799" t="s">
        <v>1082</v>
      </c>
      <c r="C30" s="1459">
        <v>2634</v>
      </c>
      <c r="D30" s="1459">
        <v>86385580</v>
      </c>
      <c r="E30" s="1459">
        <v>14236</v>
      </c>
      <c r="F30" s="1459">
        <v>119645459</v>
      </c>
      <c r="G30" s="1459">
        <v>3841</v>
      </c>
      <c r="H30" s="1459">
        <v>392362054</v>
      </c>
      <c r="I30" s="1459">
        <v>7009</v>
      </c>
      <c r="J30" s="1459">
        <v>399659945</v>
      </c>
      <c r="K30" s="1459">
        <v>7472</v>
      </c>
      <c r="L30" s="1459">
        <v>1208470253</v>
      </c>
      <c r="M30" s="1459">
        <v>4493</v>
      </c>
      <c r="N30" s="1459">
        <v>154289850</v>
      </c>
      <c r="O30" s="1459">
        <v>6717</v>
      </c>
      <c r="P30" s="1459">
        <v>336371507</v>
      </c>
      <c r="Q30" s="1459">
        <v>46402</v>
      </c>
      <c r="R30" s="1459">
        <v>2697184648</v>
      </c>
      <c r="S30" s="1459">
        <v>25196</v>
      </c>
      <c r="T30" s="1460">
        <v>2379589988</v>
      </c>
      <c r="U30" s="1461">
        <v>255</v>
      </c>
      <c r="V30" s="800">
        <v>22</v>
      </c>
    </row>
    <row r="31" spans="1:22" s="801" customFormat="1" ht="23.1" customHeight="1">
      <c r="A31" s="798">
        <v>23</v>
      </c>
      <c r="B31" s="799" t="s">
        <v>1083</v>
      </c>
      <c r="C31" s="1459">
        <v>514</v>
      </c>
      <c r="D31" s="1459">
        <v>14315874</v>
      </c>
      <c r="E31" s="1459">
        <v>3104</v>
      </c>
      <c r="F31" s="1459">
        <v>30033116</v>
      </c>
      <c r="G31" s="1459">
        <v>793</v>
      </c>
      <c r="H31" s="1459">
        <v>71915911</v>
      </c>
      <c r="I31" s="1459">
        <v>1526</v>
      </c>
      <c r="J31" s="1459">
        <v>104632149</v>
      </c>
      <c r="K31" s="1459">
        <v>1614</v>
      </c>
      <c r="L31" s="1459">
        <v>266176401</v>
      </c>
      <c r="M31" s="1459">
        <v>1080</v>
      </c>
      <c r="N31" s="1459">
        <v>33348809</v>
      </c>
      <c r="O31" s="1459">
        <v>1352</v>
      </c>
      <c r="P31" s="1459">
        <v>69166734</v>
      </c>
      <c r="Q31" s="1459">
        <v>9983</v>
      </c>
      <c r="R31" s="1459">
        <v>589588994</v>
      </c>
      <c r="S31" s="1459">
        <v>5343</v>
      </c>
      <c r="T31" s="1460">
        <v>503601913</v>
      </c>
      <c r="U31" s="1461">
        <v>70</v>
      </c>
      <c r="V31" s="800">
        <v>23</v>
      </c>
    </row>
    <row r="32" spans="1:22" s="801" customFormat="1" ht="23.1" customHeight="1">
      <c r="A32" s="798">
        <v>24</v>
      </c>
      <c r="B32" s="799" t="s">
        <v>1084</v>
      </c>
      <c r="C32" s="1462">
        <v>411</v>
      </c>
      <c r="D32" s="1462">
        <v>11584742</v>
      </c>
      <c r="E32" s="1462">
        <v>4500</v>
      </c>
      <c r="F32" s="1462">
        <v>133601788</v>
      </c>
      <c r="G32" s="1462">
        <v>134</v>
      </c>
      <c r="H32" s="1462">
        <v>5598349</v>
      </c>
      <c r="I32" s="1462">
        <v>1746</v>
      </c>
      <c r="J32" s="1462">
        <v>137035330</v>
      </c>
      <c r="K32" s="1462">
        <v>2739</v>
      </c>
      <c r="L32" s="1462">
        <v>452493732</v>
      </c>
      <c r="M32" s="1462">
        <v>5383</v>
      </c>
      <c r="N32" s="1462">
        <v>121577446</v>
      </c>
      <c r="O32" s="1462">
        <v>0</v>
      </c>
      <c r="P32" s="1462">
        <v>0</v>
      </c>
      <c r="Q32" s="1462">
        <v>14913</v>
      </c>
      <c r="R32" s="1462">
        <v>861891387</v>
      </c>
      <c r="S32" s="1462">
        <v>7719</v>
      </c>
      <c r="T32" s="1463">
        <v>747711541</v>
      </c>
      <c r="U32" s="1464">
        <v>101</v>
      </c>
      <c r="V32" s="800">
        <v>24</v>
      </c>
    </row>
    <row r="33" spans="1:22" s="801" customFormat="1" ht="23.1" customHeight="1">
      <c r="A33" s="802">
        <v>25</v>
      </c>
      <c r="B33" s="803" t="s">
        <v>1085</v>
      </c>
      <c r="C33" s="1465">
        <v>1648</v>
      </c>
      <c r="D33" s="1465">
        <v>36081159</v>
      </c>
      <c r="E33" s="1465">
        <v>6163</v>
      </c>
      <c r="F33" s="1465">
        <v>54007443</v>
      </c>
      <c r="G33" s="1465">
        <v>2268</v>
      </c>
      <c r="H33" s="1465">
        <v>213403237</v>
      </c>
      <c r="I33" s="1465">
        <v>3824</v>
      </c>
      <c r="J33" s="1465">
        <v>211880141</v>
      </c>
      <c r="K33" s="1465">
        <v>3499</v>
      </c>
      <c r="L33" s="1465">
        <v>527733781</v>
      </c>
      <c r="M33" s="1465">
        <v>2602</v>
      </c>
      <c r="N33" s="1465">
        <v>80679768</v>
      </c>
      <c r="O33" s="1465">
        <v>3088</v>
      </c>
      <c r="P33" s="1465">
        <v>144376263</v>
      </c>
      <c r="Q33" s="1465">
        <v>23092</v>
      </c>
      <c r="R33" s="1465">
        <v>1268161792</v>
      </c>
      <c r="S33" s="1465">
        <v>13307</v>
      </c>
      <c r="T33" s="1466">
        <v>1124473461</v>
      </c>
      <c r="U33" s="1467">
        <v>150</v>
      </c>
      <c r="V33" s="804">
        <v>25</v>
      </c>
    </row>
    <row r="34" spans="1:22" s="801" customFormat="1" ht="23.1" customHeight="1">
      <c r="A34" s="798">
        <v>27</v>
      </c>
      <c r="B34" s="799" t="s">
        <v>1086</v>
      </c>
      <c r="C34" s="1459">
        <v>669</v>
      </c>
      <c r="D34" s="1459">
        <v>16612549</v>
      </c>
      <c r="E34" s="1459">
        <v>4681</v>
      </c>
      <c r="F34" s="1459">
        <v>43149793</v>
      </c>
      <c r="G34" s="1459">
        <v>1245</v>
      </c>
      <c r="H34" s="1459">
        <v>122544700</v>
      </c>
      <c r="I34" s="1459">
        <v>3222</v>
      </c>
      <c r="J34" s="1459">
        <v>182369044</v>
      </c>
      <c r="K34" s="1459">
        <v>2483</v>
      </c>
      <c r="L34" s="1459">
        <v>394055734</v>
      </c>
      <c r="M34" s="1459">
        <v>1431</v>
      </c>
      <c r="N34" s="1459">
        <v>54118291</v>
      </c>
      <c r="O34" s="1459">
        <v>1734</v>
      </c>
      <c r="P34" s="1459">
        <v>79064353</v>
      </c>
      <c r="Q34" s="1459">
        <v>15465</v>
      </c>
      <c r="R34" s="1459">
        <v>891914464</v>
      </c>
      <c r="S34" s="1459">
        <v>8419</v>
      </c>
      <c r="T34" s="1460">
        <v>769781230</v>
      </c>
      <c r="U34" s="1461">
        <v>116</v>
      </c>
      <c r="V34" s="800">
        <v>27</v>
      </c>
    </row>
    <row r="35" spans="1:22" s="801" customFormat="1" ht="23.1" customHeight="1">
      <c r="A35" s="798">
        <v>28</v>
      </c>
      <c r="B35" s="799" t="s">
        <v>1087</v>
      </c>
      <c r="C35" s="1459">
        <v>544</v>
      </c>
      <c r="D35" s="1459">
        <v>16177913</v>
      </c>
      <c r="E35" s="1459">
        <v>2508</v>
      </c>
      <c r="F35" s="1459">
        <v>24610638</v>
      </c>
      <c r="G35" s="1459">
        <v>196</v>
      </c>
      <c r="H35" s="1459">
        <v>7692692</v>
      </c>
      <c r="I35" s="1459">
        <v>1992</v>
      </c>
      <c r="J35" s="1459">
        <v>111179757</v>
      </c>
      <c r="K35" s="1459">
        <v>2253</v>
      </c>
      <c r="L35" s="1459">
        <v>345569456</v>
      </c>
      <c r="M35" s="1459">
        <v>1120</v>
      </c>
      <c r="N35" s="1459">
        <v>55907892</v>
      </c>
      <c r="O35" s="1459">
        <v>1363</v>
      </c>
      <c r="P35" s="1459">
        <v>40867754</v>
      </c>
      <c r="Q35" s="1459">
        <v>9976</v>
      </c>
      <c r="R35" s="1459">
        <v>602006102</v>
      </c>
      <c r="S35" s="1459">
        <v>5834</v>
      </c>
      <c r="T35" s="1460">
        <v>525950726</v>
      </c>
      <c r="U35" s="1461">
        <v>72</v>
      </c>
      <c r="V35" s="800">
        <v>28</v>
      </c>
    </row>
    <row r="36" spans="1:22" s="801" customFormat="1" ht="23.1" customHeight="1">
      <c r="A36" s="798">
        <v>29</v>
      </c>
      <c r="B36" s="799" t="s">
        <v>1088</v>
      </c>
      <c r="C36" s="1459">
        <v>486</v>
      </c>
      <c r="D36" s="1459">
        <v>11810423</v>
      </c>
      <c r="E36" s="1459">
        <v>2004</v>
      </c>
      <c r="F36" s="1459">
        <v>17249887</v>
      </c>
      <c r="G36" s="1459">
        <v>53</v>
      </c>
      <c r="H36" s="1459">
        <v>1665108</v>
      </c>
      <c r="I36" s="1459">
        <v>5109</v>
      </c>
      <c r="J36" s="1459">
        <v>458063824</v>
      </c>
      <c r="K36" s="1459">
        <v>312</v>
      </c>
      <c r="L36" s="1459">
        <v>19629158</v>
      </c>
      <c r="M36" s="1459">
        <v>55</v>
      </c>
      <c r="N36" s="1459">
        <v>624067</v>
      </c>
      <c r="O36" s="1459">
        <v>0</v>
      </c>
      <c r="P36" s="1459">
        <v>0</v>
      </c>
      <c r="Q36" s="1459">
        <v>8019</v>
      </c>
      <c r="R36" s="1459">
        <v>509042467</v>
      </c>
      <c r="S36" s="1459">
        <v>4688</v>
      </c>
      <c r="T36" s="1460">
        <v>454297362</v>
      </c>
      <c r="U36" s="1461">
        <v>80</v>
      </c>
      <c r="V36" s="800">
        <v>29</v>
      </c>
    </row>
    <row r="37" spans="1:22" s="801" customFormat="1" ht="23.1" customHeight="1">
      <c r="A37" s="798">
        <v>30</v>
      </c>
      <c r="B37" s="799" t="s">
        <v>1089</v>
      </c>
      <c r="C37" s="1462">
        <v>961</v>
      </c>
      <c r="D37" s="1462">
        <v>26339788</v>
      </c>
      <c r="E37" s="1462">
        <v>7726</v>
      </c>
      <c r="F37" s="1462">
        <v>67412362</v>
      </c>
      <c r="G37" s="1462">
        <v>2520</v>
      </c>
      <c r="H37" s="1462">
        <v>220207760</v>
      </c>
      <c r="I37" s="1462">
        <v>2168</v>
      </c>
      <c r="J37" s="1462">
        <v>181989484</v>
      </c>
      <c r="K37" s="1462">
        <v>3993</v>
      </c>
      <c r="L37" s="1462">
        <v>638408882</v>
      </c>
      <c r="M37" s="1462">
        <v>2322</v>
      </c>
      <c r="N37" s="1462">
        <v>76370377</v>
      </c>
      <c r="O37" s="1462">
        <v>3163</v>
      </c>
      <c r="P37" s="1462">
        <v>119799218</v>
      </c>
      <c r="Q37" s="1462">
        <v>22853</v>
      </c>
      <c r="R37" s="1462">
        <v>1330527871</v>
      </c>
      <c r="S37" s="1462">
        <v>12347</v>
      </c>
      <c r="T37" s="1463">
        <v>1146145668</v>
      </c>
      <c r="U37" s="1464">
        <v>126</v>
      </c>
      <c r="V37" s="800">
        <v>30</v>
      </c>
    </row>
    <row r="38" spans="1:22" s="801" customFormat="1" ht="23.1" customHeight="1">
      <c r="A38" s="805">
        <v>31</v>
      </c>
      <c r="B38" s="803" t="s">
        <v>1090</v>
      </c>
      <c r="C38" s="1465">
        <v>753</v>
      </c>
      <c r="D38" s="1465">
        <v>14189355</v>
      </c>
      <c r="E38" s="1465">
        <v>3393</v>
      </c>
      <c r="F38" s="1465">
        <v>33523079</v>
      </c>
      <c r="G38" s="1465">
        <v>236</v>
      </c>
      <c r="H38" s="1465">
        <v>5930266</v>
      </c>
      <c r="I38" s="1465">
        <v>2090</v>
      </c>
      <c r="J38" s="1465">
        <v>130032850</v>
      </c>
      <c r="K38" s="1465">
        <v>2676</v>
      </c>
      <c r="L38" s="1465">
        <v>366244005</v>
      </c>
      <c r="M38" s="1465">
        <v>2523</v>
      </c>
      <c r="N38" s="1465">
        <v>95202611</v>
      </c>
      <c r="O38" s="1465">
        <v>0</v>
      </c>
      <c r="P38" s="1465">
        <v>0</v>
      </c>
      <c r="Q38" s="1465">
        <v>11671</v>
      </c>
      <c r="R38" s="1465">
        <v>645122166</v>
      </c>
      <c r="S38" s="1465">
        <v>6358</v>
      </c>
      <c r="T38" s="1466">
        <v>569028248</v>
      </c>
      <c r="U38" s="1467">
        <v>83</v>
      </c>
      <c r="V38" s="806">
        <v>31</v>
      </c>
    </row>
    <row r="39" spans="1:22" s="801" customFormat="1" ht="23.1" customHeight="1">
      <c r="A39" s="798">
        <v>32</v>
      </c>
      <c r="B39" s="799" t="s">
        <v>1091</v>
      </c>
      <c r="C39" s="1459">
        <v>986</v>
      </c>
      <c r="D39" s="1459">
        <v>21054572</v>
      </c>
      <c r="E39" s="1459">
        <v>7406</v>
      </c>
      <c r="F39" s="1459">
        <v>60059188</v>
      </c>
      <c r="G39" s="1459">
        <v>2233</v>
      </c>
      <c r="H39" s="1459">
        <v>205262443</v>
      </c>
      <c r="I39" s="1459">
        <v>3124</v>
      </c>
      <c r="J39" s="1459">
        <v>209850255</v>
      </c>
      <c r="K39" s="1459">
        <v>4127</v>
      </c>
      <c r="L39" s="1459">
        <v>611111173</v>
      </c>
      <c r="M39" s="1459">
        <v>2680</v>
      </c>
      <c r="N39" s="1459">
        <v>78604484</v>
      </c>
      <c r="O39" s="1459">
        <v>3815</v>
      </c>
      <c r="P39" s="1459">
        <v>139803353</v>
      </c>
      <c r="Q39" s="1459">
        <v>24371</v>
      </c>
      <c r="R39" s="1459">
        <v>1325745468</v>
      </c>
      <c r="S39" s="1459">
        <v>13791</v>
      </c>
      <c r="T39" s="1460">
        <v>1190837278</v>
      </c>
      <c r="U39" s="1461">
        <v>141</v>
      </c>
      <c r="V39" s="800">
        <v>32</v>
      </c>
    </row>
    <row r="40" spans="1:22" s="801" customFormat="1" ht="23.1" customHeight="1">
      <c r="A40" s="798">
        <v>33</v>
      </c>
      <c r="B40" s="799" t="s">
        <v>1092</v>
      </c>
      <c r="C40" s="1459">
        <v>670</v>
      </c>
      <c r="D40" s="1459">
        <v>14053694</v>
      </c>
      <c r="E40" s="1459">
        <v>3561</v>
      </c>
      <c r="F40" s="1459">
        <v>32336171</v>
      </c>
      <c r="G40" s="1459">
        <v>192</v>
      </c>
      <c r="H40" s="1459">
        <v>5376177</v>
      </c>
      <c r="I40" s="1459">
        <v>2168</v>
      </c>
      <c r="J40" s="1459">
        <v>130703082</v>
      </c>
      <c r="K40" s="1459">
        <v>2407</v>
      </c>
      <c r="L40" s="1459">
        <v>336992955</v>
      </c>
      <c r="M40" s="1459">
        <v>1894</v>
      </c>
      <c r="N40" s="1459">
        <v>61464285</v>
      </c>
      <c r="O40" s="1459">
        <v>1091</v>
      </c>
      <c r="P40" s="1459">
        <v>43094156</v>
      </c>
      <c r="Q40" s="1459">
        <v>11983</v>
      </c>
      <c r="R40" s="1459">
        <v>624020520</v>
      </c>
      <c r="S40" s="1459">
        <v>6515</v>
      </c>
      <c r="T40" s="1460">
        <v>540449246</v>
      </c>
      <c r="U40" s="1461">
        <v>80</v>
      </c>
      <c r="V40" s="800">
        <v>33</v>
      </c>
    </row>
    <row r="41" spans="1:22" s="801" customFormat="1" ht="23.1" customHeight="1">
      <c r="A41" s="798">
        <v>34</v>
      </c>
      <c r="B41" s="799" t="s">
        <v>1093</v>
      </c>
      <c r="C41" s="1459">
        <v>593</v>
      </c>
      <c r="D41" s="1459">
        <v>17256724</v>
      </c>
      <c r="E41" s="1459">
        <v>4099</v>
      </c>
      <c r="F41" s="1459">
        <v>36838225</v>
      </c>
      <c r="G41" s="1459">
        <v>1154</v>
      </c>
      <c r="H41" s="1459">
        <v>107176698</v>
      </c>
      <c r="I41" s="1459">
        <v>1914</v>
      </c>
      <c r="J41" s="1459">
        <v>104018386</v>
      </c>
      <c r="K41" s="1459">
        <v>2151</v>
      </c>
      <c r="L41" s="1459">
        <v>363716941</v>
      </c>
      <c r="M41" s="1459">
        <v>1358</v>
      </c>
      <c r="N41" s="1459">
        <v>41840631</v>
      </c>
      <c r="O41" s="1459">
        <v>1711</v>
      </c>
      <c r="P41" s="1459">
        <v>64154363</v>
      </c>
      <c r="Q41" s="1459">
        <v>12980</v>
      </c>
      <c r="R41" s="1459">
        <v>735001968</v>
      </c>
      <c r="S41" s="1459">
        <v>7047</v>
      </c>
      <c r="T41" s="1460">
        <v>644668641</v>
      </c>
      <c r="U41" s="1461">
        <v>70</v>
      </c>
      <c r="V41" s="800">
        <v>34</v>
      </c>
    </row>
    <row r="42" spans="1:22" s="801" customFormat="1" ht="23.1" customHeight="1">
      <c r="A42" s="798">
        <v>35</v>
      </c>
      <c r="B42" s="799" t="s">
        <v>1094</v>
      </c>
      <c r="C42" s="1462">
        <v>744</v>
      </c>
      <c r="D42" s="1462">
        <v>14957321</v>
      </c>
      <c r="E42" s="1462">
        <v>4446</v>
      </c>
      <c r="F42" s="1462">
        <v>31035002</v>
      </c>
      <c r="G42" s="1462">
        <v>1672</v>
      </c>
      <c r="H42" s="1462">
        <v>161028923</v>
      </c>
      <c r="I42" s="1462">
        <v>3064</v>
      </c>
      <c r="J42" s="1462">
        <v>172379652</v>
      </c>
      <c r="K42" s="1462">
        <v>2688</v>
      </c>
      <c r="L42" s="1462">
        <v>420456546</v>
      </c>
      <c r="M42" s="1462">
        <v>2220</v>
      </c>
      <c r="N42" s="1462">
        <v>63827643</v>
      </c>
      <c r="O42" s="1462">
        <v>2485</v>
      </c>
      <c r="P42" s="1462">
        <v>99496278</v>
      </c>
      <c r="Q42" s="1462">
        <v>17319</v>
      </c>
      <c r="R42" s="1462">
        <v>963181365</v>
      </c>
      <c r="S42" s="1462">
        <v>8985</v>
      </c>
      <c r="T42" s="1463">
        <v>840598603</v>
      </c>
      <c r="U42" s="1464">
        <v>117</v>
      </c>
      <c r="V42" s="800">
        <v>35</v>
      </c>
    </row>
    <row r="43" spans="1:22" s="801" customFormat="1" ht="23.1" customHeight="1">
      <c r="A43" s="802">
        <v>36</v>
      </c>
      <c r="B43" s="803" t="s">
        <v>1095</v>
      </c>
      <c r="C43" s="1465">
        <v>1381</v>
      </c>
      <c r="D43" s="1465">
        <v>27364809</v>
      </c>
      <c r="E43" s="1465">
        <v>3978</v>
      </c>
      <c r="F43" s="1465">
        <v>41059323</v>
      </c>
      <c r="G43" s="1465">
        <v>1210</v>
      </c>
      <c r="H43" s="1465">
        <v>121766362</v>
      </c>
      <c r="I43" s="1465">
        <v>2806</v>
      </c>
      <c r="J43" s="1465">
        <v>155022751</v>
      </c>
      <c r="K43" s="1465">
        <v>2407</v>
      </c>
      <c r="L43" s="1465">
        <v>363702197</v>
      </c>
      <c r="M43" s="1465">
        <v>1424</v>
      </c>
      <c r="N43" s="1465">
        <v>36177141</v>
      </c>
      <c r="O43" s="1465">
        <v>2017</v>
      </c>
      <c r="P43" s="1465">
        <v>89402899</v>
      </c>
      <c r="Q43" s="1465">
        <v>15223</v>
      </c>
      <c r="R43" s="1465">
        <v>834495482</v>
      </c>
      <c r="S43" s="1465">
        <v>8436</v>
      </c>
      <c r="T43" s="1466">
        <v>717356745</v>
      </c>
      <c r="U43" s="1467">
        <v>72</v>
      </c>
      <c r="V43" s="804">
        <v>36</v>
      </c>
    </row>
    <row r="44" spans="1:22" s="801" customFormat="1" ht="23.1" customHeight="1">
      <c r="A44" s="798">
        <v>37</v>
      </c>
      <c r="B44" s="799" t="s">
        <v>1096</v>
      </c>
      <c r="C44" s="1459">
        <v>1043</v>
      </c>
      <c r="D44" s="1459">
        <v>30896850</v>
      </c>
      <c r="E44" s="1459">
        <v>6888</v>
      </c>
      <c r="F44" s="1459">
        <v>75312906</v>
      </c>
      <c r="G44" s="1459">
        <v>320</v>
      </c>
      <c r="H44" s="1459">
        <v>12556367</v>
      </c>
      <c r="I44" s="1459">
        <v>3280</v>
      </c>
      <c r="J44" s="1459">
        <v>268688199</v>
      </c>
      <c r="K44" s="1459">
        <v>5790</v>
      </c>
      <c r="L44" s="1459">
        <v>803577024</v>
      </c>
      <c r="M44" s="1459">
        <v>4774</v>
      </c>
      <c r="N44" s="1459">
        <v>173011183</v>
      </c>
      <c r="O44" s="1459">
        <v>0</v>
      </c>
      <c r="P44" s="1459">
        <v>0</v>
      </c>
      <c r="Q44" s="1459">
        <v>22095</v>
      </c>
      <c r="R44" s="1459">
        <v>1364042529</v>
      </c>
      <c r="S44" s="1459">
        <v>13282</v>
      </c>
      <c r="T44" s="1460">
        <v>1200950798</v>
      </c>
      <c r="U44" s="1461">
        <v>210</v>
      </c>
      <c r="V44" s="800">
        <v>37</v>
      </c>
    </row>
    <row r="45" spans="1:22" s="801" customFormat="1" ht="23.1" customHeight="1">
      <c r="A45" s="798">
        <v>38</v>
      </c>
      <c r="B45" s="799" t="s">
        <v>1097</v>
      </c>
      <c r="C45" s="1459">
        <v>717</v>
      </c>
      <c r="D45" s="1459">
        <v>14461698</v>
      </c>
      <c r="E45" s="1459">
        <v>2446</v>
      </c>
      <c r="F45" s="1459">
        <v>20138728</v>
      </c>
      <c r="G45" s="1459">
        <v>848</v>
      </c>
      <c r="H45" s="1459">
        <v>82286207</v>
      </c>
      <c r="I45" s="1459">
        <v>1306</v>
      </c>
      <c r="J45" s="1459">
        <v>69833054</v>
      </c>
      <c r="K45" s="1459">
        <v>1576</v>
      </c>
      <c r="L45" s="1459">
        <v>232456129</v>
      </c>
      <c r="M45" s="1459">
        <v>1118</v>
      </c>
      <c r="N45" s="1459">
        <v>28206425</v>
      </c>
      <c r="O45" s="1459">
        <v>1410</v>
      </c>
      <c r="P45" s="1459">
        <v>70901118</v>
      </c>
      <c r="Q45" s="1459">
        <v>9421</v>
      </c>
      <c r="R45" s="1459">
        <v>518283359</v>
      </c>
      <c r="S45" s="1459">
        <v>5812</v>
      </c>
      <c r="T45" s="1460">
        <v>462758982</v>
      </c>
      <c r="U45" s="1461">
        <v>50</v>
      </c>
      <c r="V45" s="800">
        <v>38</v>
      </c>
    </row>
    <row r="46" spans="1:22" s="801" customFormat="1" ht="23.1" customHeight="1">
      <c r="A46" s="798">
        <v>39</v>
      </c>
      <c r="B46" s="799" t="s">
        <v>1098</v>
      </c>
      <c r="C46" s="1459">
        <v>139</v>
      </c>
      <c r="D46" s="1459">
        <v>10469757</v>
      </c>
      <c r="E46" s="1459">
        <v>184</v>
      </c>
      <c r="F46" s="1459">
        <v>2945237</v>
      </c>
      <c r="G46" s="1459">
        <v>689</v>
      </c>
      <c r="H46" s="1459">
        <v>56106670</v>
      </c>
      <c r="I46" s="1459">
        <v>992</v>
      </c>
      <c r="J46" s="1459">
        <v>53361788</v>
      </c>
      <c r="K46" s="1459">
        <v>1012</v>
      </c>
      <c r="L46" s="1459">
        <v>137822534</v>
      </c>
      <c r="M46" s="1459">
        <v>2429</v>
      </c>
      <c r="N46" s="1459">
        <v>44694508</v>
      </c>
      <c r="O46" s="1459">
        <v>833</v>
      </c>
      <c r="P46" s="1459">
        <v>32868524</v>
      </c>
      <c r="Q46" s="1459">
        <v>6278</v>
      </c>
      <c r="R46" s="1459">
        <v>338269018</v>
      </c>
      <c r="S46" s="1459">
        <v>3560</v>
      </c>
      <c r="T46" s="1460">
        <v>301688303</v>
      </c>
      <c r="U46" s="1461">
        <v>46</v>
      </c>
      <c r="V46" s="800">
        <v>39</v>
      </c>
    </row>
    <row r="47" spans="1:22" s="801" customFormat="1" ht="23.1" customHeight="1">
      <c r="A47" s="798">
        <v>42</v>
      </c>
      <c r="B47" s="799" t="s">
        <v>1099</v>
      </c>
      <c r="C47" s="1462">
        <v>452</v>
      </c>
      <c r="D47" s="1462">
        <v>8793862</v>
      </c>
      <c r="E47" s="1462">
        <v>1755</v>
      </c>
      <c r="F47" s="1462">
        <v>13473878</v>
      </c>
      <c r="G47" s="1462">
        <v>425</v>
      </c>
      <c r="H47" s="1462">
        <v>41893260</v>
      </c>
      <c r="I47" s="1462">
        <v>972</v>
      </c>
      <c r="J47" s="1462">
        <v>61362057</v>
      </c>
      <c r="K47" s="1462">
        <v>1058</v>
      </c>
      <c r="L47" s="1462">
        <v>134290183</v>
      </c>
      <c r="M47" s="1462">
        <v>904</v>
      </c>
      <c r="N47" s="1462">
        <v>22352828</v>
      </c>
      <c r="O47" s="1462">
        <v>330</v>
      </c>
      <c r="P47" s="1462">
        <v>46688919</v>
      </c>
      <c r="Q47" s="1462">
        <v>5896</v>
      </c>
      <c r="R47" s="1462">
        <v>328854987</v>
      </c>
      <c r="S47" s="1462">
        <v>3175</v>
      </c>
      <c r="T47" s="1463">
        <v>287673976</v>
      </c>
      <c r="U47" s="1464">
        <v>37</v>
      </c>
      <c r="V47" s="800">
        <v>42</v>
      </c>
    </row>
    <row r="48" spans="1:22" s="801" customFormat="1" ht="23.1" customHeight="1">
      <c r="A48" s="805">
        <v>43</v>
      </c>
      <c r="B48" s="803" t="s">
        <v>1100</v>
      </c>
      <c r="C48" s="1465">
        <v>645</v>
      </c>
      <c r="D48" s="1465">
        <v>15989353</v>
      </c>
      <c r="E48" s="1465">
        <v>4748</v>
      </c>
      <c r="F48" s="1465">
        <v>32644688</v>
      </c>
      <c r="G48" s="1465">
        <v>1830</v>
      </c>
      <c r="H48" s="1465">
        <v>166309123</v>
      </c>
      <c r="I48" s="1465">
        <v>2475</v>
      </c>
      <c r="J48" s="1465">
        <v>147529508</v>
      </c>
      <c r="K48" s="1465">
        <v>2730</v>
      </c>
      <c r="L48" s="1465">
        <v>369111234</v>
      </c>
      <c r="M48" s="1465">
        <v>2264</v>
      </c>
      <c r="N48" s="1465">
        <v>65693921</v>
      </c>
      <c r="O48" s="1465">
        <v>2090</v>
      </c>
      <c r="P48" s="1465">
        <v>103110431</v>
      </c>
      <c r="Q48" s="1465">
        <v>16782</v>
      </c>
      <c r="R48" s="1465">
        <v>900388258</v>
      </c>
      <c r="S48" s="1465">
        <v>8785</v>
      </c>
      <c r="T48" s="1466">
        <v>788633747</v>
      </c>
      <c r="U48" s="1467">
        <v>109</v>
      </c>
      <c r="V48" s="806">
        <v>43</v>
      </c>
    </row>
    <row r="49" spans="1:22" s="801" customFormat="1" ht="23.1" customHeight="1">
      <c r="A49" s="798">
        <v>44</v>
      </c>
      <c r="B49" s="799" t="s">
        <v>1101</v>
      </c>
      <c r="C49" s="1459">
        <v>327</v>
      </c>
      <c r="D49" s="1459">
        <v>6590165</v>
      </c>
      <c r="E49" s="1459">
        <v>1664</v>
      </c>
      <c r="F49" s="1459">
        <v>13119348</v>
      </c>
      <c r="G49" s="1459">
        <v>644</v>
      </c>
      <c r="H49" s="1459">
        <v>56574265</v>
      </c>
      <c r="I49" s="1459">
        <v>679</v>
      </c>
      <c r="J49" s="1459">
        <v>59349633</v>
      </c>
      <c r="K49" s="1459">
        <v>990</v>
      </c>
      <c r="L49" s="1459">
        <v>137666716</v>
      </c>
      <c r="M49" s="1459">
        <v>668</v>
      </c>
      <c r="N49" s="1459">
        <v>22980528</v>
      </c>
      <c r="O49" s="1459">
        <v>1281</v>
      </c>
      <c r="P49" s="1459">
        <v>92844362</v>
      </c>
      <c r="Q49" s="1459">
        <v>6253</v>
      </c>
      <c r="R49" s="1459">
        <v>389125017</v>
      </c>
      <c r="S49" s="1459">
        <v>4004</v>
      </c>
      <c r="T49" s="1460">
        <v>355140231</v>
      </c>
      <c r="U49" s="1461">
        <v>41</v>
      </c>
      <c r="V49" s="800">
        <v>44</v>
      </c>
    </row>
    <row r="50" spans="1:22" s="801" customFormat="1" ht="23.1" customHeight="1">
      <c r="A50" s="798">
        <v>45</v>
      </c>
      <c r="B50" s="799" t="s">
        <v>1102</v>
      </c>
      <c r="C50" s="1459">
        <v>147</v>
      </c>
      <c r="D50" s="1459">
        <v>2207009</v>
      </c>
      <c r="E50" s="1459">
        <v>486</v>
      </c>
      <c r="F50" s="1459">
        <v>4064063</v>
      </c>
      <c r="G50" s="1459">
        <v>311</v>
      </c>
      <c r="H50" s="1459">
        <v>29151773</v>
      </c>
      <c r="I50" s="1459">
        <v>466</v>
      </c>
      <c r="J50" s="1459">
        <v>25243827</v>
      </c>
      <c r="K50" s="1459">
        <v>364</v>
      </c>
      <c r="L50" s="1459">
        <v>53239661</v>
      </c>
      <c r="M50" s="1459">
        <v>147</v>
      </c>
      <c r="N50" s="1459">
        <v>3392513</v>
      </c>
      <c r="O50" s="1459">
        <v>297</v>
      </c>
      <c r="P50" s="1459">
        <v>26158194</v>
      </c>
      <c r="Q50" s="1459">
        <v>2218</v>
      </c>
      <c r="R50" s="1459">
        <v>143457040</v>
      </c>
      <c r="S50" s="1459">
        <v>1337</v>
      </c>
      <c r="T50" s="1460">
        <v>131581273</v>
      </c>
      <c r="U50" s="1461">
        <v>18</v>
      </c>
      <c r="V50" s="800">
        <v>45</v>
      </c>
    </row>
    <row r="51" spans="1:22" s="801" customFormat="1" ht="23.1" customHeight="1">
      <c r="A51" s="798">
        <v>46</v>
      </c>
      <c r="B51" s="799" t="s">
        <v>1103</v>
      </c>
      <c r="C51" s="1459">
        <v>757</v>
      </c>
      <c r="D51" s="1459">
        <v>15055411</v>
      </c>
      <c r="E51" s="1459">
        <v>3457</v>
      </c>
      <c r="F51" s="1459">
        <v>29916936</v>
      </c>
      <c r="G51" s="1459">
        <v>855</v>
      </c>
      <c r="H51" s="1459">
        <v>80622489</v>
      </c>
      <c r="I51" s="1459">
        <v>1445</v>
      </c>
      <c r="J51" s="1459">
        <v>94768897</v>
      </c>
      <c r="K51" s="1459">
        <v>1666</v>
      </c>
      <c r="L51" s="1459">
        <v>238644023</v>
      </c>
      <c r="M51" s="1459">
        <v>1185</v>
      </c>
      <c r="N51" s="1459">
        <v>44038719</v>
      </c>
      <c r="O51" s="1459">
        <v>1330</v>
      </c>
      <c r="P51" s="1459">
        <v>64094734</v>
      </c>
      <c r="Q51" s="1459">
        <v>10695</v>
      </c>
      <c r="R51" s="1459">
        <v>567141209</v>
      </c>
      <c r="S51" s="1459">
        <v>5723</v>
      </c>
      <c r="T51" s="1460">
        <v>496677664</v>
      </c>
      <c r="U51" s="1461">
        <v>66</v>
      </c>
      <c r="V51" s="800">
        <v>46</v>
      </c>
    </row>
    <row r="52" spans="1:22" s="801" customFormat="1" ht="23.1" customHeight="1">
      <c r="A52" s="798">
        <v>47</v>
      </c>
      <c r="B52" s="799" t="s">
        <v>1104</v>
      </c>
      <c r="C52" s="1462">
        <v>432</v>
      </c>
      <c r="D52" s="1462">
        <v>9471960</v>
      </c>
      <c r="E52" s="1462">
        <v>2507</v>
      </c>
      <c r="F52" s="1462">
        <v>22121700</v>
      </c>
      <c r="G52" s="1462">
        <v>1087</v>
      </c>
      <c r="H52" s="1462">
        <v>91509177</v>
      </c>
      <c r="I52" s="1462">
        <v>1766</v>
      </c>
      <c r="J52" s="1462">
        <v>104771138</v>
      </c>
      <c r="K52" s="1462">
        <v>1430</v>
      </c>
      <c r="L52" s="1462">
        <v>201730221</v>
      </c>
      <c r="M52" s="1462">
        <v>1053</v>
      </c>
      <c r="N52" s="1462">
        <v>34022764</v>
      </c>
      <c r="O52" s="1462">
        <v>1415</v>
      </c>
      <c r="P52" s="1462">
        <v>62730118</v>
      </c>
      <c r="Q52" s="1462">
        <v>9690</v>
      </c>
      <c r="R52" s="1462">
        <v>526357078</v>
      </c>
      <c r="S52" s="1462">
        <v>5721</v>
      </c>
      <c r="T52" s="1463">
        <v>471117529</v>
      </c>
      <c r="U52" s="1464">
        <v>65</v>
      </c>
      <c r="V52" s="800">
        <v>47</v>
      </c>
    </row>
    <row r="53" spans="1:22" s="801" customFormat="1" ht="23.1" customHeight="1">
      <c r="A53" s="802">
        <v>49</v>
      </c>
      <c r="B53" s="803" t="s">
        <v>1105</v>
      </c>
      <c r="C53" s="1465">
        <v>187</v>
      </c>
      <c r="D53" s="1465">
        <v>1391626</v>
      </c>
      <c r="E53" s="1465">
        <v>2276</v>
      </c>
      <c r="F53" s="1465">
        <v>5730687</v>
      </c>
      <c r="G53" s="1465">
        <v>19</v>
      </c>
      <c r="H53" s="1465">
        <v>575538</v>
      </c>
      <c r="I53" s="1465">
        <v>319</v>
      </c>
      <c r="J53" s="1465">
        <v>16703149</v>
      </c>
      <c r="K53" s="1465">
        <v>669</v>
      </c>
      <c r="L53" s="1465">
        <v>84789214</v>
      </c>
      <c r="M53" s="1465">
        <v>227</v>
      </c>
      <c r="N53" s="1465">
        <v>10339028</v>
      </c>
      <c r="O53" s="1465">
        <v>251</v>
      </c>
      <c r="P53" s="1465">
        <v>19253409</v>
      </c>
      <c r="Q53" s="1465">
        <v>3948</v>
      </c>
      <c r="R53" s="1465">
        <v>138782651</v>
      </c>
      <c r="S53" s="1465">
        <v>1313</v>
      </c>
      <c r="T53" s="1466">
        <v>126496805</v>
      </c>
      <c r="U53" s="1467">
        <v>13</v>
      </c>
      <c r="V53" s="804">
        <v>49</v>
      </c>
    </row>
    <row r="54" spans="1:22" s="801" customFormat="1" ht="23.1" customHeight="1">
      <c r="A54" s="798">
        <v>50</v>
      </c>
      <c r="B54" s="799" t="s">
        <v>1106</v>
      </c>
      <c r="C54" s="1459">
        <v>211</v>
      </c>
      <c r="D54" s="1459">
        <v>4907424</v>
      </c>
      <c r="E54" s="1459">
        <v>721</v>
      </c>
      <c r="F54" s="1459">
        <v>7371258</v>
      </c>
      <c r="G54" s="1459">
        <v>376</v>
      </c>
      <c r="H54" s="1459">
        <v>30042134</v>
      </c>
      <c r="I54" s="1459">
        <v>565</v>
      </c>
      <c r="J54" s="1459">
        <v>53354464</v>
      </c>
      <c r="K54" s="1459">
        <v>567</v>
      </c>
      <c r="L54" s="1459">
        <v>80812063</v>
      </c>
      <c r="M54" s="1459">
        <v>269</v>
      </c>
      <c r="N54" s="1459">
        <v>9207206</v>
      </c>
      <c r="O54" s="1459">
        <v>367</v>
      </c>
      <c r="P54" s="1459">
        <v>12960324</v>
      </c>
      <c r="Q54" s="1459">
        <v>3076</v>
      </c>
      <c r="R54" s="1459">
        <v>198654873</v>
      </c>
      <c r="S54" s="1459">
        <v>1780</v>
      </c>
      <c r="T54" s="1460">
        <v>174693259</v>
      </c>
      <c r="U54" s="1461">
        <v>36</v>
      </c>
      <c r="V54" s="800">
        <v>50</v>
      </c>
    </row>
    <row r="55" spans="1:22" s="801" customFormat="1" ht="23.1" customHeight="1">
      <c r="A55" s="798">
        <v>51</v>
      </c>
      <c r="B55" s="799" t="s">
        <v>1107</v>
      </c>
      <c r="C55" s="1459">
        <v>274</v>
      </c>
      <c r="D55" s="1459">
        <v>4490018</v>
      </c>
      <c r="E55" s="1459">
        <v>1277</v>
      </c>
      <c r="F55" s="1459">
        <v>11054531</v>
      </c>
      <c r="G55" s="1459">
        <v>669</v>
      </c>
      <c r="H55" s="1459">
        <v>58795597</v>
      </c>
      <c r="I55" s="1459">
        <v>720</v>
      </c>
      <c r="J55" s="1459">
        <v>52687205</v>
      </c>
      <c r="K55" s="1459">
        <v>867</v>
      </c>
      <c r="L55" s="1459">
        <v>120888440</v>
      </c>
      <c r="M55" s="1459">
        <v>456</v>
      </c>
      <c r="N55" s="1459">
        <v>12763044</v>
      </c>
      <c r="O55" s="1459">
        <v>548</v>
      </c>
      <c r="P55" s="1459">
        <v>21883971</v>
      </c>
      <c r="Q55" s="1459">
        <v>4811</v>
      </c>
      <c r="R55" s="1459">
        <v>282562806</v>
      </c>
      <c r="S55" s="1459">
        <v>2939</v>
      </c>
      <c r="T55" s="1460">
        <v>257848595</v>
      </c>
      <c r="U55" s="1461">
        <v>35</v>
      </c>
      <c r="V55" s="800">
        <v>51</v>
      </c>
    </row>
    <row r="56" spans="1:22" s="801" customFormat="1" ht="23.1" customHeight="1">
      <c r="A56" s="798">
        <v>52</v>
      </c>
      <c r="B56" s="799" t="s">
        <v>1108</v>
      </c>
      <c r="C56" s="1459">
        <v>123</v>
      </c>
      <c r="D56" s="1459">
        <v>1844311</v>
      </c>
      <c r="E56" s="1459">
        <v>563</v>
      </c>
      <c r="F56" s="1459">
        <v>5273694</v>
      </c>
      <c r="G56" s="1459">
        <v>234</v>
      </c>
      <c r="H56" s="1459">
        <v>21630819</v>
      </c>
      <c r="I56" s="1459">
        <v>456</v>
      </c>
      <c r="J56" s="1459">
        <v>22935423</v>
      </c>
      <c r="K56" s="1459">
        <v>360</v>
      </c>
      <c r="L56" s="1459">
        <v>53166834</v>
      </c>
      <c r="M56" s="1459">
        <v>215</v>
      </c>
      <c r="N56" s="1459">
        <v>5523099</v>
      </c>
      <c r="O56" s="1459">
        <v>305</v>
      </c>
      <c r="P56" s="1459">
        <v>15010629</v>
      </c>
      <c r="Q56" s="1459">
        <v>2256</v>
      </c>
      <c r="R56" s="1459">
        <v>125384809</v>
      </c>
      <c r="S56" s="1459">
        <v>1339</v>
      </c>
      <c r="T56" s="1460">
        <v>112805010</v>
      </c>
      <c r="U56" s="1461">
        <v>15</v>
      </c>
      <c r="V56" s="800">
        <v>52</v>
      </c>
    </row>
    <row r="57" spans="1:22" s="801" customFormat="1" ht="23.1" customHeight="1" thickBot="1">
      <c r="A57" s="807">
        <v>54</v>
      </c>
      <c r="B57" s="808" t="s">
        <v>1109</v>
      </c>
      <c r="C57" s="1468">
        <v>254</v>
      </c>
      <c r="D57" s="1468">
        <v>5373603</v>
      </c>
      <c r="E57" s="1468">
        <v>1041</v>
      </c>
      <c r="F57" s="1468">
        <v>9817708</v>
      </c>
      <c r="G57" s="1468">
        <v>504</v>
      </c>
      <c r="H57" s="1468">
        <v>43398064</v>
      </c>
      <c r="I57" s="1468">
        <v>751</v>
      </c>
      <c r="J57" s="1468">
        <v>46329537</v>
      </c>
      <c r="K57" s="1468">
        <v>705</v>
      </c>
      <c r="L57" s="1468">
        <v>107687552</v>
      </c>
      <c r="M57" s="1468">
        <v>418</v>
      </c>
      <c r="N57" s="1468">
        <v>11561722</v>
      </c>
      <c r="O57" s="1468">
        <v>448</v>
      </c>
      <c r="P57" s="1468">
        <v>19632748</v>
      </c>
      <c r="Q57" s="1468">
        <v>4121</v>
      </c>
      <c r="R57" s="1468">
        <v>243800934</v>
      </c>
      <c r="S57" s="1468">
        <v>2387</v>
      </c>
      <c r="T57" s="1469">
        <v>214465378</v>
      </c>
      <c r="U57" s="1470">
        <v>31</v>
      </c>
      <c r="V57" s="809">
        <v>54</v>
      </c>
    </row>
    <row r="58" spans="1:22" s="801" customFormat="1" ht="23.1" customHeight="1">
      <c r="A58" s="798">
        <v>55</v>
      </c>
      <c r="B58" s="799" t="s">
        <v>1110</v>
      </c>
      <c r="C58" s="1459">
        <v>119</v>
      </c>
      <c r="D58" s="1459">
        <v>3309574</v>
      </c>
      <c r="E58" s="1459">
        <v>676</v>
      </c>
      <c r="F58" s="1459">
        <v>7172950</v>
      </c>
      <c r="G58" s="1459">
        <v>682</v>
      </c>
      <c r="H58" s="1459">
        <v>54311410</v>
      </c>
      <c r="I58" s="1459">
        <v>738</v>
      </c>
      <c r="J58" s="1459">
        <v>38751179</v>
      </c>
      <c r="K58" s="1459">
        <v>563</v>
      </c>
      <c r="L58" s="1459">
        <v>89489435</v>
      </c>
      <c r="M58" s="1459">
        <v>557</v>
      </c>
      <c r="N58" s="1459">
        <v>11210076</v>
      </c>
      <c r="O58" s="1459">
        <v>408</v>
      </c>
      <c r="P58" s="1459">
        <v>29757673</v>
      </c>
      <c r="Q58" s="1459">
        <v>3743</v>
      </c>
      <c r="R58" s="1459">
        <v>234002297</v>
      </c>
      <c r="S58" s="1459">
        <v>2209</v>
      </c>
      <c r="T58" s="1460">
        <v>210616207</v>
      </c>
      <c r="U58" s="1461">
        <v>26</v>
      </c>
      <c r="V58" s="800">
        <v>55</v>
      </c>
    </row>
    <row r="59" spans="1:22" s="801" customFormat="1" ht="23.1" customHeight="1">
      <c r="A59" s="798">
        <v>56</v>
      </c>
      <c r="B59" s="799" t="s">
        <v>1111</v>
      </c>
      <c r="C59" s="1459">
        <v>110</v>
      </c>
      <c r="D59" s="1459">
        <v>1559684</v>
      </c>
      <c r="E59" s="1459">
        <v>212</v>
      </c>
      <c r="F59" s="1459">
        <v>2094629</v>
      </c>
      <c r="G59" s="1459">
        <v>473</v>
      </c>
      <c r="H59" s="1459">
        <v>33157704</v>
      </c>
      <c r="I59" s="1459">
        <v>311</v>
      </c>
      <c r="J59" s="1459">
        <v>22407839</v>
      </c>
      <c r="K59" s="1459">
        <v>692</v>
      </c>
      <c r="L59" s="1459">
        <v>88188453</v>
      </c>
      <c r="M59" s="1459">
        <v>776</v>
      </c>
      <c r="N59" s="1459">
        <v>12720040</v>
      </c>
      <c r="O59" s="1459">
        <v>390</v>
      </c>
      <c r="P59" s="1459">
        <v>8509590</v>
      </c>
      <c r="Q59" s="1459">
        <v>2964</v>
      </c>
      <c r="R59" s="1459">
        <v>168637939</v>
      </c>
      <c r="S59" s="1459">
        <v>1671</v>
      </c>
      <c r="T59" s="1460">
        <v>151687880</v>
      </c>
      <c r="U59" s="1461">
        <v>14</v>
      </c>
      <c r="V59" s="800">
        <v>56</v>
      </c>
    </row>
    <row r="60" spans="1:22" s="801" customFormat="1" ht="23.1" customHeight="1">
      <c r="A60" s="798">
        <v>57</v>
      </c>
      <c r="B60" s="799" t="s">
        <v>1112</v>
      </c>
      <c r="C60" s="1459">
        <v>68</v>
      </c>
      <c r="D60" s="1459">
        <v>2174304</v>
      </c>
      <c r="E60" s="1459">
        <v>350</v>
      </c>
      <c r="F60" s="1459">
        <v>3880202</v>
      </c>
      <c r="G60" s="1459">
        <v>265</v>
      </c>
      <c r="H60" s="1459">
        <v>26836258</v>
      </c>
      <c r="I60" s="1459">
        <v>161</v>
      </c>
      <c r="J60" s="1459">
        <v>11637760</v>
      </c>
      <c r="K60" s="1459">
        <v>122</v>
      </c>
      <c r="L60" s="1459">
        <v>17419795</v>
      </c>
      <c r="M60" s="1459">
        <v>177</v>
      </c>
      <c r="N60" s="1459">
        <v>10544634</v>
      </c>
      <c r="O60" s="1459">
        <v>79</v>
      </c>
      <c r="P60" s="1459">
        <v>2027152</v>
      </c>
      <c r="Q60" s="1459">
        <v>1222</v>
      </c>
      <c r="R60" s="1459">
        <v>74520105</v>
      </c>
      <c r="S60" s="1459">
        <v>727</v>
      </c>
      <c r="T60" s="1460">
        <v>65334259</v>
      </c>
      <c r="U60" s="1461">
        <v>8</v>
      </c>
      <c r="V60" s="800">
        <v>57</v>
      </c>
    </row>
    <row r="61" spans="1:22" s="801" customFormat="1" ht="23.1" customHeight="1">
      <c r="A61" s="798">
        <v>58</v>
      </c>
      <c r="B61" s="799" t="s">
        <v>1113</v>
      </c>
      <c r="C61" s="1459">
        <v>394</v>
      </c>
      <c r="D61" s="1459">
        <v>5366653</v>
      </c>
      <c r="E61" s="1459">
        <v>1787</v>
      </c>
      <c r="F61" s="1459">
        <v>3598620</v>
      </c>
      <c r="G61" s="1459">
        <v>314</v>
      </c>
      <c r="H61" s="1459">
        <v>40929839</v>
      </c>
      <c r="I61" s="1459">
        <v>154</v>
      </c>
      <c r="J61" s="1459">
        <v>16168741</v>
      </c>
      <c r="K61" s="1459">
        <v>282</v>
      </c>
      <c r="L61" s="1459">
        <v>43942257</v>
      </c>
      <c r="M61" s="1459">
        <v>226</v>
      </c>
      <c r="N61" s="1459">
        <v>12170236</v>
      </c>
      <c r="O61" s="1459">
        <v>176</v>
      </c>
      <c r="P61" s="1459">
        <v>9947175</v>
      </c>
      <c r="Q61" s="1459">
        <v>3333</v>
      </c>
      <c r="R61" s="1459">
        <v>132123521</v>
      </c>
      <c r="S61" s="1459">
        <v>1030</v>
      </c>
      <c r="T61" s="1460">
        <v>118929522</v>
      </c>
      <c r="U61" s="1461">
        <v>11</v>
      </c>
      <c r="V61" s="800">
        <v>58</v>
      </c>
    </row>
    <row r="62" spans="1:22" s="801" customFormat="1" ht="23.1" customHeight="1">
      <c r="A62" s="798">
        <v>59</v>
      </c>
      <c r="B62" s="810" t="s">
        <v>1114</v>
      </c>
      <c r="C62" s="1462">
        <v>80</v>
      </c>
      <c r="D62" s="1462">
        <v>2289957</v>
      </c>
      <c r="E62" s="1462">
        <v>307</v>
      </c>
      <c r="F62" s="1462">
        <v>3386996</v>
      </c>
      <c r="G62" s="1462">
        <v>105</v>
      </c>
      <c r="H62" s="1462">
        <v>8399603</v>
      </c>
      <c r="I62" s="1462">
        <v>357</v>
      </c>
      <c r="J62" s="1462">
        <v>26302622</v>
      </c>
      <c r="K62" s="1462">
        <v>182</v>
      </c>
      <c r="L62" s="1462">
        <v>28475834</v>
      </c>
      <c r="M62" s="1462">
        <v>149</v>
      </c>
      <c r="N62" s="1462">
        <v>7230314</v>
      </c>
      <c r="O62" s="1462">
        <v>174</v>
      </c>
      <c r="P62" s="1462">
        <v>8522907</v>
      </c>
      <c r="Q62" s="1462">
        <v>1354</v>
      </c>
      <c r="R62" s="1462">
        <v>84608233</v>
      </c>
      <c r="S62" s="1462">
        <v>816</v>
      </c>
      <c r="T62" s="1463">
        <v>75406106</v>
      </c>
      <c r="U62" s="1464">
        <v>17</v>
      </c>
      <c r="V62" s="800">
        <v>59</v>
      </c>
    </row>
    <row r="63" spans="1:22" s="801" customFormat="1" ht="23.1" customHeight="1">
      <c r="A63" s="802">
        <v>61</v>
      </c>
      <c r="B63" s="799" t="s">
        <v>1115</v>
      </c>
      <c r="C63" s="1465">
        <v>132</v>
      </c>
      <c r="D63" s="1465">
        <v>3330751</v>
      </c>
      <c r="E63" s="1465">
        <v>493</v>
      </c>
      <c r="F63" s="1465">
        <v>4707654</v>
      </c>
      <c r="G63" s="1465">
        <v>313</v>
      </c>
      <c r="H63" s="1465">
        <v>28591996</v>
      </c>
      <c r="I63" s="1465">
        <v>265</v>
      </c>
      <c r="J63" s="1465">
        <v>23448012</v>
      </c>
      <c r="K63" s="1465">
        <v>477</v>
      </c>
      <c r="L63" s="1465">
        <v>68403794</v>
      </c>
      <c r="M63" s="1465">
        <v>247</v>
      </c>
      <c r="N63" s="1465">
        <v>13965410</v>
      </c>
      <c r="O63" s="1465">
        <v>111</v>
      </c>
      <c r="P63" s="1465">
        <v>893186</v>
      </c>
      <c r="Q63" s="1465">
        <v>2038</v>
      </c>
      <c r="R63" s="1465">
        <v>143340803</v>
      </c>
      <c r="S63" s="1465">
        <v>1309</v>
      </c>
      <c r="T63" s="1466">
        <v>130971403</v>
      </c>
      <c r="U63" s="1467">
        <v>21</v>
      </c>
      <c r="V63" s="804">
        <v>61</v>
      </c>
    </row>
    <row r="64" spans="1:22" s="801" customFormat="1" ht="23.1" customHeight="1">
      <c r="A64" s="798">
        <v>65</v>
      </c>
      <c r="B64" s="799" t="s">
        <v>1116</v>
      </c>
      <c r="C64" s="1459">
        <v>0</v>
      </c>
      <c r="D64" s="1459">
        <v>0</v>
      </c>
      <c r="E64" s="1459">
        <v>127</v>
      </c>
      <c r="F64" s="1459">
        <v>2555255</v>
      </c>
      <c r="G64" s="1459">
        <v>59</v>
      </c>
      <c r="H64" s="1459">
        <v>7135890</v>
      </c>
      <c r="I64" s="1459">
        <v>81</v>
      </c>
      <c r="J64" s="1459">
        <v>10277547</v>
      </c>
      <c r="K64" s="1459">
        <v>103</v>
      </c>
      <c r="L64" s="1459">
        <v>11038532</v>
      </c>
      <c r="M64" s="1459">
        <v>64</v>
      </c>
      <c r="N64" s="1459">
        <v>666844</v>
      </c>
      <c r="O64" s="1459">
        <v>45</v>
      </c>
      <c r="P64" s="1459">
        <v>6365168</v>
      </c>
      <c r="Q64" s="1459">
        <v>479</v>
      </c>
      <c r="R64" s="1459">
        <v>38039236</v>
      </c>
      <c r="S64" s="1459">
        <v>328</v>
      </c>
      <c r="T64" s="1460">
        <v>33847275</v>
      </c>
      <c r="U64" s="1461">
        <v>7</v>
      </c>
      <c r="V64" s="800">
        <v>65</v>
      </c>
    </row>
    <row r="65" spans="1:22" s="801" customFormat="1" ht="23.1" customHeight="1">
      <c r="A65" s="798">
        <v>66</v>
      </c>
      <c r="B65" s="799" t="s">
        <v>1117</v>
      </c>
      <c r="C65" s="1459">
        <v>110</v>
      </c>
      <c r="D65" s="1459">
        <v>3173327</v>
      </c>
      <c r="E65" s="1459">
        <v>472</v>
      </c>
      <c r="F65" s="1459">
        <v>3857012</v>
      </c>
      <c r="G65" s="1459">
        <v>262</v>
      </c>
      <c r="H65" s="1459">
        <v>22848320</v>
      </c>
      <c r="I65" s="1459">
        <v>451</v>
      </c>
      <c r="J65" s="1459">
        <v>21544993</v>
      </c>
      <c r="K65" s="1459">
        <v>373</v>
      </c>
      <c r="L65" s="1459">
        <v>41777310</v>
      </c>
      <c r="M65" s="1459">
        <v>253</v>
      </c>
      <c r="N65" s="1459">
        <v>6318669</v>
      </c>
      <c r="O65" s="1459">
        <v>84</v>
      </c>
      <c r="P65" s="1459">
        <v>10830464</v>
      </c>
      <c r="Q65" s="1459">
        <v>2005</v>
      </c>
      <c r="R65" s="1459">
        <v>110350095</v>
      </c>
      <c r="S65" s="1459">
        <v>1168</v>
      </c>
      <c r="T65" s="1460">
        <v>97870991</v>
      </c>
      <c r="U65" s="1461">
        <v>14</v>
      </c>
      <c r="V65" s="800">
        <v>66</v>
      </c>
    </row>
    <row r="66" spans="1:22" s="801" customFormat="1" ht="23.1" customHeight="1">
      <c r="A66" s="798">
        <v>68</v>
      </c>
      <c r="B66" s="799" t="s">
        <v>1118</v>
      </c>
      <c r="C66" s="1459">
        <v>106</v>
      </c>
      <c r="D66" s="1459">
        <v>2093775</v>
      </c>
      <c r="E66" s="1459">
        <v>671</v>
      </c>
      <c r="F66" s="1459">
        <v>5933655</v>
      </c>
      <c r="G66" s="1459">
        <v>192</v>
      </c>
      <c r="H66" s="1459">
        <v>20697131</v>
      </c>
      <c r="I66" s="1459">
        <v>600</v>
      </c>
      <c r="J66" s="1459">
        <v>38195514</v>
      </c>
      <c r="K66" s="1459">
        <v>364</v>
      </c>
      <c r="L66" s="1459">
        <v>58615681</v>
      </c>
      <c r="M66" s="1459">
        <v>210</v>
      </c>
      <c r="N66" s="1459">
        <v>6874423</v>
      </c>
      <c r="O66" s="1459">
        <v>268</v>
      </c>
      <c r="P66" s="1459">
        <v>26487124</v>
      </c>
      <c r="Q66" s="1459">
        <v>2411</v>
      </c>
      <c r="R66" s="1459">
        <v>158897303</v>
      </c>
      <c r="S66" s="1459">
        <v>1421</v>
      </c>
      <c r="T66" s="1460">
        <v>147757375</v>
      </c>
      <c r="U66" s="1461">
        <v>23</v>
      </c>
      <c r="V66" s="800">
        <v>68</v>
      </c>
    </row>
    <row r="67" spans="1:22" s="801" customFormat="1" ht="23.1" customHeight="1">
      <c r="A67" s="811">
        <v>70</v>
      </c>
      <c r="B67" s="810" t="s">
        <v>1119</v>
      </c>
      <c r="C67" s="1462">
        <v>483</v>
      </c>
      <c r="D67" s="1462">
        <v>8465469</v>
      </c>
      <c r="E67" s="1462">
        <v>1117</v>
      </c>
      <c r="F67" s="1462">
        <v>9115521</v>
      </c>
      <c r="G67" s="1462">
        <v>603</v>
      </c>
      <c r="H67" s="1462">
        <v>51313411</v>
      </c>
      <c r="I67" s="1462">
        <v>1232</v>
      </c>
      <c r="J67" s="1462">
        <v>62397358</v>
      </c>
      <c r="K67" s="1462">
        <v>761</v>
      </c>
      <c r="L67" s="1462">
        <v>99558829</v>
      </c>
      <c r="M67" s="1462">
        <v>697</v>
      </c>
      <c r="N67" s="1462">
        <v>21507923</v>
      </c>
      <c r="O67" s="1462">
        <v>261</v>
      </c>
      <c r="P67" s="1462">
        <v>35394616</v>
      </c>
      <c r="Q67" s="1462">
        <v>5154</v>
      </c>
      <c r="R67" s="1462">
        <v>287753127</v>
      </c>
      <c r="S67" s="1462">
        <v>2954</v>
      </c>
      <c r="T67" s="1463">
        <v>259175543</v>
      </c>
      <c r="U67" s="1464">
        <v>81</v>
      </c>
      <c r="V67" s="812">
        <v>70</v>
      </c>
    </row>
    <row r="68" spans="1:22" s="801" customFormat="1" ht="23.1" customHeight="1">
      <c r="A68" s="802">
        <v>78</v>
      </c>
      <c r="B68" s="799" t="s">
        <v>1120</v>
      </c>
      <c r="C68" s="1465">
        <v>380</v>
      </c>
      <c r="D68" s="1465">
        <v>7151756</v>
      </c>
      <c r="E68" s="1465">
        <v>1460</v>
      </c>
      <c r="F68" s="1465">
        <v>11475035</v>
      </c>
      <c r="G68" s="1465">
        <v>127</v>
      </c>
      <c r="H68" s="1465">
        <v>3117194</v>
      </c>
      <c r="I68" s="1465">
        <v>1399</v>
      </c>
      <c r="J68" s="1465">
        <v>60500076</v>
      </c>
      <c r="K68" s="1465">
        <v>1806</v>
      </c>
      <c r="L68" s="1465">
        <v>224235580</v>
      </c>
      <c r="M68" s="1465">
        <v>1245</v>
      </c>
      <c r="N68" s="1465">
        <v>69339023</v>
      </c>
      <c r="O68" s="1465">
        <v>0</v>
      </c>
      <c r="P68" s="1465">
        <v>0</v>
      </c>
      <c r="Q68" s="1465">
        <v>6417</v>
      </c>
      <c r="R68" s="1465">
        <v>375818664</v>
      </c>
      <c r="S68" s="1465">
        <v>3833</v>
      </c>
      <c r="T68" s="1466">
        <v>340589966</v>
      </c>
      <c r="U68" s="1467">
        <v>45</v>
      </c>
      <c r="V68" s="804">
        <v>78</v>
      </c>
    </row>
    <row r="69" spans="1:22" s="801" customFormat="1" ht="23.1" customHeight="1">
      <c r="A69" s="798">
        <v>84</v>
      </c>
      <c r="B69" s="799" t="s">
        <v>1121</v>
      </c>
      <c r="C69" s="1459">
        <v>410</v>
      </c>
      <c r="D69" s="1459">
        <v>8722483</v>
      </c>
      <c r="E69" s="1459">
        <v>1632</v>
      </c>
      <c r="F69" s="1459">
        <v>13627062</v>
      </c>
      <c r="G69" s="1459">
        <v>612</v>
      </c>
      <c r="H69" s="1459">
        <v>57011246</v>
      </c>
      <c r="I69" s="1459">
        <v>659</v>
      </c>
      <c r="J69" s="1459">
        <v>51297521</v>
      </c>
      <c r="K69" s="1459">
        <v>1142</v>
      </c>
      <c r="L69" s="1459">
        <v>165043915</v>
      </c>
      <c r="M69" s="1459">
        <v>1367</v>
      </c>
      <c r="N69" s="1459">
        <v>39485706</v>
      </c>
      <c r="O69" s="1459">
        <v>0</v>
      </c>
      <c r="P69" s="1459">
        <v>0</v>
      </c>
      <c r="Q69" s="1459">
        <v>5822</v>
      </c>
      <c r="R69" s="1459">
        <v>335187933</v>
      </c>
      <c r="S69" s="1459">
        <v>3371</v>
      </c>
      <c r="T69" s="1460">
        <v>300496860</v>
      </c>
      <c r="U69" s="1461">
        <v>51</v>
      </c>
      <c r="V69" s="800">
        <v>84</v>
      </c>
    </row>
    <row r="70" spans="1:22" s="801" customFormat="1" ht="23.1" customHeight="1">
      <c r="A70" s="798">
        <v>85</v>
      </c>
      <c r="B70" s="799" t="s">
        <v>1122</v>
      </c>
      <c r="C70" s="1459">
        <v>390</v>
      </c>
      <c r="D70" s="1459">
        <v>9287595</v>
      </c>
      <c r="E70" s="1459">
        <v>1012</v>
      </c>
      <c r="F70" s="1459">
        <v>13781666</v>
      </c>
      <c r="G70" s="1459">
        <v>612</v>
      </c>
      <c r="H70" s="1459">
        <v>57811374</v>
      </c>
      <c r="I70" s="1459">
        <v>1110</v>
      </c>
      <c r="J70" s="1459">
        <v>61070234</v>
      </c>
      <c r="K70" s="1459">
        <v>1259</v>
      </c>
      <c r="L70" s="1459">
        <v>182698702</v>
      </c>
      <c r="M70" s="1459">
        <v>775</v>
      </c>
      <c r="N70" s="1459">
        <v>24228281</v>
      </c>
      <c r="O70" s="1459">
        <v>1986</v>
      </c>
      <c r="P70" s="1459">
        <v>54046987</v>
      </c>
      <c r="Q70" s="1459">
        <v>7144</v>
      </c>
      <c r="R70" s="1459">
        <v>402924839</v>
      </c>
      <c r="S70" s="1459">
        <v>4180</v>
      </c>
      <c r="T70" s="1460">
        <v>355062197</v>
      </c>
      <c r="U70" s="1461">
        <v>41</v>
      </c>
      <c r="V70" s="800">
        <v>85</v>
      </c>
    </row>
    <row r="71" spans="1:22" s="801" customFormat="1" ht="23.1" customHeight="1">
      <c r="A71" s="798">
        <v>89</v>
      </c>
      <c r="B71" s="799" t="s">
        <v>1123</v>
      </c>
      <c r="C71" s="1459">
        <v>414</v>
      </c>
      <c r="D71" s="1459">
        <v>10692896</v>
      </c>
      <c r="E71" s="1459">
        <v>245</v>
      </c>
      <c r="F71" s="1459">
        <v>8757493</v>
      </c>
      <c r="G71" s="1459">
        <v>1011</v>
      </c>
      <c r="H71" s="1459">
        <v>86678447</v>
      </c>
      <c r="I71" s="1459">
        <v>1226</v>
      </c>
      <c r="J71" s="1459">
        <v>85758085</v>
      </c>
      <c r="K71" s="1459">
        <v>1547</v>
      </c>
      <c r="L71" s="1459">
        <v>232029349</v>
      </c>
      <c r="M71" s="1459">
        <v>1094</v>
      </c>
      <c r="N71" s="1459">
        <v>34984585</v>
      </c>
      <c r="O71" s="1459">
        <v>4397</v>
      </c>
      <c r="P71" s="1459">
        <v>90795007</v>
      </c>
      <c r="Q71" s="1459">
        <v>9934</v>
      </c>
      <c r="R71" s="1459">
        <v>549695862</v>
      </c>
      <c r="S71" s="1459">
        <v>5626</v>
      </c>
      <c r="T71" s="1460">
        <v>488596905</v>
      </c>
      <c r="U71" s="1461">
        <v>101</v>
      </c>
      <c r="V71" s="800">
        <v>89</v>
      </c>
    </row>
    <row r="72" spans="1:22" s="801" customFormat="1" ht="23.1" customHeight="1">
      <c r="A72" s="811">
        <v>90</v>
      </c>
      <c r="B72" s="810" t="s">
        <v>1124</v>
      </c>
      <c r="C72" s="1462">
        <v>302</v>
      </c>
      <c r="D72" s="1462">
        <v>8127986</v>
      </c>
      <c r="E72" s="1462">
        <v>1925</v>
      </c>
      <c r="F72" s="1462">
        <v>16741826</v>
      </c>
      <c r="G72" s="1462">
        <v>697</v>
      </c>
      <c r="H72" s="1462">
        <v>67403301</v>
      </c>
      <c r="I72" s="1462">
        <v>1311</v>
      </c>
      <c r="J72" s="1462">
        <v>85563582</v>
      </c>
      <c r="K72" s="1462">
        <v>1359</v>
      </c>
      <c r="L72" s="1462">
        <v>214826726</v>
      </c>
      <c r="M72" s="1462">
        <v>876</v>
      </c>
      <c r="N72" s="1462">
        <v>23453548</v>
      </c>
      <c r="O72" s="1462">
        <v>1254</v>
      </c>
      <c r="P72" s="1462">
        <v>52654067</v>
      </c>
      <c r="Q72" s="1462">
        <v>7724</v>
      </c>
      <c r="R72" s="1462">
        <v>468771036</v>
      </c>
      <c r="S72" s="1462">
        <v>4852</v>
      </c>
      <c r="T72" s="1463">
        <v>427079541</v>
      </c>
      <c r="U72" s="1464">
        <v>79</v>
      </c>
      <c r="V72" s="812">
        <v>90</v>
      </c>
    </row>
    <row r="73" spans="1:22" s="801" customFormat="1" ht="23.1" customHeight="1">
      <c r="A73" s="802">
        <v>91</v>
      </c>
      <c r="B73" s="799" t="s">
        <v>1125</v>
      </c>
      <c r="C73" s="1465">
        <v>227</v>
      </c>
      <c r="D73" s="1465">
        <v>5737763</v>
      </c>
      <c r="E73" s="1465">
        <v>1274</v>
      </c>
      <c r="F73" s="1465">
        <v>10423182</v>
      </c>
      <c r="G73" s="1465">
        <v>351</v>
      </c>
      <c r="H73" s="1465">
        <v>38743315</v>
      </c>
      <c r="I73" s="1465">
        <v>869</v>
      </c>
      <c r="J73" s="1465">
        <v>56510481</v>
      </c>
      <c r="K73" s="1465">
        <v>779</v>
      </c>
      <c r="L73" s="1465">
        <v>126686310</v>
      </c>
      <c r="M73" s="1465">
        <v>451</v>
      </c>
      <c r="N73" s="1465">
        <v>18898592</v>
      </c>
      <c r="O73" s="1465">
        <v>627</v>
      </c>
      <c r="P73" s="1465">
        <v>34688683</v>
      </c>
      <c r="Q73" s="1465">
        <v>4578</v>
      </c>
      <c r="R73" s="1465">
        <v>291688326</v>
      </c>
      <c r="S73" s="1465">
        <v>1411</v>
      </c>
      <c r="T73" s="1466">
        <v>175842760</v>
      </c>
      <c r="U73" s="1467">
        <v>36</v>
      </c>
      <c r="V73" s="804">
        <v>91</v>
      </c>
    </row>
    <row r="74" spans="1:22" s="801" customFormat="1" ht="23.1" customHeight="1">
      <c r="A74" s="798">
        <v>92</v>
      </c>
      <c r="B74" s="799" t="s">
        <v>1126</v>
      </c>
      <c r="C74" s="1459">
        <v>377</v>
      </c>
      <c r="D74" s="1459">
        <v>11387359</v>
      </c>
      <c r="E74" s="1459">
        <v>2661</v>
      </c>
      <c r="F74" s="1459">
        <v>23630592</v>
      </c>
      <c r="G74" s="1459">
        <v>852</v>
      </c>
      <c r="H74" s="1459">
        <v>69170089</v>
      </c>
      <c r="I74" s="1459">
        <v>1873</v>
      </c>
      <c r="J74" s="1459">
        <v>100612754</v>
      </c>
      <c r="K74" s="1459">
        <v>1670</v>
      </c>
      <c r="L74" s="1459">
        <v>240322058</v>
      </c>
      <c r="M74" s="1459">
        <v>1030</v>
      </c>
      <c r="N74" s="1459">
        <v>32593822</v>
      </c>
      <c r="O74" s="1459">
        <v>1459</v>
      </c>
      <c r="P74" s="1459">
        <v>71783611</v>
      </c>
      <c r="Q74" s="1459">
        <v>9922</v>
      </c>
      <c r="R74" s="1459">
        <v>549500285</v>
      </c>
      <c r="S74" s="1459">
        <v>5814</v>
      </c>
      <c r="T74" s="1460">
        <v>489604609</v>
      </c>
      <c r="U74" s="1461">
        <v>105</v>
      </c>
      <c r="V74" s="800">
        <v>92</v>
      </c>
    </row>
    <row r="75" spans="1:22" s="801" customFormat="1" ht="23.1" customHeight="1">
      <c r="A75" s="798">
        <v>94</v>
      </c>
      <c r="B75" s="799" t="s">
        <v>1127</v>
      </c>
      <c r="C75" s="1459">
        <v>11470</v>
      </c>
      <c r="D75" s="1459">
        <v>212218734</v>
      </c>
      <c r="E75" s="1459">
        <v>40765</v>
      </c>
      <c r="F75" s="1459">
        <v>369587793</v>
      </c>
      <c r="G75" s="1459">
        <v>2514</v>
      </c>
      <c r="H75" s="1459">
        <v>103164850</v>
      </c>
      <c r="I75" s="1459">
        <v>17365</v>
      </c>
      <c r="J75" s="1459">
        <v>1463685924</v>
      </c>
      <c r="K75" s="1459">
        <v>28690</v>
      </c>
      <c r="L75" s="1459">
        <v>4257654755</v>
      </c>
      <c r="M75" s="1459">
        <v>19365</v>
      </c>
      <c r="N75" s="1459">
        <v>1273441401</v>
      </c>
      <c r="O75" s="1459">
        <v>22301</v>
      </c>
      <c r="P75" s="1459">
        <v>1002630487</v>
      </c>
      <c r="Q75" s="1459">
        <v>142470</v>
      </c>
      <c r="R75" s="1459">
        <v>8682383944</v>
      </c>
      <c r="S75" s="1459">
        <v>82250</v>
      </c>
      <c r="T75" s="1460">
        <v>7164746875</v>
      </c>
      <c r="U75" s="1461">
        <v>1011</v>
      </c>
      <c r="V75" s="800">
        <v>94</v>
      </c>
    </row>
    <row r="76" spans="1:22" s="801" customFormat="1" ht="23.1" customHeight="1">
      <c r="A76" s="798">
        <v>301</v>
      </c>
      <c r="B76" s="799" t="s">
        <v>1128</v>
      </c>
      <c r="C76" s="1459">
        <v>50</v>
      </c>
      <c r="D76" s="1459">
        <v>1264161</v>
      </c>
      <c r="E76" s="1459">
        <v>130</v>
      </c>
      <c r="F76" s="1459">
        <v>4357664</v>
      </c>
      <c r="G76" s="1459">
        <v>134</v>
      </c>
      <c r="H76" s="1459">
        <v>19876932</v>
      </c>
      <c r="I76" s="1459">
        <v>276</v>
      </c>
      <c r="J76" s="1459">
        <v>16307591</v>
      </c>
      <c r="K76" s="1459">
        <v>347</v>
      </c>
      <c r="L76" s="1459">
        <v>59156850</v>
      </c>
      <c r="M76" s="1459">
        <v>85</v>
      </c>
      <c r="N76" s="1459">
        <v>4744662</v>
      </c>
      <c r="O76" s="1459">
        <v>146</v>
      </c>
      <c r="P76" s="1459">
        <v>12266623</v>
      </c>
      <c r="Q76" s="1459">
        <v>1168</v>
      </c>
      <c r="R76" s="1459">
        <v>117974483</v>
      </c>
      <c r="S76" s="1459">
        <v>783</v>
      </c>
      <c r="T76" s="1460">
        <v>98211804</v>
      </c>
      <c r="U76" s="1461">
        <v>12</v>
      </c>
      <c r="V76" s="800">
        <v>301</v>
      </c>
    </row>
    <row r="77" spans="1:22" s="801" customFormat="1" ht="23.1" customHeight="1">
      <c r="A77" s="811">
        <v>302</v>
      </c>
      <c r="B77" s="810" t="s">
        <v>1129</v>
      </c>
      <c r="C77" s="1462">
        <v>78</v>
      </c>
      <c r="D77" s="1462">
        <v>5292571</v>
      </c>
      <c r="E77" s="1462">
        <v>150</v>
      </c>
      <c r="F77" s="1462">
        <v>4391088</v>
      </c>
      <c r="G77" s="1462">
        <v>94</v>
      </c>
      <c r="H77" s="1462">
        <v>13276360</v>
      </c>
      <c r="I77" s="1462">
        <v>294</v>
      </c>
      <c r="J77" s="1462">
        <v>19186765</v>
      </c>
      <c r="K77" s="1462">
        <v>323</v>
      </c>
      <c r="L77" s="1462">
        <v>56691376</v>
      </c>
      <c r="M77" s="1462">
        <v>67</v>
      </c>
      <c r="N77" s="1462">
        <v>7208350</v>
      </c>
      <c r="O77" s="1462">
        <v>112</v>
      </c>
      <c r="P77" s="1462">
        <v>13623172</v>
      </c>
      <c r="Q77" s="1462">
        <v>1118</v>
      </c>
      <c r="R77" s="1462">
        <v>119669682</v>
      </c>
      <c r="S77" s="1462">
        <v>693</v>
      </c>
      <c r="T77" s="1463">
        <v>95457462</v>
      </c>
      <c r="U77" s="1464">
        <v>13</v>
      </c>
      <c r="V77" s="812">
        <v>302</v>
      </c>
    </row>
    <row r="78" spans="1:22" s="783" customFormat="1" ht="23.1" customHeight="1">
      <c r="A78" s="813">
        <v>303</v>
      </c>
      <c r="B78" s="799" t="s">
        <v>1130</v>
      </c>
      <c r="C78" s="1465">
        <v>29</v>
      </c>
      <c r="D78" s="1465">
        <v>806845</v>
      </c>
      <c r="E78" s="1465">
        <v>66</v>
      </c>
      <c r="F78" s="1465">
        <v>916228</v>
      </c>
      <c r="G78" s="1465">
        <v>14</v>
      </c>
      <c r="H78" s="1465">
        <v>4242111</v>
      </c>
      <c r="I78" s="1465">
        <v>79</v>
      </c>
      <c r="J78" s="1465">
        <v>3896213</v>
      </c>
      <c r="K78" s="1465">
        <v>96</v>
      </c>
      <c r="L78" s="1465">
        <v>11656097</v>
      </c>
      <c r="M78" s="1465">
        <v>47</v>
      </c>
      <c r="N78" s="1465">
        <v>1108707</v>
      </c>
      <c r="O78" s="1465">
        <v>9</v>
      </c>
      <c r="P78" s="1465">
        <v>51426</v>
      </c>
      <c r="Q78" s="1465">
        <v>340</v>
      </c>
      <c r="R78" s="1465">
        <v>22677627</v>
      </c>
      <c r="S78" s="1465">
        <v>201</v>
      </c>
      <c r="T78" s="1466">
        <v>19025255</v>
      </c>
      <c r="U78" s="1467">
        <v>2</v>
      </c>
      <c r="V78" s="814">
        <v>303</v>
      </c>
    </row>
    <row r="79" spans="1:22" s="783" customFormat="1" ht="23.1" customHeight="1">
      <c r="A79" s="798">
        <v>304</v>
      </c>
      <c r="B79" s="799" t="s">
        <v>1131</v>
      </c>
      <c r="C79" s="1459">
        <v>108</v>
      </c>
      <c r="D79" s="1459">
        <v>7903163</v>
      </c>
      <c r="E79" s="1459">
        <v>428</v>
      </c>
      <c r="F79" s="1459">
        <v>9289742</v>
      </c>
      <c r="G79" s="1459">
        <v>80</v>
      </c>
      <c r="H79" s="1459">
        <v>4419396</v>
      </c>
      <c r="I79" s="1459">
        <v>344</v>
      </c>
      <c r="J79" s="1459">
        <v>33136601</v>
      </c>
      <c r="K79" s="1459">
        <v>172</v>
      </c>
      <c r="L79" s="1459">
        <v>16211198</v>
      </c>
      <c r="M79" s="1459">
        <v>955</v>
      </c>
      <c r="N79" s="1459">
        <v>125944684</v>
      </c>
      <c r="O79" s="1459">
        <v>319</v>
      </c>
      <c r="P79" s="1459">
        <v>31491010</v>
      </c>
      <c r="Q79" s="1459">
        <v>2406</v>
      </c>
      <c r="R79" s="1459">
        <v>228395794</v>
      </c>
      <c r="S79" s="1459">
        <v>1558</v>
      </c>
      <c r="T79" s="1460">
        <v>189052151</v>
      </c>
      <c r="U79" s="1461">
        <v>23</v>
      </c>
      <c r="V79" s="800">
        <v>304</v>
      </c>
    </row>
    <row r="80" spans="1:22" s="783" customFormat="1" ht="23.1" customHeight="1">
      <c r="A80" s="798">
        <v>305</v>
      </c>
      <c r="B80" s="799" t="s">
        <v>1132</v>
      </c>
      <c r="C80" s="1459">
        <v>316</v>
      </c>
      <c r="D80" s="1459">
        <v>8705471</v>
      </c>
      <c r="E80" s="1459">
        <v>621</v>
      </c>
      <c r="F80" s="1459">
        <v>14756542</v>
      </c>
      <c r="G80" s="1459">
        <v>573</v>
      </c>
      <c r="H80" s="1459">
        <v>55393960</v>
      </c>
      <c r="I80" s="1459">
        <v>1092</v>
      </c>
      <c r="J80" s="1459">
        <v>67426333</v>
      </c>
      <c r="K80" s="1459">
        <v>1234</v>
      </c>
      <c r="L80" s="1459">
        <v>192474056</v>
      </c>
      <c r="M80" s="1459">
        <v>821</v>
      </c>
      <c r="N80" s="1459">
        <v>19481868</v>
      </c>
      <c r="O80" s="1459">
        <v>638</v>
      </c>
      <c r="P80" s="1459">
        <v>59871717</v>
      </c>
      <c r="Q80" s="1459">
        <v>5295</v>
      </c>
      <c r="R80" s="1459">
        <v>418109947</v>
      </c>
      <c r="S80" s="1459">
        <v>3386</v>
      </c>
      <c r="T80" s="1460">
        <v>367139745</v>
      </c>
      <c r="U80" s="1461">
        <v>45</v>
      </c>
      <c r="V80" s="800">
        <v>305</v>
      </c>
    </row>
    <row r="81" spans="1:22" s="783" customFormat="1" ht="23.1" customHeight="1">
      <c r="A81" s="798">
        <v>306</v>
      </c>
      <c r="B81" s="799" t="s">
        <v>1133</v>
      </c>
      <c r="C81" s="1459">
        <v>614</v>
      </c>
      <c r="D81" s="1459">
        <v>34546404</v>
      </c>
      <c r="E81" s="1459">
        <v>4431</v>
      </c>
      <c r="F81" s="1459">
        <v>62038828</v>
      </c>
      <c r="G81" s="1459">
        <v>2435</v>
      </c>
      <c r="H81" s="1459">
        <v>226244967</v>
      </c>
      <c r="I81" s="1459">
        <v>2471</v>
      </c>
      <c r="J81" s="1459">
        <v>215063562</v>
      </c>
      <c r="K81" s="1459">
        <v>4700</v>
      </c>
      <c r="L81" s="1459">
        <v>773027816</v>
      </c>
      <c r="M81" s="1459">
        <v>2038</v>
      </c>
      <c r="N81" s="1459">
        <v>84339545</v>
      </c>
      <c r="O81" s="1459">
        <v>2501</v>
      </c>
      <c r="P81" s="1459">
        <v>235580153</v>
      </c>
      <c r="Q81" s="1459">
        <v>19190</v>
      </c>
      <c r="R81" s="1459">
        <v>1630841275</v>
      </c>
      <c r="S81" s="1459">
        <v>11874</v>
      </c>
      <c r="T81" s="1460">
        <v>1410190038</v>
      </c>
      <c r="U81" s="1461">
        <v>145</v>
      </c>
      <c r="V81" s="800">
        <v>306</v>
      </c>
    </row>
    <row r="82" spans="1:22" s="783" customFormat="1" ht="23.1" customHeight="1">
      <c r="A82" s="798"/>
      <c r="B82" s="799"/>
      <c r="C82" s="1459"/>
      <c r="D82" s="1459"/>
      <c r="E82" s="1459"/>
      <c r="F82" s="1459"/>
      <c r="G82" s="1459"/>
      <c r="H82" s="1459"/>
      <c r="I82" s="1459"/>
      <c r="J82" s="1459"/>
      <c r="K82" s="1459"/>
      <c r="L82" s="1459"/>
      <c r="M82" s="1459"/>
      <c r="N82" s="1459"/>
      <c r="O82" s="1459"/>
      <c r="P82" s="1459"/>
      <c r="Q82" s="1459"/>
      <c r="R82" s="1459"/>
      <c r="S82" s="1459"/>
      <c r="T82" s="1460"/>
      <c r="U82" s="1461"/>
      <c r="V82" s="800"/>
    </row>
    <row r="83" spans="1:22" ht="23.1" customHeight="1">
      <c r="A83" s="792"/>
      <c r="B83" s="793"/>
      <c r="C83" s="1465"/>
      <c r="D83" s="1465"/>
      <c r="E83" s="1465"/>
      <c r="F83" s="1465"/>
      <c r="G83" s="1465"/>
      <c r="H83" s="1465"/>
      <c r="I83" s="1465"/>
      <c r="J83" s="1465"/>
      <c r="K83" s="1465"/>
      <c r="L83" s="1465"/>
      <c r="M83" s="1465"/>
      <c r="N83" s="1465"/>
      <c r="O83" s="1465"/>
      <c r="P83" s="1465"/>
      <c r="Q83" s="1465"/>
      <c r="R83" s="1465"/>
      <c r="S83" s="1465"/>
      <c r="T83" s="1466"/>
      <c r="U83" s="1467"/>
      <c r="V83" s="794"/>
    </row>
    <row r="84" spans="1:22" ht="23.1" customHeight="1">
      <c r="A84" s="796"/>
      <c r="B84" s="797"/>
      <c r="C84" s="1459"/>
      <c r="D84" s="1459"/>
      <c r="E84" s="1459"/>
      <c r="F84" s="1459"/>
      <c r="G84" s="1459"/>
      <c r="H84" s="1459"/>
      <c r="I84" s="1459"/>
      <c r="J84" s="1459"/>
      <c r="K84" s="1459"/>
      <c r="L84" s="1459"/>
      <c r="M84" s="1459"/>
      <c r="N84" s="1459"/>
      <c r="O84" s="1459"/>
      <c r="P84" s="1459"/>
      <c r="Q84" s="1459"/>
      <c r="R84" s="1459"/>
      <c r="S84" s="1459"/>
      <c r="T84" s="1460"/>
      <c r="U84" s="1461"/>
      <c r="V84" s="788"/>
    </row>
    <row r="85" spans="1:22" ht="23.1" customHeight="1">
      <c r="A85" s="796"/>
      <c r="B85" s="797"/>
      <c r="C85" s="1459"/>
      <c r="D85" s="1459"/>
      <c r="E85" s="1459"/>
      <c r="F85" s="1459"/>
      <c r="G85" s="1459"/>
      <c r="H85" s="1459"/>
      <c r="I85" s="1459"/>
      <c r="J85" s="1459"/>
      <c r="K85" s="1459"/>
      <c r="L85" s="1459"/>
      <c r="M85" s="1459"/>
      <c r="N85" s="1459"/>
      <c r="O85" s="1459"/>
      <c r="P85" s="1459"/>
      <c r="Q85" s="1459"/>
      <c r="R85" s="1459"/>
      <c r="S85" s="1459"/>
      <c r="T85" s="1460"/>
      <c r="U85" s="1461"/>
      <c r="V85" s="788"/>
    </row>
    <row r="86" spans="1:22" ht="23.1" customHeight="1">
      <c r="A86" s="796"/>
      <c r="B86" s="797"/>
      <c r="C86" s="1459"/>
      <c r="D86" s="1459"/>
      <c r="E86" s="1459"/>
      <c r="F86" s="1459"/>
      <c r="G86" s="1459"/>
      <c r="H86" s="1459"/>
      <c r="I86" s="1459"/>
      <c r="J86" s="1459"/>
      <c r="K86" s="1459"/>
      <c r="L86" s="1459"/>
      <c r="M86" s="1459"/>
      <c r="N86" s="1459"/>
      <c r="O86" s="1459"/>
      <c r="P86" s="1459"/>
      <c r="Q86" s="1459"/>
      <c r="R86" s="1459"/>
      <c r="S86" s="1459"/>
      <c r="T86" s="1460"/>
      <c r="U86" s="1461"/>
      <c r="V86" s="788"/>
    </row>
    <row r="87" spans="1:22" ht="23.1" customHeight="1">
      <c r="A87" s="796"/>
      <c r="B87" s="797"/>
      <c r="C87" s="1462"/>
      <c r="D87" s="1462"/>
      <c r="E87" s="1462"/>
      <c r="F87" s="1462"/>
      <c r="G87" s="1462"/>
      <c r="H87" s="1462"/>
      <c r="I87" s="1462"/>
      <c r="J87" s="1462"/>
      <c r="K87" s="1462"/>
      <c r="L87" s="1462"/>
      <c r="M87" s="1462"/>
      <c r="N87" s="1462"/>
      <c r="O87" s="1462"/>
      <c r="P87" s="1462"/>
      <c r="Q87" s="1462"/>
      <c r="R87" s="1462"/>
      <c r="S87" s="1462"/>
      <c r="T87" s="1463"/>
      <c r="U87" s="1464"/>
      <c r="V87" s="788"/>
    </row>
    <row r="88" spans="1:22" ht="23.1" customHeight="1">
      <c r="A88" s="792"/>
      <c r="B88" s="793"/>
      <c r="C88" s="1465"/>
      <c r="D88" s="1465"/>
      <c r="E88" s="1465"/>
      <c r="F88" s="1465"/>
      <c r="G88" s="1465"/>
      <c r="H88" s="1465"/>
      <c r="I88" s="1465"/>
      <c r="J88" s="1465"/>
      <c r="K88" s="1465"/>
      <c r="L88" s="1465"/>
      <c r="M88" s="1465"/>
      <c r="N88" s="1465"/>
      <c r="O88" s="1465"/>
      <c r="P88" s="1465"/>
      <c r="Q88" s="1465"/>
      <c r="R88" s="1465"/>
      <c r="S88" s="1465"/>
      <c r="T88" s="1466"/>
      <c r="U88" s="1467"/>
      <c r="V88" s="794"/>
    </row>
    <row r="89" spans="1:22" ht="23.1" customHeight="1">
      <c r="A89" s="796"/>
      <c r="B89" s="797"/>
      <c r="C89" s="1459"/>
      <c r="D89" s="1459"/>
      <c r="E89" s="1459"/>
      <c r="F89" s="1459"/>
      <c r="G89" s="1459"/>
      <c r="H89" s="1459"/>
      <c r="I89" s="1459"/>
      <c r="J89" s="1459"/>
      <c r="K89" s="1459"/>
      <c r="L89" s="1459"/>
      <c r="M89" s="1459"/>
      <c r="N89" s="1459"/>
      <c r="O89" s="1459"/>
      <c r="P89" s="1459"/>
      <c r="Q89" s="1459"/>
      <c r="R89" s="1459"/>
      <c r="S89" s="1459"/>
      <c r="T89" s="1460"/>
      <c r="U89" s="1461"/>
      <c r="V89" s="788"/>
    </row>
    <row r="90" spans="1:22" ht="23.1" customHeight="1">
      <c r="A90" s="796"/>
      <c r="B90" s="797"/>
      <c r="C90" s="1459"/>
      <c r="D90" s="1459"/>
      <c r="E90" s="1459"/>
      <c r="F90" s="1459"/>
      <c r="G90" s="1459"/>
      <c r="H90" s="1459"/>
      <c r="I90" s="1459"/>
      <c r="J90" s="1459"/>
      <c r="K90" s="1459"/>
      <c r="L90" s="1459"/>
      <c r="M90" s="1459"/>
      <c r="N90" s="1459"/>
      <c r="O90" s="1459"/>
      <c r="P90" s="1459"/>
      <c r="Q90" s="1459"/>
      <c r="R90" s="1459"/>
      <c r="S90" s="1459"/>
      <c r="T90" s="1460"/>
      <c r="U90" s="1461"/>
      <c r="V90" s="788"/>
    </row>
    <row r="91" spans="1:22" s="801" customFormat="1" ht="23.1" customHeight="1">
      <c r="A91" s="798"/>
      <c r="B91" s="799"/>
      <c r="C91" s="1459"/>
      <c r="D91" s="1459"/>
      <c r="E91" s="1459"/>
      <c r="F91" s="1459"/>
      <c r="G91" s="1459"/>
      <c r="H91" s="1459"/>
      <c r="I91" s="1459"/>
      <c r="J91" s="1459"/>
      <c r="K91" s="1459"/>
      <c r="L91" s="1459"/>
      <c r="M91" s="1459"/>
      <c r="N91" s="1459"/>
      <c r="O91" s="1459"/>
      <c r="P91" s="1459"/>
      <c r="Q91" s="1459"/>
      <c r="R91" s="1459"/>
      <c r="S91" s="1459"/>
      <c r="T91" s="1460"/>
      <c r="U91" s="1461"/>
      <c r="V91" s="800"/>
    </row>
    <row r="92" spans="1:22" s="801" customFormat="1" ht="23.1" customHeight="1">
      <c r="A92" s="798"/>
      <c r="B92" s="799"/>
      <c r="C92" s="1462"/>
      <c r="D92" s="1462"/>
      <c r="E92" s="1462"/>
      <c r="F92" s="1462"/>
      <c r="G92" s="1462"/>
      <c r="H92" s="1462"/>
      <c r="I92" s="1462"/>
      <c r="J92" s="1462"/>
      <c r="K92" s="1462"/>
      <c r="L92" s="1462"/>
      <c r="M92" s="1462"/>
      <c r="N92" s="1462"/>
      <c r="O92" s="1462"/>
      <c r="P92" s="1462"/>
      <c r="Q92" s="1462"/>
      <c r="R92" s="1462"/>
      <c r="S92" s="1462"/>
      <c r="T92" s="1463"/>
      <c r="U92" s="1464"/>
      <c r="V92" s="800"/>
    </row>
    <row r="93" spans="1:22" s="801" customFormat="1" ht="23.1" customHeight="1">
      <c r="A93" s="802"/>
      <c r="B93" s="803"/>
      <c r="C93" s="1465"/>
      <c r="D93" s="1465"/>
      <c r="E93" s="1465"/>
      <c r="F93" s="1465"/>
      <c r="G93" s="1465"/>
      <c r="H93" s="1465"/>
      <c r="I93" s="1465"/>
      <c r="J93" s="1465"/>
      <c r="K93" s="1465"/>
      <c r="L93" s="1465"/>
      <c r="M93" s="1465"/>
      <c r="N93" s="1465"/>
      <c r="O93" s="1465"/>
      <c r="P93" s="1465"/>
      <c r="Q93" s="1465"/>
      <c r="R93" s="1465"/>
      <c r="S93" s="1465"/>
      <c r="T93" s="1466"/>
      <c r="U93" s="1467"/>
      <c r="V93" s="804"/>
    </row>
    <row r="94" spans="1:22" s="801" customFormat="1" ht="23.1" customHeight="1">
      <c r="A94" s="798"/>
      <c r="B94" s="799"/>
      <c r="C94" s="1459"/>
      <c r="D94" s="1459"/>
      <c r="E94" s="1459"/>
      <c r="F94" s="1459"/>
      <c r="G94" s="1459"/>
      <c r="H94" s="1459"/>
      <c r="I94" s="1459"/>
      <c r="J94" s="1459"/>
      <c r="K94" s="1459"/>
      <c r="L94" s="1459"/>
      <c r="M94" s="1459"/>
      <c r="N94" s="1459"/>
      <c r="O94" s="1459"/>
      <c r="P94" s="1459"/>
      <c r="Q94" s="1459"/>
      <c r="R94" s="1459"/>
      <c r="S94" s="1459"/>
      <c r="T94" s="1460"/>
      <c r="U94" s="1461"/>
      <c r="V94" s="800"/>
    </row>
    <row r="95" spans="1:22" s="801" customFormat="1" ht="23.1" customHeight="1">
      <c r="A95" s="798"/>
      <c r="B95" s="799"/>
      <c r="C95" s="1459"/>
      <c r="D95" s="1459"/>
      <c r="E95" s="1459"/>
      <c r="F95" s="1459"/>
      <c r="G95" s="1459"/>
      <c r="H95" s="1459"/>
      <c r="I95" s="1459"/>
      <c r="J95" s="1459"/>
      <c r="K95" s="1459"/>
      <c r="L95" s="1459"/>
      <c r="M95" s="1459"/>
      <c r="N95" s="1459"/>
      <c r="O95" s="1459"/>
      <c r="P95" s="1459"/>
      <c r="Q95" s="1459"/>
      <c r="R95" s="1459"/>
      <c r="S95" s="1459"/>
      <c r="T95" s="1460"/>
      <c r="U95" s="1461"/>
      <c r="V95" s="800"/>
    </row>
    <row r="96" spans="1:22" s="801" customFormat="1" ht="23.1" customHeight="1">
      <c r="A96" s="798"/>
      <c r="B96" s="799"/>
      <c r="C96" s="1459"/>
      <c r="D96" s="1459"/>
      <c r="E96" s="1459"/>
      <c r="F96" s="1459"/>
      <c r="G96" s="1459"/>
      <c r="H96" s="1459"/>
      <c r="I96" s="1459"/>
      <c r="J96" s="1459"/>
      <c r="K96" s="1459"/>
      <c r="L96" s="1459"/>
      <c r="M96" s="1459"/>
      <c r="N96" s="1459"/>
      <c r="O96" s="1459"/>
      <c r="P96" s="1459"/>
      <c r="Q96" s="1459"/>
      <c r="R96" s="1459"/>
      <c r="S96" s="1459"/>
      <c r="T96" s="1460"/>
      <c r="U96" s="1461"/>
      <c r="V96" s="800"/>
    </row>
    <row r="97" spans="1:22" s="801" customFormat="1" ht="23.1" customHeight="1">
      <c r="A97" s="798"/>
      <c r="B97" s="799"/>
      <c r="C97" s="1462"/>
      <c r="D97" s="1462"/>
      <c r="E97" s="1462"/>
      <c r="F97" s="1462"/>
      <c r="G97" s="1462"/>
      <c r="H97" s="1462"/>
      <c r="I97" s="1462"/>
      <c r="J97" s="1462"/>
      <c r="K97" s="1462"/>
      <c r="L97" s="1462"/>
      <c r="M97" s="1462"/>
      <c r="N97" s="1462"/>
      <c r="O97" s="1462"/>
      <c r="P97" s="1462"/>
      <c r="Q97" s="1462"/>
      <c r="R97" s="1462"/>
      <c r="S97" s="1462"/>
      <c r="T97" s="1463"/>
      <c r="U97" s="1464"/>
      <c r="V97" s="800"/>
    </row>
    <row r="98" spans="1:22" s="801" customFormat="1" ht="23.1" customHeight="1">
      <c r="A98" s="805"/>
      <c r="B98" s="803"/>
      <c r="C98" s="1465"/>
      <c r="D98" s="1465"/>
      <c r="E98" s="1465"/>
      <c r="F98" s="1465"/>
      <c r="G98" s="1465"/>
      <c r="H98" s="1465"/>
      <c r="I98" s="1465"/>
      <c r="J98" s="1465"/>
      <c r="K98" s="1465"/>
      <c r="L98" s="1465"/>
      <c r="M98" s="1465"/>
      <c r="N98" s="1465"/>
      <c r="O98" s="1465"/>
      <c r="P98" s="1465"/>
      <c r="Q98" s="1465"/>
      <c r="R98" s="1465"/>
      <c r="S98" s="1465"/>
      <c r="T98" s="1466"/>
      <c r="U98" s="1467"/>
      <c r="V98" s="806"/>
    </row>
    <row r="99" spans="1:22" s="801" customFormat="1" ht="23.1" customHeight="1">
      <c r="A99" s="798"/>
      <c r="B99" s="799"/>
      <c r="C99" s="1459"/>
      <c r="D99" s="1459"/>
      <c r="E99" s="1459"/>
      <c r="F99" s="1459"/>
      <c r="G99" s="1459"/>
      <c r="H99" s="1459"/>
      <c r="I99" s="1459"/>
      <c r="J99" s="1459"/>
      <c r="K99" s="1459"/>
      <c r="L99" s="1459"/>
      <c r="M99" s="1459"/>
      <c r="N99" s="1459"/>
      <c r="O99" s="1459"/>
      <c r="P99" s="1459"/>
      <c r="Q99" s="1459"/>
      <c r="R99" s="1459"/>
      <c r="S99" s="1459"/>
      <c r="T99" s="1460"/>
      <c r="U99" s="1461"/>
      <c r="V99" s="800"/>
    </row>
    <row r="100" spans="1:22" s="801" customFormat="1" ht="23.1" customHeight="1">
      <c r="A100" s="798"/>
      <c r="B100" s="799"/>
      <c r="C100" s="1459"/>
      <c r="D100" s="1459"/>
      <c r="E100" s="1459"/>
      <c r="F100" s="1459"/>
      <c r="G100" s="1459"/>
      <c r="H100" s="1459"/>
      <c r="I100" s="1459"/>
      <c r="J100" s="1459"/>
      <c r="K100" s="1459"/>
      <c r="L100" s="1459"/>
      <c r="M100" s="1459"/>
      <c r="N100" s="1459"/>
      <c r="O100" s="1459"/>
      <c r="P100" s="1459"/>
      <c r="Q100" s="1459"/>
      <c r="R100" s="1459"/>
      <c r="S100" s="1459"/>
      <c r="T100" s="1460"/>
      <c r="U100" s="1461"/>
      <c r="V100" s="800"/>
    </row>
    <row r="101" spans="1:22" s="801" customFormat="1" ht="23.1" customHeight="1">
      <c r="A101" s="798"/>
      <c r="B101" s="799"/>
      <c r="C101" s="1459"/>
      <c r="D101" s="1459"/>
      <c r="E101" s="1459"/>
      <c r="F101" s="1459"/>
      <c r="G101" s="1459"/>
      <c r="H101" s="1459"/>
      <c r="I101" s="1459"/>
      <c r="J101" s="1459"/>
      <c r="K101" s="1459"/>
      <c r="L101" s="1459"/>
      <c r="M101" s="1459"/>
      <c r="N101" s="1459"/>
      <c r="O101" s="1459"/>
      <c r="P101" s="1459"/>
      <c r="Q101" s="1459"/>
      <c r="R101" s="1459"/>
      <c r="S101" s="1459"/>
      <c r="T101" s="1460"/>
      <c r="U101" s="1461"/>
      <c r="V101" s="800"/>
    </row>
    <row r="102" spans="1:22" s="801" customFormat="1" ht="23.1" customHeight="1">
      <c r="A102" s="798"/>
      <c r="B102" s="799"/>
      <c r="C102" s="1462"/>
      <c r="D102" s="1462"/>
      <c r="E102" s="1462"/>
      <c r="F102" s="1462"/>
      <c r="G102" s="1462"/>
      <c r="H102" s="1462"/>
      <c r="I102" s="1462"/>
      <c r="J102" s="1462"/>
      <c r="K102" s="1462"/>
      <c r="L102" s="1462"/>
      <c r="M102" s="1462"/>
      <c r="N102" s="1462"/>
      <c r="O102" s="1462"/>
      <c r="P102" s="1462"/>
      <c r="Q102" s="1462"/>
      <c r="R102" s="1462"/>
      <c r="S102" s="1462"/>
      <c r="T102" s="1463"/>
      <c r="U102" s="1464"/>
      <c r="V102" s="800"/>
    </row>
    <row r="103" spans="1:22" s="801" customFormat="1" ht="23.1" customHeight="1">
      <c r="A103" s="802"/>
      <c r="B103" s="803"/>
      <c r="C103" s="1465"/>
      <c r="D103" s="1465"/>
      <c r="E103" s="1465"/>
      <c r="F103" s="1465"/>
      <c r="G103" s="1465"/>
      <c r="H103" s="1465"/>
      <c r="I103" s="1465"/>
      <c r="J103" s="1465"/>
      <c r="K103" s="1465"/>
      <c r="L103" s="1465"/>
      <c r="M103" s="1465"/>
      <c r="N103" s="1465"/>
      <c r="O103" s="1465"/>
      <c r="P103" s="1465"/>
      <c r="Q103" s="1465"/>
      <c r="R103" s="1465"/>
      <c r="S103" s="1465"/>
      <c r="T103" s="1466"/>
      <c r="U103" s="1467"/>
      <c r="V103" s="804"/>
    </row>
    <row r="104" spans="1:22" s="801" customFormat="1" ht="23.1" customHeight="1">
      <c r="A104" s="798"/>
      <c r="B104" s="799"/>
      <c r="C104" s="1459"/>
      <c r="D104" s="1459"/>
      <c r="E104" s="1459"/>
      <c r="F104" s="1459"/>
      <c r="G104" s="1459"/>
      <c r="H104" s="1459"/>
      <c r="I104" s="1459"/>
      <c r="J104" s="1459"/>
      <c r="K104" s="1459"/>
      <c r="L104" s="1459"/>
      <c r="M104" s="1459"/>
      <c r="N104" s="1459"/>
      <c r="O104" s="1459"/>
      <c r="P104" s="1459"/>
      <c r="Q104" s="1459"/>
      <c r="R104" s="1459"/>
      <c r="S104" s="1459"/>
      <c r="T104" s="1460"/>
      <c r="U104" s="1461"/>
      <c r="V104" s="800"/>
    </row>
    <row r="105" spans="1:22" s="801" customFormat="1" ht="23.1" customHeight="1">
      <c r="A105" s="798"/>
      <c r="B105" s="799"/>
      <c r="C105" s="1459"/>
      <c r="D105" s="1459"/>
      <c r="E105" s="1459"/>
      <c r="F105" s="1459"/>
      <c r="G105" s="1459"/>
      <c r="H105" s="1459"/>
      <c r="I105" s="1459"/>
      <c r="J105" s="1459"/>
      <c r="K105" s="1459"/>
      <c r="L105" s="1459"/>
      <c r="M105" s="1459"/>
      <c r="N105" s="1459"/>
      <c r="O105" s="1459"/>
      <c r="P105" s="1459"/>
      <c r="Q105" s="1459"/>
      <c r="R105" s="1459"/>
      <c r="S105" s="1459"/>
      <c r="T105" s="1460"/>
      <c r="U105" s="1461"/>
      <c r="V105" s="800"/>
    </row>
    <row r="106" spans="1:22" s="801" customFormat="1" ht="23.1" customHeight="1">
      <c r="A106" s="798"/>
      <c r="B106" s="799"/>
      <c r="C106" s="1459"/>
      <c r="D106" s="1459"/>
      <c r="E106" s="1459"/>
      <c r="F106" s="1459"/>
      <c r="G106" s="1459"/>
      <c r="H106" s="1459"/>
      <c r="I106" s="1459"/>
      <c r="J106" s="1459"/>
      <c r="K106" s="1459"/>
      <c r="L106" s="1459"/>
      <c r="M106" s="1459"/>
      <c r="N106" s="1459"/>
      <c r="O106" s="1459"/>
      <c r="P106" s="1459"/>
      <c r="Q106" s="1459"/>
      <c r="R106" s="1459"/>
      <c r="S106" s="1459"/>
      <c r="T106" s="1460"/>
      <c r="U106" s="1461"/>
      <c r="V106" s="800"/>
    </row>
    <row r="107" spans="1:22" s="801" customFormat="1" ht="23.1" customHeight="1" thickBot="1">
      <c r="A107" s="807"/>
      <c r="B107" s="808"/>
      <c r="C107" s="1468"/>
      <c r="D107" s="1468"/>
      <c r="E107" s="1468"/>
      <c r="F107" s="1468"/>
      <c r="G107" s="1468"/>
      <c r="H107" s="1468"/>
      <c r="I107" s="1468"/>
      <c r="J107" s="1468"/>
      <c r="K107" s="1468"/>
      <c r="L107" s="1468"/>
      <c r="M107" s="1468"/>
      <c r="N107" s="1468"/>
      <c r="O107" s="1468"/>
      <c r="P107" s="1468"/>
      <c r="Q107" s="1468"/>
      <c r="R107" s="1468"/>
      <c r="S107" s="1468"/>
      <c r="T107" s="1469"/>
      <c r="U107" s="1470"/>
      <c r="V107" s="809"/>
    </row>
  </sheetData>
  <mergeCells count="28">
    <mergeCell ref="S6:S7"/>
    <mergeCell ref="T6:T7"/>
    <mergeCell ref="O6:O7"/>
    <mergeCell ref="P6:P7"/>
    <mergeCell ref="Q6:Q7"/>
    <mergeCell ref="R6:R7"/>
    <mergeCell ref="K6:K7"/>
    <mergeCell ref="L6:L7"/>
    <mergeCell ref="M6:M7"/>
    <mergeCell ref="N6:N7"/>
    <mergeCell ref="G6:G7"/>
    <mergeCell ref="H6:H7"/>
    <mergeCell ref="I6:I7"/>
    <mergeCell ref="J6:J7"/>
    <mergeCell ref="C6:C7"/>
    <mergeCell ref="D6:D7"/>
    <mergeCell ref="E6:E7"/>
    <mergeCell ref="F6:F7"/>
    <mergeCell ref="C4:D5"/>
    <mergeCell ref="E4:F5"/>
    <mergeCell ref="S4:T5"/>
    <mergeCell ref="O3:P5"/>
    <mergeCell ref="G4:H5"/>
    <mergeCell ref="K4:L5"/>
    <mergeCell ref="I4:J5"/>
    <mergeCell ref="M4:N5"/>
    <mergeCell ref="G3:N3"/>
    <mergeCell ref="Q3:R5"/>
  </mergeCells>
  <phoneticPr fontId="2"/>
  <pageMargins left="0.9055118110236221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21" man="1"/>
  </rowBreaks>
  <colBreaks count="1" manualBreakCount="1">
    <brk id="12" max="151" man="1"/>
  </col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/>
  <dimension ref="A1:U601"/>
  <sheetViews>
    <sheetView showGridLines="0" view="pageBreakPreview" zoomScale="55" zoomScaleNormal="75" zoomScaleSheetLayoutView="40" workbookViewId="0">
      <pane xSplit="2" ySplit="12" topLeftCell="C13" activePane="bottomRight" state="frozen"/>
      <selection activeCell="H23" sqref="H23"/>
      <selection pane="topRight" activeCell="H23" sqref="H23"/>
      <selection pane="bottomLeft" activeCell="H23" sqref="H23"/>
      <selection pane="bottomRight"/>
    </sheetView>
  </sheetViews>
  <sheetFormatPr defaultRowHeight="19.7" customHeight="1"/>
  <cols>
    <col min="1" max="1" width="5.875" style="846" customWidth="1"/>
    <col min="2" max="2" width="16.125" style="847" customWidth="1"/>
    <col min="3" max="3" width="10.125" style="847" customWidth="1"/>
    <col min="4" max="4" width="14.625" style="847" customWidth="1"/>
    <col min="5" max="5" width="10.125" style="847" customWidth="1"/>
    <col min="6" max="6" width="14.625" style="847" customWidth="1"/>
    <col min="7" max="7" width="10.125" style="847" customWidth="1"/>
    <col min="8" max="8" width="14.625" style="847" customWidth="1"/>
    <col min="9" max="9" width="10.125" style="847" customWidth="1"/>
    <col min="10" max="10" width="14.625" style="847" customWidth="1"/>
    <col min="11" max="11" width="10.125" style="847" customWidth="1"/>
    <col min="12" max="12" width="14.625" style="847" customWidth="1"/>
    <col min="13" max="13" width="10.125" style="847" customWidth="1"/>
    <col min="14" max="14" width="14.625" style="847" customWidth="1"/>
    <col min="15" max="16" width="17.625" style="848" customWidth="1"/>
    <col min="17" max="19" width="17.625" style="849" customWidth="1"/>
    <col min="20" max="20" width="22.625" style="848" customWidth="1"/>
    <col min="21" max="21" width="5.875" style="851" customWidth="1"/>
    <col min="22" max="16384" width="9" style="847"/>
  </cols>
  <sheetData>
    <row r="1" spans="1:21" s="765" customFormat="1" ht="30.95" customHeight="1">
      <c r="A1" s="763" t="s">
        <v>131</v>
      </c>
      <c r="B1" s="764"/>
      <c r="C1" s="764"/>
      <c r="D1" s="764"/>
      <c r="E1" s="764"/>
      <c r="F1" s="764"/>
      <c r="G1" s="764"/>
      <c r="H1" s="764"/>
      <c r="I1" s="764"/>
      <c r="J1" s="764"/>
      <c r="K1" s="764"/>
      <c r="L1" s="764"/>
      <c r="M1" s="764"/>
      <c r="N1" s="764"/>
      <c r="O1" s="822"/>
      <c r="P1" s="822"/>
      <c r="Q1" s="822"/>
      <c r="R1" s="822"/>
      <c r="S1" s="822"/>
      <c r="T1" s="822"/>
    </row>
    <row r="2" spans="1:21" s="768" customFormat="1" ht="22.5" customHeight="1" thickBot="1">
      <c r="A2" s="766"/>
      <c r="B2" s="766"/>
      <c r="C2" s="766"/>
      <c r="D2" s="766"/>
      <c r="E2" s="766"/>
      <c r="F2" s="766"/>
      <c r="G2" s="766"/>
      <c r="H2" s="766"/>
      <c r="I2" s="766"/>
      <c r="J2" s="766"/>
      <c r="K2" s="766"/>
      <c r="L2" s="766"/>
      <c r="M2" s="766"/>
      <c r="N2" s="766"/>
      <c r="O2" s="766"/>
      <c r="P2" s="766"/>
      <c r="Q2" s="766"/>
      <c r="R2" s="766"/>
      <c r="S2" s="766"/>
      <c r="T2" s="767" t="s">
        <v>713</v>
      </c>
      <c r="U2" s="766"/>
    </row>
    <row r="3" spans="1:21" s="774" customFormat="1" ht="24.95" customHeight="1">
      <c r="A3" s="769" t="s">
        <v>549</v>
      </c>
      <c r="B3" s="823"/>
      <c r="C3" s="824" t="s">
        <v>662</v>
      </c>
      <c r="D3" s="772"/>
      <c r="E3" s="772"/>
      <c r="F3" s="772"/>
      <c r="G3" s="772"/>
      <c r="H3" s="772"/>
      <c r="I3" s="772"/>
      <c r="J3" s="772"/>
      <c r="K3" s="772"/>
      <c r="L3" s="772"/>
      <c r="M3" s="772"/>
      <c r="N3" s="825"/>
      <c r="O3" s="2552" t="s">
        <v>197</v>
      </c>
      <c r="P3" s="2553"/>
      <c r="Q3" s="2553"/>
      <c r="R3" s="2553"/>
      <c r="S3" s="2554"/>
      <c r="T3" s="826"/>
      <c r="U3" s="773" t="s">
        <v>549</v>
      </c>
    </row>
    <row r="4" spans="1:21" s="774" customFormat="1" ht="24.95" customHeight="1">
      <c r="A4" s="775" t="s">
        <v>550</v>
      </c>
      <c r="B4" s="827"/>
      <c r="C4" s="828" t="s">
        <v>538</v>
      </c>
      <c r="D4" s="829"/>
      <c r="E4" s="830" t="s">
        <v>663</v>
      </c>
      <c r="F4" s="829"/>
      <c r="G4" s="830" t="s">
        <v>194</v>
      </c>
      <c r="H4" s="829"/>
      <c r="I4" s="830" t="s">
        <v>195</v>
      </c>
      <c r="J4" s="829"/>
      <c r="K4" s="830" t="s">
        <v>193</v>
      </c>
      <c r="L4" s="829"/>
      <c r="M4" s="830" t="s">
        <v>511</v>
      </c>
      <c r="N4" s="829"/>
      <c r="O4" s="831"/>
      <c r="P4" s="831"/>
      <c r="Q4" s="831"/>
      <c r="R4" s="831"/>
      <c r="S4" s="831"/>
      <c r="T4" s="832"/>
      <c r="U4" s="777" t="s">
        <v>550</v>
      </c>
    </row>
    <row r="5" spans="1:21" s="774" customFormat="1" ht="24.95" customHeight="1">
      <c r="A5" s="775" t="s">
        <v>551</v>
      </c>
      <c r="B5" s="827" t="s">
        <v>512</v>
      </c>
      <c r="C5" s="778"/>
      <c r="D5" s="779"/>
      <c r="E5" s="779"/>
      <c r="F5" s="779"/>
      <c r="G5" s="779"/>
      <c r="H5" s="779"/>
      <c r="I5" s="779"/>
      <c r="J5" s="779"/>
      <c r="K5" s="779"/>
      <c r="L5" s="779"/>
      <c r="M5" s="779"/>
      <c r="N5" s="779"/>
      <c r="O5" s="833" t="s">
        <v>139</v>
      </c>
      <c r="P5" s="833" t="s">
        <v>510</v>
      </c>
      <c r="Q5" s="833" t="s">
        <v>435</v>
      </c>
      <c r="R5" s="833" t="s">
        <v>436</v>
      </c>
      <c r="S5" s="833" t="s">
        <v>920</v>
      </c>
      <c r="T5" s="834" t="s">
        <v>196</v>
      </c>
      <c r="U5" s="777" t="s">
        <v>551</v>
      </c>
    </row>
    <row r="6" spans="1:21" s="774" customFormat="1" ht="24.95" customHeight="1">
      <c r="A6" s="775" t="s">
        <v>552</v>
      </c>
      <c r="B6" s="827"/>
      <c r="C6" s="835" t="s">
        <v>535</v>
      </c>
      <c r="D6" s="834" t="s">
        <v>536</v>
      </c>
      <c r="E6" s="834" t="s">
        <v>535</v>
      </c>
      <c r="F6" s="834" t="s">
        <v>536</v>
      </c>
      <c r="G6" s="834" t="s">
        <v>535</v>
      </c>
      <c r="H6" s="834" t="s">
        <v>536</v>
      </c>
      <c r="I6" s="834" t="s">
        <v>535</v>
      </c>
      <c r="J6" s="834" t="s">
        <v>536</v>
      </c>
      <c r="K6" s="834" t="s">
        <v>535</v>
      </c>
      <c r="L6" s="834" t="s">
        <v>536</v>
      </c>
      <c r="M6" s="834" t="s">
        <v>535</v>
      </c>
      <c r="N6" s="834" t="s">
        <v>536</v>
      </c>
      <c r="O6" s="833"/>
      <c r="P6" s="833"/>
      <c r="Q6" s="833"/>
      <c r="R6" s="833"/>
      <c r="S6" s="833"/>
      <c r="T6" s="836"/>
      <c r="U6" s="777" t="s">
        <v>552</v>
      </c>
    </row>
    <row r="7" spans="1:21" s="774" customFormat="1" ht="24.95" customHeight="1" thickBot="1">
      <c r="A7" s="780" t="s">
        <v>553</v>
      </c>
      <c r="B7" s="837"/>
      <c r="C7" s="838"/>
      <c r="D7" s="839"/>
      <c r="E7" s="839"/>
      <c r="F7" s="839"/>
      <c r="G7" s="839"/>
      <c r="H7" s="839"/>
      <c r="I7" s="839"/>
      <c r="J7" s="839"/>
      <c r="K7" s="839"/>
      <c r="L7" s="839"/>
      <c r="M7" s="839"/>
      <c r="N7" s="839"/>
      <c r="O7" s="840" t="s">
        <v>1003</v>
      </c>
      <c r="P7" s="840" t="s">
        <v>1003</v>
      </c>
      <c r="Q7" s="840" t="s">
        <v>1003</v>
      </c>
      <c r="R7" s="840" t="s">
        <v>1003</v>
      </c>
      <c r="S7" s="840" t="s">
        <v>1003</v>
      </c>
      <c r="T7" s="841"/>
      <c r="U7" s="842" t="s">
        <v>553</v>
      </c>
    </row>
    <row r="8" spans="1:21" s="774" customFormat="1" ht="30" customHeight="1">
      <c r="A8" s="775"/>
      <c r="B8" s="843" t="s">
        <v>1136</v>
      </c>
      <c r="C8" s="1487">
        <v>8751</v>
      </c>
      <c r="D8" s="1459">
        <v>3675506153</v>
      </c>
      <c r="E8" s="1459">
        <v>11136</v>
      </c>
      <c r="F8" s="1459">
        <v>569980000</v>
      </c>
      <c r="G8" s="1459">
        <v>5053</v>
      </c>
      <c r="H8" s="1459">
        <v>543652400</v>
      </c>
      <c r="I8" s="1459">
        <v>48</v>
      </c>
      <c r="J8" s="1459">
        <v>14582400</v>
      </c>
      <c r="K8" s="1459">
        <v>14905</v>
      </c>
      <c r="L8" s="1459">
        <v>408551392</v>
      </c>
      <c r="M8" s="1459">
        <v>39893</v>
      </c>
      <c r="N8" s="1459">
        <v>5212272345</v>
      </c>
      <c r="O8" s="1486" t="s">
        <v>1142</v>
      </c>
      <c r="P8" s="1486" t="s">
        <v>1142</v>
      </c>
      <c r="Q8" s="1486" t="s">
        <v>1142</v>
      </c>
      <c r="R8" s="1486" t="s">
        <v>1142</v>
      </c>
      <c r="S8" s="1486" t="s">
        <v>1142</v>
      </c>
      <c r="T8" s="1474" t="s">
        <v>760</v>
      </c>
      <c r="U8" s="785"/>
    </row>
    <row r="9" spans="1:21" s="774" customFormat="1" ht="30" customHeight="1">
      <c r="A9" s="775"/>
      <c r="B9" s="784" t="s">
        <v>1137</v>
      </c>
      <c r="C9" s="1488">
        <v>7154</v>
      </c>
      <c r="D9" s="1475">
        <v>3002248665</v>
      </c>
      <c r="E9" s="1475">
        <v>10751</v>
      </c>
      <c r="F9" s="1475">
        <v>537610000</v>
      </c>
      <c r="G9" s="1475">
        <v>0</v>
      </c>
      <c r="H9" s="1475">
        <v>0</v>
      </c>
      <c r="I9" s="1475">
        <v>0</v>
      </c>
      <c r="J9" s="1475">
        <v>0</v>
      </c>
      <c r="K9" s="1475">
        <v>0</v>
      </c>
      <c r="L9" s="1475">
        <v>0</v>
      </c>
      <c r="M9" s="1475">
        <v>17905</v>
      </c>
      <c r="N9" s="1475">
        <v>3539858665</v>
      </c>
      <c r="O9" s="1486" t="s">
        <v>1142</v>
      </c>
      <c r="P9" s="1486" t="s">
        <v>1142</v>
      </c>
      <c r="Q9" s="1486" t="s">
        <v>1142</v>
      </c>
      <c r="R9" s="1486" t="s">
        <v>1142</v>
      </c>
      <c r="S9" s="1486" t="s">
        <v>1142</v>
      </c>
      <c r="T9" s="1474" t="s">
        <v>760</v>
      </c>
      <c r="U9" s="788"/>
    </row>
    <row r="10" spans="1:21" s="774" customFormat="1" ht="30" customHeight="1">
      <c r="A10" s="775"/>
      <c r="B10" s="843" t="s">
        <v>1138</v>
      </c>
      <c r="C10" s="1488">
        <v>1597</v>
      </c>
      <c r="D10" s="1475">
        <v>673257488</v>
      </c>
      <c r="E10" s="1475">
        <v>385</v>
      </c>
      <c r="F10" s="1475">
        <v>32370000</v>
      </c>
      <c r="G10" s="1475">
        <v>5053</v>
      </c>
      <c r="H10" s="1475">
        <v>543652400</v>
      </c>
      <c r="I10" s="1475">
        <v>48</v>
      </c>
      <c r="J10" s="1475">
        <v>14582400</v>
      </c>
      <c r="K10" s="1475">
        <v>14905</v>
      </c>
      <c r="L10" s="1475">
        <v>408551392</v>
      </c>
      <c r="M10" s="1475">
        <v>21988</v>
      </c>
      <c r="N10" s="1475">
        <v>1672413680</v>
      </c>
      <c r="O10" s="1486" t="s">
        <v>1142</v>
      </c>
      <c r="P10" s="1486" t="s">
        <v>1142</v>
      </c>
      <c r="Q10" s="1486" t="s">
        <v>1142</v>
      </c>
      <c r="R10" s="1486" t="s">
        <v>1142</v>
      </c>
      <c r="S10" s="1486" t="s">
        <v>1142</v>
      </c>
      <c r="T10" s="1474" t="s">
        <v>760</v>
      </c>
      <c r="U10" s="788"/>
    </row>
    <row r="11" spans="1:21" s="774" customFormat="1" ht="30" customHeight="1">
      <c r="A11" s="775"/>
      <c r="B11" s="784" t="s">
        <v>1139</v>
      </c>
      <c r="C11" s="1488">
        <v>6735</v>
      </c>
      <c r="D11" s="1475">
        <v>2827962559</v>
      </c>
      <c r="E11" s="1475">
        <v>9793</v>
      </c>
      <c r="F11" s="1475">
        <v>489710000</v>
      </c>
      <c r="G11" s="1475">
        <v>0</v>
      </c>
      <c r="H11" s="1475">
        <v>0</v>
      </c>
      <c r="I11" s="1475">
        <v>0</v>
      </c>
      <c r="J11" s="1475">
        <v>0</v>
      </c>
      <c r="K11" s="1475">
        <v>0</v>
      </c>
      <c r="L11" s="1475">
        <v>0</v>
      </c>
      <c r="M11" s="1475">
        <v>16528</v>
      </c>
      <c r="N11" s="1475">
        <v>3317672559</v>
      </c>
      <c r="O11" s="1486" t="s">
        <v>1142</v>
      </c>
      <c r="P11" s="1486" t="s">
        <v>1142</v>
      </c>
      <c r="Q11" s="1486" t="s">
        <v>1142</v>
      </c>
      <c r="R11" s="1486" t="s">
        <v>1142</v>
      </c>
      <c r="S11" s="1486" t="s">
        <v>1142</v>
      </c>
      <c r="T11" s="1474" t="s">
        <v>760</v>
      </c>
      <c r="U11" s="788"/>
    </row>
    <row r="12" spans="1:21" s="774" customFormat="1" ht="30" customHeight="1">
      <c r="A12" s="844"/>
      <c r="B12" s="845" t="s">
        <v>1140</v>
      </c>
      <c r="C12" s="1489">
        <v>419</v>
      </c>
      <c r="D12" s="1462">
        <v>174286106</v>
      </c>
      <c r="E12" s="1462">
        <v>958</v>
      </c>
      <c r="F12" s="1462">
        <v>47900000</v>
      </c>
      <c r="G12" s="1462">
        <v>0</v>
      </c>
      <c r="H12" s="1462">
        <v>0</v>
      </c>
      <c r="I12" s="1462">
        <v>0</v>
      </c>
      <c r="J12" s="1462">
        <v>0</v>
      </c>
      <c r="K12" s="1462">
        <v>0</v>
      </c>
      <c r="L12" s="1462">
        <v>0</v>
      </c>
      <c r="M12" s="1462">
        <v>1377</v>
      </c>
      <c r="N12" s="1462">
        <v>222186106</v>
      </c>
      <c r="O12" s="1486" t="s">
        <v>1142</v>
      </c>
      <c r="P12" s="1486" t="s">
        <v>1142</v>
      </c>
      <c r="Q12" s="1486" t="s">
        <v>1142</v>
      </c>
      <c r="R12" s="1486" t="s">
        <v>1142</v>
      </c>
      <c r="S12" s="1486" t="s">
        <v>1142</v>
      </c>
      <c r="T12" s="1474" t="s">
        <v>760</v>
      </c>
      <c r="U12" s="791"/>
    </row>
    <row r="13" spans="1:21" s="795" customFormat="1" ht="23.1" customHeight="1">
      <c r="A13" s="792">
        <v>1</v>
      </c>
      <c r="B13" s="793" t="s">
        <v>1065</v>
      </c>
      <c r="C13" s="1490">
        <v>322</v>
      </c>
      <c r="D13" s="1476">
        <v>134872000</v>
      </c>
      <c r="E13" s="1477">
        <v>506</v>
      </c>
      <c r="F13" s="1477">
        <v>25300000</v>
      </c>
      <c r="G13" s="1476">
        <v>0</v>
      </c>
      <c r="H13" s="1477">
        <v>0</v>
      </c>
      <c r="I13" s="1476">
        <v>0</v>
      </c>
      <c r="J13" s="1477">
        <v>0</v>
      </c>
      <c r="K13" s="1476">
        <v>0</v>
      </c>
      <c r="L13" s="1477">
        <v>0</v>
      </c>
      <c r="M13" s="1477">
        <v>828</v>
      </c>
      <c r="N13" s="1476">
        <v>160172000</v>
      </c>
      <c r="O13" s="1478">
        <v>380000</v>
      </c>
      <c r="P13" s="1478">
        <v>50000</v>
      </c>
      <c r="Q13" s="1478">
        <v>0</v>
      </c>
      <c r="R13" s="1478">
        <v>0</v>
      </c>
      <c r="S13" s="1478"/>
      <c r="T13" s="1479"/>
      <c r="U13" s="794">
        <v>1</v>
      </c>
    </row>
    <row r="14" spans="1:21" s="795" customFormat="1" ht="23.1" customHeight="1">
      <c r="A14" s="796">
        <v>2</v>
      </c>
      <c r="B14" s="797" t="s">
        <v>1066</v>
      </c>
      <c r="C14" s="1488">
        <v>164</v>
      </c>
      <c r="D14" s="1475">
        <v>68656000</v>
      </c>
      <c r="E14" s="1475">
        <v>311</v>
      </c>
      <c r="F14" s="1475">
        <v>15550000</v>
      </c>
      <c r="G14" s="1475">
        <v>0</v>
      </c>
      <c r="H14" s="1475">
        <v>0</v>
      </c>
      <c r="I14" s="1475">
        <v>0</v>
      </c>
      <c r="J14" s="1475">
        <v>0</v>
      </c>
      <c r="K14" s="1475">
        <v>0</v>
      </c>
      <c r="L14" s="1475">
        <v>0</v>
      </c>
      <c r="M14" s="1475">
        <v>475</v>
      </c>
      <c r="N14" s="1475">
        <v>84206000</v>
      </c>
      <c r="O14" s="1480">
        <v>380000</v>
      </c>
      <c r="P14" s="1480">
        <v>50000</v>
      </c>
      <c r="Q14" s="1480">
        <v>0</v>
      </c>
      <c r="R14" s="1480">
        <v>0</v>
      </c>
      <c r="S14" s="1480"/>
      <c r="T14" s="1481"/>
      <c r="U14" s="788">
        <v>2</v>
      </c>
    </row>
    <row r="15" spans="1:21" s="795" customFormat="1" ht="23.1" customHeight="1">
      <c r="A15" s="796">
        <v>3</v>
      </c>
      <c r="B15" s="797" t="s">
        <v>1067</v>
      </c>
      <c r="C15" s="1488">
        <v>930</v>
      </c>
      <c r="D15" s="1475">
        <v>384600000</v>
      </c>
      <c r="E15" s="1475">
        <v>817</v>
      </c>
      <c r="F15" s="1475">
        <v>40850000</v>
      </c>
      <c r="G15" s="1475">
        <v>0</v>
      </c>
      <c r="H15" s="1475">
        <v>0</v>
      </c>
      <c r="I15" s="1475">
        <v>0</v>
      </c>
      <c r="J15" s="1475">
        <v>0</v>
      </c>
      <c r="K15" s="1475">
        <v>0</v>
      </c>
      <c r="L15" s="1475">
        <v>0</v>
      </c>
      <c r="M15" s="1475">
        <v>1747</v>
      </c>
      <c r="N15" s="1475">
        <v>425450000</v>
      </c>
      <c r="O15" s="1480">
        <v>380000</v>
      </c>
      <c r="P15" s="1480">
        <v>50000</v>
      </c>
      <c r="Q15" s="1480">
        <v>0</v>
      </c>
      <c r="R15" s="1480">
        <v>0</v>
      </c>
      <c r="S15" s="1480"/>
      <c r="T15" s="1481"/>
      <c r="U15" s="788">
        <v>3</v>
      </c>
    </row>
    <row r="16" spans="1:21" s="795" customFormat="1" ht="23.1" customHeight="1">
      <c r="A16" s="796">
        <v>6</v>
      </c>
      <c r="B16" s="797" t="s">
        <v>1068</v>
      </c>
      <c r="C16" s="1488">
        <v>77</v>
      </c>
      <c r="D16" s="1475">
        <v>32196000</v>
      </c>
      <c r="E16" s="1475">
        <v>144</v>
      </c>
      <c r="F16" s="1475">
        <v>7200000</v>
      </c>
      <c r="G16" s="1475">
        <v>0</v>
      </c>
      <c r="H16" s="1475">
        <v>0</v>
      </c>
      <c r="I16" s="1475">
        <v>0</v>
      </c>
      <c r="J16" s="1475">
        <v>0</v>
      </c>
      <c r="K16" s="1475">
        <v>0</v>
      </c>
      <c r="L16" s="1475">
        <v>0</v>
      </c>
      <c r="M16" s="1475">
        <v>221</v>
      </c>
      <c r="N16" s="1475">
        <v>39396000</v>
      </c>
      <c r="O16" s="1480">
        <v>380000</v>
      </c>
      <c r="P16" s="1480">
        <v>50000</v>
      </c>
      <c r="Q16" s="1480">
        <v>0</v>
      </c>
      <c r="R16" s="1480">
        <v>0</v>
      </c>
      <c r="S16" s="1480"/>
      <c r="T16" s="1481"/>
      <c r="U16" s="788">
        <v>6</v>
      </c>
    </row>
    <row r="17" spans="1:21" s="795" customFormat="1" ht="23.1" customHeight="1">
      <c r="A17" s="796">
        <v>7</v>
      </c>
      <c r="B17" s="797" t="s">
        <v>1069</v>
      </c>
      <c r="C17" s="1491">
        <v>46</v>
      </c>
      <c r="D17" s="1482">
        <v>19320000</v>
      </c>
      <c r="E17" s="1482">
        <v>103</v>
      </c>
      <c r="F17" s="1482">
        <v>5150000</v>
      </c>
      <c r="G17" s="1482">
        <v>0</v>
      </c>
      <c r="H17" s="1482">
        <v>0</v>
      </c>
      <c r="I17" s="1482">
        <v>0</v>
      </c>
      <c r="J17" s="1482">
        <v>0</v>
      </c>
      <c r="K17" s="1482">
        <v>0</v>
      </c>
      <c r="L17" s="1482">
        <v>0</v>
      </c>
      <c r="M17" s="1482">
        <v>149</v>
      </c>
      <c r="N17" s="1482">
        <v>24470000</v>
      </c>
      <c r="O17" s="1480">
        <v>380000</v>
      </c>
      <c r="P17" s="1480">
        <v>50000</v>
      </c>
      <c r="Q17" s="1480">
        <v>0</v>
      </c>
      <c r="R17" s="1480">
        <v>0</v>
      </c>
      <c r="S17" s="1480"/>
      <c r="T17" s="1481"/>
      <c r="U17" s="788">
        <v>7</v>
      </c>
    </row>
    <row r="18" spans="1:21" s="795" customFormat="1" ht="23.1" customHeight="1">
      <c r="A18" s="792">
        <v>8</v>
      </c>
      <c r="B18" s="793" t="s">
        <v>1070</v>
      </c>
      <c r="C18" s="1492">
        <v>313</v>
      </c>
      <c r="D18" s="1476">
        <v>131046000</v>
      </c>
      <c r="E18" s="1476">
        <v>433</v>
      </c>
      <c r="F18" s="1476">
        <v>21650000</v>
      </c>
      <c r="G18" s="1476">
        <v>0</v>
      </c>
      <c r="H18" s="1476">
        <v>0</v>
      </c>
      <c r="I18" s="1476">
        <v>0</v>
      </c>
      <c r="J18" s="1476">
        <v>0</v>
      </c>
      <c r="K18" s="1476">
        <v>0</v>
      </c>
      <c r="L18" s="1476">
        <v>0</v>
      </c>
      <c r="M18" s="1476">
        <v>746</v>
      </c>
      <c r="N18" s="1476">
        <v>152696000</v>
      </c>
      <c r="O18" s="1478">
        <v>380000</v>
      </c>
      <c r="P18" s="1478">
        <v>50000</v>
      </c>
      <c r="Q18" s="1478">
        <v>0</v>
      </c>
      <c r="R18" s="1478">
        <v>0</v>
      </c>
      <c r="S18" s="1478"/>
      <c r="T18" s="1483"/>
      <c r="U18" s="794">
        <v>8</v>
      </c>
    </row>
    <row r="19" spans="1:21" s="795" customFormat="1" ht="23.1" customHeight="1">
      <c r="A19" s="796">
        <v>9</v>
      </c>
      <c r="B19" s="797" t="s">
        <v>1071</v>
      </c>
      <c r="C19" s="1488">
        <v>57</v>
      </c>
      <c r="D19" s="1475">
        <v>23860000</v>
      </c>
      <c r="E19" s="1475">
        <v>123</v>
      </c>
      <c r="F19" s="1475">
        <v>6150000</v>
      </c>
      <c r="G19" s="1475">
        <v>0</v>
      </c>
      <c r="H19" s="1475">
        <v>0</v>
      </c>
      <c r="I19" s="1475">
        <v>0</v>
      </c>
      <c r="J19" s="1475">
        <v>0</v>
      </c>
      <c r="K19" s="1475">
        <v>0</v>
      </c>
      <c r="L19" s="1475">
        <v>0</v>
      </c>
      <c r="M19" s="1475">
        <v>180</v>
      </c>
      <c r="N19" s="1475">
        <v>30010000</v>
      </c>
      <c r="O19" s="1480">
        <v>380000</v>
      </c>
      <c r="P19" s="1480">
        <v>50000</v>
      </c>
      <c r="Q19" s="1480">
        <v>0</v>
      </c>
      <c r="R19" s="1480">
        <v>0</v>
      </c>
      <c r="S19" s="1480"/>
      <c r="T19" s="1481"/>
      <c r="U19" s="788">
        <v>9</v>
      </c>
    </row>
    <row r="20" spans="1:21" s="795" customFormat="1" ht="23.1" customHeight="1">
      <c r="A20" s="796">
        <v>10</v>
      </c>
      <c r="B20" s="797" t="s">
        <v>1072</v>
      </c>
      <c r="C20" s="1488">
        <v>93</v>
      </c>
      <c r="D20" s="1475">
        <v>39432000</v>
      </c>
      <c r="E20" s="1475">
        <v>216</v>
      </c>
      <c r="F20" s="1475">
        <v>10800000</v>
      </c>
      <c r="G20" s="1475">
        <v>0</v>
      </c>
      <c r="H20" s="1475">
        <v>0</v>
      </c>
      <c r="I20" s="1475">
        <v>0</v>
      </c>
      <c r="J20" s="1475">
        <v>0</v>
      </c>
      <c r="K20" s="1475">
        <v>0</v>
      </c>
      <c r="L20" s="1475">
        <v>0</v>
      </c>
      <c r="M20" s="1475">
        <v>309</v>
      </c>
      <c r="N20" s="1475">
        <v>50232000</v>
      </c>
      <c r="O20" s="1480">
        <v>380000</v>
      </c>
      <c r="P20" s="1480">
        <v>50000</v>
      </c>
      <c r="Q20" s="1480">
        <v>0</v>
      </c>
      <c r="R20" s="1480">
        <v>0</v>
      </c>
      <c r="S20" s="1480"/>
      <c r="T20" s="1481"/>
      <c r="U20" s="788">
        <v>10</v>
      </c>
    </row>
    <row r="21" spans="1:21" s="801" customFormat="1" ht="23.1" customHeight="1">
      <c r="A21" s="798">
        <v>11</v>
      </c>
      <c r="B21" s="799" t="s">
        <v>1073</v>
      </c>
      <c r="C21" s="1487">
        <v>97</v>
      </c>
      <c r="D21" s="1459">
        <v>40552780</v>
      </c>
      <c r="E21" s="1459">
        <v>134</v>
      </c>
      <c r="F21" s="1459">
        <v>6700000</v>
      </c>
      <c r="G21" s="1459">
        <v>0</v>
      </c>
      <c r="H21" s="1459">
        <v>0</v>
      </c>
      <c r="I21" s="1459">
        <v>0</v>
      </c>
      <c r="J21" s="1459">
        <v>0</v>
      </c>
      <c r="K21" s="1459">
        <v>0</v>
      </c>
      <c r="L21" s="1459">
        <v>0</v>
      </c>
      <c r="M21" s="1459">
        <v>231</v>
      </c>
      <c r="N21" s="1459">
        <v>47252780</v>
      </c>
      <c r="O21" s="1480">
        <v>380000</v>
      </c>
      <c r="P21" s="1480">
        <v>50000</v>
      </c>
      <c r="Q21" s="1480">
        <v>0</v>
      </c>
      <c r="R21" s="1480">
        <v>0</v>
      </c>
      <c r="S21" s="1480"/>
      <c r="T21" s="1481"/>
      <c r="U21" s="800">
        <v>11</v>
      </c>
    </row>
    <row r="22" spans="1:21" s="801" customFormat="1" ht="23.1" customHeight="1">
      <c r="A22" s="798">
        <v>12</v>
      </c>
      <c r="B22" s="799" t="s">
        <v>1074</v>
      </c>
      <c r="C22" s="1489">
        <v>62</v>
      </c>
      <c r="D22" s="1462">
        <v>25944000</v>
      </c>
      <c r="E22" s="1462">
        <v>145</v>
      </c>
      <c r="F22" s="1462">
        <v>7250000</v>
      </c>
      <c r="G22" s="1462">
        <v>0</v>
      </c>
      <c r="H22" s="1462">
        <v>0</v>
      </c>
      <c r="I22" s="1462">
        <v>0</v>
      </c>
      <c r="J22" s="1462">
        <v>0</v>
      </c>
      <c r="K22" s="1462">
        <v>0</v>
      </c>
      <c r="L22" s="1462">
        <v>0</v>
      </c>
      <c r="M22" s="1462">
        <v>207</v>
      </c>
      <c r="N22" s="1462">
        <v>33194000</v>
      </c>
      <c r="O22" s="1480">
        <v>380000</v>
      </c>
      <c r="P22" s="1480">
        <v>50000</v>
      </c>
      <c r="Q22" s="1480">
        <v>0</v>
      </c>
      <c r="R22" s="1480">
        <v>0</v>
      </c>
      <c r="S22" s="1480"/>
      <c r="T22" s="1481"/>
      <c r="U22" s="800">
        <v>12</v>
      </c>
    </row>
    <row r="23" spans="1:21" s="801" customFormat="1" ht="23.1" customHeight="1">
      <c r="A23" s="802">
        <v>14</v>
      </c>
      <c r="B23" s="803" t="s">
        <v>1075</v>
      </c>
      <c r="C23" s="1493">
        <v>202</v>
      </c>
      <c r="D23" s="1465">
        <v>84552000</v>
      </c>
      <c r="E23" s="1465">
        <v>401</v>
      </c>
      <c r="F23" s="1465">
        <v>20050000</v>
      </c>
      <c r="G23" s="1465">
        <v>0</v>
      </c>
      <c r="H23" s="1465">
        <v>0</v>
      </c>
      <c r="I23" s="1465">
        <v>0</v>
      </c>
      <c r="J23" s="1465">
        <v>0</v>
      </c>
      <c r="K23" s="1465">
        <v>0</v>
      </c>
      <c r="L23" s="1465">
        <v>0</v>
      </c>
      <c r="M23" s="1465">
        <v>603</v>
      </c>
      <c r="N23" s="1465">
        <v>104602000</v>
      </c>
      <c r="O23" s="1478">
        <v>380000</v>
      </c>
      <c r="P23" s="1478">
        <v>50000</v>
      </c>
      <c r="Q23" s="1478">
        <v>0</v>
      </c>
      <c r="R23" s="1478">
        <v>0</v>
      </c>
      <c r="S23" s="1478"/>
      <c r="T23" s="1483"/>
      <c r="U23" s="804">
        <v>14</v>
      </c>
    </row>
    <row r="24" spans="1:21" s="801" customFormat="1" ht="23.1" customHeight="1">
      <c r="A24" s="798">
        <v>15</v>
      </c>
      <c r="B24" s="799" t="s">
        <v>1076</v>
      </c>
      <c r="C24" s="1487">
        <v>131</v>
      </c>
      <c r="D24" s="1459">
        <v>54769579</v>
      </c>
      <c r="E24" s="1459">
        <v>264</v>
      </c>
      <c r="F24" s="1459">
        <v>13200000</v>
      </c>
      <c r="G24" s="1459">
        <v>0</v>
      </c>
      <c r="H24" s="1459">
        <v>0</v>
      </c>
      <c r="I24" s="1459">
        <v>0</v>
      </c>
      <c r="J24" s="1459">
        <v>0</v>
      </c>
      <c r="K24" s="1459">
        <v>0</v>
      </c>
      <c r="L24" s="1459">
        <v>0</v>
      </c>
      <c r="M24" s="1459">
        <v>395</v>
      </c>
      <c r="N24" s="1459">
        <v>67969579</v>
      </c>
      <c r="O24" s="1480">
        <v>380000</v>
      </c>
      <c r="P24" s="1480">
        <v>50000</v>
      </c>
      <c r="Q24" s="1480">
        <v>0</v>
      </c>
      <c r="R24" s="1480">
        <v>0</v>
      </c>
      <c r="S24" s="1480"/>
      <c r="T24" s="1481"/>
      <c r="U24" s="800">
        <v>15</v>
      </c>
    </row>
    <row r="25" spans="1:21" s="801" customFormat="1" ht="23.1" customHeight="1">
      <c r="A25" s="798">
        <v>16</v>
      </c>
      <c r="B25" s="799" t="s">
        <v>1077</v>
      </c>
      <c r="C25" s="1487">
        <v>48</v>
      </c>
      <c r="D25" s="1459">
        <v>16419117</v>
      </c>
      <c r="E25" s="1459">
        <v>83</v>
      </c>
      <c r="F25" s="1459">
        <v>4150000</v>
      </c>
      <c r="G25" s="1459">
        <v>0</v>
      </c>
      <c r="H25" s="1459">
        <v>0</v>
      </c>
      <c r="I25" s="1459">
        <v>0</v>
      </c>
      <c r="J25" s="1459">
        <v>0</v>
      </c>
      <c r="K25" s="1459">
        <v>0</v>
      </c>
      <c r="L25" s="1459">
        <v>0</v>
      </c>
      <c r="M25" s="1459">
        <v>131</v>
      </c>
      <c r="N25" s="1459">
        <v>20569117</v>
      </c>
      <c r="O25" s="1480">
        <v>380000</v>
      </c>
      <c r="P25" s="1480">
        <v>50000</v>
      </c>
      <c r="Q25" s="1480">
        <v>0</v>
      </c>
      <c r="R25" s="1480">
        <v>0</v>
      </c>
      <c r="S25" s="1480"/>
      <c r="T25" s="1481"/>
      <c r="U25" s="800">
        <v>16</v>
      </c>
    </row>
    <row r="26" spans="1:21" s="801" customFormat="1" ht="23.1" customHeight="1">
      <c r="A26" s="798">
        <v>17</v>
      </c>
      <c r="B26" s="799" t="s">
        <v>1078</v>
      </c>
      <c r="C26" s="1487">
        <v>73</v>
      </c>
      <c r="D26" s="1459">
        <v>30550420</v>
      </c>
      <c r="E26" s="1459">
        <v>198</v>
      </c>
      <c r="F26" s="1459">
        <v>9900000</v>
      </c>
      <c r="G26" s="1459">
        <v>0</v>
      </c>
      <c r="H26" s="1459">
        <v>0</v>
      </c>
      <c r="I26" s="1459">
        <v>0</v>
      </c>
      <c r="J26" s="1459">
        <v>0</v>
      </c>
      <c r="K26" s="1459">
        <v>0</v>
      </c>
      <c r="L26" s="1459">
        <v>0</v>
      </c>
      <c r="M26" s="1459">
        <v>271</v>
      </c>
      <c r="N26" s="1459">
        <v>40450420</v>
      </c>
      <c r="O26" s="1480">
        <v>380000</v>
      </c>
      <c r="P26" s="1480">
        <v>50000</v>
      </c>
      <c r="Q26" s="1480">
        <v>0</v>
      </c>
      <c r="R26" s="1480">
        <v>0</v>
      </c>
      <c r="S26" s="1480"/>
      <c r="T26" s="1481"/>
      <c r="U26" s="800">
        <v>17</v>
      </c>
    </row>
    <row r="27" spans="1:21" s="801" customFormat="1" ht="23.1" customHeight="1">
      <c r="A27" s="798">
        <v>18</v>
      </c>
      <c r="B27" s="799" t="s">
        <v>1079</v>
      </c>
      <c r="C27" s="1489">
        <v>154</v>
      </c>
      <c r="D27" s="1462">
        <v>64632000</v>
      </c>
      <c r="E27" s="1462">
        <v>234</v>
      </c>
      <c r="F27" s="1462">
        <v>11700000</v>
      </c>
      <c r="G27" s="1462">
        <v>0</v>
      </c>
      <c r="H27" s="1462">
        <v>0</v>
      </c>
      <c r="I27" s="1462">
        <v>0</v>
      </c>
      <c r="J27" s="1462">
        <v>0</v>
      </c>
      <c r="K27" s="1462">
        <v>0</v>
      </c>
      <c r="L27" s="1462">
        <v>0</v>
      </c>
      <c r="M27" s="1462">
        <v>388</v>
      </c>
      <c r="N27" s="1462">
        <v>76332000</v>
      </c>
      <c r="O27" s="1480">
        <v>380000</v>
      </c>
      <c r="P27" s="1480">
        <v>50000</v>
      </c>
      <c r="Q27" s="1480">
        <v>0</v>
      </c>
      <c r="R27" s="1480">
        <v>0</v>
      </c>
      <c r="S27" s="1480"/>
      <c r="T27" s="1481"/>
      <c r="U27" s="800">
        <v>18</v>
      </c>
    </row>
    <row r="28" spans="1:21" s="801" customFormat="1" ht="23.1" customHeight="1">
      <c r="A28" s="805">
        <v>19</v>
      </c>
      <c r="B28" s="803" t="s">
        <v>1080</v>
      </c>
      <c r="C28" s="1493">
        <v>197</v>
      </c>
      <c r="D28" s="1465">
        <v>89940000</v>
      </c>
      <c r="E28" s="1465">
        <v>341</v>
      </c>
      <c r="F28" s="1465">
        <v>17050000</v>
      </c>
      <c r="G28" s="1465">
        <v>0</v>
      </c>
      <c r="H28" s="1465">
        <v>0</v>
      </c>
      <c r="I28" s="1465">
        <v>0</v>
      </c>
      <c r="J28" s="1465">
        <v>0</v>
      </c>
      <c r="K28" s="1465">
        <v>0</v>
      </c>
      <c r="L28" s="1465">
        <v>0</v>
      </c>
      <c r="M28" s="1465">
        <v>538</v>
      </c>
      <c r="N28" s="1465">
        <v>106990000</v>
      </c>
      <c r="O28" s="1478">
        <v>380000</v>
      </c>
      <c r="P28" s="1478">
        <v>50000</v>
      </c>
      <c r="Q28" s="1478">
        <v>0</v>
      </c>
      <c r="R28" s="1478">
        <v>0</v>
      </c>
      <c r="S28" s="1478"/>
      <c r="T28" s="1483"/>
      <c r="U28" s="806">
        <v>19</v>
      </c>
    </row>
    <row r="29" spans="1:21" s="801" customFormat="1" ht="23.1" customHeight="1">
      <c r="A29" s="798">
        <v>21</v>
      </c>
      <c r="B29" s="799" t="s">
        <v>1081</v>
      </c>
      <c r="C29" s="1487">
        <v>276</v>
      </c>
      <c r="D29" s="1459">
        <v>115630000</v>
      </c>
      <c r="E29" s="1459">
        <v>365</v>
      </c>
      <c r="F29" s="1459">
        <v>18250000</v>
      </c>
      <c r="G29" s="1459">
        <v>0</v>
      </c>
      <c r="H29" s="1459">
        <v>0</v>
      </c>
      <c r="I29" s="1459">
        <v>0</v>
      </c>
      <c r="J29" s="1459">
        <v>0</v>
      </c>
      <c r="K29" s="1459">
        <v>0</v>
      </c>
      <c r="L29" s="1459">
        <v>0</v>
      </c>
      <c r="M29" s="1459">
        <v>641</v>
      </c>
      <c r="N29" s="1459">
        <v>133880000</v>
      </c>
      <c r="O29" s="1480">
        <v>380000</v>
      </c>
      <c r="P29" s="1480">
        <v>50000</v>
      </c>
      <c r="Q29" s="1480">
        <v>0</v>
      </c>
      <c r="R29" s="1480">
        <v>0</v>
      </c>
      <c r="S29" s="1480"/>
      <c r="T29" s="1481"/>
      <c r="U29" s="800">
        <v>21</v>
      </c>
    </row>
    <row r="30" spans="1:21" s="801" customFormat="1" ht="23.1" customHeight="1">
      <c r="A30" s="798">
        <v>22</v>
      </c>
      <c r="B30" s="799" t="s">
        <v>1082</v>
      </c>
      <c r="C30" s="1487">
        <v>369</v>
      </c>
      <c r="D30" s="1459">
        <v>155350383</v>
      </c>
      <c r="E30" s="1459">
        <v>496</v>
      </c>
      <c r="F30" s="1459">
        <v>24800000</v>
      </c>
      <c r="G30" s="1459">
        <v>0</v>
      </c>
      <c r="H30" s="1459">
        <v>0</v>
      </c>
      <c r="I30" s="1459">
        <v>0</v>
      </c>
      <c r="J30" s="1459">
        <v>0</v>
      </c>
      <c r="K30" s="1459">
        <v>0</v>
      </c>
      <c r="L30" s="1459">
        <v>0</v>
      </c>
      <c r="M30" s="1459">
        <v>865</v>
      </c>
      <c r="N30" s="1459">
        <v>180150383</v>
      </c>
      <c r="O30" s="1480">
        <v>380000</v>
      </c>
      <c r="P30" s="1480">
        <v>50000</v>
      </c>
      <c r="Q30" s="1480">
        <v>0</v>
      </c>
      <c r="R30" s="1480">
        <v>0</v>
      </c>
      <c r="S30" s="1480"/>
      <c r="T30" s="1481"/>
      <c r="U30" s="800">
        <v>22</v>
      </c>
    </row>
    <row r="31" spans="1:21" s="801" customFormat="1" ht="23.1" customHeight="1">
      <c r="A31" s="798">
        <v>23</v>
      </c>
      <c r="B31" s="799" t="s">
        <v>1083</v>
      </c>
      <c r="C31" s="1487">
        <v>157</v>
      </c>
      <c r="D31" s="1459">
        <v>65430000</v>
      </c>
      <c r="E31" s="1459">
        <v>117</v>
      </c>
      <c r="F31" s="1459">
        <v>5850000</v>
      </c>
      <c r="G31" s="1459">
        <v>0</v>
      </c>
      <c r="H31" s="1459">
        <v>0</v>
      </c>
      <c r="I31" s="1459">
        <v>0</v>
      </c>
      <c r="J31" s="1459">
        <v>0</v>
      </c>
      <c r="K31" s="1459">
        <v>0</v>
      </c>
      <c r="L31" s="1459">
        <v>0</v>
      </c>
      <c r="M31" s="1459">
        <v>274</v>
      </c>
      <c r="N31" s="1459">
        <v>71280000</v>
      </c>
      <c r="O31" s="1480">
        <v>380000</v>
      </c>
      <c r="P31" s="1480">
        <v>50000</v>
      </c>
      <c r="Q31" s="1480">
        <v>0</v>
      </c>
      <c r="R31" s="1480">
        <v>0</v>
      </c>
      <c r="S31" s="1480"/>
      <c r="T31" s="1481"/>
      <c r="U31" s="800">
        <v>23</v>
      </c>
    </row>
    <row r="32" spans="1:21" s="801" customFormat="1" ht="23.1" customHeight="1">
      <c r="A32" s="798">
        <v>24</v>
      </c>
      <c r="B32" s="799" t="s">
        <v>1084</v>
      </c>
      <c r="C32" s="1489">
        <v>213</v>
      </c>
      <c r="D32" s="1462">
        <v>90274000</v>
      </c>
      <c r="E32" s="1462">
        <v>146</v>
      </c>
      <c r="F32" s="1462">
        <v>7360000</v>
      </c>
      <c r="G32" s="1462">
        <v>0</v>
      </c>
      <c r="H32" s="1462">
        <v>0</v>
      </c>
      <c r="I32" s="1462">
        <v>0</v>
      </c>
      <c r="J32" s="1462">
        <v>0</v>
      </c>
      <c r="K32" s="1462">
        <v>0</v>
      </c>
      <c r="L32" s="1462">
        <v>0</v>
      </c>
      <c r="M32" s="1462">
        <v>359</v>
      </c>
      <c r="N32" s="1462">
        <v>97634000</v>
      </c>
      <c r="O32" s="1480">
        <v>380000</v>
      </c>
      <c r="P32" s="1480">
        <v>80000</v>
      </c>
      <c r="Q32" s="1480">
        <v>0</v>
      </c>
      <c r="R32" s="1480">
        <v>0</v>
      </c>
      <c r="S32" s="1480"/>
      <c r="T32" s="1481"/>
      <c r="U32" s="800">
        <v>24</v>
      </c>
    </row>
    <row r="33" spans="1:21" s="801" customFormat="1" ht="23.1" customHeight="1">
      <c r="A33" s="802">
        <v>25</v>
      </c>
      <c r="B33" s="803" t="s">
        <v>1085</v>
      </c>
      <c r="C33" s="1493">
        <v>139</v>
      </c>
      <c r="D33" s="1465">
        <v>58364000</v>
      </c>
      <c r="E33" s="1465">
        <v>255</v>
      </c>
      <c r="F33" s="1465">
        <v>12750000</v>
      </c>
      <c r="G33" s="1465">
        <v>0</v>
      </c>
      <c r="H33" s="1465">
        <v>0</v>
      </c>
      <c r="I33" s="1465">
        <v>0</v>
      </c>
      <c r="J33" s="1465">
        <v>0</v>
      </c>
      <c r="K33" s="1465">
        <v>0</v>
      </c>
      <c r="L33" s="1465">
        <v>0</v>
      </c>
      <c r="M33" s="1465">
        <v>394</v>
      </c>
      <c r="N33" s="1465">
        <v>71114000</v>
      </c>
      <c r="O33" s="1478">
        <v>380000</v>
      </c>
      <c r="P33" s="1478">
        <v>50000</v>
      </c>
      <c r="Q33" s="1478">
        <v>0</v>
      </c>
      <c r="R33" s="1478">
        <v>0</v>
      </c>
      <c r="S33" s="1478"/>
      <c r="T33" s="1483"/>
      <c r="U33" s="804">
        <v>25</v>
      </c>
    </row>
    <row r="34" spans="1:21" s="801" customFormat="1" ht="23.1" customHeight="1">
      <c r="A34" s="798">
        <v>27</v>
      </c>
      <c r="B34" s="799" t="s">
        <v>1086</v>
      </c>
      <c r="C34" s="1487">
        <v>141</v>
      </c>
      <c r="D34" s="1459">
        <v>59200400</v>
      </c>
      <c r="E34" s="1459">
        <v>144</v>
      </c>
      <c r="F34" s="1459">
        <v>7200000</v>
      </c>
      <c r="G34" s="1459">
        <v>0</v>
      </c>
      <c r="H34" s="1459">
        <v>0</v>
      </c>
      <c r="I34" s="1459">
        <v>0</v>
      </c>
      <c r="J34" s="1459">
        <v>0</v>
      </c>
      <c r="K34" s="1459">
        <v>0</v>
      </c>
      <c r="L34" s="1459">
        <v>0</v>
      </c>
      <c r="M34" s="1459">
        <v>285</v>
      </c>
      <c r="N34" s="1459">
        <v>66400400</v>
      </c>
      <c r="O34" s="1480">
        <v>380000</v>
      </c>
      <c r="P34" s="1480">
        <v>80000</v>
      </c>
      <c r="Q34" s="1480">
        <v>0</v>
      </c>
      <c r="R34" s="1480">
        <v>0</v>
      </c>
      <c r="S34" s="1480"/>
      <c r="T34" s="1481"/>
      <c r="U34" s="800">
        <v>27</v>
      </c>
    </row>
    <row r="35" spans="1:21" s="801" customFormat="1" ht="23.1" customHeight="1">
      <c r="A35" s="798">
        <v>28</v>
      </c>
      <c r="B35" s="799" t="s">
        <v>1087</v>
      </c>
      <c r="C35" s="1487">
        <v>82</v>
      </c>
      <c r="D35" s="1459">
        <v>34605780</v>
      </c>
      <c r="E35" s="1459">
        <v>107</v>
      </c>
      <c r="F35" s="1459">
        <v>5350000</v>
      </c>
      <c r="G35" s="1459">
        <v>0</v>
      </c>
      <c r="H35" s="1459">
        <v>0</v>
      </c>
      <c r="I35" s="1459">
        <v>0</v>
      </c>
      <c r="J35" s="1459">
        <v>0</v>
      </c>
      <c r="K35" s="1459">
        <v>0</v>
      </c>
      <c r="L35" s="1459">
        <v>0</v>
      </c>
      <c r="M35" s="1459">
        <v>189</v>
      </c>
      <c r="N35" s="1459">
        <v>39955780</v>
      </c>
      <c r="O35" s="1480">
        <v>380000</v>
      </c>
      <c r="P35" s="1480">
        <v>50000</v>
      </c>
      <c r="Q35" s="1480">
        <v>0</v>
      </c>
      <c r="R35" s="1480">
        <v>0</v>
      </c>
      <c r="S35" s="1480"/>
      <c r="T35" s="1481"/>
      <c r="U35" s="800">
        <v>28</v>
      </c>
    </row>
    <row r="36" spans="1:21" s="801" customFormat="1" ht="23.1" customHeight="1">
      <c r="A36" s="798">
        <v>29</v>
      </c>
      <c r="B36" s="799" t="s">
        <v>1088</v>
      </c>
      <c r="C36" s="1487">
        <v>88</v>
      </c>
      <c r="D36" s="1459">
        <v>36848000</v>
      </c>
      <c r="E36" s="1459">
        <v>74</v>
      </c>
      <c r="F36" s="1459">
        <v>3700000</v>
      </c>
      <c r="G36" s="1459">
        <v>0</v>
      </c>
      <c r="H36" s="1459">
        <v>0</v>
      </c>
      <c r="I36" s="1459">
        <v>0</v>
      </c>
      <c r="J36" s="1459">
        <v>0</v>
      </c>
      <c r="K36" s="1459">
        <v>0</v>
      </c>
      <c r="L36" s="1459">
        <v>0</v>
      </c>
      <c r="M36" s="1459">
        <v>162</v>
      </c>
      <c r="N36" s="1459">
        <v>40548000</v>
      </c>
      <c r="O36" s="1480">
        <v>380000</v>
      </c>
      <c r="P36" s="1480">
        <v>80000</v>
      </c>
      <c r="Q36" s="1480">
        <v>0</v>
      </c>
      <c r="R36" s="1480">
        <v>0</v>
      </c>
      <c r="S36" s="1480"/>
      <c r="T36" s="1481"/>
      <c r="U36" s="800">
        <v>29</v>
      </c>
    </row>
    <row r="37" spans="1:21" s="801" customFormat="1" ht="23.1" customHeight="1">
      <c r="A37" s="798">
        <v>30</v>
      </c>
      <c r="B37" s="799" t="s">
        <v>1089</v>
      </c>
      <c r="C37" s="1489">
        <v>176</v>
      </c>
      <c r="D37" s="1462">
        <v>73920000</v>
      </c>
      <c r="E37" s="1462">
        <v>241</v>
      </c>
      <c r="F37" s="1462">
        <v>12050000</v>
      </c>
      <c r="G37" s="1462">
        <v>0</v>
      </c>
      <c r="H37" s="1462">
        <v>0</v>
      </c>
      <c r="I37" s="1462">
        <v>0</v>
      </c>
      <c r="J37" s="1462">
        <v>0</v>
      </c>
      <c r="K37" s="1462">
        <v>0</v>
      </c>
      <c r="L37" s="1462">
        <v>0</v>
      </c>
      <c r="M37" s="1462">
        <v>417</v>
      </c>
      <c r="N37" s="1462">
        <v>85970000</v>
      </c>
      <c r="O37" s="1480">
        <v>380000</v>
      </c>
      <c r="P37" s="1480">
        <v>50000</v>
      </c>
      <c r="Q37" s="1480">
        <v>0</v>
      </c>
      <c r="R37" s="1480">
        <v>0</v>
      </c>
      <c r="S37" s="1480"/>
      <c r="T37" s="1481"/>
      <c r="U37" s="800">
        <v>30</v>
      </c>
    </row>
    <row r="38" spans="1:21" s="801" customFormat="1" ht="23.1" customHeight="1">
      <c r="A38" s="802">
        <v>31</v>
      </c>
      <c r="B38" s="803" t="s">
        <v>1090</v>
      </c>
      <c r="C38" s="1493">
        <v>60</v>
      </c>
      <c r="D38" s="1465">
        <v>27180000</v>
      </c>
      <c r="E38" s="1465">
        <v>124</v>
      </c>
      <c r="F38" s="1465">
        <v>6200000</v>
      </c>
      <c r="G38" s="1465">
        <v>0</v>
      </c>
      <c r="H38" s="1465">
        <v>0</v>
      </c>
      <c r="I38" s="1465">
        <v>0</v>
      </c>
      <c r="J38" s="1465">
        <v>0</v>
      </c>
      <c r="K38" s="1465">
        <v>0</v>
      </c>
      <c r="L38" s="1465">
        <v>0</v>
      </c>
      <c r="M38" s="1465">
        <v>184</v>
      </c>
      <c r="N38" s="1465">
        <v>33380000</v>
      </c>
      <c r="O38" s="1478">
        <v>380000</v>
      </c>
      <c r="P38" s="1478">
        <v>50000</v>
      </c>
      <c r="Q38" s="1478">
        <v>0</v>
      </c>
      <c r="R38" s="1478">
        <v>0</v>
      </c>
      <c r="S38" s="1478"/>
      <c r="T38" s="1483"/>
      <c r="U38" s="804">
        <v>31</v>
      </c>
    </row>
    <row r="39" spans="1:21" s="801" customFormat="1" ht="23.1" customHeight="1">
      <c r="A39" s="798">
        <v>32</v>
      </c>
      <c r="B39" s="799" t="s">
        <v>1091</v>
      </c>
      <c r="C39" s="1487">
        <v>88</v>
      </c>
      <c r="D39" s="1459">
        <v>37292770</v>
      </c>
      <c r="E39" s="1459">
        <v>233</v>
      </c>
      <c r="F39" s="1459">
        <v>11650000</v>
      </c>
      <c r="G39" s="1459">
        <v>0</v>
      </c>
      <c r="H39" s="1459">
        <v>0</v>
      </c>
      <c r="I39" s="1459">
        <v>0</v>
      </c>
      <c r="J39" s="1459">
        <v>0</v>
      </c>
      <c r="K39" s="1459">
        <v>0</v>
      </c>
      <c r="L39" s="1459">
        <v>0</v>
      </c>
      <c r="M39" s="1459">
        <v>321</v>
      </c>
      <c r="N39" s="1459">
        <v>48942770</v>
      </c>
      <c r="O39" s="1480">
        <v>380000</v>
      </c>
      <c r="P39" s="1480">
        <v>50000</v>
      </c>
      <c r="Q39" s="1480">
        <v>0</v>
      </c>
      <c r="R39" s="1480">
        <v>0</v>
      </c>
      <c r="S39" s="1480"/>
      <c r="T39" s="1481"/>
      <c r="U39" s="800">
        <v>32</v>
      </c>
    </row>
    <row r="40" spans="1:21" s="801" customFormat="1" ht="23.1" customHeight="1">
      <c r="A40" s="798">
        <v>33</v>
      </c>
      <c r="B40" s="799" t="s">
        <v>1092</v>
      </c>
      <c r="C40" s="1487">
        <v>44</v>
      </c>
      <c r="D40" s="1459">
        <v>18384000</v>
      </c>
      <c r="E40" s="1459">
        <v>98</v>
      </c>
      <c r="F40" s="1459">
        <v>4900000</v>
      </c>
      <c r="G40" s="1459">
        <v>0</v>
      </c>
      <c r="H40" s="1459">
        <v>0</v>
      </c>
      <c r="I40" s="1459">
        <v>0</v>
      </c>
      <c r="J40" s="1459">
        <v>0</v>
      </c>
      <c r="K40" s="1459">
        <v>0</v>
      </c>
      <c r="L40" s="1459">
        <v>0</v>
      </c>
      <c r="M40" s="1459">
        <v>142</v>
      </c>
      <c r="N40" s="1459">
        <v>23284000</v>
      </c>
      <c r="O40" s="1480">
        <v>380000</v>
      </c>
      <c r="P40" s="1480">
        <v>50000</v>
      </c>
      <c r="Q40" s="1480">
        <v>0</v>
      </c>
      <c r="R40" s="1480">
        <v>0</v>
      </c>
      <c r="S40" s="1480"/>
      <c r="T40" s="1481"/>
      <c r="U40" s="800">
        <v>33</v>
      </c>
    </row>
    <row r="41" spans="1:21" s="801" customFormat="1" ht="23.1" customHeight="1">
      <c r="A41" s="798">
        <v>34</v>
      </c>
      <c r="B41" s="799" t="s">
        <v>1093</v>
      </c>
      <c r="C41" s="1487">
        <v>96</v>
      </c>
      <c r="D41" s="1459">
        <v>40320000</v>
      </c>
      <c r="E41" s="1459">
        <v>165</v>
      </c>
      <c r="F41" s="1459">
        <v>8250000</v>
      </c>
      <c r="G41" s="1459">
        <v>0</v>
      </c>
      <c r="H41" s="1459">
        <v>0</v>
      </c>
      <c r="I41" s="1459">
        <v>0</v>
      </c>
      <c r="J41" s="1459">
        <v>0</v>
      </c>
      <c r="K41" s="1459">
        <v>0</v>
      </c>
      <c r="L41" s="1459">
        <v>0</v>
      </c>
      <c r="M41" s="1459">
        <v>261</v>
      </c>
      <c r="N41" s="1459">
        <v>48570000</v>
      </c>
      <c r="O41" s="1480">
        <v>380000</v>
      </c>
      <c r="P41" s="1480">
        <v>50000</v>
      </c>
      <c r="Q41" s="1480">
        <v>0</v>
      </c>
      <c r="R41" s="1480">
        <v>0</v>
      </c>
      <c r="S41" s="1480"/>
      <c r="T41" s="1481"/>
      <c r="U41" s="800">
        <v>34</v>
      </c>
    </row>
    <row r="42" spans="1:21" s="801" customFormat="1" ht="23.1" customHeight="1">
      <c r="A42" s="798">
        <v>35</v>
      </c>
      <c r="B42" s="810" t="s">
        <v>1094</v>
      </c>
      <c r="C42" s="1489">
        <v>105</v>
      </c>
      <c r="D42" s="1462">
        <v>44036000</v>
      </c>
      <c r="E42" s="1462">
        <v>163</v>
      </c>
      <c r="F42" s="1462">
        <v>8150000</v>
      </c>
      <c r="G42" s="1462">
        <v>0</v>
      </c>
      <c r="H42" s="1462">
        <v>0</v>
      </c>
      <c r="I42" s="1462">
        <v>0</v>
      </c>
      <c r="J42" s="1462">
        <v>0</v>
      </c>
      <c r="K42" s="1462">
        <v>0</v>
      </c>
      <c r="L42" s="1462">
        <v>0</v>
      </c>
      <c r="M42" s="1462">
        <v>268</v>
      </c>
      <c r="N42" s="1462">
        <v>52186000</v>
      </c>
      <c r="O42" s="1480">
        <v>380000</v>
      </c>
      <c r="P42" s="1480">
        <v>50000</v>
      </c>
      <c r="Q42" s="1480">
        <v>0</v>
      </c>
      <c r="R42" s="1480">
        <v>0</v>
      </c>
      <c r="S42" s="1480"/>
      <c r="T42" s="1481"/>
      <c r="U42" s="800">
        <v>35</v>
      </c>
    </row>
    <row r="43" spans="1:21" s="801" customFormat="1" ht="23.1" customHeight="1">
      <c r="A43" s="805">
        <v>36</v>
      </c>
      <c r="B43" s="803" t="s">
        <v>1095</v>
      </c>
      <c r="C43" s="1493">
        <v>108</v>
      </c>
      <c r="D43" s="1465">
        <v>45074000</v>
      </c>
      <c r="E43" s="1465">
        <v>147</v>
      </c>
      <c r="F43" s="1465">
        <v>7350000</v>
      </c>
      <c r="G43" s="1465">
        <v>0</v>
      </c>
      <c r="H43" s="1465">
        <v>0</v>
      </c>
      <c r="I43" s="1465">
        <v>0</v>
      </c>
      <c r="J43" s="1465">
        <v>0</v>
      </c>
      <c r="K43" s="1465">
        <v>0</v>
      </c>
      <c r="L43" s="1465">
        <v>0</v>
      </c>
      <c r="M43" s="1465">
        <v>255</v>
      </c>
      <c r="N43" s="1465">
        <v>52424000</v>
      </c>
      <c r="O43" s="1478">
        <v>380000</v>
      </c>
      <c r="P43" s="1478">
        <v>50000</v>
      </c>
      <c r="Q43" s="1478">
        <v>0</v>
      </c>
      <c r="R43" s="1478">
        <v>0</v>
      </c>
      <c r="S43" s="1478"/>
      <c r="T43" s="1483"/>
      <c r="U43" s="806">
        <v>36</v>
      </c>
    </row>
    <row r="44" spans="1:21" s="801" customFormat="1" ht="23.1" customHeight="1">
      <c r="A44" s="798">
        <v>37</v>
      </c>
      <c r="B44" s="799" t="s">
        <v>1096</v>
      </c>
      <c r="C44" s="1487">
        <v>180</v>
      </c>
      <c r="D44" s="1459">
        <v>75600000</v>
      </c>
      <c r="E44" s="1459">
        <v>210</v>
      </c>
      <c r="F44" s="1459">
        <v>10500000</v>
      </c>
      <c r="G44" s="1459">
        <v>0</v>
      </c>
      <c r="H44" s="1459">
        <v>0</v>
      </c>
      <c r="I44" s="1459">
        <v>0</v>
      </c>
      <c r="J44" s="1459">
        <v>0</v>
      </c>
      <c r="K44" s="1459">
        <v>0</v>
      </c>
      <c r="L44" s="1459">
        <v>0</v>
      </c>
      <c r="M44" s="1459">
        <v>390</v>
      </c>
      <c r="N44" s="1459">
        <v>86100000</v>
      </c>
      <c r="O44" s="1480">
        <v>380000</v>
      </c>
      <c r="P44" s="1480">
        <v>50000</v>
      </c>
      <c r="Q44" s="1480">
        <v>0</v>
      </c>
      <c r="R44" s="1480">
        <v>0</v>
      </c>
      <c r="S44" s="1480"/>
      <c r="T44" s="1481"/>
      <c r="U44" s="800">
        <v>37</v>
      </c>
    </row>
    <row r="45" spans="1:21" s="801" customFormat="1" ht="23.1" customHeight="1">
      <c r="A45" s="798">
        <v>38</v>
      </c>
      <c r="B45" s="799" t="s">
        <v>1097</v>
      </c>
      <c r="C45" s="1487">
        <v>35</v>
      </c>
      <c r="D45" s="1459">
        <v>14668000</v>
      </c>
      <c r="E45" s="1459">
        <v>89</v>
      </c>
      <c r="F45" s="1459">
        <v>4450000</v>
      </c>
      <c r="G45" s="1459">
        <v>0</v>
      </c>
      <c r="H45" s="1459">
        <v>0</v>
      </c>
      <c r="I45" s="1459">
        <v>0</v>
      </c>
      <c r="J45" s="1459">
        <v>0</v>
      </c>
      <c r="K45" s="1459">
        <v>0</v>
      </c>
      <c r="L45" s="1459">
        <v>0</v>
      </c>
      <c r="M45" s="1459">
        <v>124</v>
      </c>
      <c r="N45" s="1459">
        <v>19118000</v>
      </c>
      <c r="O45" s="1480">
        <v>380000</v>
      </c>
      <c r="P45" s="1480">
        <v>50000</v>
      </c>
      <c r="Q45" s="1480">
        <v>0</v>
      </c>
      <c r="R45" s="1480">
        <v>0</v>
      </c>
      <c r="S45" s="1480"/>
      <c r="T45" s="1481"/>
      <c r="U45" s="800">
        <v>38</v>
      </c>
    </row>
    <row r="46" spans="1:21" s="801" customFormat="1" ht="23.1" customHeight="1">
      <c r="A46" s="798">
        <v>39</v>
      </c>
      <c r="B46" s="799" t="s">
        <v>1098</v>
      </c>
      <c r="C46" s="1487">
        <v>37</v>
      </c>
      <c r="D46" s="1459">
        <v>15540000</v>
      </c>
      <c r="E46" s="1459">
        <v>67</v>
      </c>
      <c r="F46" s="1459">
        <v>3350000</v>
      </c>
      <c r="G46" s="1459">
        <v>0</v>
      </c>
      <c r="H46" s="1459">
        <v>0</v>
      </c>
      <c r="I46" s="1459">
        <v>0</v>
      </c>
      <c r="J46" s="1459">
        <v>0</v>
      </c>
      <c r="K46" s="1459">
        <v>0</v>
      </c>
      <c r="L46" s="1459">
        <v>0</v>
      </c>
      <c r="M46" s="1459">
        <v>104</v>
      </c>
      <c r="N46" s="1459">
        <v>18890000</v>
      </c>
      <c r="O46" s="1480">
        <v>380000</v>
      </c>
      <c r="P46" s="1480">
        <v>50000</v>
      </c>
      <c r="Q46" s="1480">
        <v>0</v>
      </c>
      <c r="R46" s="1480">
        <v>0</v>
      </c>
      <c r="S46" s="1480"/>
      <c r="T46" s="1481"/>
      <c r="U46" s="800">
        <v>39</v>
      </c>
    </row>
    <row r="47" spans="1:21" s="801" customFormat="1" ht="23.1" customHeight="1">
      <c r="A47" s="798">
        <v>42</v>
      </c>
      <c r="B47" s="799" t="s">
        <v>1099</v>
      </c>
      <c r="C47" s="1489">
        <v>40</v>
      </c>
      <c r="D47" s="1462">
        <v>16669708</v>
      </c>
      <c r="E47" s="1462">
        <v>83</v>
      </c>
      <c r="F47" s="1462">
        <v>4150000</v>
      </c>
      <c r="G47" s="1462">
        <v>0</v>
      </c>
      <c r="H47" s="1462">
        <v>0</v>
      </c>
      <c r="I47" s="1462">
        <v>0</v>
      </c>
      <c r="J47" s="1462">
        <v>0</v>
      </c>
      <c r="K47" s="1462">
        <v>0</v>
      </c>
      <c r="L47" s="1462">
        <v>0</v>
      </c>
      <c r="M47" s="1462">
        <v>123</v>
      </c>
      <c r="N47" s="1462">
        <v>20819708</v>
      </c>
      <c r="O47" s="1480">
        <v>380000</v>
      </c>
      <c r="P47" s="1480">
        <v>50000</v>
      </c>
      <c r="Q47" s="1480">
        <v>0</v>
      </c>
      <c r="R47" s="1480">
        <v>0</v>
      </c>
      <c r="S47" s="1480"/>
      <c r="T47" s="1481"/>
      <c r="U47" s="800">
        <v>42</v>
      </c>
    </row>
    <row r="48" spans="1:21" s="801" customFormat="1" ht="23.1" customHeight="1">
      <c r="A48" s="802">
        <v>43</v>
      </c>
      <c r="B48" s="803" t="s">
        <v>1100</v>
      </c>
      <c r="C48" s="1493">
        <v>91</v>
      </c>
      <c r="D48" s="1465">
        <v>38172000</v>
      </c>
      <c r="E48" s="1465">
        <v>150</v>
      </c>
      <c r="F48" s="1465">
        <v>7500000</v>
      </c>
      <c r="G48" s="1465">
        <v>0</v>
      </c>
      <c r="H48" s="1465">
        <v>0</v>
      </c>
      <c r="I48" s="1465">
        <v>0</v>
      </c>
      <c r="J48" s="1465">
        <v>0</v>
      </c>
      <c r="K48" s="1465">
        <v>0</v>
      </c>
      <c r="L48" s="1465">
        <v>0</v>
      </c>
      <c r="M48" s="1465">
        <v>241</v>
      </c>
      <c r="N48" s="1465">
        <v>45672000</v>
      </c>
      <c r="O48" s="1478">
        <v>380000</v>
      </c>
      <c r="P48" s="1478">
        <v>50000</v>
      </c>
      <c r="Q48" s="1478">
        <v>0</v>
      </c>
      <c r="R48" s="1478">
        <v>0</v>
      </c>
      <c r="S48" s="1478"/>
      <c r="T48" s="1483"/>
      <c r="U48" s="804">
        <v>43</v>
      </c>
    </row>
    <row r="49" spans="1:21" s="801" customFormat="1" ht="23.1" customHeight="1">
      <c r="A49" s="798">
        <v>44</v>
      </c>
      <c r="B49" s="799" t="s">
        <v>1101</v>
      </c>
      <c r="C49" s="1487">
        <v>25</v>
      </c>
      <c r="D49" s="1459">
        <v>10452000</v>
      </c>
      <c r="E49" s="1459">
        <v>59</v>
      </c>
      <c r="F49" s="1459">
        <v>2950000</v>
      </c>
      <c r="G49" s="1459">
        <v>0</v>
      </c>
      <c r="H49" s="1459">
        <v>0</v>
      </c>
      <c r="I49" s="1459">
        <v>0</v>
      </c>
      <c r="J49" s="1459">
        <v>0</v>
      </c>
      <c r="K49" s="1459">
        <v>0</v>
      </c>
      <c r="L49" s="1459">
        <v>0</v>
      </c>
      <c r="M49" s="1459">
        <v>84</v>
      </c>
      <c r="N49" s="1459">
        <v>13402000</v>
      </c>
      <c r="O49" s="1480">
        <v>380000</v>
      </c>
      <c r="P49" s="1480">
        <v>50000</v>
      </c>
      <c r="Q49" s="1480">
        <v>0</v>
      </c>
      <c r="R49" s="1480">
        <v>0</v>
      </c>
      <c r="S49" s="1480"/>
      <c r="T49" s="1481"/>
      <c r="U49" s="800">
        <v>44</v>
      </c>
    </row>
    <row r="50" spans="1:21" s="801" customFormat="1" ht="23.1" customHeight="1">
      <c r="A50" s="798">
        <v>45</v>
      </c>
      <c r="B50" s="799" t="s">
        <v>1102</v>
      </c>
      <c r="C50" s="1487">
        <v>9</v>
      </c>
      <c r="D50" s="1459">
        <v>3780000</v>
      </c>
      <c r="E50" s="1459">
        <v>27</v>
      </c>
      <c r="F50" s="1459">
        <v>1350000</v>
      </c>
      <c r="G50" s="1459">
        <v>0</v>
      </c>
      <c r="H50" s="1459">
        <v>0</v>
      </c>
      <c r="I50" s="1459">
        <v>0</v>
      </c>
      <c r="J50" s="1459">
        <v>0</v>
      </c>
      <c r="K50" s="1459">
        <v>0</v>
      </c>
      <c r="L50" s="1459">
        <v>0</v>
      </c>
      <c r="M50" s="1459">
        <v>36</v>
      </c>
      <c r="N50" s="1459">
        <v>5130000</v>
      </c>
      <c r="O50" s="1480">
        <v>380000</v>
      </c>
      <c r="P50" s="1480">
        <v>50000</v>
      </c>
      <c r="Q50" s="1480">
        <v>0</v>
      </c>
      <c r="R50" s="1480">
        <v>0</v>
      </c>
      <c r="S50" s="1480"/>
      <c r="T50" s="1481"/>
      <c r="U50" s="800">
        <v>45</v>
      </c>
    </row>
    <row r="51" spans="1:21" s="801" customFormat="1" ht="23.1" customHeight="1">
      <c r="A51" s="798">
        <v>46</v>
      </c>
      <c r="B51" s="799" t="s">
        <v>1103</v>
      </c>
      <c r="C51" s="1487">
        <v>61</v>
      </c>
      <c r="D51" s="1459">
        <v>25556000</v>
      </c>
      <c r="E51" s="1459">
        <v>118</v>
      </c>
      <c r="F51" s="1459">
        <v>5900000</v>
      </c>
      <c r="G51" s="1459">
        <v>0</v>
      </c>
      <c r="H51" s="1459">
        <v>0</v>
      </c>
      <c r="I51" s="1459">
        <v>0</v>
      </c>
      <c r="J51" s="1459">
        <v>0</v>
      </c>
      <c r="K51" s="1459">
        <v>0</v>
      </c>
      <c r="L51" s="1459">
        <v>0</v>
      </c>
      <c r="M51" s="1459">
        <v>179</v>
      </c>
      <c r="N51" s="1459">
        <v>31456000</v>
      </c>
      <c r="O51" s="1480">
        <v>380000</v>
      </c>
      <c r="P51" s="1480">
        <v>50000</v>
      </c>
      <c r="Q51" s="1480">
        <v>0</v>
      </c>
      <c r="R51" s="1480">
        <v>0</v>
      </c>
      <c r="S51" s="1480"/>
      <c r="T51" s="1481"/>
      <c r="U51" s="800">
        <v>46</v>
      </c>
    </row>
    <row r="52" spans="1:21" s="801" customFormat="1" ht="23.1" customHeight="1">
      <c r="A52" s="798">
        <v>47</v>
      </c>
      <c r="B52" s="810" t="s">
        <v>1104</v>
      </c>
      <c r="C52" s="1489">
        <v>52</v>
      </c>
      <c r="D52" s="1462">
        <v>21291330</v>
      </c>
      <c r="E52" s="1462">
        <v>101</v>
      </c>
      <c r="F52" s="1462">
        <v>5050000</v>
      </c>
      <c r="G52" s="1462">
        <v>0</v>
      </c>
      <c r="H52" s="1462">
        <v>0</v>
      </c>
      <c r="I52" s="1462">
        <v>0</v>
      </c>
      <c r="J52" s="1462">
        <v>0</v>
      </c>
      <c r="K52" s="1462">
        <v>0</v>
      </c>
      <c r="L52" s="1462">
        <v>0</v>
      </c>
      <c r="M52" s="1462">
        <v>153</v>
      </c>
      <c r="N52" s="1462">
        <v>26341330</v>
      </c>
      <c r="O52" s="1480">
        <v>380000</v>
      </c>
      <c r="P52" s="1480">
        <v>50000</v>
      </c>
      <c r="Q52" s="1480">
        <v>0</v>
      </c>
      <c r="R52" s="1480">
        <v>0</v>
      </c>
      <c r="S52" s="1480"/>
      <c r="T52" s="1481"/>
      <c r="U52" s="800">
        <v>47</v>
      </c>
    </row>
    <row r="53" spans="1:21" s="801" customFormat="1" ht="23.1" customHeight="1">
      <c r="A53" s="802">
        <v>49</v>
      </c>
      <c r="B53" s="799" t="s">
        <v>1105</v>
      </c>
      <c r="C53" s="1493">
        <v>17</v>
      </c>
      <c r="D53" s="1465">
        <v>7140000</v>
      </c>
      <c r="E53" s="1465">
        <v>23</v>
      </c>
      <c r="F53" s="1465">
        <v>1150000</v>
      </c>
      <c r="G53" s="1465">
        <v>0</v>
      </c>
      <c r="H53" s="1465">
        <v>0</v>
      </c>
      <c r="I53" s="1465">
        <v>0</v>
      </c>
      <c r="J53" s="1465">
        <v>0</v>
      </c>
      <c r="K53" s="1465">
        <v>0</v>
      </c>
      <c r="L53" s="1465">
        <v>0</v>
      </c>
      <c r="M53" s="1465">
        <v>40</v>
      </c>
      <c r="N53" s="1465">
        <v>8290000</v>
      </c>
      <c r="O53" s="1478">
        <v>380000</v>
      </c>
      <c r="P53" s="1478">
        <v>50000</v>
      </c>
      <c r="Q53" s="1478">
        <v>0</v>
      </c>
      <c r="R53" s="1478">
        <v>0</v>
      </c>
      <c r="S53" s="1478"/>
      <c r="T53" s="1483"/>
      <c r="U53" s="804">
        <v>49</v>
      </c>
    </row>
    <row r="54" spans="1:21" s="801" customFormat="1" ht="23.1" customHeight="1">
      <c r="A54" s="798">
        <v>50</v>
      </c>
      <c r="B54" s="799" t="s">
        <v>1106</v>
      </c>
      <c r="C54" s="1487">
        <v>11</v>
      </c>
      <c r="D54" s="1459">
        <v>4620000</v>
      </c>
      <c r="E54" s="1459">
        <v>43</v>
      </c>
      <c r="F54" s="1459">
        <v>2150000</v>
      </c>
      <c r="G54" s="1459">
        <v>0</v>
      </c>
      <c r="H54" s="1459">
        <v>0</v>
      </c>
      <c r="I54" s="1459">
        <v>0</v>
      </c>
      <c r="J54" s="1459">
        <v>0</v>
      </c>
      <c r="K54" s="1459">
        <v>0</v>
      </c>
      <c r="L54" s="1459">
        <v>0</v>
      </c>
      <c r="M54" s="1459">
        <v>54</v>
      </c>
      <c r="N54" s="1459">
        <v>6770000</v>
      </c>
      <c r="O54" s="1480">
        <v>380000</v>
      </c>
      <c r="P54" s="1480">
        <v>50000</v>
      </c>
      <c r="Q54" s="1480">
        <v>0</v>
      </c>
      <c r="R54" s="1480">
        <v>0</v>
      </c>
      <c r="S54" s="1480"/>
      <c r="T54" s="1481"/>
      <c r="U54" s="800">
        <v>50</v>
      </c>
    </row>
    <row r="55" spans="1:21" s="801" customFormat="1" ht="23.1" customHeight="1">
      <c r="A55" s="798">
        <v>51</v>
      </c>
      <c r="B55" s="799" t="s">
        <v>1107</v>
      </c>
      <c r="C55" s="1487">
        <v>24</v>
      </c>
      <c r="D55" s="1459">
        <v>10080000</v>
      </c>
      <c r="E55" s="1459">
        <v>57</v>
      </c>
      <c r="F55" s="1459">
        <v>2850000</v>
      </c>
      <c r="G55" s="1459">
        <v>0</v>
      </c>
      <c r="H55" s="1459">
        <v>0</v>
      </c>
      <c r="I55" s="1459">
        <v>0</v>
      </c>
      <c r="J55" s="1459">
        <v>0</v>
      </c>
      <c r="K55" s="1459">
        <v>0</v>
      </c>
      <c r="L55" s="1459">
        <v>0</v>
      </c>
      <c r="M55" s="1459">
        <v>81</v>
      </c>
      <c r="N55" s="1459">
        <v>12930000</v>
      </c>
      <c r="O55" s="1480">
        <v>380000</v>
      </c>
      <c r="P55" s="1480">
        <v>50000</v>
      </c>
      <c r="Q55" s="1480">
        <v>0</v>
      </c>
      <c r="R55" s="1480">
        <v>0</v>
      </c>
      <c r="S55" s="1480"/>
      <c r="T55" s="1481"/>
      <c r="U55" s="800">
        <v>51</v>
      </c>
    </row>
    <row r="56" spans="1:21" s="801" customFormat="1" ht="23.1" customHeight="1">
      <c r="A56" s="798">
        <v>52</v>
      </c>
      <c r="B56" s="799" t="s">
        <v>1108</v>
      </c>
      <c r="C56" s="1487">
        <v>14</v>
      </c>
      <c r="D56" s="1459">
        <v>5880000</v>
      </c>
      <c r="E56" s="1459">
        <v>21</v>
      </c>
      <c r="F56" s="1459">
        <v>1050000</v>
      </c>
      <c r="G56" s="1459">
        <v>0</v>
      </c>
      <c r="H56" s="1459">
        <v>0</v>
      </c>
      <c r="I56" s="1459">
        <v>0</v>
      </c>
      <c r="J56" s="1459">
        <v>0</v>
      </c>
      <c r="K56" s="1459">
        <v>0</v>
      </c>
      <c r="L56" s="1459">
        <v>0</v>
      </c>
      <c r="M56" s="1459">
        <v>35</v>
      </c>
      <c r="N56" s="1459">
        <v>6930000</v>
      </c>
      <c r="O56" s="1480">
        <v>380000</v>
      </c>
      <c r="P56" s="1480">
        <v>50000</v>
      </c>
      <c r="Q56" s="1480">
        <v>0</v>
      </c>
      <c r="R56" s="1480">
        <v>0</v>
      </c>
      <c r="S56" s="1480"/>
      <c r="T56" s="1481"/>
      <c r="U56" s="800">
        <v>52</v>
      </c>
    </row>
    <row r="57" spans="1:21" s="801" customFormat="1" ht="23.1" customHeight="1" thickBot="1">
      <c r="A57" s="807">
        <v>54</v>
      </c>
      <c r="B57" s="808" t="s">
        <v>1109</v>
      </c>
      <c r="C57" s="1494">
        <v>12</v>
      </c>
      <c r="D57" s="1468">
        <v>5039140</v>
      </c>
      <c r="E57" s="1468">
        <v>46</v>
      </c>
      <c r="F57" s="1468">
        <v>2300000</v>
      </c>
      <c r="G57" s="1468">
        <v>0</v>
      </c>
      <c r="H57" s="1468">
        <v>0</v>
      </c>
      <c r="I57" s="1468">
        <v>0</v>
      </c>
      <c r="J57" s="1468">
        <v>0</v>
      </c>
      <c r="K57" s="1468">
        <v>0</v>
      </c>
      <c r="L57" s="1468">
        <v>0</v>
      </c>
      <c r="M57" s="1468">
        <v>58</v>
      </c>
      <c r="N57" s="1468">
        <v>7339140</v>
      </c>
      <c r="O57" s="1484">
        <v>380000</v>
      </c>
      <c r="P57" s="1484">
        <v>50000</v>
      </c>
      <c r="Q57" s="1484">
        <v>0</v>
      </c>
      <c r="R57" s="1484">
        <v>0</v>
      </c>
      <c r="S57" s="1484"/>
      <c r="T57" s="1485"/>
      <c r="U57" s="809">
        <v>54</v>
      </c>
    </row>
    <row r="58" spans="1:21" s="801" customFormat="1" ht="23.1" customHeight="1">
      <c r="A58" s="798">
        <v>55</v>
      </c>
      <c r="B58" s="799" t="s">
        <v>1110</v>
      </c>
      <c r="C58" s="1487">
        <v>12</v>
      </c>
      <c r="D58" s="1459">
        <v>4620000</v>
      </c>
      <c r="E58" s="1459">
        <v>41</v>
      </c>
      <c r="F58" s="1459">
        <v>2050000</v>
      </c>
      <c r="G58" s="1459">
        <v>0</v>
      </c>
      <c r="H58" s="1459">
        <v>0</v>
      </c>
      <c r="I58" s="1459">
        <v>0</v>
      </c>
      <c r="J58" s="1459">
        <v>0</v>
      </c>
      <c r="K58" s="1459">
        <v>0</v>
      </c>
      <c r="L58" s="1459">
        <v>0</v>
      </c>
      <c r="M58" s="1459">
        <v>53</v>
      </c>
      <c r="N58" s="1459">
        <v>6670000</v>
      </c>
      <c r="O58" s="1480">
        <v>380000</v>
      </c>
      <c r="P58" s="1480">
        <v>50000</v>
      </c>
      <c r="Q58" s="1480">
        <v>0</v>
      </c>
      <c r="R58" s="1480">
        <v>0</v>
      </c>
      <c r="S58" s="1480"/>
      <c r="T58" s="1481"/>
      <c r="U58" s="800">
        <v>55</v>
      </c>
    </row>
    <row r="59" spans="1:21" s="801" customFormat="1" ht="23.1" customHeight="1">
      <c r="A59" s="798">
        <v>56</v>
      </c>
      <c r="B59" s="799" t="s">
        <v>1111</v>
      </c>
      <c r="C59" s="1487">
        <v>3</v>
      </c>
      <c r="D59" s="1459">
        <v>1260000</v>
      </c>
      <c r="E59" s="1459">
        <v>35</v>
      </c>
      <c r="F59" s="1459">
        <v>1750000</v>
      </c>
      <c r="G59" s="1459">
        <v>0</v>
      </c>
      <c r="H59" s="1459">
        <v>0</v>
      </c>
      <c r="I59" s="1459">
        <v>0</v>
      </c>
      <c r="J59" s="1459">
        <v>0</v>
      </c>
      <c r="K59" s="1459">
        <v>0</v>
      </c>
      <c r="L59" s="1459">
        <v>0</v>
      </c>
      <c r="M59" s="1459">
        <v>38</v>
      </c>
      <c r="N59" s="1459">
        <v>3010000</v>
      </c>
      <c r="O59" s="1480">
        <v>380000</v>
      </c>
      <c r="P59" s="1480">
        <v>50000</v>
      </c>
      <c r="Q59" s="1480">
        <v>0</v>
      </c>
      <c r="R59" s="1480">
        <v>0</v>
      </c>
      <c r="S59" s="1480"/>
      <c r="T59" s="1481"/>
      <c r="U59" s="800">
        <v>56</v>
      </c>
    </row>
    <row r="60" spans="1:21" s="801" customFormat="1" ht="23.1" customHeight="1">
      <c r="A60" s="798">
        <v>57</v>
      </c>
      <c r="B60" s="799" t="s">
        <v>1112</v>
      </c>
      <c r="C60" s="1487">
        <v>8</v>
      </c>
      <c r="D60" s="1459">
        <v>3360000</v>
      </c>
      <c r="E60" s="1459">
        <v>11</v>
      </c>
      <c r="F60" s="1459">
        <v>550000</v>
      </c>
      <c r="G60" s="1459">
        <v>0</v>
      </c>
      <c r="H60" s="1459">
        <v>0</v>
      </c>
      <c r="I60" s="1459">
        <v>0</v>
      </c>
      <c r="J60" s="1459">
        <v>0</v>
      </c>
      <c r="K60" s="1459">
        <v>0</v>
      </c>
      <c r="L60" s="1459">
        <v>0</v>
      </c>
      <c r="M60" s="1459">
        <v>19</v>
      </c>
      <c r="N60" s="1459">
        <v>3910000</v>
      </c>
      <c r="O60" s="1480">
        <v>380000</v>
      </c>
      <c r="P60" s="1480">
        <v>50000</v>
      </c>
      <c r="Q60" s="1480">
        <v>0</v>
      </c>
      <c r="R60" s="1480">
        <v>0</v>
      </c>
      <c r="S60" s="1480"/>
      <c r="T60" s="1481"/>
      <c r="U60" s="800">
        <v>57</v>
      </c>
    </row>
    <row r="61" spans="1:21" s="801" customFormat="1" ht="23.1" customHeight="1">
      <c r="A61" s="798">
        <v>58</v>
      </c>
      <c r="B61" s="799" t="s">
        <v>1113</v>
      </c>
      <c r="C61" s="1487">
        <v>7</v>
      </c>
      <c r="D61" s="1459">
        <v>2940000</v>
      </c>
      <c r="E61" s="1459">
        <v>20</v>
      </c>
      <c r="F61" s="1459">
        <v>1000000</v>
      </c>
      <c r="G61" s="1459">
        <v>0</v>
      </c>
      <c r="H61" s="1459">
        <v>0</v>
      </c>
      <c r="I61" s="1459">
        <v>0</v>
      </c>
      <c r="J61" s="1459">
        <v>0</v>
      </c>
      <c r="K61" s="1459">
        <v>0</v>
      </c>
      <c r="L61" s="1459">
        <v>0</v>
      </c>
      <c r="M61" s="1459">
        <v>27</v>
      </c>
      <c r="N61" s="1459">
        <v>3940000</v>
      </c>
      <c r="O61" s="1480">
        <v>380000</v>
      </c>
      <c r="P61" s="1480">
        <v>50000</v>
      </c>
      <c r="Q61" s="1480">
        <v>0</v>
      </c>
      <c r="R61" s="1480">
        <v>0</v>
      </c>
      <c r="S61" s="1480"/>
      <c r="T61" s="1481"/>
      <c r="U61" s="800">
        <v>58</v>
      </c>
    </row>
    <row r="62" spans="1:21" s="801" customFormat="1" ht="23.1" customHeight="1">
      <c r="A62" s="811">
        <v>59</v>
      </c>
      <c r="B62" s="810" t="s">
        <v>1114</v>
      </c>
      <c r="C62" s="1489">
        <v>7</v>
      </c>
      <c r="D62" s="1462">
        <v>2940000</v>
      </c>
      <c r="E62" s="1462">
        <v>15</v>
      </c>
      <c r="F62" s="1462">
        <v>750000</v>
      </c>
      <c r="G62" s="1462">
        <v>0</v>
      </c>
      <c r="H62" s="1462">
        <v>0</v>
      </c>
      <c r="I62" s="1462">
        <v>0</v>
      </c>
      <c r="J62" s="1462">
        <v>0</v>
      </c>
      <c r="K62" s="1462">
        <v>0</v>
      </c>
      <c r="L62" s="1462">
        <v>0</v>
      </c>
      <c r="M62" s="1462">
        <v>22</v>
      </c>
      <c r="N62" s="1462">
        <v>3690000</v>
      </c>
      <c r="O62" s="1480">
        <v>380000</v>
      </c>
      <c r="P62" s="1480">
        <v>50000</v>
      </c>
      <c r="Q62" s="1480">
        <v>0</v>
      </c>
      <c r="R62" s="1480">
        <v>0</v>
      </c>
      <c r="S62" s="1480"/>
      <c r="T62" s="1481"/>
      <c r="U62" s="812">
        <v>59</v>
      </c>
    </row>
    <row r="63" spans="1:21" s="783" customFormat="1" ht="23.1" customHeight="1">
      <c r="A63" s="813">
        <v>61</v>
      </c>
      <c r="B63" s="799" t="s">
        <v>1115</v>
      </c>
      <c r="C63" s="1493">
        <v>9</v>
      </c>
      <c r="D63" s="1465">
        <v>3732000</v>
      </c>
      <c r="E63" s="1465">
        <v>29</v>
      </c>
      <c r="F63" s="1465">
        <v>1450000</v>
      </c>
      <c r="G63" s="1465">
        <v>0</v>
      </c>
      <c r="H63" s="1465">
        <v>0</v>
      </c>
      <c r="I63" s="1465">
        <v>0</v>
      </c>
      <c r="J63" s="1465">
        <v>0</v>
      </c>
      <c r="K63" s="1465">
        <v>0</v>
      </c>
      <c r="L63" s="1465">
        <v>0</v>
      </c>
      <c r="M63" s="1465">
        <v>38</v>
      </c>
      <c r="N63" s="1465">
        <v>5182000</v>
      </c>
      <c r="O63" s="1478">
        <v>380000</v>
      </c>
      <c r="P63" s="1478">
        <v>50000</v>
      </c>
      <c r="Q63" s="1478">
        <v>0</v>
      </c>
      <c r="R63" s="1478">
        <v>0</v>
      </c>
      <c r="S63" s="1478"/>
      <c r="T63" s="1483"/>
      <c r="U63" s="814">
        <v>61</v>
      </c>
    </row>
    <row r="64" spans="1:21" s="783" customFormat="1" ht="23.1" customHeight="1">
      <c r="A64" s="798">
        <v>65</v>
      </c>
      <c r="B64" s="799" t="s">
        <v>1116</v>
      </c>
      <c r="C64" s="1487">
        <v>2</v>
      </c>
      <c r="D64" s="1459">
        <v>840000</v>
      </c>
      <c r="E64" s="1459">
        <v>2</v>
      </c>
      <c r="F64" s="1459">
        <v>100000</v>
      </c>
      <c r="G64" s="1459">
        <v>0</v>
      </c>
      <c r="H64" s="1459">
        <v>0</v>
      </c>
      <c r="I64" s="1459">
        <v>0</v>
      </c>
      <c r="J64" s="1459">
        <v>0</v>
      </c>
      <c r="K64" s="1459">
        <v>0</v>
      </c>
      <c r="L64" s="1459">
        <v>0</v>
      </c>
      <c r="M64" s="1459">
        <v>4</v>
      </c>
      <c r="N64" s="1459">
        <v>940000</v>
      </c>
      <c r="O64" s="1480">
        <v>380000</v>
      </c>
      <c r="P64" s="1480">
        <v>50000</v>
      </c>
      <c r="Q64" s="1480">
        <v>0</v>
      </c>
      <c r="R64" s="1480">
        <v>0</v>
      </c>
      <c r="S64" s="1480"/>
      <c r="T64" s="1481"/>
      <c r="U64" s="800">
        <v>65</v>
      </c>
    </row>
    <row r="65" spans="1:21" s="783" customFormat="1" ht="23.1" customHeight="1">
      <c r="A65" s="798">
        <v>66</v>
      </c>
      <c r="B65" s="799" t="s">
        <v>1117</v>
      </c>
      <c r="C65" s="1487">
        <v>12</v>
      </c>
      <c r="D65" s="1459">
        <v>4992000</v>
      </c>
      <c r="E65" s="1459">
        <v>20</v>
      </c>
      <c r="F65" s="1459">
        <v>1000000</v>
      </c>
      <c r="G65" s="1459">
        <v>0</v>
      </c>
      <c r="H65" s="1459">
        <v>0</v>
      </c>
      <c r="I65" s="1459">
        <v>0</v>
      </c>
      <c r="J65" s="1459">
        <v>0</v>
      </c>
      <c r="K65" s="1459">
        <v>0</v>
      </c>
      <c r="L65" s="1459">
        <v>0</v>
      </c>
      <c r="M65" s="1459">
        <v>32</v>
      </c>
      <c r="N65" s="1459">
        <v>5992000</v>
      </c>
      <c r="O65" s="1480">
        <v>380000</v>
      </c>
      <c r="P65" s="1480">
        <v>50000</v>
      </c>
      <c r="Q65" s="1480">
        <v>0</v>
      </c>
      <c r="R65" s="1480">
        <v>0</v>
      </c>
      <c r="S65" s="1480"/>
      <c r="T65" s="1481"/>
      <c r="U65" s="800">
        <v>66</v>
      </c>
    </row>
    <row r="66" spans="1:21" s="783" customFormat="1" ht="23.1" customHeight="1">
      <c r="A66" s="798">
        <v>68</v>
      </c>
      <c r="B66" s="799" t="s">
        <v>1118</v>
      </c>
      <c r="C66" s="1487">
        <v>11</v>
      </c>
      <c r="D66" s="1459">
        <v>4589690</v>
      </c>
      <c r="E66" s="1459">
        <v>17</v>
      </c>
      <c r="F66" s="1459">
        <v>850000</v>
      </c>
      <c r="G66" s="1459">
        <v>0</v>
      </c>
      <c r="H66" s="1459">
        <v>0</v>
      </c>
      <c r="I66" s="1459">
        <v>0</v>
      </c>
      <c r="J66" s="1459">
        <v>0</v>
      </c>
      <c r="K66" s="1459">
        <v>0</v>
      </c>
      <c r="L66" s="1459">
        <v>0</v>
      </c>
      <c r="M66" s="1459">
        <v>28</v>
      </c>
      <c r="N66" s="1459">
        <v>5439690</v>
      </c>
      <c r="O66" s="1480">
        <v>380000</v>
      </c>
      <c r="P66" s="1480">
        <v>50000</v>
      </c>
      <c r="Q66" s="1480">
        <v>0</v>
      </c>
      <c r="R66" s="1480">
        <v>0</v>
      </c>
      <c r="S66" s="1480"/>
      <c r="T66" s="1481"/>
      <c r="U66" s="800">
        <v>68</v>
      </c>
    </row>
    <row r="67" spans="1:21" s="783" customFormat="1" ht="23.1" customHeight="1">
      <c r="A67" s="798">
        <v>70</v>
      </c>
      <c r="B67" s="799" t="s">
        <v>1119</v>
      </c>
      <c r="C67" s="1487">
        <v>29</v>
      </c>
      <c r="D67" s="1459">
        <v>12034678</v>
      </c>
      <c r="E67" s="1459">
        <v>40</v>
      </c>
      <c r="F67" s="1459">
        <v>2000000</v>
      </c>
      <c r="G67" s="1459">
        <v>0</v>
      </c>
      <c r="H67" s="1459">
        <v>0</v>
      </c>
      <c r="I67" s="1459">
        <v>0</v>
      </c>
      <c r="J67" s="1459">
        <v>0</v>
      </c>
      <c r="K67" s="1459">
        <v>0</v>
      </c>
      <c r="L67" s="1459">
        <v>0</v>
      </c>
      <c r="M67" s="1459">
        <v>69</v>
      </c>
      <c r="N67" s="1459">
        <v>14034678</v>
      </c>
      <c r="O67" s="1480">
        <v>380000</v>
      </c>
      <c r="P67" s="1480">
        <v>50000</v>
      </c>
      <c r="Q67" s="1480">
        <v>0</v>
      </c>
      <c r="R67" s="1480">
        <v>0</v>
      </c>
      <c r="S67" s="1480"/>
      <c r="T67" s="1481"/>
      <c r="U67" s="800">
        <v>70</v>
      </c>
    </row>
    <row r="68" spans="1:21" s="795" customFormat="1" ht="23.1" customHeight="1">
      <c r="A68" s="792">
        <v>78</v>
      </c>
      <c r="B68" s="793" t="s">
        <v>1120</v>
      </c>
      <c r="C68" s="1490">
        <v>34</v>
      </c>
      <c r="D68" s="1476">
        <v>13860000</v>
      </c>
      <c r="E68" s="1477">
        <v>63</v>
      </c>
      <c r="F68" s="1477">
        <v>3150000</v>
      </c>
      <c r="G68" s="1476">
        <v>0</v>
      </c>
      <c r="H68" s="1477">
        <v>0</v>
      </c>
      <c r="I68" s="1476">
        <v>0</v>
      </c>
      <c r="J68" s="1477">
        <v>0</v>
      </c>
      <c r="K68" s="1476">
        <v>0</v>
      </c>
      <c r="L68" s="1477">
        <v>0</v>
      </c>
      <c r="M68" s="1477">
        <v>97</v>
      </c>
      <c r="N68" s="1476">
        <v>17010000</v>
      </c>
      <c r="O68" s="1478">
        <v>380000</v>
      </c>
      <c r="P68" s="1478">
        <v>50000</v>
      </c>
      <c r="Q68" s="1478">
        <v>0</v>
      </c>
      <c r="R68" s="1478">
        <v>0</v>
      </c>
      <c r="S68" s="1478"/>
      <c r="T68" s="1479"/>
      <c r="U68" s="794">
        <v>78</v>
      </c>
    </row>
    <row r="69" spans="1:21" s="795" customFormat="1" ht="23.1" customHeight="1">
      <c r="A69" s="796">
        <v>84</v>
      </c>
      <c r="B69" s="797" t="s">
        <v>1121</v>
      </c>
      <c r="C69" s="1488">
        <v>35</v>
      </c>
      <c r="D69" s="1475">
        <v>14716890</v>
      </c>
      <c r="E69" s="1475">
        <v>77</v>
      </c>
      <c r="F69" s="1475">
        <v>3850000</v>
      </c>
      <c r="G69" s="1475">
        <v>0</v>
      </c>
      <c r="H69" s="1475">
        <v>0</v>
      </c>
      <c r="I69" s="1475">
        <v>0</v>
      </c>
      <c r="J69" s="1475">
        <v>0</v>
      </c>
      <c r="K69" s="1475">
        <v>0</v>
      </c>
      <c r="L69" s="1475">
        <v>0</v>
      </c>
      <c r="M69" s="1475">
        <v>112</v>
      </c>
      <c r="N69" s="1475">
        <v>18566890</v>
      </c>
      <c r="O69" s="1480">
        <v>380000</v>
      </c>
      <c r="P69" s="1480">
        <v>50000</v>
      </c>
      <c r="Q69" s="1480">
        <v>0</v>
      </c>
      <c r="R69" s="1480">
        <v>0</v>
      </c>
      <c r="S69" s="1480"/>
      <c r="T69" s="1481"/>
      <c r="U69" s="788">
        <v>84</v>
      </c>
    </row>
    <row r="70" spans="1:21" s="795" customFormat="1" ht="23.1" customHeight="1">
      <c r="A70" s="796">
        <v>85</v>
      </c>
      <c r="B70" s="797" t="s">
        <v>1122</v>
      </c>
      <c r="C70" s="1488">
        <v>28</v>
      </c>
      <c r="D70" s="1475">
        <v>11760000</v>
      </c>
      <c r="E70" s="1475">
        <v>81</v>
      </c>
      <c r="F70" s="1475">
        <v>4050000</v>
      </c>
      <c r="G70" s="1475">
        <v>0</v>
      </c>
      <c r="H70" s="1475">
        <v>0</v>
      </c>
      <c r="I70" s="1475">
        <v>0</v>
      </c>
      <c r="J70" s="1475">
        <v>0</v>
      </c>
      <c r="K70" s="1475">
        <v>0</v>
      </c>
      <c r="L70" s="1475">
        <v>0</v>
      </c>
      <c r="M70" s="1475">
        <v>109</v>
      </c>
      <c r="N70" s="1475">
        <v>15810000</v>
      </c>
      <c r="O70" s="1480">
        <v>380000</v>
      </c>
      <c r="P70" s="1480">
        <v>50000</v>
      </c>
      <c r="Q70" s="1480">
        <v>0</v>
      </c>
      <c r="R70" s="1480">
        <v>0</v>
      </c>
      <c r="S70" s="1480"/>
      <c r="T70" s="1481"/>
      <c r="U70" s="788">
        <v>85</v>
      </c>
    </row>
    <row r="71" spans="1:21" s="795" customFormat="1" ht="23.1" customHeight="1">
      <c r="A71" s="796">
        <v>89</v>
      </c>
      <c r="B71" s="797" t="s">
        <v>1123</v>
      </c>
      <c r="C71" s="1488">
        <v>44</v>
      </c>
      <c r="D71" s="1475">
        <v>21680000</v>
      </c>
      <c r="E71" s="1475">
        <v>104</v>
      </c>
      <c r="F71" s="1475">
        <v>5200000</v>
      </c>
      <c r="G71" s="1475">
        <v>0</v>
      </c>
      <c r="H71" s="1475">
        <v>0</v>
      </c>
      <c r="I71" s="1475">
        <v>0</v>
      </c>
      <c r="J71" s="1475">
        <v>0</v>
      </c>
      <c r="K71" s="1475">
        <v>0</v>
      </c>
      <c r="L71" s="1475">
        <v>0</v>
      </c>
      <c r="M71" s="1475">
        <v>148</v>
      </c>
      <c r="N71" s="1475">
        <v>26880000</v>
      </c>
      <c r="O71" s="1480">
        <v>380000</v>
      </c>
      <c r="P71" s="1480">
        <v>50000</v>
      </c>
      <c r="Q71" s="1480">
        <v>0</v>
      </c>
      <c r="R71" s="1480">
        <v>0</v>
      </c>
      <c r="S71" s="1480"/>
      <c r="T71" s="1481"/>
      <c r="U71" s="788">
        <v>89</v>
      </c>
    </row>
    <row r="72" spans="1:21" s="795" customFormat="1" ht="23.1" customHeight="1">
      <c r="A72" s="796">
        <v>90</v>
      </c>
      <c r="B72" s="797" t="s">
        <v>1124</v>
      </c>
      <c r="C72" s="1491">
        <v>34</v>
      </c>
      <c r="D72" s="1482">
        <v>14280000</v>
      </c>
      <c r="E72" s="1482">
        <v>92</v>
      </c>
      <c r="F72" s="1482">
        <v>4600000</v>
      </c>
      <c r="G72" s="1482">
        <v>0</v>
      </c>
      <c r="H72" s="1482">
        <v>0</v>
      </c>
      <c r="I72" s="1482">
        <v>0</v>
      </c>
      <c r="J72" s="1482">
        <v>0</v>
      </c>
      <c r="K72" s="1482">
        <v>0</v>
      </c>
      <c r="L72" s="1482">
        <v>0</v>
      </c>
      <c r="M72" s="1482">
        <v>126</v>
      </c>
      <c r="N72" s="1482">
        <v>18880000</v>
      </c>
      <c r="O72" s="1480">
        <v>380000</v>
      </c>
      <c r="P72" s="1480">
        <v>50000</v>
      </c>
      <c r="Q72" s="1480">
        <v>0</v>
      </c>
      <c r="R72" s="1480">
        <v>0</v>
      </c>
      <c r="S72" s="1480"/>
      <c r="T72" s="1481"/>
      <c r="U72" s="788">
        <v>90</v>
      </c>
    </row>
    <row r="73" spans="1:21" s="795" customFormat="1" ht="23.1" customHeight="1">
      <c r="A73" s="792">
        <v>91</v>
      </c>
      <c r="B73" s="793" t="s">
        <v>1125</v>
      </c>
      <c r="C73" s="1492">
        <v>27</v>
      </c>
      <c r="D73" s="1476">
        <v>10920000</v>
      </c>
      <c r="E73" s="1476">
        <v>70</v>
      </c>
      <c r="F73" s="1476">
        <v>3500000</v>
      </c>
      <c r="G73" s="1476">
        <v>0</v>
      </c>
      <c r="H73" s="1476">
        <v>0</v>
      </c>
      <c r="I73" s="1476">
        <v>0</v>
      </c>
      <c r="J73" s="1476">
        <v>0</v>
      </c>
      <c r="K73" s="1476">
        <v>0</v>
      </c>
      <c r="L73" s="1476">
        <v>0</v>
      </c>
      <c r="M73" s="1476">
        <v>97</v>
      </c>
      <c r="N73" s="1476">
        <v>14420000</v>
      </c>
      <c r="O73" s="1478">
        <v>380000</v>
      </c>
      <c r="P73" s="1478">
        <v>50000</v>
      </c>
      <c r="Q73" s="1478">
        <v>0</v>
      </c>
      <c r="R73" s="1478">
        <v>0</v>
      </c>
      <c r="S73" s="1478"/>
      <c r="T73" s="1483"/>
      <c r="U73" s="794">
        <v>91</v>
      </c>
    </row>
    <row r="74" spans="1:21" s="795" customFormat="1" ht="23.1" customHeight="1">
      <c r="A74" s="796">
        <v>92</v>
      </c>
      <c r="B74" s="797" t="s">
        <v>1126</v>
      </c>
      <c r="C74" s="1488">
        <v>76</v>
      </c>
      <c r="D74" s="1475">
        <v>31920000</v>
      </c>
      <c r="E74" s="1475">
        <v>114</v>
      </c>
      <c r="F74" s="1475">
        <v>5700000</v>
      </c>
      <c r="G74" s="1475">
        <v>0</v>
      </c>
      <c r="H74" s="1475">
        <v>0</v>
      </c>
      <c r="I74" s="1475">
        <v>0</v>
      </c>
      <c r="J74" s="1475">
        <v>0</v>
      </c>
      <c r="K74" s="1475">
        <v>0</v>
      </c>
      <c r="L74" s="1475">
        <v>0</v>
      </c>
      <c r="M74" s="1475">
        <v>190</v>
      </c>
      <c r="N74" s="1475">
        <v>37620000</v>
      </c>
      <c r="O74" s="1480">
        <v>380000</v>
      </c>
      <c r="P74" s="1480">
        <v>50000</v>
      </c>
      <c r="Q74" s="1480">
        <v>0</v>
      </c>
      <c r="R74" s="1480">
        <v>0</v>
      </c>
      <c r="S74" s="1480"/>
      <c r="T74" s="1481"/>
      <c r="U74" s="788">
        <v>92</v>
      </c>
    </row>
    <row r="75" spans="1:21" s="795" customFormat="1" ht="23.1" customHeight="1">
      <c r="A75" s="796">
        <v>94</v>
      </c>
      <c r="B75" s="797" t="s">
        <v>1127</v>
      </c>
      <c r="C75" s="1488">
        <v>1060</v>
      </c>
      <c r="D75" s="1475">
        <v>444064000</v>
      </c>
      <c r="E75" s="1475">
        <v>1498</v>
      </c>
      <c r="F75" s="1475">
        <v>74900000</v>
      </c>
      <c r="G75" s="1475">
        <v>0</v>
      </c>
      <c r="H75" s="1475">
        <v>0</v>
      </c>
      <c r="I75" s="1475">
        <v>0</v>
      </c>
      <c r="J75" s="1475">
        <v>0</v>
      </c>
      <c r="K75" s="1475">
        <v>0</v>
      </c>
      <c r="L75" s="1475">
        <v>0</v>
      </c>
      <c r="M75" s="1475">
        <v>2558</v>
      </c>
      <c r="N75" s="1475">
        <v>518964000</v>
      </c>
      <c r="O75" s="1480">
        <v>380000</v>
      </c>
      <c r="P75" s="1480">
        <v>50000</v>
      </c>
      <c r="Q75" s="1480">
        <v>0</v>
      </c>
      <c r="R75" s="1480">
        <v>0</v>
      </c>
      <c r="S75" s="1480"/>
      <c r="T75" s="1481"/>
      <c r="U75" s="788">
        <v>94</v>
      </c>
    </row>
    <row r="76" spans="1:21" s="801" customFormat="1" ht="23.1" customHeight="1">
      <c r="A76" s="798">
        <v>301</v>
      </c>
      <c r="B76" s="799" t="s">
        <v>1128</v>
      </c>
      <c r="C76" s="1487">
        <v>112</v>
      </c>
      <c r="D76" s="1459">
        <v>50791488</v>
      </c>
      <c r="E76" s="1459">
        <v>17</v>
      </c>
      <c r="F76" s="1459">
        <v>2800000</v>
      </c>
      <c r="G76" s="1459">
        <v>43</v>
      </c>
      <c r="H76" s="1459">
        <v>8042500</v>
      </c>
      <c r="I76" s="1459">
        <v>0</v>
      </c>
      <c r="J76" s="1459">
        <v>0</v>
      </c>
      <c r="K76" s="1459">
        <v>0</v>
      </c>
      <c r="L76" s="1459">
        <v>0</v>
      </c>
      <c r="M76" s="1459">
        <v>172</v>
      </c>
      <c r="N76" s="1459">
        <v>61633988</v>
      </c>
      <c r="O76" s="1480">
        <v>430000</v>
      </c>
      <c r="P76" s="1480">
        <v>200000</v>
      </c>
      <c r="Q76" s="1480">
        <v>0</v>
      </c>
      <c r="R76" s="1480">
        <v>0</v>
      </c>
      <c r="S76" s="1480"/>
      <c r="T76" s="1481"/>
      <c r="U76" s="800">
        <v>301</v>
      </c>
    </row>
    <row r="77" spans="1:21" s="801" customFormat="1" ht="23.1" customHeight="1">
      <c r="A77" s="798">
        <v>302</v>
      </c>
      <c r="B77" s="799" t="s">
        <v>1129</v>
      </c>
      <c r="C77" s="1489">
        <v>120</v>
      </c>
      <c r="D77" s="1462">
        <v>49060000</v>
      </c>
      <c r="E77" s="1462">
        <v>16</v>
      </c>
      <c r="F77" s="1462">
        <v>2900000</v>
      </c>
      <c r="G77" s="1462">
        <v>96</v>
      </c>
      <c r="H77" s="1462">
        <v>11582000</v>
      </c>
      <c r="I77" s="1462">
        <v>0</v>
      </c>
      <c r="J77" s="1462">
        <v>0</v>
      </c>
      <c r="K77" s="1462">
        <v>0</v>
      </c>
      <c r="L77" s="1462">
        <v>0</v>
      </c>
      <c r="M77" s="1462">
        <v>232</v>
      </c>
      <c r="N77" s="1462">
        <v>63542000</v>
      </c>
      <c r="O77" s="1480">
        <v>380000</v>
      </c>
      <c r="P77" s="1480">
        <v>200000</v>
      </c>
      <c r="Q77" s="1480">
        <v>0</v>
      </c>
      <c r="R77" s="1480">
        <v>0</v>
      </c>
      <c r="S77" s="1480"/>
      <c r="T77" s="1481"/>
      <c r="U77" s="800">
        <v>302</v>
      </c>
    </row>
    <row r="78" spans="1:21" s="801" customFormat="1" ht="23.1" customHeight="1">
      <c r="A78" s="802">
        <v>303</v>
      </c>
      <c r="B78" s="803" t="s">
        <v>1130</v>
      </c>
      <c r="C78" s="1493">
        <v>30</v>
      </c>
      <c r="D78" s="1465">
        <v>12600000</v>
      </c>
      <c r="E78" s="1465">
        <v>1</v>
      </c>
      <c r="F78" s="1465">
        <v>50000</v>
      </c>
      <c r="G78" s="1465">
        <v>0</v>
      </c>
      <c r="H78" s="1465">
        <v>0</v>
      </c>
      <c r="I78" s="1465">
        <v>0</v>
      </c>
      <c r="J78" s="1465">
        <v>0</v>
      </c>
      <c r="K78" s="1465">
        <v>0</v>
      </c>
      <c r="L78" s="1465">
        <v>0</v>
      </c>
      <c r="M78" s="1465">
        <v>31</v>
      </c>
      <c r="N78" s="1465">
        <v>12650000</v>
      </c>
      <c r="O78" s="1478">
        <v>400000</v>
      </c>
      <c r="P78" s="1478">
        <v>70000</v>
      </c>
      <c r="Q78" s="1478">
        <v>0</v>
      </c>
      <c r="R78" s="1478">
        <v>0</v>
      </c>
      <c r="S78" s="1478"/>
      <c r="T78" s="1483"/>
      <c r="U78" s="804">
        <v>303</v>
      </c>
    </row>
    <row r="79" spans="1:21" s="801" customFormat="1" ht="23.1" customHeight="1">
      <c r="A79" s="798">
        <v>304</v>
      </c>
      <c r="B79" s="799" t="s">
        <v>1131</v>
      </c>
      <c r="C79" s="1487">
        <v>144</v>
      </c>
      <c r="D79" s="1459">
        <v>60970000</v>
      </c>
      <c r="E79" s="1459">
        <v>39</v>
      </c>
      <c r="F79" s="1459">
        <v>4780000</v>
      </c>
      <c r="G79" s="1459">
        <v>520</v>
      </c>
      <c r="H79" s="1459">
        <v>34914000</v>
      </c>
      <c r="I79" s="1459">
        <v>0</v>
      </c>
      <c r="J79" s="1459">
        <v>0</v>
      </c>
      <c r="K79" s="1459">
        <v>0</v>
      </c>
      <c r="L79" s="1459">
        <v>0</v>
      </c>
      <c r="M79" s="1459">
        <v>703</v>
      </c>
      <c r="N79" s="1459">
        <v>100664000</v>
      </c>
      <c r="O79" s="1480">
        <v>450000</v>
      </c>
      <c r="P79" s="1480">
        <v>150000</v>
      </c>
      <c r="Q79" s="1480">
        <v>0</v>
      </c>
      <c r="R79" s="1480">
        <v>0</v>
      </c>
      <c r="S79" s="1480"/>
      <c r="T79" s="1481"/>
      <c r="U79" s="800">
        <v>304</v>
      </c>
    </row>
    <row r="80" spans="1:21" s="801" customFormat="1" ht="23.1" customHeight="1">
      <c r="A80" s="798">
        <v>305</v>
      </c>
      <c r="B80" s="799" t="s">
        <v>1132</v>
      </c>
      <c r="C80" s="1487">
        <v>215</v>
      </c>
      <c r="D80" s="1459">
        <v>90220000</v>
      </c>
      <c r="E80" s="1459">
        <v>65</v>
      </c>
      <c r="F80" s="1459">
        <v>4550000</v>
      </c>
      <c r="G80" s="1459">
        <v>885</v>
      </c>
      <c r="H80" s="1459">
        <v>124014500</v>
      </c>
      <c r="I80" s="1459">
        <v>9</v>
      </c>
      <c r="J80" s="1459">
        <v>2285000</v>
      </c>
      <c r="K80" s="1459">
        <v>1178</v>
      </c>
      <c r="L80" s="1459">
        <v>48029661</v>
      </c>
      <c r="M80" s="1459">
        <v>2352</v>
      </c>
      <c r="N80" s="1459">
        <v>269099161</v>
      </c>
      <c r="O80" s="1480">
        <v>380000</v>
      </c>
      <c r="P80" s="1480">
        <v>50000</v>
      </c>
      <c r="Q80" s="1480">
        <v>0</v>
      </c>
      <c r="R80" s="1480">
        <v>0</v>
      </c>
      <c r="S80" s="1480"/>
      <c r="T80" s="1481"/>
      <c r="U80" s="800">
        <v>305</v>
      </c>
    </row>
    <row r="81" spans="1:21" s="801" customFormat="1" ht="23.1" customHeight="1">
      <c r="A81" s="798">
        <v>306</v>
      </c>
      <c r="B81" s="799" t="s">
        <v>1133</v>
      </c>
      <c r="C81" s="1487">
        <v>976</v>
      </c>
      <c r="D81" s="1459">
        <v>409616000</v>
      </c>
      <c r="E81" s="1459">
        <v>247</v>
      </c>
      <c r="F81" s="1459">
        <v>17290000</v>
      </c>
      <c r="G81" s="1459">
        <v>3509</v>
      </c>
      <c r="H81" s="1459">
        <v>365099400</v>
      </c>
      <c r="I81" s="1459">
        <v>39</v>
      </c>
      <c r="J81" s="1459">
        <v>12297400</v>
      </c>
      <c r="K81" s="1459">
        <v>13727</v>
      </c>
      <c r="L81" s="1459">
        <v>360521731</v>
      </c>
      <c r="M81" s="1459">
        <v>18498</v>
      </c>
      <c r="N81" s="1459">
        <v>1164824531</v>
      </c>
      <c r="O81" s="1480">
        <v>380000</v>
      </c>
      <c r="P81" s="1480">
        <v>70000</v>
      </c>
      <c r="Q81" s="1480">
        <v>0</v>
      </c>
      <c r="R81" s="1480">
        <v>0</v>
      </c>
      <c r="S81" s="1480"/>
      <c r="T81" s="1481"/>
      <c r="U81" s="800">
        <v>306</v>
      </c>
    </row>
    <row r="82" spans="1:21" s="801" customFormat="1" ht="23.1" customHeight="1">
      <c r="A82" s="798"/>
      <c r="B82" s="799"/>
      <c r="C82" s="1489"/>
      <c r="D82" s="1462"/>
      <c r="E82" s="1462"/>
      <c r="F82" s="1462"/>
      <c r="G82" s="1462"/>
      <c r="H82" s="1462"/>
      <c r="I82" s="1462"/>
      <c r="J82" s="1462"/>
      <c r="K82" s="1462"/>
      <c r="L82" s="1462"/>
      <c r="M82" s="1462"/>
      <c r="N82" s="1462"/>
      <c r="O82" s="1480"/>
      <c r="P82" s="1480"/>
      <c r="Q82" s="1480"/>
      <c r="R82" s="1480"/>
      <c r="S82" s="1480"/>
      <c r="T82" s="1481"/>
      <c r="U82" s="800"/>
    </row>
    <row r="83" spans="1:21" s="801" customFormat="1" ht="23.1" customHeight="1">
      <c r="A83" s="805"/>
      <c r="B83" s="803"/>
      <c r="C83" s="1493"/>
      <c r="D83" s="1465"/>
      <c r="E83" s="1465"/>
      <c r="F83" s="1465"/>
      <c r="G83" s="1465"/>
      <c r="H83" s="1465"/>
      <c r="I83" s="1465"/>
      <c r="J83" s="1465"/>
      <c r="K83" s="1465"/>
      <c r="L83" s="1465"/>
      <c r="M83" s="1465"/>
      <c r="N83" s="1465"/>
      <c r="O83" s="1478"/>
      <c r="P83" s="1478"/>
      <c r="Q83" s="1478"/>
      <c r="R83" s="1478"/>
      <c r="S83" s="1478"/>
      <c r="T83" s="1483"/>
      <c r="U83" s="806"/>
    </row>
    <row r="84" spans="1:21" s="801" customFormat="1" ht="23.1" customHeight="1">
      <c r="A84" s="798"/>
      <c r="B84" s="799"/>
      <c r="C84" s="1487"/>
      <c r="D84" s="1459"/>
      <c r="E84" s="1459"/>
      <c r="F84" s="1459"/>
      <c r="G84" s="1459"/>
      <c r="H84" s="1459"/>
      <c r="I84" s="1459"/>
      <c r="J84" s="1459"/>
      <c r="K84" s="1459"/>
      <c r="L84" s="1459"/>
      <c r="M84" s="1459"/>
      <c r="N84" s="1459"/>
      <c r="O84" s="1480"/>
      <c r="P84" s="1480"/>
      <c r="Q84" s="1480"/>
      <c r="R84" s="1480"/>
      <c r="S84" s="1480"/>
      <c r="T84" s="1481"/>
      <c r="U84" s="800"/>
    </row>
    <row r="85" spans="1:21" s="801" customFormat="1" ht="23.1" customHeight="1">
      <c r="A85" s="798"/>
      <c r="B85" s="799"/>
      <c r="C85" s="1487"/>
      <c r="D85" s="1459"/>
      <c r="E85" s="1459"/>
      <c r="F85" s="1459"/>
      <c r="G85" s="1459"/>
      <c r="H85" s="1459"/>
      <c r="I85" s="1459"/>
      <c r="J85" s="1459"/>
      <c r="K85" s="1459"/>
      <c r="L85" s="1459"/>
      <c r="M85" s="1459"/>
      <c r="N85" s="1459"/>
      <c r="O85" s="1480"/>
      <c r="P85" s="1480"/>
      <c r="Q85" s="1480"/>
      <c r="R85" s="1480"/>
      <c r="S85" s="1480"/>
      <c r="T85" s="1481"/>
      <c r="U85" s="800"/>
    </row>
    <row r="86" spans="1:21" s="801" customFormat="1" ht="23.1" customHeight="1">
      <c r="A86" s="798"/>
      <c r="B86" s="799"/>
      <c r="C86" s="1487"/>
      <c r="D86" s="1459"/>
      <c r="E86" s="1459"/>
      <c r="F86" s="1459"/>
      <c r="G86" s="1459"/>
      <c r="H86" s="1459"/>
      <c r="I86" s="1459"/>
      <c r="J86" s="1459"/>
      <c r="K86" s="1459"/>
      <c r="L86" s="1459"/>
      <c r="M86" s="1459"/>
      <c r="N86" s="1459"/>
      <c r="O86" s="1480"/>
      <c r="P86" s="1480"/>
      <c r="Q86" s="1480"/>
      <c r="R86" s="1480"/>
      <c r="S86" s="1480"/>
      <c r="T86" s="1481"/>
      <c r="U86" s="800"/>
    </row>
    <row r="87" spans="1:21" s="801" customFormat="1" ht="23.1" customHeight="1">
      <c r="A87" s="798"/>
      <c r="B87" s="799"/>
      <c r="C87" s="1489"/>
      <c r="D87" s="1462"/>
      <c r="E87" s="1462"/>
      <c r="F87" s="1462"/>
      <c r="G87" s="1462"/>
      <c r="H87" s="1462"/>
      <c r="I87" s="1462"/>
      <c r="J87" s="1462"/>
      <c r="K87" s="1462"/>
      <c r="L87" s="1462"/>
      <c r="M87" s="1462"/>
      <c r="N87" s="1462"/>
      <c r="O87" s="1480"/>
      <c r="P87" s="1480"/>
      <c r="Q87" s="1480"/>
      <c r="R87" s="1480"/>
      <c r="S87" s="1480"/>
      <c r="T87" s="1481"/>
      <c r="U87" s="800"/>
    </row>
    <row r="88" spans="1:21" s="801" customFormat="1" ht="23.1" customHeight="1">
      <c r="A88" s="802"/>
      <c r="B88" s="803"/>
      <c r="C88" s="1493"/>
      <c r="D88" s="1465"/>
      <c r="E88" s="1465"/>
      <c r="F88" s="1465"/>
      <c r="G88" s="1465"/>
      <c r="H88" s="1465"/>
      <c r="I88" s="1465"/>
      <c r="J88" s="1465"/>
      <c r="K88" s="1465"/>
      <c r="L88" s="1465"/>
      <c r="M88" s="1465"/>
      <c r="N88" s="1465"/>
      <c r="O88" s="1478"/>
      <c r="P88" s="1478"/>
      <c r="Q88" s="1478"/>
      <c r="R88" s="1478"/>
      <c r="S88" s="1478"/>
      <c r="T88" s="1483"/>
      <c r="U88" s="804"/>
    </row>
    <row r="89" spans="1:21" s="801" customFormat="1" ht="23.1" customHeight="1">
      <c r="A89" s="798"/>
      <c r="B89" s="799"/>
      <c r="C89" s="1487"/>
      <c r="D89" s="1459"/>
      <c r="E89" s="1459"/>
      <c r="F89" s="1459"/>
      <c r="G89" s="1459"/>
      <c r="H89" s="1459"/>
      <c r="I89" s="1459"/>
      <c r="J89" s="1459"/>
      <c r="K89" s="1459"/>
      <c r="L89" s="1459"/>
      <c r="M89" s="1459"/>
      <c r="N89" s="1459"/>
      <c r="O89" s="1480"/>
      <c r="P89" s="1480"/>
      <c r="Q89" s="1480"/>
      <c r="R89" s="1480"/>
      <c r="S89" s="1480"/>
      <c r="T89" s="1481"/>
      <c r="U89" s="800"/>
    </row>
    <row r="90" spans="1:21" s="801" customFormat="1" ht="23.1" customHeight="1">
      <c r="A90" s="798"/>
      <c r="B90" s="799"/>
      <c r="C90" s="1487"/>
      <c r="D90" s="1459"/>
      <c r="E90" s="1459"/>
      <c r="F90" s="1459"/>
      <c r="G90" s="1459"/>
      <c r="H90" s="1459"/>
      <c r="I90" s="1459"/>
      <c r="J90" s="1459"/>
      <c r="K90" s="1459"/>
      <c r="L90" s="1459"/>
      <c r="M90" s="1459"/>
      <c r="N90" s="1459"/>
      <c r="O90" s="1480"/>
      <c r="P90" s="1480"/>
      <c r="Q90" s="1480"/>
      <c r="R90" s="1480"/>
      <c r="S90" s="1480"/>
      <c r="T90" s="1481"/>
      <c r="U90" s="800"/>
    </row>
    <row r="91" spans="1:21" s="801" customFormat="1" ht="23.1" customHeight="1">
      <c r="A91" s="798"/>
      <c r="B91" s="799"/>
      <c r="C91" s="1487"/>
      <c r="D91" s="1459"/>
      <c r="E91" s="1459"/>
      <c r="F91" s="1459"/>
      <c r="G91" s="1459"/>
      <c r="H91" s="1459"/>
      <c r="I91" s="1459"/>
      <c r="J91" s="1459"/>
      <c r="K91" s="1459"/>
      <c r="L91" s="1459"/>
      <c r="M91" s="1459"/>
      <c r="N91" s="1459"/>
      <c r="O91" s="1480"/>
      <c r="P91" s="1480"/>
      <c r="Q91" s="1480"/>
      <c r="R91" s="1480"/>
      <c r="S91" s="1480"/>
      <c r="T91" s="1481"/>
      <c r="U91" s="800"/>
    </row>
    <row r="92" spans="1:21" s="801" customFormat="1" ht="23.1" customHeight="1">
      <c r="A92" s="798"/>
      <c r="B92" s="799"/>
      <c r="C92" s="1489"/>
      <c r="D92" s="1462"/>
      <c r="E92" s="1462"/>
      <c r="F92" s="1462"/>
      <c r="G92" s="1462"/>
      <c r="H92" s="1462"/>
      <c r="I92" s="1462"/>
      <c r="J92" s="1462"/>
      <c r="K92" s="1462"/>
      <c r="L92" s="1462"/>
      <c r="M92" s="1462"/>
      <c r="N92" s="1462"/>
      <c r="O92" s="1480"/>
      <c r="P92" s="1480"/>
      <c r="Q92" s="1480"/>
      <c r="R92" s="1480"/>
      <c r="S92" s="1480"/>
      <c r="T92" s="1481"/>
      <c r="U92" s="800"/>
    </row>
    <row r="93" spans="1:21" s="801" customFormat="1" ht="23.1" customHeight="1">
      <c r="A93" s="802"/>
      <c r="B93" s="803"/>
      <c r="C93" s="1493"/>
      <c r="D93" s="1465"/>
      <c r="E93" s="1465"/>
      <c r="F93" s="1465"/>
      <c r="G93" s="1465"/>
      <c r="H93" s="1465"/>
      <c r="I93" s="1465"/>
      <c r="J93" s="1465"/>
      <c r="K93" s="1465"/>
      <c r="L93" s="1465"/>
      <c r="M93" s="1465"/>
      <c r="N93" s="1465"/>
      <c r="O93" s="1478"/>
      <c r="P93" s="1478"/>
      <c r="Q93" s="1478"/>
      <c r="R93" s="1478"/>
      <c r="S93" s="1478"/>
      <c r="T93" s="1483"/>
      <c r="U93" s="804"/>
    </row>
    <row r="94" spans="1:21" s="801" customFormat="1" ht="23.1" customHeight="1">
      <c r="A94" s="798"/>
      <c r="B94" s="799"/>
      <c r="C94" s="1487"/>
      <c r="D94" s="1459"/>
      <c r="E94" s="1459"/>
      <c r="F94" s="1459"/>
      <c r="G94" s="1459"/>
      <c r="H94" s="1459"/>
      <c r="I94" s="1459"/>
      <c r="J94" s="1459"/>
      <c r="K94" s="1459"/>
      <c r="L94" s="1459"/>
      <c r="M94" s="1459"/>
      <c r="N94" s="1459"/>
      <c r="O94" s="1480"/>
      <c r="P94" s="1480"/>
      <c r="Q94" s="1480"/>
      <c r="R94" s="1480"/>
      <c r="S94" s="1480"/>
      <c r="T94" s="1481"/>
      <c r="U94" s="800"/>
    </row>
    <row r="95" spans="1:21" s="801" customFormat="1" ht="23.1" customHeight="1">
      <c r="A95" s="798"/>
      <c r="B95" s="799"/>
      <c r="C95" s="1487"/>
      <c r="D95" s="1459"/>
      <c r="E95" s="1459"/>
      <c r="F95" s="1459"/>
      <c r="G95" s="1459"/>
      <c r="H95" s="1459"/>
      <c r="I95" s="1459"/>
      <c r="J95" s="1459"/>
      <c r="K95" s="1459"/>
      <c r="L95" s="1459"/>
      <c r="M95" s="1459"/>
      <c r="N95" s="1459"/>
      <c r="O95" s="1480"/>
      <c r="P95" s="1480"/>
      <c r="Q95" s="1480"/>
      <c r="R95" s="1480"/>
      <c r="S95" s="1480"/>
      <c r="T95" s="1481"/>
      <c r="U95" s="800"/>
    </row>
    <row r="96" spans="1:21" s="801" customFormat="1" ht="23.1" customHeight="1">
      <c r="A96" s="798"/>
      <c r="B96" s="799"/>
      <c r="C96" s="1487"/>
      <c r="D96" s="1459"/>
      <c r="E96" s="1459"/>
      <c r="F96" s="1459"/>
      <c r="G96" s="1459"/>
      <c r="H96" s="1459"/>
      <c r="I96" s="1459"/>
      <c r="J96" s="1459"/>
      <c r="K96" s="1459"/>
      <c r="L96" s="1459"/>
      <c r="M96" s="1459"/>
      <c r="N96" s="1459"/>
      <c r="O96" s="1480"/>
      <c r="P96" s="1480"/>
      <c r="Q96" s="1480"/>
      <c r="R96" s="1480"/>
      <c r="S96" s="1480"/>
      <c r="T96" s="1481"/>
      <c r="U96" s="800"/>
    </row>
    <row r="97" spans="1:21" s="801" customFormat="1" ht="23.1" customHeight="1">
      <c r="A97" s="798"/>
      <c r="B97" s="810"/>
      <c r="C97" s="1489"/>
      <c r="D97" s="1462"/>
      <c r="E97" s="1462"/>
      <c r="F97" s="1462"/>
      <c r="G97" s="1462"/>
      <c r="H97" s="1462"/>
      <c r="I97" s="1462"/>
      <c r="J97" s="1462"/>
      <c r="K97" s="1462"/>
      <c r="L97" s="1462"/>
      <c r="M97" s="1462"/>
      <c r="N97" s="1462"/>
      <c r="O97" s="1480"/>
      <c r="P97" s="1480"/>
      <c r="Q97" s="1480"/>
      <c r="R97" s="1480"/>
      <c r="S97" s="1480"/>
      <c r="T97" s="1481"/>
      <c r="U97" s="800"/>
    </row>
    <row r="98" spans="1:21" s="801" customFormat="1" ht="23.1" customHeight="1">
      <c r="A98" s="805"/>
      <c r="B98" s="803"/>
      <c r="C98" s="1493"/>
      <c r="D98" s="1465"/>
      <c r="E98" s="1465"/>
      <c r="F98" s="1465"/>
      <c r="G98" s="1465"/>
      <c r="H98" s="1465"/>
      <c r="I98" s="1465"/>
      <c r="J98" s="1465"/>
      <c r="K98" s="1465"/>
      <c r="L98" s="1465"/>
      <c r="M98" s="1465"/>
      <c r="N98" s="1465"/>
      <c r="O98" s="1478"/>
      <c r="P98" s="1478"/>
      <c r="Q98" s="1478"/>
      <c r="R98" s="1478"/>
      <c r="S98" s="1478"/>
      <c r="T98" s="1483"/>
      <c r="U98" s="806"/>
    </row>
    <row r="99" spans="1:21" s="801" customFormat="1" ht="23.1" customHeight="1">
      <c r="A99" s="798"/>
      <c r="B99" s="799"/>
      <c r="C99" s="1487"/>
      <c r="D99" s="1459"/>
      <c r="E99" s="1459"/>
      <c r="F99" s="1459"/>
      <c r="G99" s="1459"/>
      <c r="H99" s="1459"/>
      <c r="I99" s="1459"/>
      <c r="J99" s="1459"/>
      <c r="K99" s="1459"/>
      <c r="L99" s="1459"/>
      <c r="M99" s="1459"/>
      <c r="N99" s="1459"/>
      <c r="O99" s="1480"/>
      <c r="P99" s="1480"/>
      <c r="Q99" s="1480"/>
      <c r="R99" s="1480"/>
      <c r="S99" s="1480"/>
      <c r="T99" s="1481"/>
      <c r="U99" s="800"/>
    </row>
    <row r="100" spans="1:21" s="801" customFormat="1" ht="23.1" customHeight="1">
      <c r="A100" s="798"/>
      <c r="B100" s="799"/>
      <c r="C100" s="1487"/>
      <c r="D100" s="1459"/>
      <c r="E100" s="1459"/>
      <c r="F100" s="1459"/>
      <c r="G100" s="1459"/>
      <c r="H100" s="1459"/>
      <c r="I100" s="1459"/>
      <c r="J100" s="1459"/>
      <c r="K100" s="1459"/>
      <c r="L100" s="1459"/>
      <c r="M100" s="1459"/>
      <c r="N100" s="1459"/>
      <c r="O100" s="1480"/>
      <c r="P100" s="1480"/>
      <c r="Q100" s="1480"/>
      <c r="R100" s="1480"/>
      <c r="S100" s="1480"/>
      <c r="T100" s="1481"/>
      <c r="U100" s="800"/>
    </row>
    <row r="101" spans="1:21" s="801" customFormat="1" ht="23.1" customHeight="1">
      <c r="A101" s="798"/>
      <c r="B101" s="799"/>
      <c r="C101" s="1487"/>
      <c r="D101" s="1459"/>
      <c r="E101" s="1459"/>
      <c r="F101" s="1459"/>
      <c r="G101" s="1459"/>
      <c r="H101" s="1459"/>
      <c r="I101" s="1459"/>
      <c r="J101" s="1459"/>
      <c r="K101" s="1459"/>
      <c r="L101" s="1459"/>
      <c r="M101" s="1459"/>
      <c r="N101" s="1459"/>
      <c r="O101" s="1480"/>
      <c r="P101" s="1480"/>
      <c r="Q101" s="1480"/>
      <c r="R101" s="1480"/>
      <c r="S101" s="1480"/>
      <c r="T101" s="1481"/>
      <c r="U101" s="800"/>
    </row>
    <row r="102" spans="1:21" s="801" customFormat="1" ht="23.1" customHeight="1">
      <c r="A102" s="798"/>
      <c r="B102" s="799"/>
      <c r="C102" s="1489"/>
      <c r="D102" s="1462"/>
      <c r="E102" s="1462"/>
      <c r="F102" s="1462"/>
      <c r="G102" s="1462"/>
      <c r="H102" s="1462"/>
      <c r="I102" s="1462"/>
      <c r="J102" s="1462"/>
      <c r="K102" s="1462"/>
      <c r="L102" s="1462"/>
      <c r="M102" s="1462"/>
      <c r="N102" s="1462"/>
      <c r="O102" s="1480"/>
      <c r="P102" s="1480"/>
      <c r="Q102" s="1480"/>
      <c r="R102" s="1480"/>
      <c r="S102" s="1480"/>
      <c r="T102" s="1481"/>
      <c r="U102" s="800"/>
    </row>
    <row r="103" spans="1:21" s="801" customFormat="1" ht="23.1" customHeight="1">
      <c r="A103" s="802"/>
      <c r="B103" s="803"/>
      <c r="C103" s="1493"/>
      <c r="D103" s="1465"/>
      <c r="E103" s="1465"/>
      <c r="F103" s="1465"/>
      <c r="G103" s="1465"/>
      <c r="H103" s="1465"/>
      <c r="I103" s="1465"/>
      <c r="J103" s="1465"/>
      <c r="K103" s="1465"/>
      <c r="L103" s="1465"/>
      <c r="M103" s="1465"/>
      <c r="N103" s="1465"/>
      <c r="O103" s="1478"/>
      <c r="P103" s="1478"/>
      <c r="Q103" s="1478"/>
      <c r="R103" s="1478"/>
      <c r="S103" s="1478"/>
      <c r="T103" s="1483"/>
      <c r="U103" s="804"/>
    </row>
    <row r="104" spans="1:21" s="801" customFormat="1" ht="23.1" customHeight="1">
      <c r="A104" s="798"/>
      <c r="B104" s="799"/>
      <c r="C104" s="1487"/>
      <c r="D104" s="1459"/>
      <c r="E104" s="1459"/>
      <c r="F104" s="1459"/>
      <c r="G104" s="1459"/>
      <c r="H104" s="1459"/>
      <c r="I104" s="1459"/>
      <c r="J104" s="1459"/>
      <c r="K104" s="1459"/>
      <c r="L104" s="1459"/>
      <c r="M104" s="1459"/>
      <c r="N104" s="1459"/>
      <c r="O104" s="1480"/>
      <c r="P104" s="1480"/>
      <c r="Q104" s="1480"/>
      <c r="R104" s="1480"/>
      <c r="S104" s="1480"/>
      <c r="T104" s="1481"/>
      <c r="U104" s="800"/>
    </row>
    <row r="105" spans="1:21" s="801" customFormat="1" ht="23.1" customHeight="1">
      <c r="A105" s="798"/>
      <c r="B105" s="799"/>
      <c r="C105" s="1487"/>
      <c r="D105" s="1459"/>
      <c r="E105" s="1459"/>
      <c r="F105" s="1459"/>
      <c r="G105" s="1459"/>
      <c r="H105" s="1459"/>
      <c r="I105" s="1459"/>
      <c r="J105" s="1459"/>
      <c r="K105" s="1459"/>
      <c r="L105" s="1459"/>
      <c r="M105" s="1459"/>
      <c r="N105" s="1459"/>
      <c r="O105" s="1480"/>
      <c r="P105" s="1480"/>
      <c r="Q105" s="1480"/>
      <c r="R105" s="1480"/>
      <c r="S105" s="1480"/>
      <c r="T105" s="1481"/>
      <c r="U105" s="800"/>
    </row>
    <row r="106" spans="1:21" s="801" customFormat="1" ht="23.1" customHeight="1">
      <c r="A106" s="798"/>
      <c r="B106" s="799"/>
      <c r="C106" s="1487"/>
      <c r="D106" s="1459"/>
      <c r="E106" s="1459"/>
      <c r="F106" s="1459"/>
      <c r="G106" s="1459"/>
      <c r="H106" s="1459"/>
      <c r="I106" s="1459"/>
      <c r="J106" s="1459"/>
      <c r="K106" s="1459"/>
      <c r="L106" s="1459"/>
      <c r="M106" s="1459"/>
      <c r="N106" s="1459"/>
      <c r="O106" s="1480"/>
      <c r="P106" s="1480"/>
      <c r="Q106" s="1480"/>
      <c r="R106" s="1480"/>
      <c r="S106" s="1480"/>
      <c r="T106" s="1481"/>
      <c r="U106" s="800"/>
    </row>
    <row r="107" spans="1:21" s="801" customFormat="1" ht="23.1" customHeight="1" thickBot="1">
      <c r="A107" s="807"/>
      <c r="B107" s="808"/>
      <c r="C107" s="1494"/>
      <c r="D107" s="1468"/>
      <c r="E107" s="1468"/>
      <c r="F107" s="1468"/>
      <c r="G107" s="1468"/>
      <c r="H107" s="1468"/>
      <c r="I107" s="1468"/>
      <c r="J107" s="1468"/>
      <c r="K107" s="1468"/>
      <c r="L107" s="1468"/>
      <c r="M107" s="1468"/>
      <c r="N107" s="1468"/>
      <c r="O107" s="1484"/>
      <c r="P107" s="1484"/>
      <c r="Q107" s="1484"/>
      <c r="R107" s="1484"/>
      <c r="S107" s="1484"/>
      <c r="T107" s="1485"/>
      <c r="U107" s="809"/>
    </row>
    <row r="108" spans="1:21" ht="19.7" customHeight="1">
      <c r="T108" s="850"/>
    </row>
    <row r="109" spans="1:21" ht="19.7" customHeight="1">
      <c r="T109" s="850"/>
    </row>
    <row r="110" spans="1:21" ht="19.7" customHeight="1">
      <c r="T110" s="850"/>
    </row>
    <row r="111" spans="1:21" ht="19.7" customHeight="1">
      <c r="T111" s="850"/>
    </row>
    <row r="112" spans="1:21" ht="19.7" customHeight="1">
      <c r="T112" s="850"/>
    </row>
    <row r="113" spans="20:20" ht="19.7" customHeight="1">
      <c r="T113" s="850"/>
    </row>
    <row r="114" spans="20:20" ht="19.7" customHeight="1">
      <c r="T114" s="850"/>
    </row>
    <row r="115" spans="20:20" ht="19.7" customHeight="1">
      <c r="T115" s="850"/>
    </row>
    <row r="116" spans="20:20" ht="19.7" customHeight="1">
      <c r="T116" s="850"/>
    </row>
    <row r="117" spans="20:20" ht="19.7" customHeight="1">
      <c r="T117" s="850"/>
    </row>
    <row r="118" spans="20:20" ht="19.7" customHeight="1">
      <c r="T118" s="850"/>
    </row>
    <row r="119" spans="20:20" ht="19.7" customHeight="1">
      <c r="T119" s="850"/>
    </row>
    <row r="120" spans="20:20" ht="19.7" customHeight="1">
      <c r="T120" s="850"/>
    </row>
    <row r="121" spans="20:20" ht="19.7" customHeight="1">
      <c r="T121" s="850"/>
    </row>
    <row r="122" spans="20:20" ht="19.7" customHeight="1">
      <c r="T122" s="850"/>
    </row>
    <row r="123" spans="20:20" ht="19.7" customHeight="1">
      <c r="T123" s="850"/>
    </row>
    <row r="124" spans="20:20" ht="19.7" customHeight="1">
      <c r="T124" s="850"/>
    </row>
    <row r="125" spans="20:20" ht="19.7" customHeight="1">
      <c r="T125" s="850"/>
    </row>
    <row r="126" spans="20:20" ht="19.7" customHeight="1">
      <c r="T126" s="850"/>
    </row>
    <row r="127" spans="20:20" ht="19.7" customHeight="1">
      <c r="T127" s="850"/>
    </row>
    <row r="128" spans="20:20" ht="19.7" customHeight="1">
      <c r="T128" s="850"/>
    </row>
    <row r="129" spans="20:20" ht="19.7" customHeight="1">
      <c r="T129" s="850"/>
    </row>
    <row r="130" spans="20:20" ht="19.7" customHeight="1">
      <c r="T130" s="850"/>
    </row>
    <row r="131" spans="20:20" ht="19.7" customHeight="1">
      <c r="T131" s="850"/>
    </row>
    <row r="132" spans="20:20" ht="19.7" customHeight="1">
      <c r="T132" s="850"/>
    </row>
    <row r="133" spans="20:20" ht="19.7" customHeight="1">
      <c r="T133" s="850"/>
    </row>
    <row r="134" spans="20:20" ht="19.7" customHeight="1">
      <c r="T134" s="850"/>
    </row>
    <row r="135" spans="20:20" ht="19.7" customHeight="1">
      <c r="T135" s="850"/>
    </row>
    <row r="136" spans="20:20" ht="19.7" customHeight="1">
      <c r="T136" s="850"/>
    </row>
    <row r="137" spans="20:20" ht="19.7" customHeight="1">
      <c r="T137" s="850"/>
    </row>
    <row r="138" spans="20:20" ht="19.7" customHeight="1">
      <c r="T138" s="850"/>
    </row>
    <row r="139" spans="20:20" ht="19.7" customHeight="1">
      <c r="T139" s="850"/>
    </row>
    <row r="140" spans="20:20" ht="19.7" customHeight="1">
      <c r="T140" s="850"/>
    </row>
    <row r="141" spans="20:20" ht="19.7" customHeight="1">
      <c r="T141" s="850"/>
    </row>
    <row r="142" spans="20:20" ht="19.7" customHeight="1">
      <c r="T142" s="850"/>
    </row>
    <row r="143" spans="20:20" ht="19.7" customHeight="1">
      <c r="T143" s="850"/>
    </row>
    <row r="144" spans="20:20" ht="19.7" customHeight="1">
      <c r="T144" s="850"/>
    </row>
    <row r="145" spans="20:20" ht="19.7" customHeight="1">
      <c r="T145" s="850"/>
    </row>
    <row r="146" spans="20:20" ht="19.7" customHeight="1">
      <c r="T146" s="850"/>
    </row>
    <row r="147" spans="20:20" ht="19.7" customHeight="1">
      <c r="T147" s="850"/>
    </row>
    <row r="148" spans="20:20" ht="19.7" customHeight="1">
      <c r="T148" s="850"/>
    </row>
    <row r="149" spans="20:20" ht="19.7" customHeight="1">
      <c r="T149" s="850"/>
    </row>
    <row r="150" spans="20:20" ht="19.7" customHeight="1">
      <c r="T150" s="850"/>
    </row>
    <row r="151" spans="20:20" ht="19.7" customHeight="1">
      <c r="T151" s="850"/>
    </row>
    <row r="152" spans="20:20" ht="19.7" customHeight="1">
      <c r="T152" s="850"/>
    </row>
    <row r="153" spans="20:20" ht="19.7" customHeight="1">
      <c r="T153" s="850"/>
    </row>
    <row r="154" spans="20:20" ht="19.7" customHeight="1">
      <c r="T154" s="850"/>
    </row>
    <row r="155" spans="20:20" ht="19.7" customHeight="1">
      <c r="T155" s="850"/>
    </row>
    <row r="156" spans="20:20" ht="19.7" customHeight="1">
      <c r="T156" s="850"/>
    </row>
    <row r="157" spans="20:20" ht="19.7" customHeight="1">
      <c r="T157" s="850"/>
    </row>
    <row r="158" spans="20:20" ht="19.7" customHeight="1">
      <c r="T158" s="850"/>
    </row>
    <row r="159" spans="20:20" ht="19.7" customHeight="1">
      <c r="T159" s="850"/>
    </row>
    <row r="160" spans="20:20" ht="19.7" customHeight="1">
      <c r="T160" s="850"/>
    </row>
    <row r="161" spans="20:20" ht="19.7" customHeight="1">
      <c r="T161" s="850"/>
    </row>
    <row r="162" spans="20:20" ht="19.7" customHeight="1">
      <c r="T162" s="850"/>
    </row>
    <row r="163" spans="20:20" ht="19.7" customHeight="1">
      <c r="T163" s="850"/>
    </row>
    <row r="164" spans="20:20" ht="19.7" customHeight="1">
      <c r="T164" s="850"/>
    </row>
    <row r="165" spans="20:20" ht="19.7" customHeight="1">
      <c r="T165" s="850"/>
    </row>
    <row r="166" spans="20:20" ht="19.7" customHeight="1">
      <c r="T166" s="850"/>
    </row>
    <row r="167" spans="20:20" ht="19.7" customHeight="1">
      <c r="T167" s="850"/>
    </row>
    <row r="168" spans="20:20" ht="19.7" customHeight="1">
      <c r="T168" s="850"/>
    </row>
    <row r="169" spans="20:20" ht="19.7" customHeight="1">
      <c r="T169" s="850"/>
    </row>
    <row r="170" spans="20:20" ht="19.7" customHeight="1">
      <c r="T170" s="850"/>
    </row>
    <row r="171" spans="20:20" ht="19.7" customHeight="1">
      <c r="T171" s="850"/>
    </row>
    <row r="172" spans="20:20" ht="19.7" customHeight="1">
      <c r="T172" s="850"/>
    </row>
    <row r="173" spans="20:20" ht="19.7" customHeight="1">
      <c r="T173" s="850"/>
    </row>
    <row r="174" spans="20:20" ht="19.7" customHeight="1">
      <c r="T174" s="850"/>
    </row>
    <row r="175" spans="20:20" ht="19.7" customHeight="1">
      <c r="T175" s="850"/>
    </row>
    <row r="176" spans="20:20" ht="19.7" customHeight="1">
      <c r="T176" s="850"/>
    </row>
    <row r="177" spans="20:20" ht="19.7" customHeight="1">
      <c r="T177" s="850"/>
    </row>
    <row r="178" spans="20:20" ht="19.7" customHeight="1">
      <c r="T178" s="850"/>
    </row>
    <row r="179" spans="20:20" ht="19.7" customHeight="1">
      <c r="T179" s="850"/>
    </row>
    <row r="180" spans="20:20" ht="19.7" customHeight="1">
      <c r="T180" s="850"/>
    </row>
    <row r="181" spans="20:20" ht="19.7" customHeight="1">
      <c r="T181" s="850"/>
    </row>
    <row r="182" spans="20:20" ht="19.7" customHeight="1">
      <c r="T182" s="850"/>
    </row>
    <row r="183" spans="20:20" ht="19.7" customHeight="1">
      <c r="T183" s="850"/>
    </row>
    <row r="184" spans="20:20" ht="19.7" customHeight="1">
      <c r="T184" s="850"/>
    </row>
    <row r="185" spans="20:20" ht="19.7" customHeight="1">
      <c r="T185" s="850"/>
    </row>
    <row r="186" spans="20:20" ht="19.7" customHeight="1">
      <c r="T186" s="850"/>
    </row>
    <row r="187" spans="20:20" ht="19.7" customHeight="1">
      <c r="T187" s="850"/>
    </row>
    <row r="188" spans="20:20" ht="19.7" customHeight="1">
      <c r="T188" s="850"/>
    </row>
    <row r="189" spans="20:20" ht="19.7" customHeight="1">
      <c r="T189" s="850"/>
    </row>
    <row r="190" spans="20:20" ht="19.7" customHeight="1">
      <c r="T190" s="850"/>
    </row>
    <row r="191" spans="20:20" ht="19.7" customHeight="1">
      <c r="T191" s="850"/>
    </row>
    <row r="192" spans="20:20" ht="19.7" customHeight="1">
      <c r="T192" s="850"/>
    </row>
    <row r="193" spans="20:20" ht="19.7" customHeight="1">
      <c r="T193" s="850"/>
    </row>
    <row r="194" spans="20:20" ht="19.7" customHeight="1">
      <c r="T194" s="850"/>
    </row>
    <row r="195" spans="20:20" ht="19.7" customHeight="1">
      <c r="T195" s="850"/>
    </row>
    <row r="196" spans="20:20" ht="19.7" customHeight="1">
      <c r="T196" s="850"/>
    </row>
    <row r="197" spans="20:20" ht="19.7" customHeight="1">
      <c r="T197" s="850"/>
    </row>
    <row r="198" spans="20:20" ht="19.7" customHeight="1">
      <c r="T198" s="850"/>
    </row>
    <row r="199" spans="20:20" ht="19.7" customHeight="1">
      <c r="T199" s="850"/>
    </row>
    <row r="200" spans="20:20" ht="19.7" customHeight="1">
      <c r="T200" s="850"/>
    </row>
    <row r="201" spans="20:20" ht="19.7" customHeight="1">
      <c r="T201" s="850"/>
    </row>
    <row r="202" spans="20:20" ht="19.7" customHeight="1">
      <c r="T202" s="850"/>
    </row>
    <row r="203" spans="20:20" ht="19.7" customHeight="1">
      <c r="T203" s="850"/>
    </row>
    <row r="204" spans="20:20" ht="19.7" customHeight="1">
      <c r="T204" s="850"/>
    </row>
    <row r="205" spans="20:20" ht="19.7" customHeight="1">
      <c r="T205" s="850"/>
    </row>
    <row r="206" spans="20:20" ht="19.7" customHeight="1">
      <c r="T206" s="850"/>
    </row>
    <row r="207" spans="20:20" ht="19.7" customHeight="1">
      <c r="T207" s="850"/>
    </row>
    <row r="208" spans="20:20" ht="19.7" customHeight="1">
      <c r="T208" s="850"/>
    </row>
    <row r="209" spans="20:20" ht="19.7" customHeight="1">
      <c r="T209" s="850"/>
    </row>
    <row r="210" spans="20:20" ht="19.7" customHeight="1">
      <c r="T210" s="850"/>
    </row>
    <row r="211" spans="20:20" ht="19.7" customHeight="1">
      <c r="T211" s="850"/>
    </row>
    <row r="212" spans="20:20" ht="19.7" customHeight="1">
      <c r="T212" s="850"/>
    </row>
    <row r="213" spans="20:20" ht="19.7" customHeight="1">
      <c r="T213" s="850"/>
    </row>
    <row r="214" spans="20:20" ht="19.7" customHeight="1">
      <c r="T214" s="850"/>
    </row>
    <row r="215" spans="20:20" ht="19.7" customHeight="1">
      <c r="T215" s="850"/>
    </row>
    <row r="216" spans="20:20" ht="19.7" customHeight="1">
      <c r="T216" s="850"/>
    </row>
    <row r="217" spans="20:20" ht="19.7" customHeight="1">
      <c r="T217" s="850"/>
    </row>
    <row r="218" spans="20:20" ht="19.7" customHeight="1">
      <c r="T218" s="850"/>
    </row>
    <row r="219" spans="20:20" ht="19.7" customHeight="1">
      <c r="T219" s="850"/>
    </row>
    <row r="220" spans="20:20" ht="19.7" customHeight="1">
      <c r="T220" s="850"/>
    </row>
    <row r="221" spans="20:20" ht="19.7" customHeight="1">
      <c r="T221" s="850"/>
    </row>
    <row r="222" spans="20:20" ht="19.7" customHeight="1">
      <c r="T222" s="850"/>
    </row>
    <row r="223" spans="20:20" ht="19.7" customHeight="1">
      <c r="T223" s="850"/>
    </row>
    <row r="224" spans="20:20" ht="19.7" customHeight="1">
      <c r="T224" s="850"/>
    </row>
    <row r="225" spans="20:20" ht="19.7" customHeight="1">
      <c r="T225" s="850"/>
    </row>
    <row r="226" spans="20:20" ht="19.7" customHeight="1">
      <c r="T226" s="850"/>
    </row>
    <row r="227" spans="20:20" ht="19.7" customHeight="1">
      <c r="T227" s="850"/>
    </row>
    <row r="228" spans="20:20" ht="19.7" customHeight="1">
      <c r="T228" s="850"/>
    </row>
    <row r="229" spans="20:20" ht="19.7" customHeight="1">
      <c r="T229" s="850"/>
    </row>
    <row r="230" spans="20:20" ht="19.7" customHeight="1">
      <c r="T230" s="850"/>
    </row>
    <row r="231" spans="20:20" ht="19.7" customHeight="1">
      <c r="T231" s="850"/>
    </row>
    <row r="232" spans="20:20" ht="19.7" customHeight="1">
      <c r="T232" s="850"/>
    </row>
    <row r="233" spans="20:20" ht="19.7" customHeight="1">
      <c r="T233" s="850"/>
    </row>
    <row r="234" spans="20:20" ht="19.7" customHeight="1">
      <c r="T234" s="850"/>
    </row>
    <row r="235" spans="20:20" ht="19.7" customHeight="1">
      <c r="T235" s="850"/>
    </row>
    <row r="236" spans="20:20" ht="19.7" customHeight="1">
      <c r="T236" s="850"/>
    </row>
    <row r="237" spans="20:20" ht="19.7" customHeight="1">
      <c r="T237" s="850"/>
    </row>
    <row r="238" spans="20:20" ht="19.7" customHeight="1">
      <c r="T238" s="850"/>
    </row>
    <row r="239" spans="20:20" ht="19.7" customHeight="1">
      <c r="T239" s="850"/>
    </row>
    <row r="240" spans="20:20" ht="19.7" customHeight="1">
      <c r="T240" s="850"/>
    </row>
    <row r="241" spans="20:20" ht="19.7" customHeight="1">
      <c r="T241" s="850"/>
    </row>
    <row r="242" spans="20:20" ht="19.7" customHeight="1">
      <c r="T242" s="850"/>
    </row>
    <row r="243" spans="20:20" ht="19.7" customHeight="1">
      <c r="T243" s="850"/>
    </row>
    <row r="244" spans="20:20" ht="19.7" customHeight="1">
      <c r="T244" s="850"/>
    </row>
    <row r="245" spans="20:20" ht="19.7" customHeight="1">
      <c r="T245" s="850"/>
    </row>
    <row r="246" spans="20:20" ht="19.7" customHeight="1">
      <c r="T246" s="850"/>
    </row>
    <row r="247" spans="20:20" ht="19.7" customHeight="1">
      <c r="T247" s="850"/>
    </row>
    <row r="248" spans="20:20" ht="19.7" customHeight="1">
      <c r="T248" s="850"/>
    </row>
    <row r="249" spans="20:20" ht="19.7" customHeight="1">
      <c r="T249" s="850"/>
    </row>
    <row r="250" spans="20:20" ht="19.7" customHeight="1">
      <c r="T250" s="850"/>
    </row>
    <row r="251" spans="20:20" ht="19.7" customHeight="1">
      <c r="T251" s="850"/>
    </row>
    <row r="252" spans="20:20" ht="19.7" customHeight="1">
      <c r="T252" s="850"/>
    </row>
    <row r="253" spans="20:20" ht="19.7" customHeight="1">
      <c r="T253" s="850"/>
    </row>
    <row r="254" spans="20:20" ht="19.7" customHeight="1">
      <c r="T254" s="850"/>
    </row>
    <row r="255" spans="20:20" ht="19.7" customHeight="1">
      <c r="T255" s="850"/>
    </row>
    <row r="256" spans="20:20" ht="19.7" customHeight="1">
      <c r="T256" s="850"/>
    </row>
    <row r="257" spans="20:20" ht="19.7" customHeight="1">
      <c r="T257" s="850"/>
    </row>
    <row r="258" spans="20:20" ht="19.7" customHeight="1">
      <c r="T258" s="850"/>
    </row>
    <row r="259" spans="20:20" ht="19.7" customHeight="1">
      <c r="T259" s="850"/>
    </row>
    <row r="260" spans="20:20" ht="19.7" customHeight="1">
      <c r="T260" s="850"/>
    </row>
    <row r="261" spans="20:20" ht="19.7" customHeight="1">
      <c r="T261" s="850"/>
    </row>
    <row r="262" spans="20:20" ht="19.7" customHeight="1">
      <c r="T262" s="850"/>
    </row>
    <row r="263" spans="20:20" ht="19.7" customHeight="1">
      <c r="T263" s="850"/>
    </row>
    <row r="264" spans="20:20" ht="19.7" customHeight="1">
      <c r="T264" s="850"/>
    </row>
    <row r="265" spans="20:20" ht="19.7" customHeight="1">
      <c r="T265" s="850"/>
    </row>
    <row r="266" spans="20:20" ht="19.7" customHeight="1">
      <c r="T266" s="850"/>
    </row>
    <row r="267" spans="20:20" ht="19.7" customHeight="1">
      <c r="T267" s="850"/>
    </row>
    <row r="268" spans="20:20" ht="19.7" customHeight="1">
      <c r="T268" s="850"/>
    </row>
    <row r="269" spans="20:20" ht="19.7" customHeight="1">
      <c r="T269" s="850"/>
    </row>
    <row r="270" spans="20:20" ht="19.7" customHeight="1">
      <c r="T270" s="850"/>
    </row>
    <row r="271" spans="20:20" ht="19.7" customHeight="1">
      <c r="T271" s="850"/>
    </row>
    <row r="272" spans="20:20" ht="19.7" customHeight="1">
      <c r="T272" s="850"/>
    </row>
    <row r="273" spans="20:20" ht="19.7" customHeight="1">
      <c r="T273" s="850"/>
    </row>
    <row r="274" spans="20:20" ht="19.7" customHeight="1">
      <c r="T274" s="850"/>
    </row>
    <row r="275" spans="20:20" ht="19.7" customHeight="1">
      <c r="T275" s="850"/>
    </row>
    <row r="276" spans="20:20" ht="19.7" customHeight="1">
      <c r="T276" s="850"/>
    </row>
    <row r="277" spans="20:20" ht="19.7" customHeight="1">
      <c r="T277" s="850"/>
    </row>
    <row r="278" spans="20:20" ht="19.7" customHeight="1">
      <c r="T278" s="850"/>
    </row>
    <row r="279" spans="20:20" ht="19.7" customHeight="1">
      <c r="T279" s="850"/>
    </row>
    <row r="280" spans="20:20" ht="19.7" customHeight="1">
      <c r="T280" s="850"/>
    </row>
    <row r="281" spans="20:20" ht="19.7" customHeight="1">
      <c r="T281" s="850"/>
    </row>
    <row r="282" spans="20:20" ht="19.7" customHeight="1">
      <c r="T282" s="850"/>
    </row>
    <row r="283" spans="20:20" ht="19.7" customHeight="1">
      <c r="T283" s="850"/>
    </row>
    <row r="284" spans="20:20" ht="19.7" customHeight="1">
      <c r="T284" s="850"/>
    </row>
    <row r="285" spans="20:20" ht="19.7" customHeight="1">
      <c r="T285" s="850"/>
    </row>
    <row r="286" spans="20:20" ht="19.7" customHeight="1">
      <c r="T286" s="850"/>
    </row>
    <row r="287" spans="20:20" ht="19.7" customHeight="1">
      <c r="T287" s="850"/>
    </row>
    <row r="288" spans="20:20" ht="19.7" customHeight="1">
      <c r="T288" s="850"/>
    </row>
    <row r="289" spans="20:20" ht="19.7" customHeight="1">
      <c r="T289" s="850"/>
    </row>
    <row r="290" spans="20:20" ht="19.7" customHeight="1">
      <c r="T290" s="850"/>
    </row>
    <row r="291" spans="20:20" ht="19.7" customHeight="1">
      <c r="T291" s="850"/>
    </row>
    <row r="292" spans="20:20" ht="19.7" customHeight="1">
      <c r="T292" s="850"/>
    </row>
    <row r="293" spans="20:20" ht="19.7" customHeight="1">
      <c r="T293" s="850"/>
    </row>
    <row r="294" spans="20:20" ht="19.7" customHeight="1">
      <c r="T294" s="850"/>
    </row>
    <row r="295" spans="20:20" ht="19.7" customHeight="1">
      <c r="T295" s="850"/>
    </row>
    <row r="296" spans="20:20" ht="19.7" customHeight="1">
      <c r="T296" s="850"/>
    </row>
    <row r="297" spans="20:20" ht="19.7" customHeight="1">
      <c r="T297" s="850"/>
    </row>
    <row r="298" spans="20:20" ht="19.7" customHeight="1">
      <c r="T298" s="850"/>
    </row>
    <row r="299" spans="20:20" ht="19.7" customHeight="1">
      <c r="T299" s="850"/>
    </row>
    <row r="300" spans="20:20" ht="19.7" customHeight="1">
      <c r="T300" s="850"/>
    </row>
    <row r="301" spans="20:20" ht="19.7" customHeight="1">
      <c r="T301" s="850"/>
    </row>
    <row r="302" spans="20:20" ht="19.7" customHeight="1">
      <c r="T302" s="850"/>
    </row>
    <row r="303" spans="20:20" ht="19.7" customHeight="1">
      <c r="T303" s="850"/>
    </row>
    <row r="304" spans="20:20" ht="19.7" customHeight="1">
      <c r="T304" s="850"/>
    </row>
    <row r="305" spans="20:20" ht="19.7" customHeight="1">
      <c r="T305" s="850"/>
    </row>
    <row r="306" spans="20:20" ht="19.7" customHeight="1">
      <c r="T306" s="850"/>
    </row>
    <row r="307" spans="20:20" ht="19.7" customHeight="1">
      <c r="T307" s="850"/>
    </row>
    <row r="308" spans="20:20" ht="19.7" customHeight="1">
      <c r="T308" s="850"/>
    </row>
    <row r="309" spans="20:20" ht="19.7" customHeight="1">
      <c r="T309" s="850"/>
    </row>
    <row r="310" spans="20:20" ht="19.7" customHeight="1">
      <c r="T310" s="850"/>
    </row>
    <row r="311" spans="20:20" ht="19.7" customHeight="1">
      <c r="T311" s="850"/>
    </row>
    <row r="312" spans="20:20" ht="19.7" customHeight="1">
      <c r="T312" s="850"/>
    </row>
    <row r="313" spans="20:20" ht="19.7" customHeight="1">
      <c r="T313" s="850"/>
    </row>
    <row r="314" spans="20:20" ht="19.7" customHeight="1">
      <c r="T314" s="850"/>
    </row>
    <row r="315" spans="20:20" ht="19.7" customHeight="1">
      <c r="T315" s="850"/>
    </row>
    <row r="316" spans="20:20" ht="19.7" customHeight="1">
      <c r="T316" s="850"/>
    </row>
    <row r="317" spans="20:20" ht="19.7" customHeight="1">
      <c r="T317" s="850"/>
    </row>
    <row r="318" spans="20:20" ht="19.7" customHeight="1">
      <c r="T318" s="850"/>
    </row>
    <row r="319" spans="20:20" ht="19.7" customHeight="1">
      <c r="T319" s="850"/>
    </row>
    <row r="320" spans="20:20" ht="19.7" customHeight="1">
      <c r="T320" s="850"/>
    </row>
    <row r="321" spans="20:20" ht="19.7" customHeight="1">
      <c r="T321" s="850"/>
    </row>
    <row r="322" spans="20:20" ht="19.7" customHeight="1">
      <c r="T322" s="850"/>
    </row>
    <row r="323" spans="20:20" ht="19.7" customHeight="1">
      <c r="T323" s="850"/>
    </row>
    <row r="324" spans="20:20" ht="19.7" customHeight="1">
      <c r="T324" s="850"/>
    </row>
    <row r="325" spans="20:20" ht="19.7" customHeight="1">
      <c r="T325" s="850"/>
    </row>
    <row r="326" spans="20:20" ht="19.7" customHeight="1">
      <c r="T326" s="850"/>
    </row>
    <row r="327" spans="20:20" ht="19.7" customHeight="1">
      <c r="T327" s="850"/>
    </row>
    <row r="328" spans="20:20" ht="19.7" customHeight="1">
      <c r="T328" s="850"/>
    </row>
    <row r="329" spans="20:20" ht="19.7" customHeight="1">
      <c r="T329" s="850"/>
    </row>
    <row r="330" spans="20:20" ht="19.7" customHeight="1">
      <c r="T330" s="850"/>
    </row>
    <row r="331" spans="20:20" ht="19.7" customHeight="1">
      <c r="T331" s="850"/>
    </row>
    <row r="332" spans="20:20" ht="19.7" customHeight="1">
      <c r="T332" s="850"/>
    </row>
    <row r="333" spans="20:20" ht="19.7" customHeight="1">
      <c r="T333" s="850"/>
    </row>
    <row r="334" spans="20:20" ht="19.7" customHeight="1">
      <c r="T334" s="850"/>
    </row>
    <row r="335" spans="20:20" ht="19.7" customHeight="1">
      <c r="T335" s="850"/>
    </row>
    <row r="336" spans="20:20" ht="19.7" customHeight="1">
      <c r="T336" s="850"/>
    </row>
    <row r="337" spans="20:20" ht="19.7" customHeight="1">
      <c r="T337" s="850"/>
    </row>
    <row r="338" spans="20:20" ht="19.7" customHeight="1">
      <c r="T338" s="850"/>
    </row>
    <row r="339" spans="20:20" ht="19.7" customHeight="1">
      <c r="T339" s="850"/>
    </row>
    <row r="340" spans="20:20" ht="19.7" customHeight="1">
      <c r="T340" s="850"/>
    </row>
    <row r="341" spans="20:20" ht="19.7" customHeight="1">
      <c r="T341" s="850"/>
    </row>
    <row r="342" spans="20:20" ht="19.7" customHeight="1">
      <c r="T342" s="850"/>
    </row>
    <row r="343" spans="20:20" ht="19.7" customHeight="1">
      <c r="T343" s="850"/>
    </row>
    <row r="344" spans="20:20" ht="19.7" customHeight="1">
      <c r="T344" s="850"/>
    </row>
    <row r="345" spans="20:20" ht="19.7" customHeight="1">
      <c r="T345" s="850"/>
    </row>
    <row r="346" spans="20:20" ht="19.7" customHeight="1">
      <c r="T346" s="850"/>
    </row>
    <row r="347" spans="20:20" ht="19.7" customHeight="1">
      <c r="T347" s="850"/>
    </row>
    <row r="348" spans="20:20" ht="19.7" customHeight="1">
      <c r="T348" s="850"/>
    </row>
    <row r="349" spans="20:20" ht="19.7" customHeight="1">
      <c r="T349" s="850"/>
    </row>
    <row r="350" spans="20:20" ht="19.7" customHeight="1">
      <c r="T350" s="850"/>
    </row>
    <row r="351" spans="20:20" ht="19.7" customHeight="1">
      <c r="T351" s="850"/>
    </row>
    <row r="352" spans="20:20" ht="19.7" customHeight="1">
      <c r="T352" s="850"/>
    </row>
    <row r="353" spans="20:20" ht="19.7" customHeight="1">
      <c r="T353" s="850"/>
    </row>
    <row r="354" spans="20:20" ht="19.7" customHeight="1">
      <c r="T354" s="850"/>
    </row>
    <row r="355" spans="20:20" ht="19.7" customHeight="1">
      <c r="T355" s="850"/>
    </row>
    <row r="356" spans="20:20" ht="19.7" customHeight="1">
      <c r="T356" s="850"/>
    </row>
    <row r="357" spans="20:20" ht="19.7" customHeight="1">
      <c r="T357" s="850"/>
    </row>
    <row r="358" spans="20:20" ht="19.7" customHeight="1">
      <c r="T358" s="850"/>
    </row>
    <row r="359" spans="20:20" ht="19.7" customHeight="1">
      <c r="T359" s="850"/>
    </row>
    <row r="360" spans="20:20" ht="19.7" customHeight="1">
      <c r="T360" s="850"/>
    </row>
    <row r="361" spans="20:20" ht="19.7" customHeight="1">
      <c r="T361" s="850"/>
    </row>
    <row r="362" spans="20:20" ht="19.7" customHeight="1">
      <c r="T362" s="850"/>
    </row>
    <row r="363" spans="20:20" ht="19.7" customHeight="1">
      <c r="T363" s="850"/>
    </row>
    <row r="364" spans="20:20" ht="19.7" customHeight="1">
      <c r="T364" s="850"/>
    </row>
    <row r="365" spans="20:20" ht="19.7" customHeight="1">
      <c r="T365" s="850"/>
    </row>
    <row r="366" spans="20:20" ht="19.7" customHeight="1">
      <c r="T366" s="850"/>
    </row>
    <row r="367" spans="20:20" ht="19.7" customHeight="1">
      <c r="T367" s="850"/>
    </row>
    <row r="368" spans="20:20" ht="19.7" customHeight="1">
      <c r="T368" s="850"/>
    </row>
    <row r="369" spans="20:20" ht="19.7" customHeight="1">
      <c r="T369" s="850"/>
    </row>
    <row r="370" spans="20:20" ht="19.7" customHeight="1">
      <c r="T370" s="850"/>
    </row>
    <row r="371" spans="20:20" ht="19.7" customHeight="1">
      <c r="T371" s="850"/>
    </row>
    <row r="372" spans="20:20" ht="19.7" customHeight="1">
      <c r="T372" s="850"/>
    </row>
    <row r="373" spans="20:20" ht="19.7" customHeight="1">
      <c r="T373" s="850"/>
    </row>
    <row r="374" spans="20:20" ht="19.7" customHeight="1">
      <c r="T374" s="850"/>
    </row>
    <row r="375" spans="20:20" ht="19.7" customHeight="1">
      <c r="T375" s="850"/>
    </row>
    <row r="376" spans="20:20" ht="19.7" customHeight="1">
      <c r="T376" s="850"/>
    </row>
    <row r="377" spans="20:20" ht="19.7" customHeight="1">
      <c r="T377" s="850"/>
    </row>
    <row r="378" spans="20:20" ht="19.7" customHeight="1">
      <c r="T378" s="850"/>
    </row>
    <row r="379" spans="20:20" ht="19.7" customHeight="1">
      <c r="T379" s="850"/>
    </row>
    <row r="380" spans="20:20" ht="19.7" customHeight="1">
      <c r="T380" s="850"/>
    </row>
    <row r="381" spans="20:20" ht="19.7" customHeight="1">
      <c r="T381" s="850"/>
    </row>
    <row r="382" spans="20:20" ht="19.7" customHeight="1">
      <c r="T382" s="850"/>
    </row>
    <row r="383" spans="20:20" ht="19.7" customHeight="1">
      <c r="T383" s="850"/>
    </row>
    <row r="384" spans="20:20" ht="19.7" customHeight="1">
      <c r="T384" s="850"/>
    </row>
    <row r="385" spans="20:20" ht="19.7" customHeight="1">
      <c r="T385" s="850"/>
    </row>
    <row r="386" spans="20:20" ht="19.7" customHeight="1">
      <c r="T386" s="850"/>
    </row>
    <row r="387" spans="20:20" ht="19.7" customHeight="1">
      <c r="T387" s="850"/>
    </row>
    <row r="388" spans="20:20" ht="19.7" customHeight="1">
      <c r="T388" s="850"/>
    </row>
    <row r="389" spans="20:20" ht="19.7" customHeight="1">
      <c r="T389" s="850"/>
    </row>
    <row r="390" spans="20:20" ht="19.7" customHeight="1">
      <c r="T390" s="850"/>
    </row>
    <row r="391" spans="20:20" ht="19.7" customHeight="1">
      <c r="T391" s="850"/>
    </row>
    <row r="392" spans="20:20" ht="19.7" customHeight="1">
      <c r="T392" s="850"/>
    </row>
    <row r="393" spans="20:20" ht="19.7" customHeight="1">
      <c r="T393" s="850"/>
    </row>
    <row r="394" spans="20:20" ht="19.7" customHeight="1">
      <c r="T394" s="850"/>
    </row>
    <row r="395" spans="20:20" ht="19.7" customHeight="1">
      <c r="T395" s="850"/>
    </row>
    <row r="396" spans="20:20" ht="19.7" customHeight="1">
      <c r="T396" s="850"/>
    </row>
    <row r="397" spans="20:20" ht="19.7" customHeight="1">
      <c r="T397" s="850"/>
    </row>
    <row r="398" spans="20:20" ht="19.7" customHeight="1">
      <c r="T398" s="850"/>
    </row>
    <row r="399" spans="20:20" ht="19.7" customHeight="1">
      <c r="T399" s="850"/>
    </row>
    <row r="400" spans="20:20" ht="19.7" customHeight="1">
      <c r="T400" s="850"/>
    </row>
    <row r="401" spans="20:20" ht="19.7" customHeight="1">
      <c r="T401" s="850"/>
    </row>
    <row r="402" spans="20:20" ht="19.7" customHeight="1">
      <c r="T402" s="850"/>
    </row>
    <row r="403" spans="20:20" ht="19.7" customHeight="1">
      <c r="T403" s="850"/>
    </row>
    <row r="404" spans="20:20" ht="19.7" customHeight="1">
      <c r="T404" s="850"/>
    </row>
    <row r="405" spans="20:20" ht="19.7" customHeight="1">
      <c r="T405" s="850"/>
    </row>
    <row r="406" spans="20:20" ht="19.7" customHeight="1">
      <c r="T406" s="850"/>
    </row>
    <row r="407" spans="20:20" ht="19.7" customHeight="1">
      <c r="T407" s="850"/>
    </row>
    <row r="408" spans="20:20" ht="19.7" customHeight="1">
      <c r="T408" s="850"/>
    </row>
    <row r="409" spans="20:20" ht="19.7" customHeight="1">
      <c r="T409" s="850"/>
    </row>
    <row r="410" spans="20:20" ht="19.7" customHeight="1">
      <c r="T410" s="850"/>
    </row>
    <row r="411" spans="20:20" ht="19.7" customHeight="1">
      <c r="T411" s="850"/>
    </row>
    <row r="412" spans="20:20" ht="19.7" customHeight="1">
      <c r="T412" s="850"/>
    </row>
    <row r="413" spans="20:20" ht="19.7" customHeight="1">
      <c r="T413" s="850"/>
    </row>
    <row r="414" spans="20:20" ht="19.7" customHeight="1">
      <c r="T414" s="850"/>
    </row>
    <row r="415" spans="20:20" ht="19.7" customHeight="1">
      <c r="T415" s="850"/>
    </row>
    <row r="416" spans="20:20" ht="19.7" customHeight="1">
      <c r="T416" s="850"/>
    </row>
    <row r="417" spans="20:20" ht="19.7" customHeight="1">
      <c r="T417" s="850"/>
    </row>
    <row r="418" spans="20:20" ht="19.7" customHeight="1">
      <c r="T418" s="850"/>
    </row>
    <row r="419" spans="20:20" ht="19.7" customHeight="1">
      <c r="T419" s="850"/>
    </row>
    <row r="420" spans="20:20" ht="19.7" customHeight="1">
      <c r="T420" s="850"/>
    </row>
    <row r="421" spans="20:20" ht="19.7" customHeight="1">
      <c r="T421" s="850"/>
    </row>
    <row r="422" spans="20:20" ht="19.7" customHeight="1">
      <c r="T422" s="850"/>
    </row>
    <row r="423" spans="20:20" ht="19.7" customHeight="1">
      <c r="T423" s="850"/>
    </row>
    <row r="424" spans="20:20" ht="19.7" customHeight="1">
      <c r="T424" s="850"/>
    </row>
    <row r="425" spans="20:20" ht="19.7" customHeight="1">
      <c r="T425" s="850"/>
    </row>
    <row r="426" spans="20:20" ht="19.7" customHeight="1">
      <c r="T426" s="850"/>
    </row>
    <row r="427" spans="20:20" ht="19.7" customHeight="1">
      <c r="T427" s="850"/>
    </row>
    <row r="428" spans="20:20" ht="19.7" customHeight="1">
      <c r="T428" s="850"/>
    </row>
    <row r="429" spans="20:20" ht="19.7" customHeight="1">
      <c r="T429" s="850"/>
    </row>
    <row r="430" spans="20:20" ht="19.7" customHeight="1">
      <c r="T430" s="850"/>
    </row>
    <row r="431" spans="20:20" ht="19.7" customHeight="1">
      <c r="T431" s="850"/>
    </row>
    <row r="432" spans="20:20" ht="19.7" customHeight="1">
      <c r="T432" s="850"/>
    </row>
    <row r="433" spans="20:20" ht="19.7" customHeight="1">
      <c r="T433" s="850"/>
    </row>
    <row r="434" spans="20:20" ht="19.7" customHeight="1">
      <c r="T434" s="850"/>
    </row>
    <row r="435" spans="20:20" ht="19.7" customHeight="1">
      <c r="T435" s="850"/>
    </row>
    <row r="436" spans="20:20" ht="19.7" customHeight="1">
      <c r="T436" s="850"/>
    </row>
    <row r="437" spans="20:20" ht="19.7" customHeight="1">
      <c r="T437" s="850"/>
    </row>
    <row r="438" spans="20:20" ht="19.7" customHeight="1">
      <c r="T438" s="850"/>
    </row>
    <row r="439" spans="20:20" ht="19.7" customHeight="1">
      <c r="T439" s="850"/>
    </row>
    <row r="440" spans="20:20" ht="19.7" customHeight="1">
      <c r="T440" s="850"/>
    </row>
    <row r="441" spans="20:20" ht="19.7" customHeight="1">
      <c r="T441" s="850"/>
    </row>
    <row r="442" spans="20:20" ht="19.7" customHeight="1">
      <c r="T442" s="850"/>
    </row>
    <row r="443" spans="20:20" ht="19.7" customHeight="1">
      <c r="T443" s="850"/>
    </row>
    <row r="444" spans="20:20" ht="19.7" customHeight="1">
      <c r="T444" s="850"/>
    </row>
    <row r="445" spans="20:20" ht="19.7" customHeight="1">
      <c r="T445" s="850"/>
    </row>
    <row r="446" spans="20:20" ht="19.7" customHeight="1">
      <c r="T446" s="850"/>
    </row>
    <row r="447" spans="20:20" ht="19.7" customHeight="1">
      <c r="T447" s="850"/>
    </row>
    <row r="448" spans="20:20" ht="19.7" customHeight="1">
      <c r="T448" s="850"/>
    </row>
    <row r="449" spans="20:20" ht="19.7" customHeight="1">
      <c r="T449" s="850"/>
    </row>
    <row r="450" spans="20:20" ht="19.7" customHeight="1">
      <c r="T450" s="850"/>
    </row>
    <row r="451" spans="20:20" ht="19.7" customHeight="1">
      <c r="T451" s="850"/>
    </row>
    <row r="452" spans="20:20" ht="19.7" customHeight="1">
      <c r="T452" s="850"/>
    </row>
    <row r="453" spans="20:20" ht="19.7" customHeight="1">
      <c r="T453" s="850"/>
    </row>
    <row r="454" spans="20:20" ht="19.7" customHeight="1">
      <c r="T454" s="850"/>
    </row>
    <row r="455" spans="20:20" ht="19.7" customHeight="1">
      <c r="T455" s="850"/>
    </row>
    <row r="456" spans="20:20" ht="19.7" customHeight="1">
      <c r="T456" s="850"/>
    </row>
    <row r="457" spans="20:20" ht="19.7" customHeight="1">
      <c r="T457" s="850"/>
    </row>
    <row r="458" spans="20:20" ht="19.7" customHeight="1">
      <c r="T458" s="850"/>
    </row>
    <row r="459" spans="20:20" ht="19.7" customHeight="1">
      <c r="T459" s="850"/>
    </row>
    <row r="460" spans="20:20" ht="19.7" customHeight="1">
      <c r="T460" s="850"/>
    </row>
    <row r="461" spans="20:20" ht="19.7" customHeight="1">
      <c r="T461" s="850"/>
    </row>
    <row r="462" spans="20:20" ht="19.7" customHeight="1">
      <c r="T462" s="850"/>
    </row>
    <row r="463" spans="20:20" ht="19.7" customHeight="1">
      <c r="T463" s="850"/>
    </row>
    <row r="464" spans="20:20" ht="19.7" customHeight="1">
      <c r="T464" s="850"/>
    </row>
    <row r="465" spans="20:20" ht="19.7" customHeight="1">
      <c r="T465" s="850"/>
    </row>
    <row r="466" spans="20:20" ht="19.7" customHeight="1">
      <c r="T466" s="850"/>
    </row>
    <row r="467" spans="20:20" ht="19.7" customHeight="1">
      <c r="T467" s="850"/>
    </row>
    <row r="468" spans="20:20" ht="19.7" customHeight="1">
      <c r="T468" s="850"/>
    </row>
    <row r="469" spans="20:20" ht="19.7" customHeight="1">
      <c r="T469" s="850"/>
    </row>
    <row r="470" spans="20:20" ht="19.7" customHeight="1">
      <c r="T470" s="850"/>
    </row>
    <row r="471" spans="20:20" ht="19.7" customHeight="1">
      <c r="T471" s="850"/>
    </row>
    <row r="472" spans="20:20" ht="19.7" customHeight="1">
      <c r="T472" s="850"/>
    </row>
    <row r="473" spans="20:20" ht="19.7" customHeight="1">
      <c r="T473" s="850"/>
    </row>
    <row r="474" spans="20:20" ht="19.7" customHeight="1">
      <c r="T474" s="850"/>
    </row>
    <row r="475" spans="20:20" ht="19.7" customHeight="1">
      <c r="T475" s="850"/>
    </row>
    <row r="476" spans="20:20" ht="19.7" customHeight="1">
      <c r="T476" s="850"/>
    </row>
    <row r="477" spans="20:20" ht="19.7" customHeight="1">
      <c r="T477" s="850"/>
    </row>
    <row r="478" spans="20:20" ht="19.7" customHeight="1">
      <c r="T478" s="850"/>
    </row>
    <row r="479" spans="20:20" ht="19.7" customHeight="1">
      <c r="T479" s="850"/>
    </row>
    <row r="480" spans="20:20" ht="19.7" customHeight="1">
      <c r="T480" s="850"/>
    </row>
    <row r="481" spans="20:20" ht="19.7" customHeight="1">
      <c r="T481" s="850"/>
    </row>
    <row r="482" spans="20:20" ht="19.7" customHeight="1">
      <c r="T482" s="850"/>
    </row>
    <row r="483" spans="20:20" ht="19.7" customHeight="1">
      <c r="T483" s="850"/>
    </row>
    <row r="484" spans="20:20" ht="19.7" customHeight="1">
      <c r="T484" s="850"/>
    </row>
    <row r="485" spans="20:20" ht="19.7" customHeight="1">
      <c r="T485" s="850"/>
    </row>
    <row r="486" spans="20:20" ht="19.7" customHeight="1">
      <c r="T486" s="850"/>
    </row>
    <row r="487" spans="20:20" ht="19.7" customHeight="1">
      <c r="T487" s="850"/>
    </row>
    <row r="488" spans="20:20" ht="19.7" customHeight="1">
      <c r="T488" s="850"/>
    </row>
    <row r="489" spans="20:20" ht="19.7" customHeight="1">
      <c r="T489" s="850"/>
    </row>
    <row r="490" spans="20:20" ht="19.7" customHeight="1">
      <c r="T490" s="850"/>
    </row>
    <row r="491" spans="20:20" ht="19.7" customHeight="1">
      <c r="T491" s="850"/>
    </row>
    <row r="492" spans="20:20" ht="19.7" customHeight="1">
      <c r="T492" s="850"/>
    </row>
    <row r="493" spans="20:20" ht="19.7" customHeight="1">
      <c r="T493" s="850"/>
    </row>
    <row r="494" spans="20:20" ht="19.7" customHeight="1">
      <c r="T494" s="850"/>
    </row>
    <row r="495" spans="20:20" ht="19.7" customHeight="1">
      <c r="T495" s="850"/>
    </row>
    <row r="496" spans="20:20" ht="19.7" customHeight="1">
      <c r="T496" s="850"/>
    </row>
    <row r="497" spans="20:20" ht="19.7" customHeight="1">
      <c r="T497" s="850"/>
    </row>
    <row r="498" spans="20:20" ht="19.7" customHeight="1">
      <c r="T498" s="850"/>
    </row>
    <row r="499" spans="20:20" ht="19.7" customHeight="1">
      <c r="T499" s="850"/>
    </row>
    <row r="500" spans="20:20" ht="19.7" customHeight="1">
      <c r="T500" s="850"/>
    </row>
    <row r="501" spans="20:20" ht="19.7" customHeight="1">
      <c r="T501" s="850"/>
    </row>
    <row r="502" spans="20:20" ht="19.7" customHeight="1">
      <c r="T502" s="850"/>
    </row>
    <row r="503" spans="20:20" ht="19.7" customHeight="1">
      <c r="T503" s="850"/>
    </row>
    <row r="504" spans="20:20" ht="19.7" customHeight="1">
      <c r="T504" s="850"/>
    </row>
    <row r="505" spans="20:20" ht="19.7" customHeight="1">
      <c r="T505" s="850"/>
    </row>
    <row r="506" spans="20:20" ht="19.7" customHeight="1">
      <c r="T506" s="850"/>
    </row>
    <row r="507" spans="20:20" ht="19.7" customHeight="1">
      <c r="T507" s="850"/>
    </row>
    <row r="508" spans="20:20" ht="19.7" customHeight="1">
      <c r="T508" s="850"/>
    </row>
    <row r="509" spans="20:20" ht="19.7" customHeight="1">
      <c r="T509" s="850"/>
    </row>
    <row r="510" spans="20:20" ht="19.7" customHeight="1">
      <c r="T510" s="850"/>
    </row>
    <row r="511" spans="20:20" ht="19.7" customHeight="1">
      <c r="T511" s="850"/>
    </row>
    <row r="512" spans="20:20" ht="19.7" customHeight="1">
      <c r="T512" s="850"/>
    </row>
    <row r="513" spans="20:20" ht="19.7" customHeight="1">
      <c r="T513" s="850"/>
    </row>
    <row r="514" spans="20:20" ht="19.7" customHeight="1">
      <c r="T514" s="850"/>
    </row>
    <row r="515" spans="20:20" ht="19.7" customHeight="1">
      <c r="T515" s="850"/>
    </row>
    <row r="516" spans="20:20" ht="19.7" customHeight="1">
      <c r="T516" s="850"/>
    </row>
    <row r="517" spans="20:20" ht="19.7" customHeight="1">
      <c r="T517" s="850"/>
    </row>
    <row r="518" spans="20:20" ht="19.7" customHeight="1">
      <c r="T518" s="850"/>
    </row>
    <row r="519" spans="20:20" ht="19.7" customHeight="1">
      <c r="T519" s="850"/>
    </row>
    <row r="520" spans="20:20" ht="19.7" customHeight="1">
      <c r="T520" s="850"/>
    </row>
    <row r="521" spans="20:20" ht="19.7" customHeight="1">
      <c r="T521" s="850"/>
    </row>
    <row r="522" spans="20:20" ht="19.7" customHeight="1">
      <c r="T522" s="850"/>
    </row>
    <row r="523" spans="20:20" ht="19.7" customHeight="1">
      <c r="T523" s="850"/>
    </row>
    <row r="524" spans="20:20" ht="19.7" customHeight="1">
      <c r="T524" s="850"/>
    </row>
    <row r="525" spans="20:20" ht="19.7" customHeight="1">
      <c r="T525" s="850"/>
    </row>
    <row r="526" spans="20:20" ht="19.7" customHeight="1">
      <c r="T526" s="850"/>
    </row>
    <row r="527" spans="20:20" ht="19.7" customHeight="1">
      <c r="T527" s="850"/>
    </row>
    <row r="528" spans="20:20" ht="19.7" customHeight="1">
      <c r="T528" s="850"/>
    </row>
    <row r="529" spans="20:20" ht="19.7" customHeight="1">
      <c r="T529" s="850"/>
    </row>
    <row r="530" spans="20:20" ht="19.7" customHeight="1">
      <c r="T530" s="850"/>
    </row>
    <row r="531" spans="20:20" ht="19.7" customHeight="1">
      <c r="T531" s="850"/>
    </row>
    <row r="532" spans="20:20" ht="19.7" customHeight="1">
      <c r="T532" s="850"/>
    </row>
    <row r="533" spans="20:20" ht="19.7" customHeight="1">
      <c r="T533" s="850"/>
    </row>
    <row r="534" spans="20:20" ht="19.7" customHeight="1">
      <c r="T534" s="850"/>
    </row>
    <row r="535" spans="20:20" ht="19.7" customHeight="1">
      <c r="T535" s="850"/>
    </row>
    <row r="536" spans="20:20" ht="19.7" customHeight="1">
      <c r="T536" s="850"/>
    </row>
    <row r="537" spans="20:20" ht="19.7" customHeight="1">
      <c r="T537" s="850"/>
    </row>
    <row r="538" spans="20:20" ht="19.7" customHeight="1">
      <c r="T538" s="850"/>
    </row>
    <row r="539" spans="20:20" ht="19.7" customHeight="1">
      <c r="T539" s="850"/>
    </row>
    <row r="540" spans="20:20" ht="19.7" customHeight="1">
      <c r="T540" s="850"/>
    </row>
    <row r="541" spans="20:20" ht="19.7" customHeight="1">
      <c r="T541" s="850"/>
    </row>
    <row r="542" spans="20:20" ht="19.7" customHeight="1">
      <c r="T542" s="850"/>
    </row>
    <row r="543" spans="20:20" ht="19.7" customHeight="1">
      <c r="T543" s="850"/>
    </row>
    <row r="544" spans="20:20" ht="19.7" customHeight="1">
      <c r="T544" s="850"/>
    </row>
    <row r="545" spans="20:20" ht="19.7" customHeight="1">
      <c r="T545" s="850"/>
    </row>
    <row r="546" spans="20:20" ht="19.7" customHeight="1">
      <c r="T546" s="850"/>
    </row>
    <row r="547" spans="20:20" ht="19.7" customHeight="1">
      <c r="T547" s="850"/>
    </row>
    <row r="548" spans="20:20" ht="19.7" customHeight="1">
      <c r="T548" s="850"/>
    </row>
    <row r="549" spans="20:20" ht="19.7" customHeight="1">
      <c r="T549" s="850"/>
    </row>
    <row r="550" spans="20:20" ht="19.7" customHeight="1">
      <c r="T550" s="850"/>
    </row>
    <row r="551" spans="20:20" ht="19.7" customHeight="1">
      <c r="T551" s="850"/>
    </row>
    <row r="552" spans="20:20" ht="19.7" customHeight="1">
      <c r="T552" s="850"/>
    </row>
    <row r="553" spans="20:20" ht="19.7" customHeight="1">
      <c r="T553" s="850"/>
    </row>
    <row r="554" spans="20:20" ht="19.7" customHeight="1">
      <c r="T554" s="850"/>
    </row>
    <row r="555" spans="20:20" ht="19.7" customHeight="1">
      <c r="T555" s="850"/>
    </row>
    <row r="556" spans="20:20" ht="19.7" customHeight="1">
      <c r="T556" s="850"/>
    </row>
    <row r="557" spans="20:20" ht="19.7" customHeight="1">
      <c r="T557" s="850"/>
    </row>
    <row r="558" spans="20:20" ht="19.7" customHeight="1">
      <c r="T558" s="850"/>
    </row>
    <row r="559" spans="20:20" ht="19.7" customHeight="1">
      <c r="T559" s="850"/>
    </row>
    <row r="560" spans="20:20" ht="19.7" customHeight="1">
      <c r="T560" s="850"/>
    </row>
    <row r="561" spans="20:20" ht="19.7" customHeight="1">
      <c r="T561" s="850"/>
    </row>
    <row r="562" spans="20:20" ht="19.7" customHeight="1">
      <c r="T562" s="850"/>
    </row>
    <row r="563" spans="20:20" ht="19.7" customHeight="1">
      <c r="T563" s="850"/>
    </row>
    <row r="564" spans="20:20" ht="19.7" customHeight="1">
      <c r="T564" s="850"/>
    </row>
    <row r="565" spans="20:20" ht="19.7" customHeight="1">
      <c r="T565" s="850"/>
    </row>
    <row r="566" spans="20:20" ht="19.7" customHeight="1">
      <c r="T566" s="850"/>
    </row>
    <row r="567" spans="20:20" ht="19.7" customHeight="1">
      <c r="T567" s="850"/>
    </row>
    <row r="568" spans="20:20" ht="19.7" customHeight="1">
      <c r="T568" s="850"/>
    </row>
    <row r="569" spans="20:20" ht="19.7" customHeight="1">
      <c r="T569" s="850"/>
    </row>
    <row r="570" spans="20:20" ht="19.7" customHeight="1">
      <c r="T570" s="850"/>
    </row>
    <row r="571" spans="20:20" ht="19.7" customHeight="1">
      <c r="T571" s="850"/>
    </row>
    <row r="572" spans="20:20" ht="19.7" customHeight="1">
      <c r="T572" s="850"/>
    </row>
    <row r="573" spans="20:20" ht="19.7" customHeight="1">
      <c r="T573" s="850"/>
    </row>
    <row r="574" spans="20:20" ht="19.7" customHeight="1">
      <c r="T574" s="850"/>
    </row>
    <row r="575" spans="20:20" ht="19.7" customHeight="1">
      <c r="T575" s="850"/>
    </row>
    <row r="576" spans="20:20" ht="19.7" customHeight="1">
      <c r="T576" s="850"/>
    </row>
    <row r="577" spans="20:20" ht="19.7" customHeight="1">
      <c r="T577" s="850"/>
    </row>
    <row r="578" spans="20:20" ht="19.7" customHeight="1">
      <c r="T578" s="850"/>
    </row>
    <row r="579" spans="20:20" ht="19.7" customHeight="1">
      <c r="T579" s="850"/>
    </row>
    <row r="580" spans="20:20" ht="19.7" customHeight="1">
      <c r="T580" s="850"/>
    </row>
    <row r="581" spans="20:20" ht="19.7" customHeight="1">
      <c r="T581" s="850"/>
    </row>
    <row r="582" spans="20:20" ht="19.7" customHeight="1">
      <c r="T582" s="850"/>
    </row>
    <row r="583" spans="20:20" ht="19.7" customHeight="1">
      <c r="T583" s="850"/>
    </row>
    <row r="584" spans="20:20" ht="19.7" customHeight="1">
      <c r="T584" s="850"/>
    </row>
    <row r="585" spans="20:20" ht="19.7" customHeight="1">
      <c r="T585" s="850"/>
    </row>
    <row r="586" spans="20:20" ht="19.7" customHeight="1">
      <c r="T586" s="850"/>
    </row>
    <row r="587" spans="20:20" ht="19.7" customHeight="1">
      <c r="T587" s="850"/>
    </row>
    <row r="588" spans="20:20" ht="19.7" customHeight="1">
      <c r="T588" s="850"/>
    </row>
    <row r="589" spans="20:20" ht="19.7" customHeight="1">
      <c r="T589" s="850"/>
    </row>
    <row r="590" spans="20:20" ht="19.7" customHeight="1">
      <c r="T590" s="850"/>
    </row>
    <row r="591" spans="20:20" ht="19.7" customHeight="1">
      <c r="T591" s="850"/>
    </row>
    <row r="592" spans="20:20" ht="19.7" customHeight="1">
      <c r="T592" s="850"/>
    </row>
    <row r="593" spans="20:20" ht="19.7" customHeight="1">
      <c r="T593" s="850"/>
    </row>
    <row r="594" spans="20:20" ht="19.7" customHeight="1">
      <c r="T594" s="850"/>
    </row>
    <row r="595" spans="20:20" ht="19.7" customHeight="1">
      <c r="T595" s="850"/>
    </row>
    <row r="596" spans="20:20" ht="19.7" customHeight="1">
      <c r="T596" s="850"/>
    </row>
    <row r="597" spans="20:20" ht="19.7" customHeight="1">
      <c r="T597" s="850"/>
    </row>
    <row r="598" spans="20:20" ht="19.7" customHeight="1">
      <c r="T598" s="850"/>
    </row>
    <row r="599" spans="20:20" ht="19.7" customHeight="1">
      <c r="T599" s="850"/>
    </row>
    <row r="600" spans="20:20" ht="19.7" customHeight="1">
      <c r="T600" s="850"/>
    </row>
    <row r="601" spans="20:20" ht="19.7" customHeight="1">
      <c r="T601" s="850"/>
    </row>
  </sheetData>
  <mergeCells count="1">
    <mergeCell ref="O3:S3"/>
  </mergeCells>
  <phoneticPr fontId="2"/>
  <pageMargins left="0.82677165354330717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20" man="1"/>
  </rowBreaks>
  <colBreaks count="1" manualBreakCount="1">
    <brk id="12" max="111" man="1"/>
  </col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/>
  <dimension ref="A1:W107"/>
  <sheetViews>
    <sheetView showGridLines="0" view="pageBreakPreview" zoomScale="55" zoomScaleNormal="75" zoomScaleSheetLayoutView="55" workbookViewId="0">
      <pane xSplit="2" ySplit="12" topLeftCell="C13" activePane="bottomRight" state="frozen"/>
      <selection activeCell="H23" sqref="H23"/>
      <selection pane="topRight" activeCell="H23" sqref="H23"/>
      <selection pane="bottomLeft" activeCell="H23" sqref="H23"/>
      <selection pane="bottomRight"/>
    </sheetView>
  </sheetViews>
  <sheetFormatPr defaultRowHeight="18.95" customHeight="1"/>
  <cols>
    <col min="1" max="1" width="5.125" style="878" customWidth="1"/>
    <col min="2" max="2" width="16.125" style="874" customWidth="1"/>
    <col min="3" max="5" width="12.625" style="879" customWidth="1"/>
    <col min="6" max="6" width="13.625" style="879" customWidth="1"/>
    <col min="7" max="9" width="11.625" style="874" customWidth="1"/>
    <col min="10" max="10" width="12.625" style="874" customWidth="1"/>
    <col min="11" max="13" width="13.625" style="874" customWidth="1"/>
    <col min="14" max="14" width="14.625" style="874" customWidth="1"/>
    <col min="15" max="17" width="13.625" style="874" customWidth="1"/>
    <col min="18" max="18" width="14.625" style="874" customWidth="1"/>
    <col min="19" max="21" width="13.625" style="874" customWidth="1"/>
    <col min="22" max="22" width="15.625" style="874" customWidth="1"/>
    <col min="23" max="23" width="5.5" style="880" customWidth="1"/>
    <col min="24" max="16384" width="9" style="874"/>
  </cols>
  <sheetData>
    <row r="1" spans="1:23" s="764" customFormat="1" ht="30.95" customHeight="1">
      <c r="A1" s="763" t="s">
        <v>132</v>
      </c>
      <c r="C1" s="852"/>
      <c r="D1" s="852"/>
      <c r="E1" s="852"/>
      <c r="F1" s="852"/>
    </row>
    <row r="2" spans="1:23" s="766" customFormat="1" ht="22.5" customHeight="1" thickBot="1">
      <c r="C2" s="853"/>
      <c r="D2" s="853"/>
      <c r="E2" s="853"/>
      <c r="F2" s="853"/>
      <c r="G2" s="853"/>
      <c r="H2" s="853"/>
      <c r="I2" s="853"/>
      <c r="J2" s="853"/>
      <c r="K2" s="853"/>
      <c r="L2" s="853"/>
      <c r="M2" s="853"/>
      <c r="N2" s="853"/>
      <c r="O2" s="853"/>
      <c r="P2" s="853"/>
      <c r="Q2" s="853"/>
      <c r="R2" s="853"/>
      <c r="S2" s="853"/>
      <c r="T2" s="853"/>
      <c r="U2" s="853"/>
      <c r="V2" s="853"/>
    </row>
    <row r="3" spans="1:23" s="783" customFormat="1" ht="24.95" customHeight="1">
      <c r="A3" s="769" t="s">
        <v>549</v>
      </c>
      <c r="B3" s="770"/>
      <c r="C3" s="854" t="s">
        <v>667</v>
      </c>
      <c r="D3" s="855"/>
      <c r="E3" s="855"/>
      <c r="F3" s="856"/>
      <c r="G3" s="771" t="s">
        <v>921</v>
      </c>
      <c r="H3" s="772"/>
      <c r="I3" s="772"/>
      <c r="J3" s="825"/>
      <c r="K3" s="2547" t="s">
        <v>922</v>
      </c>
      <c r="L3" s="2555"/>
      <c r="M3" s="2555" t="s">
        <v>923</v>
      </c>
      <c r="N3" s="2556"/>
      <c r="O3" s="771" t="s">
        <v>924</v>
      </c>
      <c r="P3" s="772"/>
      <c r="Q3" s="772"/>
      <c r="R3" s="825"/>
      <c r="S3" s="771" t="s">
        <v>925</v>
      </c>
      <c r="T3" s="772"/>
      <c r="U3" s="772"/>
      <c r="V3" s="772"/>
      <c r="W3" s="857" t="s">
        <v>549</v>
      </c>
    </row>
    <row r="4" spans="1:23" s="783" customFormat="1" ht="24.95" customHeight="1">
      <c r="A4" s="775" t="s">
        <v>550</v>
      </c>
      <c r="B4" s="776"/>
      <c r="C4" s="858"/>
      <c r="D4" s="858"/>
      <c r="E4" s="858"/>
      <c r="F4" s="858"/>
      <c r="G4" s="779"/>
      <c r="H4" s="779"/>
      <c r="I4" s="779"/>
      <c r="J4" s="779"/>
      <c r="K4" s="779"/>
      <c r="L4" s="779"/>
      <c r="M4" s="779"/>
      <c r="N4" s="779"/>
      <c r="O4" s="779"/>
      <c r="P4" s="779"/>
      <c r="Q4" s="779"/>
      <c r="R4" s="779"/>
      <c r="S4" s="779"/>
      <c r="T4" s="779"/>
      <c r="U4" s="779"/>
      <c r="V4" s="859"/>
      <c r="W4" s="860" t="s">
        <v>550</v>
      </c>
    </row>
    <row r="5" spans="1:23" s="783" customFormat="1" ht="24.95" customHeight="1">
      <c r="A5" s="775" t="s">
        <v>551</v>
      </c>
      <c r="B5" s="776" t="s">
        <v>512</v>
      </c>
      <c r="C5" s="861" t="s">
        <v>539</v>
      </c>
      <c r="D5" s="861" t="s">
        <v>540</v>
      </c>
      <c r="E5" s="861" t="s">
        <v>541</v>
      </c>
      <c r="F5" s="861" t="s">
        <v>511</v>
      </c>
      <c r="G5" s="834" t="s">
        <v>539</v>
      </c>
      <c r="H5" s="834" t="s">
        <v>540</v>
      </c>
      <c r="I5" s="834" t="s">
        <v>541</v>
      </c>
      <c r="J5" s="834" t="s">
        <v>511</v>
      </c>
      <c r="K5" s="834" t="s">
        <v>539</v>
      </c>
      <c r="L5" s="834" t="s">
        <v>540</v>
      </c>
      <c r="M5" s="834" t="s">
        <v>541</v>
      </c>
      <c r="N5" s="834" t="s">
        <v>511</v>
      </c>
      <c r="O5" s="834" t="s">
        <v>539</v>
      </c>
      <c r="P5" s="834" t="s">
        <v>540</v>
      </c>
      <c r="Q5" s="834" t="s">
        <v>541</v>
      </c>
      <c r="R5" s="834" t="s">
        <v>511</v>
      </c>
      <c r="S5" s="834" t="s">
        <v>539</v>
      </c>
      <c r="T5" s="834" t="s">
        <v>540</v>
      </c>
      <c r="U5" s="834" t="s">
        <v>541</v>
      </c>
      <c r="V5" s="862" t="s">
        <v>511</v>
      </c>
      <c r="W5" s="860" t="s">
        <v>551</v>
      </c>
    </row>
    <row r="6" spans="1:23" s="783" customFormat="1" ht="24.95" customHeight="1">
      <c r="A6" s="775" t="s">
        <v>552</v>
      </c>
      <c r="B6" s="776"/>
      <c r="C6" s="863"/>
      <c r="D6" s="863"/>
      <c r="E6" s="863"/>
      <c r="F6" s="863"/>
      <c r="G6" s="864"/>
      <c r="H6" s="864"/>
      <c r="I6" s="864"/>
      <c r="J6" s="864"/>
      <c r="K6" s="864"/>
      <c r="L6" s="864"/>
      <c r="M6" s="864"/>
      <c r="N6" s="864"/>
      <c r="O6" s="864"/>
      <c r="P6" s="864"/>
      <c r="Q6" s="864"/>
      <c r="R6" s="864"/>
      <c r="S6" s="864"/>
      <c r="T6" s="864"/>
      <c r="U6" s="864"/>
      <c r="V6" s="819"/>
      <c r="W6" s="860" t="s">
        <v>552</v>
      </c>
    </row>
    <row r="7" spans="1:23" s="783" customFormat="1" ht="24.95" customHeight="1" thickBot="1">
      <c r="A7" s="780" t="s">
        <v>553</v>
      </c>
      <c r="B7" s="781"/>
      <c r="C7" s="865"/>
      <c r="D7" s="865"/>
      <c r="E7" s="865"/>
      <c r="F7" s="865"/>
      <c r="G7" s="839"/>
      <c r="H7" s="839"/>
      <c r="I7" s="839"/>
      <c r="J7" s="839"/>
      <c r="K7" s="839"/>
      <c r="L7" s="839"/>
      <c r="M7" s="839"/>
      <c r="N7" s="839"/>
      <c r="O7" s="839"/>
      <c r="P7" s="839"/>
      <c r="Q7" s="839"/>
      <c r="R7" s="839"/>
      <c r="S7" s="839"/>
      <c r="T7" s="839"/>
      <c r="U7" s="839"/>
      <c r="V7" s="866"/>
      <c r="W7" s="782" t="s">
        <v>553</v>
      </c>
    </row>
    <row r="8" spans="1:23" s="869" customFormat="1" ht="30" customHeight="1">
      <c r="A8" s="867"/>
      <c r="B8" s="784" t="s">
        <v>1136</v>
      </c>
      <c r="C8" s="1495">
        <v>18.402000000000001</v>
      </c>
      <c r="D8" s="1495">
        <v>785.63099999999997</v>
      </c>
      <c r="E8" s="1495">
        <v>191.94200000000001</v>
      </c>
      <c r="F8" s="1495">
        <v>995.97400000000005</v>
      </c>
      <c r="G8" s="1503">
        <v>14.62</v>
      </c>
      <c r="H8" s="1503">
        <v>1.58</v>
      </c>
      <c r="I8" s="1503">
        <v>1.88</v>
      </c>
      <c r="J8" s="1503">
        <v>1.88</v>
      </c>
      <c r="K8" s="1453">
        <v>38089</v>
      </c>
      <c r="L8" s="1453">
        <v>9088</v>
      </c>
      <c r="M8" s="1453">
        <v>6433</v>
      </c>
      <c r="N8" s="1453">
        <v>12739</v>
      </c>
      <c r="O8" s="1453">
        <v>102452</v>
      </c>
      <c r="P8" s="1453">
        <v>112968</v>
      </c>
      <c r="Q8" s="1453">
        <v>23262</v>
      </c>
      <c r="R8" s="1453">
        <v>238681</v>
      </c>
      <c r="S8" s="1453">
        <v>556745</v>
      </c>
      <c r="T8" s="1453">
        <v>14379</v>
      </c>
      <c r="U8" s="1453">
        <v>12119</v>
      </c>
      <c r="V8" s="1507">
        <v>23965</v>
      </c>
      <c r="W8" s="868"/>
    </row>
    <row r="9" spans="1:23" s="869" customFormat="1" ht="30" customHeight="1">
      <c r="A9" s="867"/>
      <c r="B9" s="784" t="s">
        <v>1137</v>
      </c>
      <c r="C9" s="1496">
        <v>19.204999999999998</v>
      </c>
      <c r="D9" s="1496">
        <v>803.053</v>
      </c>
      <c r="E9" s="1496">
        <v>194.77500000000001</v>
      </c>
      <c r="F9" s="1496">
        <v>1017.034</v>
      </c>
      <c r="G9" s="1504">
        <v>14.87</v>
      </c>
      <c r="H9" s="1504">
        <v>1.59</v>
      </c>
      <c r="I9" s="1504">
        <v>1.89</v>
      </c>
      <c r="J9" s="1504">
        <v>1.9</v>
      </c>
      <c r="K9" s="1451">
        <v>37598</v>
      </c>
      <c r="L9" s="1451">
        <v>9148</v>
      </c>
      <c r="M9" s="1451">
        <v>6428</v>
      </c>
      <c r="N9" s="1451">
        <v>12833</v>
      </c>
      <c r="O9" s="1451">
        <v>107360</v>
      </c>
      <c r="P9" s="1451">
        <v>116959</v>
      </c>
      <c r="Q9" s="1451">
        <v>23689</v>
      </c>
      <c r="R9" s="1451">
        <v>248008</v>
      </c>
      <c r="S9" s="1451">
        <v>559008</v>
      </c>
      <c r="T9" s="1451">
        <v>14564</v>
      </c>
      <c r="U9" s="1451">
        <v>12162</v>
      </c>
      <c r="V9" s="1508">
        <v>24385</v>
      </c>
      <c r="W9" s="870"/>
    </row>
    <row r="10" spans="1:23" s="869" customFormat="1" ht="30" customHeight="1">
      <c r="A10" s="867"/>
      <c r="B10" s="784" t="s">
        <v>1138</v>
      </c>
      <c r="C10" s="1496">
        <v>10.385</v>
      </c>
      <c r="D10" s="1496">
        <v>611.80100000000004</v>
      </c>
      <c r="E10" s="1496">
        <v>163.67699999999999</v>
      </c>
      <c r="F10" s="1496">
        <v>785.86199999999997</v>
      </c>
      <c r="G10" s="1504">
        <v>9.98</v>
      </c>
      <c r="H10" s="1504">
        <v>1.45</v>
      </c>
      <c r="I10" s="1504">
        <v>1.79</v>
      </c>
      <c r="J10" s="1504">
        <v>1.64</v>
      </c>
      <c r="K10" s="1451">
        <v>51598</v>
      </c>
      <c r="L10" s="1451">
        <v>8226</v>
      </c>
      <c r="M10" s="1451">
        <v>6493</v>
      </c>
      <c r="N10" s="1451">
        <v>11328</v>
      </c>
      <c r="O10" s="1451">
        <v>53482</v>
      </c>
      <c r="P10" s="1451">
        <v>73150</v>
      </c>
      <c r="Q10" s="1451">
        <v>19000</v>
      </c>
      <c r="R10" s="1451">
        <v>145632</v>
      </c>
      <c r="S10" s="1451">
        <v>514978</v>
      </c>
      <c r="T10" s="1451">
        <v>11957</v>
      </c>
      <c r="U10" s="1451">
        <v>11608</v>
      </c>
      <c r="V10" s="1508">
        <v>18531</v>
      </c>
      <c r="W10" s="870"/>
    </row>
    <row r="11" spans="1:23" s="869" customFormat="1" ht="30" customHeight="1">
      <c r="A11" s="867"/>
      <c r="B11" s="784" t="s">
        <v>1139</v>
      </c>
      <c r="C11" s="1496">
        <v>18.992999999999999</v>
      </c>
      <c r="D11" s="1496">
        <v>802.04399999999998</v>
      </c>
      <c r="E11" s="1496">
        <v>194.422</v>
      </c>
      <c r="F11" s="1496">
        <v>1015.4589999999999</v>
      </c>
      <c r="G11" s="1504">
        <v>14.77</v>
      </c>
      <c r="H11" s="1504">
        <v>1.59</v>
      </c>
      <c r="I11" s="1504">
        <v>1.89</v>
      </c>
      <c r="J11" s="1504">
        <v>1.9</v>
      </c>
      <c r="K11" s="1451">
        <v>37970</v>
      </c>
      <c r="L11" s="1451">
        <v>9108</v>
      </c>
      <c r="M11" s="1451">
        <v>6438</v>
      </c>
      <c r="N11" s="1451">
        <v>12798</v>
      </c>
      <c r="O11" s="1451">
        <v>106521</v>
      </c>
      <c r="P11" s="1451">
        <v>116511</v>
      </c>
      <c r="Q11" s="1451">
        <v>23688</v>
      </c>
      <c r="R11" s="1451">
        <v>246719</v>
      </c>
      <c r="S11" s="1451">
        <v>560843</v>
      </c>
      <c r="T11" s="1451">
        <v>14527</v>
      </c>
      <c r="U11" s="1451">
        <v>12184</v>
      </c>
      <c r="V11" s="1508">
        <v>24296</v>
      </c>
      <c r="W11" s="870"/>
    </row>
    <row r="12" spans="1:23" s="869" customFormat="1" ht="30" customHeight="1">
      <c r="A12" s="871"/>
      <c r="B12" s="872" t="s">
        <v>1140</v>
      </c>
      <c r="C12" s="1497">
        <v>21.823</v>
      </c>
      <c r="D12" s="1497">
        <v>815.49099999999999</v>
      </c>
      <c r="E12" s="1497">
        <v>199.124</v>
      </c>
      <c r="F12" s="1497">
        <v>1036.4380000000001</v>
      </c>
      <c r="G12" s="1505">
        <v>15.91</v>
      </c>
      <c r="H12" s="1505">
        <v>1.56</v>
      </c>
      <c r="I12" s="1505">
        <v>1.89</v>
      </c>
      <c r="J12" s="1505">
        <v>1.92</v>
      </c>
      <c r="K12" s="1452">
        <v>33888</v>
      </c>
      <c r="L12" s="1452">
        <v>9648</v>
      </c>
      <c r="M12" s="1452">
        <v>6314</v>
      </c>
      <c r="N12" s="1452">
        <v>13246</v>
      </c>
      <c r="O12" s="1452">
        <v>117700</v>
      </c>
      <c r="P12" s="1452">
        <v>122484</v>
      </c>
      <c r="Q12" s="1452">
        <v>23705</v>
      </c>
      <c r="R12" s="1452">
        <v>263889</v>
      </c>
      <c r="S12" s="1452">
        <v>539329</v>
      </c>
      <c r="T12" s="1452">
        <v>15020</v>
      </c>
      <c r="U12" s="1452">
        <v>11905</v>
      </c>
      <c r="V12" s="1509">
        <v>25461</v>
      </c>
      <c r="W12" s="873"/>
    </row>
    <row r="13" spans="1:23" ht="23.1" customHeight="1">
      <c r="A13" s="792">
        <v>1</v>
      </c>
      <c r="B13" s="793" t="s">
        <v>1065</v>
      </c>
      <c r="C13" s="1495">
        <v>19.63</v>
      </c>
      <c r="D13" s="1495">
        <v>795.93799999999999</v>
      </c>
      <c r="E13" s="1495">
        <v>202.90799999999999</v>
      </c>
      <c r="F13" s="1495">
        <v>1018.475</v>
      </c>
      <c r="G13" s="1503">
        <v>15.33</v>
      </c>
      <c r="H13" s="1503">
        <v>1.59</v>
      </c>
      <c r="I13" s="1503">
        <v>1.89</v>
      </c>
      <c r="J13" s="1503">
        <v>1.92</v>
      </c>
      <c r="K13" s="1453">
        <v>35353</v>
      </c>
      <c r="L13" s="1453">
        <v>9160</v>
      </c>
      <c r="M13" s="1453">
        <v>6131</v>
      </c>
      <c r="N13" s="1453">
        <v>12598</v>
      </c>
      <c r="O13" s="1453">
        <v>106403</v>
      </c>
      <c r="P13" s="1453">
        <v>116282</v>
      </c>
      <c r="Q13" s="1453">
        <v>23549</v>
      </c>
      <c r="R13" s="1453">
        <v>246234</v>
      </c>
      <c r="S13" s="1453">
        <v>542051</v>
      </c>
      <c r="T13" s="1453">
        <v>14609</v>
      </c>
      <c r="U13" s="1453">
        <v>11606</v>
      </c>
      <c r="V13" s="1507">
        <v>24177</v>
      </c>
      <c r="W13" s="794">
        <v>1</v>
      </c>
    </row>
    <row r="14" spans="1:23" ht="23.1" customHeight="1">
      <c r="A14" s="796">
        <v>2</v>
      </c>
      <c r="B14" s="797" t="s">
        <v>1066</v>
      </c>
      <c r="C14" s="1496">
        <v>21.712</v>
      </c>
      <c r="D14" s="1496">
        <v>863.65800000000002</v>
      </c>
      <c r="E14" s="1496">
        <v>197.494</v>
      </c>
      <c r="F14" s="1496">
        <v>1082.864</v>
      </c>
      <c r="G14" s="1504">
        <v>16.440000000000001</v>
      </c>
      <c r="H14" s="1504">
        <v>1.55</v>
      </c>
      <c r="I14" s="1504">
        <v>1.86</v>
      </c>
      <c r="J14" s="1504">
        <v>1.91</v>
      </c>
      <c r="K14" s="1451">
        <v>32467</v>
      </c>
      <c r="L14" s="1451">
        <v>9119</v>
      </c>
      <c r="M14" s="1451">
        <v>6342</v>
      </c>
      <c r="N14" s="1451">
        <v>12662</v>
      </c>
      <c r="O14" s="1451">
        <v>115893</v>
      </c>
      <c r="P14" s="1451">
        <v>122280</v>
      </c>
      <c r="Q14" s="1451">
        <v>23261</v>
      </c>
      <c r="R14" s="1451">
        <v>261435</v>
      </c>
      <c r="S14" s="1451">
        <v>533777</v>
      </c>
      <c r="T14" s="1451">
        <v>14158</v>
      </c>
      <c r="U14" s="1451">
        <v>11778</v>
      </c>
      <c r="V14" s="1508">
        <v>24143</v>
      </c>
      <c r="W14" s="788">
        <v>2</v>
      </c>
    </row>
    <row r="15" spans="1:23" ht="23.1" customHeight="1">
      <c r="A15" s="796">
        <v>3</v>
      </c>
      <c r="B15" s="797" t="s">
        <v>1067</v>
      </c>
      <c r="C15" s="1496">
        <v>17.007999999999999</v>
      </c>
      <c r="D15" s="1496">
        <v>727.36900000000003</v>
      </c>
      <c r="E15" s="1496">
        <v>169.49600000000001</v>
      </c>
      <c r="F15" s="1496">
        <v>913.87199999999996</v>
      </c>
      <c r="G15" s="1504">
        <v>13.68</v>
      </c>
      <c r="H15" s="1504">
        <v>1.58</v>
      </c>
      <c r="I15" s="1504">
        <v>1.92</v>
      </c>
      <c r="J15" s="1504">
        <v>1.87</v>
      </c>
      <c r="K15" s="1451">
        <v>42441</v>
      </c>
      <c r="L15" s="1451">
        <v>9543</v>
      </c>
      <c r="M15" s="1451">
        <v>6646</v>
      </c>
      <c r="N15" s="1451">
        <v>13479</v>
      </c>
      <c r="O15" s="1451">
        <v>98744</v>
      </c>
      <c r="P15" s="1451">
        <v>109521</v>
      </c>
      <c r="Q15" s="1451">
        <v>21597</v>
      </c>
      <c r="R15" s="1451">
        <v>229862</v>
      </c>
      <c r="S15" s="1451">
        <v>580590</v>
      </c>
      <c r="T15" s="1451">
        <v>15057</v>
      </c>
      <c r="U15" s="1451">
        <v>12742</v>
      </c>
      <c r="V15" s="1508">
        <v>25153</v>
      </c>
      <c r="W15" s="788">
        <v>3</v>
      </c>
    </row>
    <row r="16" spans="1:23" ht="23.1" customHeight="1">
      <c r="A16" s="796">
        <v>6</v>
      </c>
      <c r="B16" s="797" t="s">
        <v>1068</v>
      </c>
      <c r="C16" s="1496">
        <v>21.791</v>
      </c>
      <c r="D16" s="1496">
        <v>872.68600000000004</v>
      </c>
      <c r="E16" s="1496">
        <v>196.751</v>
      </c>
      <c r="F16" s="1496">
        <v>1091.2280000000001</v>
      </c>
      <c r="G16" s="1504">
        <v>15.89</v>
      </c>
      <c r="H16" s="1504">
        <v>1.48</v>
      </c>
      <c r="I16" s="1504">
        <v>1.9</v>
      </c>
      <c r="J16" s="1504">
        <v>1.84</v>
      </c>
      <c r="K16" s="1451">
        <v>34449</v>
      </c>
      <c r="L16" s="1451">
        <v>9498</v>
      </c>
      <c r="M16" s="1451">
        <v>6354</v>
      </c>
      <c r="N16" s="1451">
        <v>13217</v>
      </c>
      <c r="O16" s="1451">
        <v>119290</v>
      </c>
      <c r="P16" s="1451">
        <v>122293</v>
      </c>
      <c r="Q16" s="1451">
        <v>23727</v>
      </c>
      <c r="R16" s="1451">
        <v>265310</v>
      </c>
      <c r="S16" s="1451">
        <v>547420</v>
      </c>
      <c r="T16" s="1451">
        <v>14013</v>
      </c>
      <c r="U16" s="1451">
        <v>12059</v>
      </c>
      <c r="V16" s="1508">
        <v>24313</v>
      </c>
      <c r="W16" s="788">
        <v>6</v>
      </c>
    </row>
    <row r="17" spans="1:23" ht="23.1" customHeight="1">
      <c r="A17" s="796">
        <v>7</v>
      </c>
      <c r="B17" s="797" t="s">
        <v>1069</v>
      </c>
      <c r="C17" s="1497">
        <v>20.391999999999999</v>
      </c>
      <c r="D17" s="1497">
        <v>894.745</v>
      </c>
      <c r="E17" s="1497">
        <v>202.666</v>
      </c>
      <c r="F17" s="1497">
        <v>1117.8019999999999</v>
      </c>
      <c r="G17" s="1505">
        <v>16.760000000000002</v>
      </c>
      <c r="H17" s="1505">
        <v>1.57</v>
      </c>
      <c r="I17" s="1505">
        <v>1.8</v>
      </c>
      <c r="J17" s="1505">
        <v>1.89</v>
      </c>
      <c r="K17" s="1452">
        <v>30685</v>
      </c>
      <c r="L17" s="1452">
        <v>9830</v>
      </c>
      <c r="M17" s="1452">
        <v>6564</v>
      </c>
      <c r="N17" s="1452">
        <v>12639</v>
      </c>
      <c r="O17" s="1452">
        <v>104888</v>
      </c>
      <c r="P17" s="1452">
        <v>138097</v>
      </c>
      <c r="Q17" s="1452">
        <v>24006</v>
      </c>
      <c r="R17" s="1452">
        <v>266991</v>
      </c>
      <c r="S17" s="1452">
        <v>514358</v>
      </c>
      <c r="T17" s="1452">
        <v>15434</v>
      </c>
      <c r="U17" s="1452">
        <v>11845</v>
      </c>
      <c r="V17" s="1509">
        <v>23885</v>
      </c>
      <c r="W17" s="788">
        <v>7</v>
      </c>
    </row>
    <row r="18" spans="1:23" ht="23.1" customHeight="1">
      <c r="A18" s="792">
        <v>8</v>
      </c>
      <c r="B18" s="793" t="s">
        <v>1070</v>
      </c>
      <c r="C18" s="1495">
        <v>18.321999999999999</v>
      </c>
      <c r="D18" s="1495">
        <v>791.15200000000004</v>
      </c>
      <c r="E18" s="1495">
        <v>197.166</v>
      </c>
      <c r="F18" s="1495">
        <v>1006.64</v>
      </c>
      <c r="G18" s="1503">
        <v>15.49</v>
      </c>
      <c r="H18" s="1503">
        <v>1.57</v>
      </c>
      <c r="I18" s="1503">
        <v>1.84</v>
      </c>
      <c r="J18" s="1503">
        <v>1.88</v>
      </c>
      <c r="K18" s="1453">
        <v>35478</v>
      </c>
      <c r="L18" s="1453">
        <v>8887</v>
      </c>
      <c r="M18" s="1453">
        <v>6522</v>
      </c>
      <c r="N18" s="1453">
        <v>12431</v>
      </c>
      <c r="O18" s="1453">
        <v>100701</v>
      </c>
      <c r="P18" s="1453">
        <v>110400</v>
      </c>
      <c r="Q18" s="1453">
        <v>23609</v>
      </c>
      <c r="R18" s="1453">
        <v>234711</v>
      </c>
      <c r="S18" s="1453">
        <v>549613</v>
      </c>
      <c r="T18" s="1453">
        <v>13954</v>
      </c>
      <c r="U18" s="1453">
        <v>11974</v>
      </c>
      <c r="V18" s="1507">
        <v>23316</v>
      </c>
      <c r="W18" s="794">
        <v>8</v>
      </c>
    </row>
    <row r="19" spans="1:23" ht="23.1" customHeight="1">
      <c r="A19" s="796">
        <v>9</v>
      </c>
      <c r="B19" s="797" t="s">
        <v>1071</v>
      </c>
      <c r="C19" s="1496">
        <v>20.86</v>
      </c>
      <c r="D19" s="1496">
        <v>804.16800000000001</v>
      </c>
      <c r="E19" s="1496">
        <v>194.946</v>
      </c>
      <c r="F19" s="1496">
        <v>1019.974</v>
      </c>
      <c r="G19" s="1504">
        <v>18.09</v>
      </c>
      <c r="H19" s="1504">
        <v>1.56</v>
      </c>
      <c r="I19" s="1504">
        <v>1.84</v>
      </c>
      <c r="J19" s="1504">
        <v>1.95</v>
      </c>
      <c r="K19" s="1451">
        <v>29994</v>
      </c>
      <c r="L19" s="1451">
        <v>9381</v>
      </c>
      <c r="M19" s="1451">
        <v>6534</v>
      </c>
      <c r="N19" s="1451">
        <v>12780</v>
      </c>
      <c r="O19" s="1451">
        <v>113187</v>
      </c>
      <c r="P19" s="1451">
        <v>117459</v>
      </c>
      <c r="Q19" s="1451">
        <v>23425</v>
      </c>
      <c r="R19" s="1451">
        <v>254070</v>
      </c>
      <c r="S19" s="1451">
        <v>542599</v>
      </c>
      <c r="T19" s="1451">
        <v>14606</v>
      </c>
      <c r="U19" s="1451">
        <v>12016</v>
      </c>
      <c r="V19" s="1508">
        <v>24909</v>
      </c>
      <c r="W19" s="788">
        <v>9</v>
      </c>
    </row>
    <row r="20" spans="1:23" ht="23.1" customHeight="1">
      <c r="A20" s="796">
        <v>10</v>
      </c>
      <c r="B20" s="797" t="s">
        <v>1072</v>
      </c>
      <c r="C20" s="1496">
        <v>21.952000000000002</v>
      </c>
      <c r="D20" s="1496">
        <v>855.99800000000005</v>
      </c>
      <c r="E20" s="1496">
        <v>184.49</v>
      </c>
      <c r="F20" s="1496">
        <v>1062.4390000000001</v>
      </c>
      <c r="G20" s="1504">
        <v>15.37</v>
      </c>
      <c r="H20" s="1504">
        <v>1.57</v>
      </c>
      <c r="I20" s="1504">
        <v>1.87</v>
      </c>
      <c r="J20" s="1504">
        <v>1.91</v>
      </c>
      <c r="K20" s="1451">
        <v>34580</v>
      </c>
      <c r="L20" s="1451">
        <v>10202</v>
      </c>
      <c r="M20" s="1451">
        <v>6306</v>
      </c>
      <c r="N20" s="1451">
        <v>13602</v>
      </c>
      <c r="O20" s="1451">
        <v>116707</v>
      </c>
      <c r="P20" s="1451">
        <v>136832</v>
      </c>
      <c r="Q20" s="1451">
        <v>21787</v>
      </c>
      <c r="R20" s="1451">
        <v>275326</v>
      </c>
      <c r="S20" s="1451">
        <v>531656</v>
      </c>
      <c r="T20" s="1451">
        <v>15985</v>
      </c>
      <c r="U20" s="1451">
        <v>11809</v>
      </c>
      <c r="V20" s="1508">
        <v>25915</v>
      </c>
      <c r="W20" s="788">
        <v>10</v>
      </c>
    </row>
    <row r="21" spans="1:23" ht="23.1" customHeight="1">
      <c r="A21" s="798">
        <v>11</v>
      </c>
      <c r="B21" s="799" t="s">
        <v>1073</v>
      </c>
      <c r="C21" s="1496">
        <v>23.89</v>
      </c>
      <c r="D21" s="1496">
        <v>791.91399999999999</v>
      </c>
      <c r="E21" s="1496">
        <v>170.52799999999999</v>
      </c>
      <c r="F21" s="1496">
        <v>986.33199999999999</v>
      </c>
      <c r="G21" s="1504">
        <v>16.440000000000001</v>
      </c>
      <c r="H21" s="1504">
        <v>1.64</v>
      </c>
      <c r="I21" s="1504">
        <v>1.93</v>
      </c>
      <c r="J21" s="1504">
        <v>2.0499999999999998</v>
      </c>
      <c r="K21" s="1451">
        <v>30123</v>
      </c>
      <c r="L21" s="1451">
        <v>8552</v>
      </c>
      <c r="M21" s="1451">
        <v>6204</v>
      </c>
      <c r="N21" s="1451">
        <v>12368</v>
      </c>
      <c r="O21" s="1451">
        <v>118285</v>
      </c>
      <c r="P21" s="1451">
        <v>110791</v>
      </c>
      <c r="Q21" s="1451">
        <v>20418</v>
      </c>
      <c r="R21" s="1451">
        <v>249494</v>
      </c>
      <c r="S21" s="1451">
        <v>495115</v>
      </c>
      <c r="T21" s="1451">
        <v>13990</v>
      </c>
      <c r="U21" s="1451">
        <v>11974</v>
      </c>
      <c r="V21" s="1508">
        <v>25295</v>
      </c>
      <c r="W21" s="800">
        <v>11</v>
      </c>
    </row>
    <row r="22" spans="1:23" ht="23.1" customHeight="1">
      <c r="A22" s="798">
        <v>12</v>
      </c>
      <c r="B22" s="799" t="s">
        <v>1074</v>
      </c>
      <c r="C22" s="1497">
        <v>21.513000000000002</v>
      </c>
      <c r="D22" s="1497">
        <v>803.94899999999996</v>
      </c>
      <c r="E22" s="1497">
        <v>190.58699999999999</v>
      </c>
      <c r="F22" s="1497">
        <v>1016.049</v>
      </c>
      <c r="G22" s="1505">
        <v>16.55</v>
      </c>
      <c r="H22" s="1505">
        <v>1.59</v>
      </c>
      <c r="I22" s="1505">
        <v>2.02</v>
      </c>
      <c r="J22" s="1505">
        <v>1.99</v>
      </c>
      <c r="K22" s="1452">
        <v>32189</v>
      </c>
      <c r="L22" s="1452">
        <v>9859</v>
      </c>
      <c r="M22" s="1452">
        <v>6058</v>
      </c>
      <c r="N22" s="1452">
        <v>13073</v>
      </c>
      <c r="O22" s="1452">
        <v>114581</v>
      </c>
      <c r="P22" s="1452">
        <v>125897</v>
      </c>
      <c r="Q22" s="1452">
        <v>23322</v>
      </c>
      <c r="R22" s="1452">
        <v>263800</v>
      </c>
      <c r="S22" s="1452">
        <v>532623</v>
      </c>
      <c r="T22" s="1452">
        <v>15660</v>
      </c>
      <c r="U22" s="1452">
        <v>12237</v>
      </c>
      <c r="V22" s="1509">
        <v>25963</v>
      </c>
      <c r="W22" s="800">
        <v>12</v>
      </c>
    </row>
    <row r="23" spans="1:23" ht="23.1" customHeight="1">
      <c r="A23" s="802">
        <v>14</v>
      </c>
      <c r="B23" s="803" t="s">
        <v>1075</v>
      </c>
      <c r="C23" s="1495">
        <v>19.818999999999999</v>
      </c>
      <c r="D23" s="1495">
        <v>780.26400000000001</v>
      </c>
      <c r="E23" s="1495">
        <v>201.041</v>
      </c>
      <c r="F23" s="1495">
        <v>1001.123</v>
      </c>
      <c r="G23" s="1503">
        <v>13.59</v>
      </c>
      <c r="H23" s="1503">
        <v>1.52</v>
      </c>
      <c r="I23" s="1503">
        <v>1.91</v>
      </c>
      <c r="J23" s="1503">
        <v>1.84</v>
      </c>
      <c r="K23" s="1453">
        <v>40868</v>
      </c>
      <c r="L23" s="1453">
        <v>9559</v>
      </c>
      <c r="M23" s="1453">
        <v>6523</v>
      </c>
      <c r="N23" s="1453">
        <v>13502</v>
      </c>
      <c r="O23" s="1453">
        <v>110036</v>
      </c>
      <c r="P23" s="1453">
        <v>113714</v>
      </c>
      <c r="Q23" s="1453">
        <v>25023</v>
      </c>
      <c r="R23" s="1453">
        <v>248773</v>
      </c>
      <c r="S23" s="1453">
        <v>555217</v>
      </c>
      <c r="T23" s="1453">
        <v>14574</v>
      </c>
      <c r="U23" s="1453">
        <v>12447</v>
      </c>
      <c r="V23" s="1507">
        <v>24849</v>
      </c>
      <c r="W23" s="804">
        <v>14</v>
      </c>
    </row>
    <row r="24" spans="1:23" ht="23.1" customHeight="1">
      <c r="A24" s="798">
        <v>15</v>
      </c>
      <c r="B24" s="799" t="s">
        <v>1076</v>
      </c>
      <c r="C24" s="1496">
        <v>19.859000000000002</v>
      </c>
      <c r="D24" s="1496">
        <v>784.55100000000004</v>
      </c>
      <c r="E24" s="1496">
        <v>213.76300000000001</v>
      </c>
      <c r="F24" s="1496">
        <v>1018.173</v>
      </c>
      <c r="G24" s="1504">
        <v>16.350000000000001</v>
      </c>
      <c r="H24" s="1504">
        <v>1.53</v>
      </c>
      <c r="I24" s="1504">
        <v>1.88</v>
      </c>
      <c r="J24" s="1504">
        <v>1.89</v>
      </c>
      <c r="K24" s="1451">
        <v>34183</v>
      </c>
      <c r="L24" s="1451">
        <v>9588</v>
      </c>
      <c r="M24" s="1451">
        <v>6194</v>
      </c>
      <c r="N24" s="1451">
        <v>13028</v>
      </c>
      <c r="O24" s="1451">
        <v>110957</v>
      </c>
      <c r="P24" s="1451">
        <v>114944</v>
      </c>
      <c r="Q24" s="1451">
        <v>24870</v>
      </c>
      <c r="R24" s="1451">
        <v>250771</v>
      </c>
      <c r="S24" s="1451">
        <v>558726</v>
      </c>
      <c r="T24" s="1451">
        <v>14651</v>
      </c>
      <c r="U24" s="1451">
        <v>11634</v>
      </c>
      <c r="V24" s="1508">
        <v>24629</v>
      </c>
      <c r="W24" s="800">
        <v>15</v>
      </c>
    </row>
    <row r="25" spans="1:23" ht="23.1" customHeight="1">
      <c r="A25" s="798">
        <v>16</v>
      </c>
      <c r="B25" s="799" t="s">
        <v>1077</v>
      </c>
      <c r="C25" s="1496">
        <v>19.745000000000001</v>
      </c>
      <c r="D25" s="1496">
        <v>872.58500000000004</v>
      </c>
      <c r="E25" s="1496">
        <v>201.03399999999999</v>
      </c>
      <c r="F25" s="1496">
        <v>1093.364</v>
      </c>
      <c r="G25" s="1504">
        <v>16.079999999999998</v>
      </c>
      <c r="H25" s="1504">
        <v>1.68</v>
      </c>
      <c r="I25" s="1504">
        <v>1.85</v>
      </c>
      <c r="J25" s="1504">
        <v>1.97</v>
      </c>
      <c r="K25" s="1451">
        <v>33116</v>
      </c>
      <c r="L25" s="1451">
        <v>9223</v>
      </c>
      <c r="M25" s="1451">
        <v>6518</v>
      </c>
      <c r="N25" s="1451">
        <v>12279</v>
      </c>
      <c r="O25" s="1451">
        <v>105142</v>
      </c>
      <c r="P25" s="1451">
        <v>134986</v>
      </c>
      <c r="Q25" s="1451">
        <v>24239</v>
      </c>
      <c r="R25" s="1451">
        <v>264367</v>
      </c>
      <c r="S25" s="1451">
        <v>532498</v>
      </c>
      <c r="T25" s="1451">
        <v>15470</v>
      </c>
      <c r="U25" s="1451">
        <v>12057</v>
      </c>
      <c r="V25" s="1508">
        <v>24179</v>
      </c>
      <c r="W25" s="800">
        <v>16</v>
      </c>
    </row>
    <row r="26" spans="1:23" ht="23.1" customHeight="1">
      <c r="A26" s="798">
        <v>17</v>
      </c>
      <c r="B26" s="799" t="s">
        <v>1078</v>
      </c>
      <c r="C26" s="1496">
        <v>19.908000000000001</v>
      </c>
      <c r="D26" s="1496">
        <v>927.92700000000002</v>
      </c>
      <c r="E26" s="1496">
        <v>192.96600000000001</v>
      </c>
      <c r="F26" s="1496">
        <v>1140.8009999999999</v>
      </c>
      <c r="G26" s="1504">
        <v>14.63</v>
      </c>
      <c r="H26" s="1504">
        <v>1.6</v>
      </c>
      <c r="I26" s="1504">
        <v>1.95</v>
      </c>
      <c r="J26" s="1504">
        <v>1.89</v>
      </c>
      <c r="K26" s="1451">
        <v>37757</v>
      </c>
      <c r="L26" s="1451">
        <v>9093</v>
      </c>
      <c r="M26" s="1451">
        <v>6161</v>
      </c>
      <c r="N26" s="1451">
        <v>12456</v>
      </c>
      <c r="O26" s="1451">
        <v>110000</v>
      </c>
      <c r="P26" s="1451">
        <v>135288</v>
      </c>
      <c r="Q26" s="1451">
        <v>23175</v>
      </c>
      <c r="R26" s="1451">
        <v>268463</v>
      </c>
      <c r="S26" s="1451">
        <v>552531</v>
      </c>
      <c r="T26" s="1451">
        <v>14580</v>
      </c>
      <c r="U26" s="1451">
        <v>12010</v>
      </c>
      <c r="V26" s="1508">
        <v>23533</v>
      </c>
      <c r="W26" s="800">
        <v>17</v>
      </c>
    </row>
    <row r="27" spans="1:23" ht="23.1" customHeight="1">
      <c r="A27" s="798">
        <v>18</v>
      </c>
      <c r="B27" s="799" t="s">
        <v>1079</v>
      </c>
      <c r="C27" s="1497">
        <v>22.122</v>
      </c>
      <c r="D27" s="1497">
        <v>826.26700000000005</v>
      </c>
      <c r="E27" s="1497">
        <v>172.93700000000001</v>
      </c>
      <c r="F27" s="1497">
        <v>1021.325</v>
      </c>
      <c r="G27" s="1505">
        <v>15.73</v>
      </c>
      <c r="H27" s="1505">
        <v>1.56</v>
      </c>
      <c r="I27" s="1505">
        <v>1.91</v>
      </c>
      <c r="J27" s="1505">
        <v>1.93</v>
      </c>
      <c r="K27" s="1452">
        <v>32259</v>
      </c>
      <c r="L27" s="1452">
        <v>8930</v>
      </c>
      <c r="M27" s="1452">
        <v>6289</v>
      </c>
      <c r="N27" s="1452">
        <v>12608</v>
      </c>
      <c r="O27" s="1452">
        <v>112280</v>
      </c>
      <c r="P27" s="1452">
        <v>115323</v>
      </c>
      <c r="Q27" s="1452">
        <v>20811</v>
      </c>
      <c r="R27" s="1452">
        <v>248413</v>
      </c>
      <c r="S27" s="1452">
        <v>507547</v>
      </c>
      <c r="T27" s="1452">
        <v>13957</v>
      </c>
      <c r="U27" s="1452">
        <v>12034</v>
      </c>
      <c r="V27" s="1509">
        <v>24323</v>
      </c>
      <c r="W27" s="800">
        <v>18</v>
      </c>
    </row>
    <row r="28" spans="1:23" ht="23.1" customHeight="1">
      <c r="A28" s="805">
        <v>19</v>
      </c>
      <c r="B28" s="803" t="s">
        <v>1080</v>
      </c>
      <c r="C28" s="1495">
        <v>17.975999999999999</v>
      </c>
      <c r="D28" s="1495">
        <v>865.25900000000001</v>
      </c>
      <c r="E28" s="1495">
        <v>219.90600000000001</v>
      </c>
      <c r="F28" s="1495">
        <v>1103.1410000000001</v>
      </c>
      <c r="G28" s="1503">
        <v>14.16</v>
      </c>
      <c r="H28" s="1503">
        <v>1.58</v>
      </c>
      <c r="I28" s="1503">
        <v>1.86</v>
      </c>
      <c r="J28" s="1503">
        <v>1.84</v>
      </c>
      <c r="K28" s="1453">
        <v>41701</v>
      </c>
      <c r="L28" s="1453">
        <v>9000</v>
      </c>
      <c r="M28" s="1453">
        <v>6321</v>
      </c>
      <c r="N28" s="1453">
        <v>12559</v>
      </c>
      <c r="O28" s="1453">
        <v>106110</v>
      </c>
      <c r="P28" s="1453">
        <v>123044</v>
      </c>
      <c r="Q28" s="1453">
        <v>25829</v>
      </c>
      <c r="R28" s="1453">
        <v>254984</v>
      </c>
      <c r="S28" s="1453">
        <v>590279</v>
      </c>
      <c r="T28" s="1453">
        <v>14220</v>
      </c>
      <c r="U28" s="1453">
        <v>11746</v>
      </c>
      <c r="V28" s="1507">
        <v>23114</v>
      </c>
      <c r="W28" s="806">
        <v>19</v>
      </c>
    </row>
    <row r="29" spans="1:23" ht="23.1" customHeight="1">
      <c r="A29" s="798">
        <v>21</v>
      </c>
      <c r="B29" s="799" t="s">
        <v>1081</v>
      </c>
      <c r="C29" s="1496">
        <v>16.818999999999999</v>
      </c>
      <c r="D29" s="1496">
        <v>788.86800000000005</v>
      </c>
      <c r="E29" s="1496">
        <v>184.798</v>
      </c>
      <c r="F29" s="1496">
        <v>990.48500000000001</v>
      </c>
      <c r="G29" s="1504">
        <v>14.34</v>
      </c>
      <c r="H29" s="1504">
        <v>1.63</v>
      </c>
      <c r="I29" s="1504">
        <v>2</v>
      </c>
      <c r="J29" s="1504">
        <v>1.92</v>
      </c>
      <c r="K29" s="1451">
        <v>40625</v>
      </c>
      <c r="L29" s="1451">
        <v>8840</v>
      </c>
      <c r="M29" s="1451">
        <v>6371</v>
      </c>
      <c r="N29" s="1451">
        <v>12398</v>
      </c>
      <c r="O29" s="1451">
        <v>97981</v>
      </c>
      <c r="P29" s="1451">
        <v>113704</v>
      </c>
      <c r="Q29" s="1451">
        <v>23590</v>
      </c>
      <c r="R29" s="1451">
        <v>235275</v>
      </c>
      <c r="S29" s="1451">
        <v>582560</v>
      </c>
      <c r="T29" s="1451">
        <v>14414</v>
      </c>
      <c r="U29" s="1451">
        <v>12765</v>
      </c>
      <c r="V29" s="1508">
        <v>23753</v>
      </c>
      <c r="W29" s="800">
        <v>21</v>
      </c>
    </row>
    <row r="30" spans="1:23" ht="23.1" customHeight="1">
      <c r="A30" s="798">
        <v>22</v>
      </c>
      <c r="B30" s="799" t="s">
        <v>1082</v>
      </c>
      <c r="C30" s="1496">
        <v>18.513000000000002</v>
      </c>
      <c r="D30" s="1496">
        <v>807.02</v>
      </c>
      <c r="E30" s="1496">
        <v>198.86600000000001</v>
      </c>
      <c r="F30" s="1496">
        <v>1024.4000000000001</v>
      </c>
      <c r="G30" s="1504">
        <v>14.05</v>
      </c>
      <c r="H30" s="1504">
        <v>1.56</v>
      </c>
      <c r="I30" s="1504">
        <v>1.94</v>
      </c>
      <c r="J30" s="1504">
        <v>1.86</v>
      </c>
      <c r="K30" s="1451">
        <v>40832</v>
      </c>
      <c r="L30" s="1451">
        <v>8875</v>
      </c>
      <c r="M30" s="1451">
        <v>6269</v>
      </c>
      <c r="N30" s="1451">
        <v>12702</v>
      </c>
      <c r="O30" s="1451">
        <v>106199</v>
      </c>
      <c r="P30" s="1451">
        <v>112088</v>
      </c>
      <c r="Q30" s="1451">
        <v>24192</v>
      </c>
      <c r="R30" s="1451">
        <v>242479</v>
      </c>
      <c r="S30" s="1451">
        <v>573636</v>
      </c>
      <c r="T30" s="1451">
        <v>13889</v>
      </c>
      <c r="U30" s="1451">
        <v>12165</v>
      </c>
      <c r="V30" s="1508">
        <v>23670</v>
      </c>
      <c r="W30" s="800">
        <v>22</v>
      </c>
    </row>
    <row r="31" spans="1:23" ht="23.1" customHeight="1">
      <c r="A31" s="798">
        <v>23</v>
      </c>
      <c r="B31" s="799" t="s">
        <v>1083</v>
      </c>
      <c r="C31" s="1496">
        <v>16.108000000000001</v>
      </c>
      <c r="D31" s="1496">
        <v>726.89400000000001</v>
      </c>
      <c r="E31" s="1496">
        <v>167.423</v>
      </c>
      <c r="F31" s="1496">
        <v>910.42499999999995</v>
      </c>
      <c r="G31" s="1504">
        <v>13.45</v>
      </c>
      <c r="H31" s="1504">
        <v>1.64</v>
      </c>
      <c r="I31" s="1504">
        <v>1.89</v>
      </c>
      <c r="J31" s="1504">
        <v>1.89</v>
      </c>
      <c r="K31" s="1451">
        <v>43823</v>
      </c>
      <c r="L31" s="1451">
        <v>8885</v>
      </c>
      <c r="M31" s="1451">
        <v>6730</v>
      </c>
      <c r="N31" s="1451">
        <v>12880</v>
      </c>
      <c r="O31" s="1451">
        <v>94908</v>
      </c>
      <c r="P31" s="1451">
        <v>105688</v>
      </c>
      <c r="Q31" s="1451">
        <v>21330</v>
      </c>
      <c r="R31" s="1451">
        <v>221926</v>
      </c>
      <c r="S31" s="1451">
        <v>589212</v>
      </c>
      <c r="T31" s="1451">
        <v>14540</v>
      </c>
      <c r="U31" s="1451">
        <v>12740</v>
      </c>
      <c r="V31" s="1508">
        <v>24376</v>
      </c>
      <c r="W31" s="800">
        <v>23</v>
      </c>
    </row>
    <row r="32" spans="1:23" ht="23.1" customHeight="1">
      <c r="A32" s="798">
        <v>24</v>
      </c>
      <c r="B32" s="799" t="s">
        <v>1084</v>
      </c>
      <c r="C32" s="1497">
        <v>16.719000000000001</v>
      </c>
      <c r="D32" s="1497">
        <v>710.58</v>
      </c>
      <c r="E32" s="1497">
        <v>172.999</v>
      </c>
      <c r="F32" s="1497">
        <v>900.298</v>
      </c>
      <c r="G32" s="1505">
        <v>13.76</v>
      </c>
      <c r="H32" s="1505">
        <v>1.61</v>
      </c>
      <c r="I32" s="1505">
        <v>1.91</v>
      </c>
      <c r="J32" s="1505">
        <v>1.9</v>
      </c>
      <c r="K32" s="1452">
        <v>41530</v>
      </c>
      <c r="L32" s="1452">
        <v>8756</v>
      </c>
      <c r="M32" s="1452">
        <v>6463</v>
      </c>
      <c r="N32" s="1452">
        <v>12728</v>
      </c>
      <c r="O32" s="1452">
        <v>95519</v>
      </c>
      <c r="P32" s="1452">
        <v>100472</v>
      </c>
      <c r="Q32" s="1452">
        <v>21319</v>
      </c>
      <c r="R32" s="1452">
        <v>217310</v>
      </c>
      <c r="S32" s="1452">
        <v>571322</v>
      </c>
      <c r="T32" s="1452">
        <v>14139</v>
      </c>
      <c r="U32" s="1452">
        <v>12323</v>
      </c>
      <c r="V32" s="1509">
        <v>24138</v>
      </c>
      <c r="W32" s="800">
        <v>24</v>
      </c>
    </row>
    <row r="33" spans="1:23" ht="23.1" customHeight="1">
      <c r="A33" s="802">
        <v>25</v>
      </c>
      <c r="B33" s="803" t="s">
        <v>1085</v>
      </c>
      <c r="C33" s="1495">
        <v>18.701000000000001</v>
      </c>
      <c r="D33" s="1495">
        <v>751.58900000000006</v>
      </c>
      <c r="E33" s="1495">
        <v>186.34899999999999</v>
      </c>
      <c r="F33" s="1495">
        <v>956.63800000000003</v>
      </c>
      <c r="G33" s="1503">
        <v>16.059999999999999</v>
      </c>
      <c r="H33" s="1503">
        <v>2.25</v>
      </c>
      <c r="I33" s="1503">
        <v>1.91</v>
      </c>
      <c r="J33" s="1503">
        <v>2.4500000000000002</v>
      </c>
      <c r="K33" s="1453">
        <v>34547</v>
      </c>
      <c r="L33" s="1453">
        <v>6462</v>
      </c>
      <c r="M33" s="1453">
        <v>6222</v>
      </c>
      <c r="N33" s="1453">
        <v>10024</v>
      </c>
      <c r="O33" s="1453">
        <v>103738</v>
      </c>
      <c r="P33" s="1453">
        <v>109036</v>
      </c>
      <c r="Q33" s="1453">
        <v>22155</v>
      </c>
      <c r="R33" s="1453">
        <v>234928</v>
      </c>
      <c r="S33" s="1453">
        <v>554723</v>
      </c>
      <c r="T33" s="1453">
        <v>14507</v>
      </c>
      <c r="U33" s="1453">
        <v>11889</v>
      </c>
      <c r="V33" s="1507">
        <v>24558</v>
      </c>
      <c r="W33" s="804">
        <v>25</v>
      </c>
    </row>
    <row r="34" spans="1:23" ht="23.1" customHeight="1">
      <c r="A34" s="798">
        <v>27</v>
      </c>
      <c r="B34" s="799" t="s">
        <v>1086</v>
      </c>
      <c r="C34" s="1496">
        <v>17.385000000000002</v>
      </c>
      <c r="D34" s="1496">
        <v>706.37400000000002</v>
      </c>
      <c r="E34" s="1496">
        <v>191.68299999999999</v>
      </c>
      <c r="F34" s="1496">
        <v>915.44100000000003</v>
      </c>
      <c r="G34" s="1504">
        <v>15.17</v>
      </c>
      <c r="H34" s="1504">
        <v>1.59</v>
      </c>
      <c r="I34" s="1504">
        <v>1.79</v>
      </c>
      <c r="J34" s="1504">
        <v>1.89</v>
      </c>
      <c r="K34" s="1451">
        <v>38586</v>
      </c>
      <c r="L34" s="1451">
        <v>8794</v>
      </c>
      <c r="M34" s="1451">
        <v>6582</v>
      </c>
      <c r="N34" s="1451">
        <v>12900</v>
      </c>
      <c r="O34" s="1451">
        <v>101766</v>
      </c>
      <c r="P34" s="1451">
        <v>98777</v>
      </c>
      <c r="Q34" s="1451">
        <v>22532</v>
      </c>
      <c r="R34" s="1451">
        <v>223074</v>
      </c>
      <c r="S34" s="1451">
        <v>585361</v>
      </c>
      <c r="T34" s="1451">
        <v>13984</v>
      </c>
      <c r="U34" s="1451">
        <v>11755</v>
      </c>
      <c r="V34" s="1508">
        <v>24368</v>
      </c>
      <c r="W34" s="800">
        <v>27</v>
      </c>
    </row>
    <row r="35" spans="1:23" ht="23.1" customHeight="1">
      <c r="A35" s="798">
        <v>28</v>
      </c>
      <c r="B35" s="799" t="s">
        <v>1087</v>
      </c>
      <c r="C35" s="1496">
        <v>18.701000000000001</v>
      </c>
      <c r="D35" s="1496">
        <v>739.49699999999996</v>
      </c>
      <c r="E35" s="1496">
        <v>186.79</v>
      </c>
      <c r="F35" s="1496">
        <v>944.98800000000006</v>
      </c>
      <c r="G35" s="1504">
        <v>14.22</v>
      </c>
      <c r="H35" s="1504">
        <v>1.56</v>
      </c>
      <c r="I35" s="1504">
        <v>1.92</v>
      </c>
      <c r="J35" s="1504">
        <v>1.88</v>
      </c>
      <c r="K35" s="1451">
        <v>41605</v>
      </c>
      <c r="L35" s="1451">
        <v>9353</v>
      </c>
      <c r="M35" s="1451">
        <v>6574</v>
      </c>
      <c r="N35" s="1451">
        <v>13610</v>
      </c>
      <c r="O35" s="1451">
        <v>110623</v>
      </c>
      <c r="P35" s="1451">
        <v>108044</v>
      </c>
      <c r="Q35" s="1451">
        <v>23598</v>
      </c>
      <c r="R35" s="1451">
        <v>242265</v>
      </c>
      <c r="S35" s="1451">
        <v>591529</v>
      </c>
      <c r="T35" s="1451">
        <v>14610</v>
      </c>
      <c r="U35" s="1451">
        <v>12633</v>
      </c>
      <c r="V35" s="1508">
        <v>25637</v>
      </c>
      <c r="W35" s="800">
        <v>28</v>
      </c>
    </row>
    <row r="36" spans="1:23" ht="23.1" customHeight="1">
      <c r="A36" s="798">
        <v>29</v>
      </c>
      <c r="B36" s="799" t="s">
        <v>1088</v>
      </c>
      <c r="C36" s="1496">
        <v>17.863</v>
      </c>
      <c r="D36" s="1496">
        <v>719.59199999999998</v>
      </c>
      <c r="E36" s="1496">
        <v>199.994</v>
      </c>
      <c r="F36" s="1496">
        <v>937.44899999999996</v>
      </c>
      <c r="G36" s="1504">
        <v>14.73</v>
      </c>
      <c r="H36" s="1504">
        <v>1.52</v>
      </c>
      <c r="I36" s="1504">
        <v>1.78</v>
      </c>
      <c r="J36" s="1504">
        <v>1.83</v>
      </c>
      <c r="K36" s="1451">
        <v>39834</v>
      </c>
      <c r="L36" s="1451">
        <v>9577</v>
      </c>
      <c r="M36" s="1451">
        <v>6430</v>
      </c>
      <c r="N36" s="1451">
        <v>13566</v>
      </c>
      <c r="O36" s="1451">
        <v>104792</v>
      </c>
      <c r="P36" s="1451">
        <v>104994</v>
      </c>
      <c r="Q36" s="1451">
        <v>22852</v>
      </c>
      <c r="R36" s="1451">
        <v>232638</v>
      </c>
      <c r="S36" s="1451">
        <v>586642</v>
      </c>
      <c r="T36" s="1451">
        <v>14591</v>
      </c>
      <c r="U36" s="1451">
        <v>11427</v>
      </c>
      <c r="V36" s="1508">
        <v>24816</v>
      </c>
      <c r="W36" s="800">
        <v>29</v>
      </c>
    </row>
    <row r="37" spans="1:23" ht="23.1" customHeight="1">
      <c r="A37" s="798">
        <v>30</v>
      </c>
      <c r="B37" s="799" t="s">
        <v>1089</v>
      </c>
      <c r="C37" s="1497">
        <v>18.745000000000001</v>
      </c>
      <c r="D37" s="1497">
        <v>743.47699999999998</v>
      </c>
      <c r="E37" s="1497">
        <v>187.48400000000001</v>
      </c>
      <c r="F37" s="1497">
        <v>949.70500000000004</v>
      </c>
      <c r="G37" s="1505">
        <v>14.3</v>
      </c>
      <c r="H37" s="1505">
        <v>1.52</v>
      </c>
      <c r="I37" s="1505">
        <v>1.84</v>
      </c>
      <c r="J37" s="1505">
        <v>1.83</v>
      </c>
      <c r="K37" s="1452">
        <v>41150</v>
      </c>
      <c r="L37" s="1452">
        <v>8953</v>
      </c>
      <c r="M37" s="1452">
        <v>6785</v>
      </c>
      <c r="N37" s="1452">
        <v>13479</v>
      </c>
      <c r="O37" s="1452">
        <v>110316</v>
      </c>
      <c r="P37" s="1452">
        <v>101154</v>
      </c>
      <c r="Q37" s="1452">
        <v>23358</v>
      </c>
      <c r="R37" s="1452">
        <v>234828</v>
      </c>
      <c r="S37" s="1452">
        <v>588511</v>
      </c>
      <c r="T37" s="1452">
        <v>13606</v>
      </c>
      <c r="U37" s="1452">
        <v>12459</v>
      </c>
      <c r="V37" s="1509">
        <v>24726</v>
      </c>
      <c r="W37" s="800">
        <v>30</v>
      </c>
    </row>
    <row r="38" spans="1:23" ht="23.1" customHeight="1">
      <c r="A38" s="802">
        <v>31</v>
      </c>
      <c r="B38" s="803" t="s">
        <v>1090</v>
      </c>
      <c r="C38" s="1495">
        <v>19.72</v>
      </c>
      <c r="D38" s="1495">
        <v>894.74400000000003</v>
      </c>
      <c r="E38" s="1495">
        <v>218.49799999999999</v>
      </c>
      <c r="F38" s="1495">
        <v>1132.961</v>
      </c>
      <c r="G38" s="1503">
        <v>13.76</v>
      </c>
      <c r="H38" s="1503">
        <v>1.69</v>
      </c>
      <c r="I38" s="1503">
        <v>1.88</v>
      </c>
      <c r="J38" s="1503">
        <v>1.94</v>
      </c>
      <c r="K38" s="1453">
        <v>41131</v>
      </c>
      <c r="L38" s="1453">
        <v>9166</v>
      </c>
      <c r="M38" s="1453">
        <v>6132</v>
      </c>
      <c r="N38" s="1453">
        <v>12548</v>
      </c>
      <c r="O38" s="1453">
        <v>111582</v>
      </c>
      <c r="P38" s="1453">
        <v>138657</v>
      </c>
      <c r="Q38" s="1453">
        <v>25204</v>
      </c>
      <c r="R38" s="1453">
        <v>275444</v>
      </c>
      <c r="S38" s="1453">
        <v>565842</v>
      </c>
      <c r="T38" s="1453">
        <v>15497</v>
      </c>
      <c r="U38" s="1453">
        <v>11535</v>
      </c>
      <c r="V38" s="1507">
        <v>24312</v>
      </c>
      <c r="W38" s="804">
        <v>31</v>
      </c>
    </row>
    <row r="39" spans="1:23" ht="23.1" customHeight="1">
      <c r="A39" s="798">
        <v>32</v>
      </c>
      <c r="B39" s="799" t="s">
        <v>1091</v>
      </c>
      <c r="C39" s="1496">
        <v>21.43</v>
      </c>
      <c r="D39" s="1496">
        <v>887.91499999999996</v>
      </c>
      <c r="E39" s="1496">
        <v>208.09399999999999</v>
      </c>
      <c r="F39" s="1496">
        <v>1117.4390000000001</v>
      </c>
      <c r="G39" s="1504">
        <v>14.68</v>
      </c>
      <c r="H39" s="1504">
        <v>1.54</v>
      </c>
      <c r="I39" s="1504">
        <v>1.97</v>
      </c>
      <c r="J39" s="1504">
        <v>1.87</v>
      </c>
      <c r="K39" s="1451">
        <v>37379</v>
      </c>
      <c r="L39" s="1451">
        <v>9496</v>
      </c>
      <c r="M39" s="1451">
        <v>6392</v>
      </c>
      <c r="N39" s="1451">
        <v>13077</v>
      </c>
      <c r="O39" s="1451">
        <v>117599</v>
      </c>
      <c r="P39" s="1451">
        <v>129955</v>
      </c>
      <c r="Q39" s="1451">
        <v>26242</v>
      </c>
      <c r="R39" s="1451">
        <v>273796</v>
      </c>
      <c r="S39" s="1451">
        <v>548750</v>
      </c>
      <c r="T39" s="1451">
        <v>14636</v>
      </c>
      <c r="U39" s="1451">
        <v>12610</v>
      </c>
      <c r="V39" s="1508">
        <v>24502</v>
      </c>
      <c r="W39" s="800">
        <v>32</v>
      </c>
    </row>
    <row r="40" spans="1:23" ht="23.1" customHeight="1">
      <c r="A40" s="798">
        <v>33</v>
      </c>
      <c r="B40" s="799" t="s">
        <v>1092</v>
      </c>
      <c r="C40" s="1496">
        <v>19.527000000000001</v>
      </c>
      <c r="D40" s="1496">
        <v>927.73599999999999</v>
      </c>
      <c r="E40" s="1496">
        <v>222.97200000000001</v>
      </c>
      <c r="F40" s="1496">
        <v>1170.2349999999999</v>
      </c>
      <c r="G40" s="1504">
        <v>14.22</v>
      </c>
      <c r="H40" s="1504">
        <v>1.76</v>
      </c>
      <c r="I40" s="1504">
        <v>1.85</v>
      </c>
      <c r="J40" s="1504">
        <v>1.98</v>
      </c>
      <c r="K40" s="1451">
        <v>40976</v>
      </c>
      <c r="L40" s="1451">
        <v>8724</v>
      </c>
      <c r="M40" s="1451">
        <v>6096</v>
      </c>
      <c r="N40" s="1451">
        <v>12117</v>
      </c>
      <c r="O40" s="1451">
        <v>113785</v>
      </c>
      <c r="P40" s="1451">
        <v>142103</v>
      </c>
      <c r="Q40" s="1451">
        <v>25191</v>
      </c>
      <c r="R40" s="1451">
        <v>281079</v>
      </c>
      <c r="S40" s="1451">
        <v>582707</v>
      </c>
      <c r="T40" s="1451">
        <v>15317</v>
      </c>
      <c r="U40" s="1451">
        <v>11298</v>
      </c>
      <c r="V40" s="1508">
        <v>24019</v>
      </c>
      <c r="W40" s="800">
        <v>33</v>
      </c>
    </row>
    <row r="41" spans="1:23" ht="23.1" customHeight="1">
      <c r="A41" s="798">
        <v>34</v>
      </c>
      <c r="B41" s="799" t="s">
        <v>1093</v>
      </c>
      <c r="C41" s="1496">
        <v>18.920999999999999</v>
      </c>
      <c r="D41" s="1496">
        <v>725.81700000000001</v>
      </c>
      <c r="E41" s="1496">
        <v>181.76</v>
      </c>
      <c r="F41" s="1496">
        <v>926.49800000000005</v>
      </c>
      <c r="G41" s="1504">
        <v>14.58</v>
      </c>
      <c r="H41" s="1504">
        <v>1.57</v>
      </c>
      <c r="I41" s="1504">
        <v>2.04</v>
      </c>
      <c r="J41" s="1504">
        <v>1.92</v>
      </c>
      <c r="K41" s="1451">
        <v>39742</v>
      </c>
      <c r="L41" s="1451">
        <v>9391</v>
      </c>
      <c r="M41" s="1451">
        <v>6187</v>
      </c>
      <c r="N41" s="1451">
        <v>13422</v>
      </c>
      <c r="O41" s="1451">
        <v>109672</v>
      </c>
      <c r="P41" s="1451">
        <v>106685</v>
      </c>
      <c r="Q41" s="1451">
        <v>22952</v>
      </c>
      <c r="R41" s="1451">
        <v>239308</v>
      </c>
      <c r="S41" s="1451">
        <v>579627</v>
      </c>
      <c r="T41" s="1451">
        <v>14699</v>
      </c>
      <c r="U41" s="1451">
        <v>12627</v>
      </c>
      <c r="V41" s="1508">
        <v>25829</v>
      </c>
      <c r="W41" s="800">
        <v>34</v>
      </c>
    </row>
    <row r="42" spans="1:23" ht="23.1" customHeight="1">
      <c r="A42" s="798">
        <v>35</v>
      </c>
      <c r="B42" s="810" t="s">
        <v>1094</v>
      </c>
      <c r="C42" s="1497">
        <v>19.856999999999999</v>
      </c>
      <c r="D42" s="1497">
        <v>752.94399999999996</v>
      </c>
      <c r="E42" s="1497">
        <v>194.63499999999999</v>
      </c>
      <c r="F42" s="1497">
        <v>967.43700000000001</v>
      </c>
      <c r="G42" s="1505">
        <v>14.97</v>
      </c>
      <c r="H42" s="1505">
        <v>1.61</v>
      </c>
      <c r="I42" s="1505">
        <v>1.92</v>
      </c>
      <c r="J42" s="1505">
        <v>1.95</v>
      </c>
      <c r="K42" s="1452">
        <v>38808</v>
      </c>
      <c r="L42" s="1452">
        <v>9044</v>
      </c>
      <c r="M42" s="1452">
        <v>6421</v>
      </c>
      <c r="N42" s="1452">
        <v>13218</v>
      </c>
      <c r="O42" s="1452">
        <v>115363</v>
      </c>
      <c r="P42" s="1452">
        <v>109791</v>
      </c>
      <c r="Q42" s="1452">
        <v>24007</v>
      </c>
      <c r="R42" s="1452">
        <v>249161</v>
      </c>
      <c r="S42" s="1452">
        <v>580959</v>
      </c>
      <c r="T42" s="1452">
        <v>14582</v>
      </c>
      <c r="U42" s="1452">
        <v>12334</v>
      </c>
      <c r="V42" s="1509">
        <v>25755</v>
      </c>
      <c r="W42" s="800">
        <v>35</v>
      </c>
    </row>
    <row r="43" spans="1:23" ht="23.1" customHeight="1">
      <c r="A43" s="802">
        <v>36</v>
      </c>
      <c r="B43" s="799" t="s">
        <v>1095</v>
      </c>
      <c r="C43" s="1495">
        <v>20.204999999999998</v>
      </c>
      <c r="D43" s="1495">
        <v>795.44899999999996</v>
      </c>
      <c r="E43" s="1495">
        <v>185.99299999999999</v>
      </c>
      <c r="F43" s="1495">
        <v>1001.648</v>
      </c>
      <c r="G43" s="1503">
        <v>14.84</v>
      </c>
      <c r="H43" s="1503">
        <v>1.61</v>
      </c>
      <c r="I43" s="1503">
        <v>1.96</v>
      </c>
      <c r="J43" s="1503">
        <v>1.94</v>
      </c>
      <c r="K43" s="1453">
        <v>37178</v>
      </c>
      <c r="L43" s="1453">
        <v>8370</v>
      </c>
      <c r="M43" s="1453">
        <v>6371</v>
      </c>
      <c r="N43" s="1453">
        <v>12447</v>
      </c>
      <c r="O43" s="1453">
        <v>111484</v>
      </c>
      <c r="P43" s="1453">
        <v>106891</v>
      </c>
      <c r="Q43" s="1453">
        <v>23165</v>
      </c>
      <c r="R43" s="1453">
        <v>241540</v>
      </c>
      <c r="S43" s="1453">
        <v>551758</v>
      </c>
      <c r="T43" s="1453">
        <v>13438</v>
      </c>
      <c r="U43" s="1453">
        <v>12455</v>
      </c>
      <c r="V43" s="1507">
        <v>24114</v>
      </c>
      <c r="W43" s="804">
        <v>36</v>
      </c>
    </row>
    <row r="44" spans="1:23" ht="23.1" customHeight="1">
      <c r="A44" s="798">
        <v>37</v>
      </c>
      <c r="B44" s="799" t="s">
        <v>1096</v>
      </c>
      <c r="C44" s="1496">
        <v>20.22</v>
      </c>
      <c r="D44" s="1496">
        <v>732.73900000000003</v>
      </c>
      <c r="E44" s="1496">
        <v>202.90100000000001</v>
      </c>
      <c r="F44" s="1496">
        <v>955.86</v>
      </c>
      <c r="G44" s="1504">
        <v>14.01</v>
      </c>
      <c r="H44" s="1504">
        <v>1.49</v>
      </c>
      <c r="I44" s="1504">
        <v>1.93</v>
      </c>
      <c r="J44" s="1504">
        <v>1.85</v>
      </c>
      <c r="K44" s="1451">
        <v>40985</v>
      </c>
      <c r="L44" s="1451">
        <v>9951</v>
      </c>
      <c r="M44" s="1451">
        <v>6323</v>
      </c>
      <c r="N44" s="1451">
        <v>14116</v>
      </c>
      <c r="O44" s="1451">
        <v>116136</v>
      </c>
      <c r="P44" s="1451">
        <v>108833</v>
      </c>
      <c r="Q44" s="1451">
        <v>24811</v>
      </c>
      <c r="R44" s="1451">
        <v>249780</v>
      </c>
      <c r="S44" s="1451">
        <v>574372</v>
      </c>
      <c r="T44" s="1451">
        <v>14853</v>
      </c>
      <c r="U44" s="1451">
        <v>12228</v>
      </c>
      <c r="V44" s="1508">
        <v>26131</v>
      </c>
      <c r="W44" s="800">
        <v>37</v>
      </c>
    </row>
    <row r="45" spans="1:23" ht="23.1" customHeight="1">
      <c r="A45" s="798">
        <v>38</v>
      </c>
      <c r="B45" s="799" t="s">
        <v>1097</v>
      </c>
      <c r="C45" s="1496">
        <v>21.744</v>
      </c>
      <c r="D45" s="1496">
        <v>900.97900000000004</v>
      </c>
      <c r="E45" s="1496">
        <v>211.446</v>
      </c>
      <c r="F45" s="1496">
        <v>1134.1690000000001</v>
      </c>
      <c r="G45" s="1504">
        <v>14.56</v>
      </c>
      <c r="H45" s="1504">
        <v>1.6</v>
      </c>
      <c r="I45" s="1504">
        <v>1.85</v>
      </c>
      <c r="J45" s="1504">
        <v>1.89</v>
      </c>
      <c r="K45" s="1451">
        <v>38562</v>
      </c>
      <c r="L45" s="1451">
        <v>8347</v>
      </c>
      <c r="M45" s="1451">
        <v>6662</v>
      </c>
      <c r="N45" s="1451">
        <v>12497</v>
      </c>
      <c r="O45" s="1451">
        <v>122098</v>
      </c>
      <c r="P45" s="1451">
        <v>119968</v>
      </c>
      <c r="Q45" s="1451">
        <v>26117</v>
      </c>
      <c r="R45" s="1451">
        <v>268183</v>
      </c>
      <c r="S45" s="1451">
        <v>561535</v>
      </c>
      <c r="T45" s="1451">
        <v>13315</v>
      </c>
      <c r="U45" s="1451">
        <v>12351</v>
      </c>
      <c r="V45" s="1508">
        <v>23646</v>
      </c>
      <c r="W45" s="800">
        <v>38</v>
      </c>
    </row>
    <row r="46" spans="1:23" ht="23.1" customHeight="1">
      <c r="A46" s="798">
        <v>39</v>
      </c>
      <c r="B46" s="799" t="s">
        <v>1098</v>
      </c>
      <c r="C46" s="1496">
        <v>18.129000000000001</v>
      </c>
      <c r="D46" s="1496">
        <v>816.43799999999999</v>
      </c>
      <c r="E46" s="1496">
        <v>189.239</v>
      </c>
      <c r="F46" s="1496">
        <v>1023.806</v>
      </c>
      <c r="G46" s="1504">
        <v>13.99</v>
      </c>
      <c r="H46" s="1504">
        <v>1.59</v>
      </c>
      <c r="I46" s="1504">
        <v>1.8</v>
      </c>
      <c r="J46" s="1504">
        <v>1.85</v>
      </c>
      <c r="K46" s="1451">
        <v>42030</v>
      </c>
      <c r="L46" s="1451">
        <v>9597</v>
      </c>
      <c r="M46" s="1451">
        <v>6324</v>
      </c>
      <c r="N46" s="1451">
        <v>13357</v>
      </c>
      <c r="O46" s="1451">
        <v>106624</v>
      </c>
      <c r="P46" s="1451">
        <v>124611</v>
      </c>
      <c r="Q46" s="1451">
        <v>21507</v>
      </c>
      <c r="R46" s="1451">
        <v>252742</v>
      </c>
      <c r="S46" s="1451">
        <v>588148</v>
      </c>
      <c r="T46" s="1451">
        <v>15263</v>
      </c>
      <c r="U46" s="1451">
        <v>11365</v>
      </c>
      <c r="V46" s="1508">
        <v>24687</v>
      </c>
      <c r="W46" s="800">
        <v>39</v>
      </c>
    </row>
    <row r="47" spans="1:23" ht="23.1" customHeight="1">
      <c r="A47" s="811">
        <v>42</v>
      </c>
      <c r="B47" s="810" t="s">
        <v>1099</v>
      </c>
      <c r="C47" s="1497">
        <v>19.271999999999998</v>
      </c>
      <c r="D47" s="1497">
        <v>769.00400000000002</v>
      </c>
      <c r="E47" s="1497">
        <v>195.511</v>
      </c>
      <c r="F47" s="1497">
        <v>983.78599999999994</v>
      </c>
      <c r="G47" s="1505">
        <v>13.96</v>
      </c>
      <c r="H47" s="1505">
        <v>1.64</v>
      </c>
      <c r="I47" s="1505">
        <v>1.96</v>
      </c>
      <c r="J47" s="1505">
        <v>1.94</v>
      </c>
      <c r="K47" s="1452">
        <v>38972</v>
      </c>
      <c r="L47" s="1452">
        <v>8506</v>
      </c>
      <c r="M47" s="1452">
        <v>6455</v>
      </c>
      <c r="N47" s="1452">
        <v>12383</v>
      </c>
      <c r="O47" s="1452">
        <v>104858</v>
      </c>
      <c r="P47" s="1452">
        <v>107223</v>
      </c>
      <c r="Q47" s="1452">
        <v>24695</v>
      </c>
      <c r="R47" s="1452">
        <v>236776</v>
      </c>
      <c r="S47" s="1452">
        <v>544106</v>
      </c>
      <c r="T47" s="1452">
        <v>13943</v>
      </c>
      <c r="U47" s="1452">
        <v>12631</v>
      </c>
      <c r="V47" s="1509">
        <v>24068</v>
      </c>
      <c r="W47" s="812">
        <v>42</v>
      </c>
    </row>
    <row r="48" spans="1:23" s="869" customFormat="1" ht="23.1" customHeight="1">
      <c r="A48" s="813">
        <v>43</v>
      </c>
      <c r="B48" s="799" t="s">
        <v>1100</v>
      </c>
      <c r="C48" s="1495">
        <v>19.196999999999999</v>
      </c>
      <c r="D48" s="1495">
        <v>776.221</v>
      </c>
      <c r="E48" s="1495">
        <v>182.905</v>
      </c>
      <c r="F48" s="1495">
        <v>978.32299999999998</v>
      </c>
      <c r="G48" s="1503">
        <v>16.13</v>
      </c>
      <c r="H48" s="1503">
        <v>1.59</v>
      </c>
      <c r="I48" s="1503">
        <v>1.84</v>
      </c>
      <c r="J48" s="1503">
        <v>1.92</v>
      </c>
      <c r="K48" s="1453">
        <v>35008</v>
      </c>
      <c r="L48" s="1453">
        <v>9104</v>
      </c>
      <c r="M48" s="1453">
        <v>6597</v>
      </c>
      <c r="N48" s="1453">
        <v>12928</v>
      </c>
      <c r="O48" s="1453">
        <v>108409</v>
      </c>
      <c r="P48" s="1453">
        <v>112053</v>
      </c>
      <c r="Q48" s="1453">
        <v>22204</v>
      </c>
      <c r="R48" s="1453">
        <v>242666</v>
      </c>
      <c r="S48" s="1453">
        <v>564728</v>
      </c>
      <c r="T48" s="1453">
        <v>14436</v>
      </c>
      <c r="U48" s="1453">
        <v>12140</v>
      </c>
      <c r="V48" s="1507">
        <v>24804</v>
      </c>
      <c r="W48" s="814">
        <v>43</v>
      </c>
    </row>
    <row r="49" spans="1:23" s="869" customFormat="1" ht="23.1" customHeight="1">
      <c r="A49" s="798">
        <v>44</v>
      </c>
      <c r="B49" s="799" t="s">
        <v>1101</v>
      </c>
      <c r="C49" s="1496">
        <v>23.765000000000001</v>
      </c>
      <c r="D49" s="1496">
        <v>789.64</v>
      </c>
      <c r="E49" s="1496">
        <v>199.52099999999999</v>
      </c>
      <c r="F49" s="1496">
        <v>1012.925</v>
      </c>
      <c r="G49" s="1504">
        <v>18.88</v>
      </c>
      <c r="H49" s="1504">
        <v>1.6</v>
      </c>
      <c r="I49" s="1504">
        <v>1.81</v>
      </c>
      <c r="J49" s="1504">
        <v>2.0499999999999998</v>
      </c>
      <c r="K49" s="1451">
        <v>28351</v>
      </c>
      <c r="L49" s="1451">
        <v>8780</v>
      </c>
      <c r="M49" s="1451">
        <v>6741</v>
      </c>
      <c r="N49" s="1451">
        <v>12662</v>
      </c>
      <c r="O49" s="1451">
        <v>127212</v>
      </c>
      <c r="P49" s="1451">
        <v>110789</v>
      </c>
      <c r="Q49" s="1451">
        <v>24385</v>
      </c>
      <c r="R49" s="1451">
        <v>262386</v>
      </c>
      <c r="S49" s="1451">
        <v>535295</v>
      </c>
      <c r="T49" s="1451">
        <v>14030</v>
      </c>
      <c r="U49" s="1451">
        <v>12222</v>
      </c>
      <c r="V49" s="1508">
        <v>25904</v>
      </c>
      <c r="W49" s="800">
        <v>44</v>
      </c>
    </row>
    <row r="50" spans="1:23" s="869" customFormat="1" ht="23.1" customHeight="1">
      <c r="A50" s="798">
        <v>45</v>
      </c>
      <c r="B50" s="799" t="s">
        <v>1102</v>
      </c>
      <c r="C50" s="1496">
        <v>23.123999999999999</v>
      </c>
      <c r="D50" s="1496">
        <v>745.91200000000003</v>
      </c>
      <c r="E50" s="1496">
        <v>222.113</v>
      </c>
      <c r="F50" s="1496">
        <v>991.149</v>
      </c>
      <c r="G50" s="1504">
        <v>18.04</v>
      </c>
      <c r="H50" s="1504">
        <v>1.58</v>
      </c>
      <c r="I50" s="1504">
        <v>1.73</v>
      </c>
      <c r="J50" s="1504">
        <v>2</v>
      </c>
      <c r="K50" s="1451">
        <v>29460</v>
      </c>
      <c r="L50" s="1451">
        <v>9066</v>
      </c>
      <c r="M50" s="1451">
        <v>6904</v>
      </c>
      <c r="N50" s="1451">
        <v>12946</v>
      </c>
      <c r="O50" s="1451">
        <v>122880</v>
      </c>
      <c r="P50" s="1451">
        <v>106765</v>
      </c>
      <c r="Q50" s="1451">
        <v>26509</v>
      </c>
      <c r="R50" s="1451">
        <v>256154</v>
      </c>
      <c r="S50" s="1451">
        <v>531387</v>
      </c>
      <c r="T50" s="1451">
        <v>14313</v>
      </c>
      <c r="U50" s="1451">
        <v>11935</v>
      </c>
      <c r="V50" s="1508">
        <v>25844</v>
      </c>
      <c r="W50" s="800">
        <v>45</v>
      </c>
    </row>
    <row r="51" spans="1:23" s="869" customFormat="1" ht="23.1" customHeight="1">
      <c r="A51" s="798">
        <v>46</v>
      </c>
      <c r="B51" s="799" t="s">
        <v>1103</v>
      </c>
      <c r="C51" s="1496">
        <v>18.324999999999999</v>
      </c>
      <c r="D51" s="1496">
        <v>820.11</v>
      </c>
      <c r="E51" s="1496">
        <v>199.161</v>
      </c>
      <c r="F51" s="1496">
        <v>1037.595</v>
      </c>
      <c r="G51" s="1504">
        <v>14.52</v>
      </c>
      <c r="H51" s="1504">
        <v>1.6</v>
      </c>
      <c r="I51" s="1504">
        <v>1.79</v>
      </c>
      <c r="J51" s="1504">
        <v>1.86</v>
      </c>
      <c r="K51" s="1451">
        <v>37087</v>
      </c>
      <c r="L51" s="1451">
        <v>8928</v>
      </c>
      <c r="M51" s="1451">
        <v>6458</v>
      </c>
      <c r="N51" s="1451">
        <v>12347</v>
      </c>
      <c r="O51" s="1451">
        <v>98654</v>
      </c>
      <c r="P51" s="1451">
        <v>116900</v>
      </c>
      <c r="Q51" s="1451">
        <v>23062</v>
      </c>
      <c r="R51" s="1451">
        <v>238615</v>
      </c>
      <c r="S51" s="1451">
        <v>538368</v>
      </c>
      <c r="T51" s="1451">
        <v>14254</v>
      </c>
      <c r="U51" s="1451">
        <v>11579</v>
      </c>
      <c r="V51" s="1508">
        <v>22997</v>
      </c>
      <c r="W51" s="800">
        <v>46</v>
      </c>
    </row>
    <row r="52" spans="1:23" s="869" customFormat="1" ht="23.1" customHeight="1">
      <c r="A52" s="798">
        <v>47</v>
      </c>
      <c r="B52" s="799" t="s">
        <v>1104</v>
      </c>
      <c r="C52" s="1496">
        <v>19.684999999999999</v>
      </c>
      <c r="D52" s="1496">
        <v>793.29499999999996</v>
      </c>
      <c r="E52" s="1496">
        <v>207.22200000000001</v>
      </c>
      <c r="F52" s="1496">
        <v>1020.202</v>
      </c>
      <c r="G52" s="1504">
        <v>16.46</v>
      </c>
      <c r="H52" s="1504">
        <v>1.48</v>
      </c>
      <c r="I52" s="1504">
        <v>1.88</v>
      </c>
      <c r="J52" s="1504">
        <v>1.85</v>
      </c>
      <c r="K52" s="1451">
        <v>33404</v>
      </c>
      <c r="L52" s="1451">
        <v>10338</v>
      </c>
      <c r="M52" s="1451">
        <v>6266</v>
      </c>
      <c r="N52" s="1451">
        <v>13459</v>
      </c>
      <c r="O52" s="1451">
        <v>108255</v>
      </c>
      <c r="P52" s="1451">
        <v>120994</v>
      </c>
      <c r="Q52" s="1451">
        <v>24475</v>
      </c>
      <c r="R52" s="1451">
        <v>253724</v>
      </c>
      <c r="S52" s="1451">
        <v>549949</v>
      </c>
      <c r="T52" s="1451">
        <v>15252</v>
      </c>
      <c r="U52" s="1451">
        <v>11811</v>
      </c>
      <c r="V52" s="1508">
        <v>24870</v>
      </c>
      <c r="W52" s="800">
        <v>47</v>
      </c>
    </row>
    <row r="53" spans="1:23" ht="23.1" customHeight="1">
      <c r="A53" s="792">
        <v>49</v>
      </c>
      <c r="B53" s="793" t="s">
        <v>1105</v>
      </c>
      <c r="C53" s="1498">
        <v>22.559000000000001</v>
      </c>
      <c r="D53" s="1495">
        <v>774.63400000000001</v>
      </c>
      <c r="E53" s="1495">
        <v>202.733</v>
      </c>
      <c r="F53" s="1495">
        <v>999.92499999999995</v>
      </c>
      <c r="G53" s="1503">
        <v>17.52</v>
      </c>
      <c r="H53" s="1503">
        <v>1.49</v>
      </c>
      <c r="I53" s="1503">
        <v>1.95</v>
      </c>
      <c r="J53" s="1503">
        <v>1.94</v>
      </c>
      <c r="K53" s="1453">
        <v>30013</v>
      </c>
      <c r="L53" s="1453">
        <v>9568</v>
      </c>
      <c r="M53" s="1453">
        <v>6106</v>
      </c>
      <c r="N53" s="1453">
        <v>13024</v>
      </c>
      <c r="O53" s="1453">
        <v>118619</v>
      </c>
      <c r="P53" s="1453">
        <v>110282</v>
      </c>
      <c r="Q53" s="1453">
        <v>24095</v>
      </c>
      <c r="R53" s="1453">
        <v>252997</v>
      </c>
      <c r="S53" s="1453">
        <v>525818</v>
      </c>
      <c r="T53" s="1453">
        <v>14237</v>
      </c>
      <c r="U53" s="1453">
        <v>11885</v>
      </c>
      <c r="V53" s="1510">
        <v>25302</v>
      </c>
      <c r="W53" s="794">
        <v>49</v>
      </c>
    </row>
    <row r="54" spans="1:23" ht="23.1" customHeight="1">
      <c r="A54" s="796">
        <v>50</v>
      </c>
      <c r="B54" s="797" t="s">
        <v>1106</v>
      </c>
      <c r="C54" s="1499">
        <v>23.193999999999999</v>
      </c>
      <c r="D54" s="1496">
        <v>775.61599999999999</v>
      </c>
      <c r="E54" s="1496">
        <v>205.72</v>
      </c>
      <c r="F54" s="1496">
        <v>1004.53</v>
      </c>
      <c r="G54" s="1504">
        <v>16.7</v>
      </c>
      <c r="H54" s="1504">
        <v>1.52</v>
      </c>
      <c r="I54" s="1504">
        <v>1.89</v>
      </c>
      <c r="J54" s="1504">
        <v>1.94</v>
      </c>
      <c r="K54" s="1451">
        <v>32160</v>
      </c>
      <c r="L54" s="1451">
        <v>10061</v>
      </c>
      <c r="M54" s="1451">
        <v>6241</v>
      </c>
      <c r="N54" s="1451">
        <v>13686</v>
      </c>
      <c r="O54" s="1451">
        <v>124571</v>
      </c>
      <c r="P54" s="1451">
        <v>118368</v>
      </c>
      <c r="Q54" s="1451">
        <v>24233</v>
      </c>
      <c r="R54" s="1451">
        <v>267171</v>
      </c>
      <c r="S54" s="1451">
        <v>537079</v>
      </c>
      <c r="T54" s="1451">
        <v>15261</v>
      </c>
      <c r="U54" s="1451">
        <v>11779</v>
      </c>
      <c r="V54" s="1511">
        <v>26597</v>
      </c>
      <c r="W54" s="788">
        <v>50</v>
      </c>
    </row>
    <row r="55" spans="1:23" ht="23.1" customHeight="1">
      <c r="A55" s="796">
        <v>51</v>
      </c>
      <c r="B55" s="797" t="s">
        <v>1107</v>
      </c>
      <c r="C55" s="1499">
        <v>22.311</v>
      </c>
      <c r="D55" s="1496">
        <v>850.80799999999999</v>
      </c>
      <c r="E55" s="1496">
        <v>217.87299999999999</v>
      </c>
      <c r="F55" s="1496">
        <v>1090.992</v>
      </c>
      <c r="G55" s="1504">
        <v>16.46</v>
      </c>
      <c r="H55" s="1504">
        <v>1.54</v>
      </c>
      <c r="I55" s="1504">
        <v>1.91</v>
      </c>
      <c r="J55" s="1504">
        <v>1.92</v>
      </c>
      <c r="K55" s="1451">
        <v>31986</v>
      </c>
      <c r="L55" s="1451">
        <v>9577</v>
      </c>
      <c r="M55" s="1451">
        <v>5656</v>
      </c>
      <c r="N55" s="1451">
        <v>12727</v>
      </c>
      <c r="O55" s="1451">
        <v>117496</v>
      </c>
      <c r="P55" s="1451">
        <v>125819</v>
      </c>
      <c r="Q55" s="1451">
        <v>23492</v>
      </c>
      <c r="R55" s="1451">
        <v>266808</v>
      </c>
      <c r="S55" s="1451">
        <v>526623</v>
      </c>
      <c r="T55" s="1451">
        <v>14788</v>
      </c>
      <c r="U55" s="1451">
        <v>10782</v>
      </c>
      <c r="V55" s="1511">
        <v>24456</v>
      </c>
      <c r="W55" s="788">
        <v>51</v>
      </c>
    </row>
    <row r="56" spans="1:23" ht="23.1" customHeight="1">
      <c r="A56" s="796">
        <v>52</v>
      </c>
      <c r="B56" s="797" t="s">
        <v>1108</v>
      </c>
      <c r="C56" s="1499">
        <v>20.937999999999999</v>
      </c>
      <c r="D56" s="1496">
        <v>834.05200000000002</v>
      </c>
      <c r="E56" s="1496">
        <v>226.46</v>
      </c>
      <c r="F56" s="1496">
        <v>1081.45</v>
      </c>
      <c r="G56" s="1504">
        <v>15.46</v>
      </c>
      <c r="H56" s="1504">
        <v>1.49</v>
      </c>
      <c r="I56" s="1504">
        <v>1.84</v>
      </c>
      <c r="J56" s="1504">
        <v>1.83</v>
      </c>
      <c r="K56" s="1451">
        <v>34676</v>
      </c>
      <c r="L56" s="1451">
        <v>10449</v>
      </c>
      <c r="M56" s="1451">
        <v>6470</v>
      </c>
      <c r="N56" s="1451">
        <v>13567</v>
      </c>
      <c r="O56" s="1451">
        <v>112225</v>
      </c>
      <c r="P56" s="1451">
        <v>129983</v>
      </c>
      <c r="Q56" s="1451">
        <v>26927</v>
      </c>
      <c r="R56" s="1451">
        <v>269134</v>
      </c>
      <c r="S56" s="1451">
        <v>535997</v>
      </c>
      <c r="T56" s="1451">
        <v>15584</v>
      </c>
      <c r="U56" s="1451">
        <v>11890</v>
      </c>
      <c r="V56" s="1511">
        <v>24886</v>
      </c>
      <c r="W56" s="788">
        <v>52</v>
      </c>
    </row>
    <row r="57" spans="1:23" ht="23.1" customHeight="1" thickBot="1">
      <c r="A57" s="875">
        <v>54</v>
      </c>
      <c r="B57" s="876" t="s">
        <v>1109</v>
      </c>
      <c r="C57" s="1500">
        <v>25.071999999999999</v>
      </c>
      <c r="D57" s="1501">
        <v>828.93700000000001</v>
      </c>
      <c r="E57" s="1501">
        <v>200.83099999999999</v>
      </c>
      <c r="F57" s="1501">
        <v>1054.8399999999999</v>
      </c>
      <c r="G57" s="1506">
        <v>16.350000000000001</v>
      </c>
      <c r="H57" s="1506">
        <v>1.63</v>
      </c>
      <c r="I57" s="1506">
        <v>1.9</v>
      </c>
      <c r="J57" s="1506">
        <v>2.0299999999999998</v>
      </c>
      <c r="K57" s="1454">
        <v>32707</v>
      </c>
      <c r="L57" s="1454">
        <v>9170</v>
      </c>
      <c r="M57" s="1454">
        <v>6231</v>
      </c>
      <c r="N57" s="1454">
        <v>13154</v>
      </c>
      <c r="O57" s="1454">
        <v>134116</v>
      </c>
      <c r="P57" s="1454">
        <v>123875</v>
      </c>
      <c r="Q57" s="1454">
        <v>23734</v>
      </c>
      <c r="R57" s="1454">
        <v>281725</v>
      </c>
      <c r="S57" s="1454">
        <v>534921</v>
      </c>
      <c r="T57" s="1454">
        <v>14944</v>
      </c>
      <c r="U57" s="1454">
        <v>11818</v>
      </c>
      <c r="V57" s="1512">
        <v>26708</v>
      </c>
      <c r="W57" s="877">
        <v>54</v>
      </c>
    </row>
    <row r="58" spans="1:23" ht="23.1" customHeight="1">
      <c r="A58" s="796">
        <v>55</v>
      </c>
      <c r="B58" s="797" t="s">
        <v>1110</v>
      </c>
      <c r="C58" s="1499">
        <v>24.777000000000001</v>
      </c>
      <c r="D58" s="1496">
        <v>781.803</v>
      </c>
      <c r="E58" s="1496">
        <v>199.517</v>
      </c>
      <c r="F58" s="1496">
        <v>1006.097</v>
      </c>
      <c r="G58" s="1504">
        <v>16.329999999999998</v>
      </c>
      <c r="H58" s="1504">
        <v>1.67</v>
      </c>
      <c r="I58" s="1504">
        <v>2.1</v>
      </c>
      <c r="J58" s="1504">
        <v>2.11</v>
      </c>
      <c r="K58" s="1451">
        <v>32055</v>
      </c>
      <c r="L58" s="1451">
        <v>9666</v>
      </c>
      <c r="M58" s="1451">
        <v>6029</v>
      </c>
      <c r="N58" s="1451">
        <v>13211</v>
      </c>
      <c r="O58" s="1451">
        <v>129679</v>
      </c>
      <c r="P58" s="1451">
        <v>125991</v>
      </c>
      <c r="Q58" s="1451">
        <v>25214</v>
      </c>
      <c r="R58" s="1451">
        <v>280885</v>
      </c>
      <c r="S58" s="1451">
        <v>523387</v>
      </c>
      <c r="T58" s="1451">
        <v>16115</v>
      </c>
      <c r="U58" s="1451">
        <v>12638</v>
      </c>
      <c r="V58" s="1511">
        <v>27918</v>
      </c>
      <c r="W58" s="788">
        <v>55</v>
      </c>
    </row>
    <row r="59" spans="1:23" ht="23.1" customHeight="1">
      <c r="A59" s="796">
        <v>56</v>
      </c>
      <c r="B59" s="797" t="s">
        <v>1111</v>
      </c>
      <c r="C59" s="1499">
        <v>22.103000000000002</v>
      </c>
      <c r="D59" s="1496">
        <v>878.70899999999995</v>
      </c>
      <c r="E59" s="1496">
        <v>247.15700000000001</v>
      </c>
      <c r="F59" s="1496">
        <v>1147.9690000000001</v>
      </c>
      <c r="G59" s="1504">
        <v>17.21</v>
      </c>
      <c r="H59" s="1504">
        <v>1.49</v>
      </c>
      <c r="I59" s="1504">
        <v>1.75</v>
      </c>
      <c r="J59" s="1504">
        <v>1.84</v>
      </c>
      <c r="K59" s="1451">
        <v>34374</v>
      </c>
      <c r="L59" s="1451">
        <v>9161</v>
      </c>
      <c r="M59" s="1451">
        <v>5880</v>
      </c>
      <c r="N59" s="1451">
        <v>13023</v>
      </c>
      <c r="O59" s="1451">
        <v>130796</v>
      </c>
      <c r="P59" s="1451">
        <v>119560</v>
      </c>
      <c r="Q59" s="1451">
        <v>25384</v>
      </c>
      <c r="R59" s="1451">
        <v>275741</v>
      </c>
      <c r="S59" s="1451">
        <v>591745</v>
      </c>
      <c r="T59" s="1451">
        <v>13606</v>
      </c>
      <c r="U59" s="1451">
        <v>10270</v>
      </c>
      <c r="V59" s="1511">
        <v>24020</v>
      </c>
      <c r="W59" s="788">
        <v>56</v>
      </c>
    </row>
    <row r="60" spans="1:23" ht="23.1" customHeight="1">
      <c r="A60" s="796">
        <v>57</v>
      </c>
      <c r="B60" s="797" t="s">
        <v>1112</v>
      </c>
      <c r="C60" s="1499">
        <v>19.355</v>
      </c>
      <c r="D60" s="1496">
        <v>876.58</v>
      </c>
      <c r="E60" s="1496">
        <v>201.19300000000001</v>
      </c>
      <c r="F60" s="1496">
        <v>1097.1279999999999</v>
      </c>
      <c r="G60" s="1504">
        <v>15.82</v>
      </c>
      <c r="H60" s="1504">
        <v>1.55</v>
      </c>
      <c r="I60" s="1504">
        <v>1.74</v>
      </c>
      <c r="J60" s="1504">
        <v>1.83</v>
      </c>
      <c r="K60" s="1451">
        <v>33012</v>
      </c>
      <c r="L60" s="1451">
        <v>9036</v>
      </c>
      <c r="M60" s="1451">
        <v>7326</v>
      </c>
      <c r="N60" s="1451">
        <v>12389</v>
      </c>
      <c r="O60" s="1451">
        <v>101049</v>
      </c>
      <c r="P60" s="1451">
        <v>122384</v>
      </c>
      <c r="Q60" s="1451">
        <v>25618</v>
      </c>
      <c r="R60" s="1451">
        <v>249051</v>
      </c>
      <c r="S60" s="1451">
        <v>522087</v>
      </c>
      <c r="T60" s="1451">
        <v>13962</v>
      </c>
      <c r="U60" s="1451">
        <v>12733</v>
      </c>
      <c r="V60" s="1511">
        <v>22700</v>
      </c>
      <c r="W60" s="788">
        <v>57</v>
      </c>
    </row>
    <row r="61" spans="1:23" ht="23.1" customHeight="1">
      <c r="A61" s="798">
        <v>58</v>
      </c>
      <c r="B61" s="799" t="s">
        <v>1113</v>
      </c>
      <c r="C61" s="1499">
        <v>24.89</v>
      </c>
      <c r="D61" s="1496">
        <v>878.15200000000004</v>
      </c>
      <c r="E61" s="1496">
        <v>208.13800000000001</v>
      </c>
      <c r="F61" s="1496">
        <v>1111.18</v>
      </c>
      <c r="G61" s="1504">
        <v>16.86</v>
      </c>
      <c r="H61" s="1504">
        <v>1.49</v>
      </c>
      <c r="I61" s="1504">
        <v>1.76</v>
      </c>
      <c r="J61" s="1504">
        <v>1.89</v>
      </c>
      <c r="K61" s="1451">
        <v>29983</v>
      </c>
      <c r="L61" s="1451">
        <v>12707</v>
      </c>
      <c r="M61" s="1451">
        <v>6286</v>
      </c>
      <c r="N61" s="1451">
        <v>15043</v>
      </c>
      <c r="O61" s="1451">
        <v>125844</v>
      </c>
      <c r="P61" s="1451">
        <v>166428</v>
      </c>
      <c r="Q61" s="1451">
        <v>23049</v>
      </c>
      <c r="R61" s="1451">
        <v>315321</v>
      </c>
      <c r="S61" s="1451">
        <v>505599</v>
      </c>
      <c r="T61" s="1451">
        <v>18952</v>
      </c>
      <c r="U61" s="1451">
        <v>11074</v>
      </c>
      <c r="V61" s="1511">
        <v>28377</v>
      </c>
      <c r="W61" s="800">
        <v>58</v>
      </c>
    </row>
    <row r="62" spans="1:23" ht="23.1" customHeight="1">
      <c r="A62" s="798">
        <v>59</v>
      </c>
      <c r="B62" s="799" t="s">
        <v>1114</v>
      </c>
      <c r="C62" s="1502">
        <v>19.395</v>
      </c>
      <c r="D62" s="1497">
        <v>851.8</v>
      </c>
      <c r="E62" s="1497">
        <v>224.62799999999999</v>
      </c>
      <c r="F62" s="1497">
        <v>1095.8230000000001</v>
      </c>
      <c r="G62" s="1505">
        <v>16.079999999999998</v>
      </c>
      <c r="H62" s="1505">
        <v>1.51</v>
      </c>
      <c r="I62" s="1505">
        <v>1.83</v>
      </c>
      <c r="J62" s="1505">
        <v>1.83</v>
      </c>
      <c r="K62" s="1452">
        <v>33467</v>
      </c>
      <c r="L62" s="1452">
        <v>10905</v>
      </c>
      <c r="M62" s="1452">
        <v>5923</v>
      </c>
      <c r="N62" s="1452">
        <v>13393</v>
      </c>
      <c r="O62" s="1452">
        <v>104386</v>
      </c>
      <c r="P62" s="1452">
        <v>140226</v>
      </c>
      <c r="Q62" s="1452">
        <v>24289</v>
      </c>
      <c r="R62" s="1452">
        <v>268901</v>
      </c>
      <c r="S62" s="1452">
        <v>538208</v>
      </c>
      <c r="T62" s="1452">
        <v>16462</v>
      </c>
      <c r="U62" s="1452">
        <v>10813</v>
      </c>
      <c r="V62" s="1513">
        <v>24539</v>
      </c>
      <c r="W62" s="800">
        <v>59</v>
      </c>
    </row>
    <row r="63" spans="1:23" ht="23.1" customHeight="1">
      <c r="A63" s="802">
        <v>61</v>
      </c>
      <c r="B63" s="803" t="s">
        <v>1115</v>
      </c>
      <c r="C63" s="1498">
        <v>21.861999999999998</v>
      </c>
      <c r="D63" s="1495">
        <v>829.13099999999997</v>
      </c>
      <c r="E63" s="1495">
        <v>203.411</v>
      </c>
      <c r="F63" s="1495">
        <v>1054.403</v>
      </c>
      <c r="G63" s="1503">
        <v>16.12</v>
      </c>
      <c r="H63" s="1503">
        <v>1.45</v>
      </c>
      <c r="I63" s="1503">
        <v>1.86</v>
      </c>
      <c r="J63" s="1503">
        <v>1.83</v>
      </c>
      <c r="K63" s="1453">
        <v>31875</v>
      </c>
      <c r="L63" s="1453">
        <v>10302</v>
      </c>
      <c r="M63" s="1453">
        <v>6028</v>
      </c>
      <c r="N63" s="1453">
        <v>13402</v>
      </c>
      <c r="O63" s="1453">
        <v>112297</v>
      </c>
      <c r="P63" s="1453">
        <v>123562</v>
      </c>
      <c r="Q63" s="1453">
        <v>22809</v>
      </c>
      <c r="R63" s="1453">
        <v>258668</v>
      </c>
      <c r="S63" s="1453">
        <v>513664</v>
      </c>
      <c r="T63" s="1453">
        <v>14903</v>
      </c>
      <c r="U63" s="1453">
        <v>11214</v>
      </c>
      <c r="V63" s="1510">
        <v>24532</v>
      </c>
      <c r="W63" s="804">
        <v>61</v>
      </c>
    </row>
    <row r="64" spans="1:23" ht="23.1" customHeight="1">
      <c r="A64" s="798">
        <v>65</v>
      </c>
      <c r="B64" s="799" t="s">
        <v>1116</v>
      </c>
      <c r="C64" s="1499">
        <v>25.079000000000001</v>
      </c>
      <c r="D64" s="1496">
        <v>802.30799999999999</v>
      </c>
      <c r="E64" s="1496">
        <v>234.83699999999999</v>
      </c>
      <c r="F64" s="1496">
        <v>1062.2249999999999</v>
      </c>
      <c r="G64" s="1504">
        <v>17.48</v>
      </c>
      <c r="H64" s="1504">
        <v>1.51</v>
      </c>
      <c r="I64" s="1504">
        <v>2.08</v>
      </c>
      <c r="J64" s="1504">
        <v>2.0099999999999998</v>
      </c>
      <c r="K64" s="1451">
        <v>29458</v>
      </c>
      <c r="L64" s="1451">
        <v>10380</v>
      </c>
      <c r="M64" s="1451">
        <v>5345</v>
      </c>
      <c r="N64" s="1451">
        <v>13145</v>
      </c>
      <c r="O64" s="1451">
        <v>129145</v>
      </c>
      <c r="P64" s="1451">
        <v>125743</v>
      </c>
      <c r="Q64" s="1451">
        <v>26044</v>
      </c>
      <c r="R64" s="1451">
        <v>280933</v>
      </c>
      <c r="S64" s="1451">
        <v>514960</v>
      </c>
      <c r="T64" s="1451">
        <v>15673</v>
      </c>
      <c r="U64" s="1451">
        <v>11090</v>
      </c>
      <c r="V64" s="1511">
        <v>26448</v>
      </c>
      <c r="W64" s="800">
        <v>65</v>
      </c>
    </row>
    <row r="65" spans="1:23" ht="23.1" customHeight="1">
      <c r="A65" s="798">
        <v>66</v>
      </c>
      <c r="B65" s="799" t="s">
        <v>1117</v>
      </c>
      <c r="C65" s="1499">
        <v>23.992999999999999</v>
      </c>
      <c r="D65" s="1496">
        <v>830.495</v>
      </c>
      <c r="E65" s="1496">
        <v>195.97399999999999</v>
      </c>
      <c r="F65" s="1496">
        <v>1050.462</v>
      </c>
      <c r="G65" s="1504">
        <v>18.350000000000001</v>
      </c>
      <c r="H65" s="1504">
        <v>1.55</v>
      </c>
      <c r="I65" s="1504">
        <v>1.94</v>
      </c>
      <c r="J65" s="1504">
        <v>2.0099999999999998</v>
      </c>
      <c r="K65" s="1451">
        <v>25316</v>
      </c>
      <c r="L65" s="1451">
        <v>9296</v>
      </c>
      <c r="M65" s="1451">
        <v>5907</v>
      </c>
      <c r="N65" s="1451">
        <v>12034</v>
      </c>
      <c r="O65" s="1451">
        <v>111482</v>
      </c>
      <c r="P65" s="1451">
        <v>119688</v>
      </c>
      <c r="Q65" s="1451">
        <v>22416</v>
      </c>
      <c r="R65" s="1451">
        <v>253586</v>
      </c>
      <c r="S65" s="1451">
        <v>464636</v>
      </c>
      <c r="T65" s="1451">
        <v>14412</v>
      </c>
      <c r="U65" s="1451">
        <v>11438</v>
      </c>
      <c r="V65" s="1511">
        <v>24140</v>
      </c>
      <c r="W65" s="800">
        <v>66</v>
      </c>
    </row>
    <row r="66" spans="1:23" ht="23.1" customHeight="1">
      <c r="A66" s="798">
        <v>68</v>
      </c>
      <c r="B66" s="799" t="s">
        <v>1118</v>
      </c>
      <c r="C66" s="1499">
        <v>18.89</v>
      </c>
      <c r="D66" s="1496">
        <v>793.71199999999999</v>
      </c>
      <c r="E66" s="1496">
        <v>181.24199999999999</v>
      </c>
      <c r="F66" s="1496">
        <v>993.84400000000005</v>
      </c>
      <c r="G66" s="1504">
        <v>14.44</v>
      </c>
      <c r="H66" s="1504">
        <v>1.54</v>
      </c>
      <c r="I66" s="1504">
        <v>1.93</v>
      </c>
      <c r="J66" s="1504">
        <v>1.86</v>
      </c>
      <c r="K66" s="1451">
        <v>39381</v>
      </c>
      <c r="L66" s="1451">
        <v>11330</v>
      </c>
      <c r="M66" s="1451">
        <v>6414</v>
      </c>
      <c r="N66" s="1451">
        <v>14544</v>
      </c>
      <c r="O66" s="1451">
        <v>107415</v>
      </c>
      <c r="P66" s="1451">
        <v>138690</v>
      </c>
      <c r="Q66" s="1451">
        <v>22396</v>
      </c>
      <c r="R66" s="1451">
        <v>268501</v>
      </c>
      <c r="S66" s="1451">
        <v>568624</v>
      </c>
      <c r="T66" s="1451">
        <v>17474</v>
      </c>
      <c r="U66" s="1451">
        <v>12357</v>
      </c>
      <c r="V66" s="1511">
        <v>27016</v>
      </c>
      <c r="W66" s="800">
        <v>68</v>
      </c>
    </row>
    <row r="67" spans="1:23" ht="23.1" customHeight="1">
      <c r="A67" s="798">
        <v>70</v>
      </c>
      <c r="B67" s="799" t="s">
        <v>1119</v>
      </c>
      <c r="C67" s="1502">
        <v>20.518999999999998</v>
      </c>
      <c r="D67" s="1497">
        <v>817.36699999999996</v>
      </c>
      <c r="E67" s="1497">
        <v>183.84100000000001</v>
      </c>
      <c r="F67" s="1497">
        <v>1021.727</v>
      </c>
      <c r="G67" s="1505">
        <v>15.99</v>
      </c>
      <c r="H67" s="1505">
        <v>1.64</v>
      </c>
      <c r="I67" s="1505">
        <v>1.93</v>
      </c>
      <c r="J67" s="1505">
        <v>1.98</v>
      </c>
      <c r="K67" s="1452">
        <v>30780</v>
      </c>
      <c r="L67" s="1452">
        <v>9069</v>
      </c>
      <c r="M67" s="1452">
        <v>6303</v>
      </c>
      <c r="N67" s="1452">
        <v>12106</v>
      </c>
      <c r="O67" s="1452">
        <v>101020</v>
      </c>
      <c r="P67" s="1452">
        <v>121355</v>
      </c>
      <c r="Q67" s="1452">
        <v>22420</v>
      </c>
      <c r="R67" s="1452">
        <v>244795</v>
      </c>
      <c r="S67" s="1452">
        <v>492317</v>
      </c>
      <c r="T67" s="1452">
        <v>14847</v>
      </c>
      <c r="U67" s="1452">
        <v>12195</v>
      </c>
      <c r="V67" s="1513">
        <v>23959</v>
      </c>
      <c r="W67" s="800">
        <v>70</v>
      </c>
    </row>
    <row r="68" spans="1:23" ht="23.1" customHeight="1">
      <c r="A68" s="805">
        <v>78</v>
      </c>
      <c r="B68" s="803" t="s">
        <v>1120</v>
      </c>
      <c r="C68" s="1498">
        <v>23.600999999999999</v>
      </c>
      <c r="D68" s="1495">
        <v>835.48500000000001</v>
      </c>
      <c r="E68" s="1495">
        <v>183.37299999999999</v>
      </c>
      <c r="F68" s="1495">
        <v>1042.46</v>
      </c>
      <c r="G68" s="1503">
        <v>16.14</v>
      </c>
      <c r="H68" s="1503">
        <v>1.52</v>
      </c>
      <c r="I68" s="1503">
        <v>1.97</v>
      </c>
      <c r="J68" s="1503">
        <v>1.93</v>
      </c>
      <c r="K68" s="1453">
        <v>31806</v>
      </c>
      <c r="L68" s="1453">
        <v>10191</v>
      </c>
      <c r="M68" s="1453">
        <v>6038</v>
      </c>
      <c r="N68" s="1453">
        <v>13531</v>
      </c>
      <c r="O68" s="1453">
        <v>121130</v>
      </c>
      <c r="P68" s="1453">
        <v>129707</v>
      </c>
      <c r="Q68" s="1453">
        <v>21827</v>
      </c>
      <c r="R68" s="1453">
        <v>272663</v>
      </c>
      <c r="S68" s="1453">
        <v>513231</v>
      </c>
      <c r="T68" s="1453">
        <v>15525</v>
      </c>
      <c r="U68" s="1453">
        <v>11903</v>
      </c>
      <c r="V68" s="1510">
        <v>26156</v>
      </c>
      <c r="W68" s="806">
        <v>78</v>
      </c>
    </row>
    <row r="69" spans="1:23" ht="23.1" customHeight="1">
      <c r="A69" s="798">
        <v>84</v>
      </c>
      <c r="B69" s="799" t="s">
        <v>1121</v>
      </c>
      <c r="C69" s="1499">
        <v>21.695</v>
      </c>
      <c r="D69" s="1496">
        <v>864.21900000000005</v>
      </c>
      <c r="E69" s="1496">
        <v>204.089</v>
      </c>
      <c r="F69" s="1496">
        <v>1090.0029999999999</v>
      </c>
      <c r="G69" s="1504">
        <v>14.04</v>
      </c>
      <c r="H69" s="1504">
        <v>1.55</v>
      </c>
      <c r="I69" s="1504">
        <v>1.85</v>
      </c>
      <c r="J69" s="1504">
        <v>1.85</v>
      </c>
      <c r="K69" s="1451">
        <v>39050</v>
      </c>
      <c r="L69" s="1451">
        <v>9554</v>
      </c>
      <c r="M69" s="1451">
        <v>6658</v>
      </c>
      <c r="N69" s="1451">
        <v>13457</v>
      </c>
      <c r="O69" s="1451">
        <v>118972</v>
      </c>
      <c r="P69" s="1451">
        <v>127919</v>
      </c>
      <c r="Q69" s="1451">
        <v>25184</v>
      </c>
      <c r="R69" s="1451">
        <v>272075</v>
      </c>
      <c r="S69" s="1451">
        <v>548376</v>
      </c>
      <c r="T69" s="1451">
        <v>14802</v>
      </c>
      <c r="U69" s="1451">
        <v>12340</v>
      </c>
      <c r="V69" s="1511">
        <v>24961</v>
      </c>
      <c r="W69" s="800">
        <v>84</v>
      </c>
    </row>
    <row r="70" spans="1:23" ht="23.1" customHeight="1">
      <c r="A70" s="798">
        <v>85</v>
      </c>
      <c r="B70" s="799" t="s">
        <v>1122</v>
      </c>
      <c r="C70" s="1499">
        <v>22.190999999999999</v>
      </c>
      <c r="D70" s="1496">
        <v>829.1</v>
      </c>
      <c r="E70" s="1496">
        <v>214.42599999999999</v>
      </c>
      <c r="F70" s="1496">
        <v>1065.7170000000001</v>
      </c>
      <c r="G70" s="1504">
        <v>13.41</v>
      </c>
      <c r="H70" s="1504">
        <v>1.53</v>
      </c>
      <c r="I70" s="1504">
        <v>1.82</v>
      </c>
      <c r="J70" s="1504">
        <v>1.84</v>
      </c>
      <c r="K70" s="1451">
        <v>41191</v>
      </c>
      <c r="L70" s="1451">
        <v>9681</v>
      </c>
      <c r="M70" s="1451">
        <v>6530</v>
      </c>
      <c r="N70" s="1451">
        <v>13842</v>
      </c>
      <c r="O70" s="1451">
        <v>122587</v>
      </c>
      <c r="P70" s="1451">
        <v>122863</v>
      </c>
      <c r="Q70" s="1451">
        <v>25528</v>
      </c>
      <c r="R70" s="1451">
        <v>270978</v>
      </c>
      <c r="S70" s="1451">
        <v>552422</v>
      </c>
      <c r="T70" s="1451">
        <v>14819</v>
      </c>
      <c r="U70" s="1451">
        <v>11905</v>
      </c>
      <c r="V70" s="1511">
        <v>25427</v>
      </c>
      <c r="W70" s="800">
        <v>85</v>
      </c>
    </row>
    <row r="71" spans="1:23" ht="23.1" customHeight="1">
      <c r="A71" s="798">
        <v>89</v>
      </c>
      <c r="B71" s="799" t="s">
        <v>1123</v>
      </c>
      <c r="C71" s="1499">
        <v>22.532</v>
      </c>
      <c r="D71" s="1496">
        <v>870.10799999999995</v>
      </c>
      <c r="E71" s="1496">
        <v>197.49600000000001</v>
      </c>
      <c r="F71" s="1496">
        <v>1090.136</v>
      </c>
      <c r="G71" s="1504">
        <v>15.73</v>
      </c>
      <c r="H71" s="1504">
        <v>1.63</v>
      </c>
      <c r="I71" s="1504">
        <v>1.98</v>
      </c>
      <c r="J71" s="1504">
        <v>1.98</v>
      </c>
      <c r="K71" s="1451">
        <v>34884</v>
      </c>
      <c r="L71" s="1451">
        <v>9931</v>
      </c>
      <c r="M71" s="1451">
        <v>6446</v>
      </c>
      <c r="N71" s="1451">
        <v>13394</v>
      </c>
      <c r="O71" s="1451">
        <v>123668</v>
      </c>
      <c r="P71" s="1451">
        <v>140461</v>
      </c>
      <c r="Q71" s="1451">
        <v>25238</v>
      </c>
      <c r="R71" s="1451">
        <v>289368</v>
      </c>
      <c r="S71" s="1451">
        <v>548851</v>
      </c>
      <c r="T71" s="1451">
        <v>16143</v>
      </c>
      <c r="U71" s="1451">
        <v>12779</v>
      </c>
      <c r="V71" s="1511">
        <v>26544</v>
      </c>
      <c r="W71" s="800">
        <v>89</v>
      </c>
    </row>
    <row r="72" spans="1:23" ht="23.1" customHeight="1">
      <c r="A72" s="798">
        <v>90</v>
      </c>
      <c r="B72" s="799" t="s">
        <v>1124</v>
      </c>
      <c r="C72" s="1502">
        <v>21.765000000000001</v>
      </c>
      <c r="D72" s="1497">
        <v>822.33</v>
      </c>
      <c r="E72" s="1497">
        <v>169.392</v>
      </c>
      <c r="F72" s="1497">
        <v>1013.487</v>
      </c>
      <c r="G72" s="1505">
        <v>14.29</v>
      </c>
      <c r="H72" s="1505">
        <v>1.51</v>
      </c>
      <c r="I72" s="1505">
        <v>1.9</v>
      </c>
      <c r="J72" s="1505">
        <v>1.85</v>
      </c>
      <c r="K72" s="1452">
        <v>39483</v>
      </c>
      <c r="L72" s="1452">
        <v>10634</v>
      </c>
      <c r="M72" s="1452">
        <v>6508</v>
      </c>
      <c r="N72" s="1452">
        <v>14722</v>
      </c>
      <c r="O72" s="1452">
        <v>122816</v>
      </c>
      <c r="P72" s="1452">
        <v>131706</v>
      </c>
      <c r="Q72" s="1452">
        <v>20915</v>
      </c>
      <c r="R72" s="1452">
        <v>275436</v>
      </c>
      <c r="S72" s="1452">
        <v>564271</v>
      </c>
      <c r="T72" s="1452">
        <v>16016</v>
      </c>
      <c r="U72" s="1452">
        <v>12347</v>
      </c>
      <c r="V72" s="1513">
        <v>27177</v>
      </c>
      <c r="W72" s="800">
        <v>90</v>
      </c>
    </row>
    <row r="73" spans="1:23" ht="23.1" customHeight="1">
      <c r="A73" s="802">
        <v>91</v>
      </c>
      <c r="B73" s="803" t="s">
        <v>1125</v>
      </c>
      <c r="C73" s="1498">
        <v>20.847999999999999</v>
      </c>
      <c r="D73" s="1495">
        <v>772.78899999999999</v>
      </c>
      <c r="E73" s="1495">
        <v>208.441</v>
      </c>
      <c r="F73" s="1495">
        <v>1002.078</v>
      </c>
      <c r="G73" s="1503">
        <v>15.25</v>
      </c>
      <c r="H73" s="1503">
        <v>1.53</v>
      </c>
      <c r="I73" s="1503">
        <v>1.92</v>
      </c>
      <c r="J73" s="1503">
        <v>1.89</v>
      </c>
      <c r="K73" s="1453">
        <v>38082</v>
      </c>
      <c r="L73" s="1453">
        <v>9000</v>
      </c>
      <c r="M73" s="1453">
        <v>6610</v>
      </c>
      <c r="N73" s="1453">
        <v>13368</v>
      </c>
      <c r="O73" s="1453">
        <v>121040</v>
      </c>
      <c r="P73" s="1453">
        <v>106219</v>
      </c>
      <c r="Q73" s="1453">
        <v>26399</v>
      </c>
      <c r="R73" s="1453">
        <v>253659</v>
      </c>
      <c r="S73" s="1453">
        <v>580594</v>
      </c>
      <c r="T73" s="1453">
        <v>13745</v>
      </c>
      <c r="U73" s="1453">
        <v>12665</v>
      </c>
      <c r="V73" s="1510">
        <v>25313</v>
      </c>
      <c r="W73" s="804">
        <v>91</v>
      </c>
    </row>
    <row r="74" spans="1:23" ht="23.1" customHeight="1">
      <c r="A74" s="798">
        <v>92</v>
      </c>
      <c r="B74" s="799" t="s">
        <v>1126</v>
      </c>
      <c r="C74" s="1499">
        <v>20.134</v>
      </c>
      <c r="D74" s="1496">
        <v>777.41300000000001</v>
      </c>
      <c r="E74" s="1496">
        <v>197.60400000000001</v>
      </c>
      <c r="F74" s="1496">
        <v>995.15099999999995</v>
      </c>
      <c r="G74" s="1504">
        <v>14.01</v>
      </c>
      <c r="H74" s="1504">
        <v>1.57</v>
      </c>
      <c r="I74" s="1504">
        <v>1.9</v>
      </c>
      <c r="J74" s="1504">
        <v>1.88</v>
      </c>
      <c r="K74" s="1451">
        <v>36550</v>
      </c>
      <c r="L74" s="1451">
        <v>9387</v>
      </c>
      <c r="M74" s="1451">
        <v>6179</v>
      </c>
      <c r="N74" s="1451">
        <v>12827</v>
      </c>
      <c r="O74" s="1451">
        <v>103064</v>
      </c>
      <c r="P74" s="1451">
        <v>114297</v>
      </c>
      <c r="Q74" s="1451">
        <v>23234</v>
      </c>
      <c r="R74" s="1451">
        <v>240595</v>
      </c>
      <c r="S74" s="1451">
        <v>511884</v>
      </c>
      <c r="T74" s="1451">
        <v>14702</v>
      </c>
      <c r="U74" s="1451">
        <v>11758</v>
      </c>
      <c r="V74" s="1511">
        <v>24177</v>
      </c>
      <c r="W74" s="800">
        <v>92</v>
      </c>
    </row>
    <row r="75" spans="1:23" ht="23.1" customHeight="1">
      <c r="A75" s="798">
        <v>94</v>
      </c>
      <c r="B75" s="799" t="s">
        <v>1127</v>
      </c>
      <c r="C75" s="1499">
        <v>17.634</v>
      </c>
      <c r="D75" s="1496">
        <v>838.02200000000005</v>
      </c>
      <c r="E75" s="1496">
        <v>201.43</v>
      </c>
      <c r="F75" s="1496">
        <v>1057.086</v>
      </c>
      <c r="G75" s="1504">
        <v>13.98</v>
      </c>
      <c r="H75" s="1504">
        <v>1.6</v>
      </c>
      <c r="I75" s="1504">
        <v>1.86</v>
      </c>
      <c r="J75" s="1504">
        <v>1.86</v>
      </c>
      <c r="K75" s="1451">
        <v>41084</v>
      </c>
      <c r="L75" s="1451">
        <v>9085</v>
      </c>
      <c r="M75" s="1451">
        <v>6671</v>
      </c>
      <c r="N75" s="1451">
        <v>12640</v>
      </c>
      <c r="O75" s="1451">
        <v>101300</v>
      </c>
      <c r="P75" s="1451">
        <v>121989</v>
      </c>
      <c r="Q75" s="1451">
        <v>25024</v>
      </c>
      <c r="R75" s="1451">
        <v>248313</v>
      </c>
      <c r="S75" s="1451">
        <v>574464</v>
      </c>
      <c r="T75" s="1451">
        <v>14557</v>
      </c>
      <c r="U75" s="1451">
        <v>12423</v>
      </c>
      <c r="V75" s="1511">
        <v>23490</v>
      </c>
      <c r="W75" s="800">
        <v>94</v>
      </c>
    </row>
    <row r="76" spans="1:23" ht="23.1" customHeight="1">
      <c r="A76" s="798">
        <v>301</v>
      </c>
      <c r="B76" s="799" t="s">
        <v>1128</v>
      </c>
      <c r="C76" s="1499">
        <v>8.1359999999999992</v>
      </c>
      <c r="D76" s="1496">
        <v>523.52</v>
      </c>
      <c r="E76" s="1496">
        <v>189.846</v>
      </c>
      <c r="F76" s="1496">
        <v>721.50199999999995</v>
      </c>
      <c r="G76" s="1504">
        <v>9.6300000000000008</v>
      </c>
      <c r="H76" s="1504">
        <v>1.4</v>
      </c>
      <c r="I76" s="1504">
        <v>1.68</v>
      </c>
      <c r="J76" s="1504">
        <v>1.57</v>
      </c>
      <c r="K76" s="1451">
        <v>53948</v>
      </c>
      <c r="L76" s="1451">
        <v>8781</v>
      </c>
      <c r="M76" s="1451">
        <v>6314</v>
      </c>
      <c r="N76" s="1451">
        <v>11217</v>
      </c>
      <c r="O76" s="1451">
        <v>42266</v>
      </c>
      <c r="P76" s="1451">
        <v>64292</v>
      </c>
      <c r="Q76" s="1451">
        <v>20144</v>
      </c>
      <c r="R76" s="1451">
        <v>126702</v>
      </c>
      <c r="S76" s="1451">
        <v>519504</v>
      </c>
      <c r="T76" s="1451">
        <v>12281</v>
      </c>
      <c r="U76" s="1451">
        <v>10611</v>
      </c>
      <c r="V76" s="1511">
        <v>17561</v>
      </c>
      <c r="W76" s="800">
        <v>301</v>
      </c>
    </row>
    <row r="77" spans="1:23" ht="23.1" customHeight="1">
      <c r="A77" s="798">
        <v>302</v>
      </c>
      <c r="B77" s="799" t="s">
        <v>1129</v>
      </c>
      <c r="C77" s="1502">
        <v>8.3290000000000006</v>
      </c>
      <c r="D77" s="1497">
        <v>594.505</v>
      </c>
      <c r="E77" s="1497">
        <v>108.081</v>
      </c>
      <c r="F77" s="1497">
        <v>710.91499999999996</v>
      </c>
      <c r="G77" s="1505">
        <v>9.7799999999999994</v>
      </c>
      <c r="H77" s="1505">
        <v>1.36</v>
      </c>
      <c r="I77" s="1505">
        <v>1.54</v>
      </c>
      <c r="J77" s="1505">
        <v>1.49</v>
      </c>
      <c r="K77" s="1452">
        <v>52692</v>
      </c>
      <c r="L77" s="1452">
        <v>8151</v>
      </c>
      <c r="M77" s="1452">
        <v>7294</v>
      </c>
      <c r="N77" s="1452">
        <v>11445</v>
      </c>
      <c r="O77" s="1452">
        <v>42932</v>
      </c>
      <c r="P77" s="1452">
        <v>66071</v>
      </c>
      <c r="Q77" s="1452">
        <v>12137</v>
      </c>
      <c r="R77" s="1452">
        <v>121140</v>
      </c>
      <c r="S77" s="1452">
        <v>515442</v>
      </c>
      <c r="T77" s="1452">
        <v>11114</v>
      </c>
      <c r="U77" s="1452">
        <v>11230</v>
      </c>
      <c r="V77" s="1513">
        <v>17040</v>
      </c>
      <c r="W77" s="800">
        <v>302</v>
      </c>
    </row>
    <row r="78" spans="1:23" ht="23.1" customHeight="1">
      <c r="A78" s="802">
        <v>303</v>
      </c>
      <c r="B78" s="803" t="s">
        <v>1130</v>
      </c>
      <c r="C78" s="1498">
        <v>7.7750000000000004</v>
      </c>
      <c r="D78" s="1495">
        <v>709.86300000000006</v>
      </c>
      <c r="E78" s="1495">
        <v>189.489</v>
      </c>
      <c r="F78" s="1495">
        <v>907.12699999999995</v>
      </c>
      <c r="G78" s="1503">
        <v>8.35</v>
      </c>
      <c r="H78" s="1503">
        <v>1.48</v>
      </c>
      <c r="I78" s="1503">
        <v>1.68</v>
      </c>
      <c r="J78" s="1503">
        <v>1.58</v>
      </c>
      <c r="K78" s="1453">
        <v>52631</v>
      </c>
      <c r="L78" s="1453">
        <v>7121</v>
      </c>
      <c r="M78" s="1453">
        <v>6368</v>
      </c>
      <c r="N78" s="1453">
        <v>9018</v>
      </c>
      <c r="O78" s="1453">
        <v>34178</v>
      </c>
      <c r="P78" s="1453">
        <v>74712</v>
      </c>
      <c r="Q78" s="1453">
        <v>20235</v>
      </c>
      <c r="R78" s="1453">
        <v>129125</v>
      </c>
      <c r="S78" s="1453">
        <v>439569</v>
      </c>
      <c r="T78" s="1453">
        <v>10525</v>
      </c>
      <c r="U78" s="1453">
        <v>10679</v>
      </c>
      <c r="V78" s="1510">
        <v>14234</v>
      </c>
      <c r="W78" s="804">
        <v>303</v>
      </c>
    </row>
    <row r="79" spans="1:23" ht="23.1" customHeight="1">
      <c r="A79" s="798">
        <v>304</v>
      </c>
      <c r="B79" s="799" t="s">
        <v>1131</v>
      </c>
      <c r="C79" s="1499">
        <v>10.050000000000001</v>
      </c>
      <c r="D79" s="1496">
        <v>736.72</v>
      </c>
      <c r="E79" s="1496">
        <v>196.38</v>
      </c>
      <c r="F79" s="1496">
        <v>943.15</v>
      </c>
      <c r="G79" s="1504">
        <v>9.83</v>
      </c>
      <c r="H79" s="1504">
        <v>1.41</v>
      </c>
      <c r="I79" s="1504">
        <v>1.7</v>
      </c>
      <c r="J79" s="1504">
        <v>1.56</v>
      </c>
      <c r="K79" s="1451">
        <v>50636</v>
      </c>
      <c r="L79" s="1451">
        <v>8158</v>
      </c>
      <c r="M79" s="1451">
        <v>6145</v>
      </c>
      <c r="N79" s="1451">
        <v>10551</v>
      </c>
      <c r="O79" s="1451">
        <v>50023</v>
      </c>
      <c r="P79" s="1451">
        <v>84774</v>
      </c>
      <c r="Q79" s="1451">
        <v>20547</v>
      </c>
      <c r="R79" s="1451">
        <v>155343</v>
      </c>
      <c r="S79" s="1451">
        <v>497754</v>
      </c>
      <c r="T79" s="1451">
        <v>11507</v>
      </c>
      <c r="U79" s="1451">
        <v>10463</v>
      </c>
      <c r="V79" s="1511">
        <v>16471</v>
      </c>
      <c r="W79" s="800">
        <v>304</v>
      </c>
    </row>
    <row r="80" spans="1:23" ht="23.1" customHeight="1">
      <c r="A80" s="798">
        <v>305</v>
      </c>
      <c r="B80" s="799" t="s">
        <v>1132</v>
      </c>
      <c r="C80" s="1499">
        <v>10.215999999999999</v>
      </c>
      <c r="D80" s="1496">
        <v>625.29999999999995</v>
      </c>
      <c r="E80" s="1496">
        <v>168.09700000000001</v>
      </c>
      <c r="F80" s="1496">
        <v>803.61300000000006</v>
      </c>
      <c r="G80" s="1504">
        <v>9.9</v>
      </c>
      <c r="H80" s="1504">
        <v>1.47</v>
      </c>
      <c r="I80" s="1504">
        <v>1.82</v>
      </c>
      <c r="J80" s="1504">
        <v>1.65</v>
      </c>
      <c r="K80" s="1451">
        <v>49725</v>
      </c>
      <c r="L80" s="1451">
        <v>8206</v>
      </c>
      <c r="M80" s="1451">
        <v>6424</v>
      </c>
      <c r="N80" s="1451">
        <v>10966</v>
      </c>
      <c r="O80" s="1451">
        <v>50283</v>
      </c>
      <c r="P80" s="1451">
        <v>75262</v>
      </c>
      <c r="Q80" s="1451">
        <v>19630</v>
      </c>
      <c r="R80" s="1451">
        <v>145175</v>
      </c>
      <c r="S80" s="1451">
        <v>492172</v>
      </c>
      <c r="T80" s="1451">
        <v>12036</v>
      </c>
      <c r="U80" s="1451">
        <v>11678</v>
      </c>
      <c r="V80" s="1511">
        <v>18065</v>
      </c>
      <c r="W80" s="800">
        <v>305</v>
      </c>
    </row>
    <row r="81" spans="1:23" ht="23.1" customHeight="1">
      <c r="A81" s="798">
        <v>306</v>
      </c>
      <c r="B81" s="799" t="s">
        <v>1133</v>
      </c>
      <c r="C81" s="1499">
        <v>11.077</v>
      </c>
      <c r="D81" s="1496">
        <v>594.96100000000001</v>
      </c>
      <c r="E81" s="1496">
        <v>158.74299999999999</v>
      </c>
      <c r="F81" s="1496">
        <v>764.78200000000004</v>
      </c>
      <c r="G81" s="1504">
        <v>10.11</v>
      </c>
      <c r="H81" s="1504">
        <v>1.47</v>
      </c>
      <c r="I81" s="1504">
        <v>1.84</v>
      </c>
      <c r="J81" s="1504">
        <v>1.68</v>
      </c>
      <c r="K81" s="1451">
        <v>51930</v>
      </c>
      <c r="L81" s="1451">
        <v>8232</v>
      </c>
      <c r="M81" s="1451">
        <v>6563</v>
      </c>
      <c r="N81" s="1451">
        <v>11671</v>
      </c>
      <c r="O81" s="1451">
        <v>58138</v>
      </c>
      <c r="P81" s="1451">
        <v>72240</v>
      </c>
      <c r="Q81" s="1451">
        <v>19139</v>
      </c>
      <c r="R81" s="1451">
        <v>149518</v>
      </c>
      <c r="S81" s="1451">
        <v>524852</v>
      </c>
      <c r="T81" s="1451">
        <v>12142</v>
      </c>
      <c r="U81" s="1451">
        <v>12057</v>
      </c>
      <c r="V81" s="1511">
        <v>19550</v>
      </c>
      <c r="W81" s="800">
        <v>306</v>
      </c>
    </row>
    <row r="82" spans="1:23" ht="23.1" customHeight="1">
      <c r="A82" s="798"/>
      <c r="B82" s="810"/>
      <c r="C82" s="1502"/>
      <c r="D82" s="1497"/>
      <c r="E82" s="1497"/>
      <c r="F82" s="1497"/>
      <c r="G82" s="1505"/>
      <c r="H82" s="1505"/>
      <c r="I82" s="1505"/>
      <c r="J82" s="1505"/>
      <c r="K82" s="1452"/>
      <c r="L82" s="1452"/>
      <c r="M82" s="1452"/>
      <c r="N82" s="1452"/>
      <c r="O82" s="1452"/>
      <c r="P82" s="1452"/>
      <c r="Q82" s="1452"/>
      <c r="R82" s="1452"/>
      <c r="S82" s="1452"/>
      <c r="T82" s="1452"/>
      <c r="U82" s="1452"/>
      <c r="V82" s="1513"/>
      <c r="W82" s="800"/>
    </row>
    <row r="83" spans="1:23" ht="23.1" customHeight="1">
      <c r="A83" s="802"/>
      <c r="B83" s="799"/>
      <c r="C83" s="1498"/>
      <c r="D83" s="1495"/>
      <c r="E83" s="1495"/>
      <c r="F83" s="1495"/>
      <c r="G83" s="1503"/>
      <c r="H83" s="1503"/>
      <c r="I83" s="1503"/>
      <c r="J83" s="1503"/>
      <c r="K83" s="1453"/>
      <c r="L83" s="1453"/>
      <c r="M83" s="1453"/>
      <c r="N83" s="1453"/>
      <c r="O83" s="1453"/>
      <c r="P83" s="1453"/>
      <c r="Q83" s="1453"/>
      <c r="R83" s="1453"/>
      <c r="S83" s="1453"/>
      <c r="T83" s="1453"/>
      <c r="U83" s="1453"/>
      <c r="V83" s="1510"/>
      <c r="W83" s="804"/>
    </row>
    <row r="84" spans="1:23" ht="23.1" customHeight="1">
      <c r="A84" s="798"/>
      <c r="B84" s="799"/>
      <c r="C84" s="1499"/>
      <c r="D84" s="1496"/>
      <c r="E84" s="1496"/>
      <c r="F84" s="1496"/>
      <c r="G84" s="1504"/>
      <c r="H84" s="1504"/>
      <c r="I84" s="1504"/>
      <c r="J84" s="1504"/>
      <c r="K84" s="1451"/>
      <c r="L84" s="1451"/>
      <c r="M84" s="1451"/>
      <c r="N84" s="1451"/>
      <c r="O84" s="1451"/>
      <c r="P84" s="1451"/>
      <c r="Q84" s="1451"/>
      <c r="R84" s="1451"/>
      <c r="S84" s="1451"/>
      <c r="T84" s="1451"/>
      <c r="U84" s="1451"/>
      <c r="V84" s="1511"/>
      <c r="W84" s="800"/>
    </row>
    <row r="85" spans="1:23" ht="23.1" customHeight="1">
      <c r="A85" s="798"/>
      <c r="B85" s="799"/>
      <c r="C85" s="1499"/>
      <c r="D85" s="1496"/>
      <c r="E85" s="1496"/>
      <c r="F85" s="1496"/>
      <c r="G85" s="1504"/>
      <c r="H85" s="1504"/>
      <c r="I85" s="1504"/>
      <c r="J85" s="1504"/>
      <c r="K85" s="1451"/>
      <c r="L85" s="1451"/>
      <c r="M85" s="1451"/>
      <c r="N85" s="1451"/>
      <c r="O85" s="1451"/>
      <c r="P85" s="1451"/>
      <c r="Q85" s="1451"/>
      <c r="R85" s="1451"/>
      <c r="S85" s="1451"/>
      <c r="T85" s="1451"/>
      <c r="U85" s="1451"/>
      <c r="V85" s="1511"/>
      <c r="W85" s="800"/>
    </row>
    <row r="86" spans="1:23" ht="23.1" customHeight="1">
      <c r="A86" s="798"/>
      <c r="B86" s="799"/>
      <c r="C86" s="1499"/>
      <c r="D86" s="1496"/>
      <c r="E86" s="1496"/>
      <c r="F86" s="1496"/>
      <c r="G86" s="1504"/>
      <c r="H86" s="1504"/>
      <c r="I86" s="1504"/>
      <c r="J86" s="1504"/>
      <c r="K86" s="1451"/>
      <c r="L86" s="1451"/>
      <c r="M86" s="1451"/>
      <c r="N86" s="1451"/>
      <c r="O86" s="1451"/>
      <c r="P86" s="1451"/>
      <c r="Q86" s="1451"/>
      <c r="R86" s="1451"/>
      <c r="S86" s="1451"/>
      <c r="T86" s="1451"/>
      <c r="U86" s="1451"/>
      <c r="V86" s="1511"/>
      <c r="W86" s="800"/>
    </row>
    <row r="87" spans="1:23" ht="23.1" customHeight="1">
      <c r="A87" s="811"/>
      <c r="B87" s="810"/>
      <c r="C87" s="1502"/>
      <c r="D87" s="1497"/>
      <c r="E87" s="1497"/>
      <c r="F87" s="1497"/>
      <c r="G87" s="1505"/>
      <c r="H87" s="1505"/>
      <c r="I87" s="1505"/>
      <c r="J87" s="1505"/>
      <c r="K87" s="1452"/>
      <c r="L87" s="1452"/>
      <c r="M87" s="1452"/>
      <c r="N87" s="1452"/>
      <c r="O87" s="1452"/>
      <c r="P87" s="1452"/>
      <c r="Q87" s="1452"/>
      <c r="R87" s="1452"/>
      <c r="S87" s="1452"/>
      <c r="T87" s="1452"/>
      <c r="U87" s="1452"/>
      <c r="V87" s="1513"/>
      <c r="W87" s="812"/>
    </row>
    <row r="88" spans="1:23" s="869" customFormat="1" ht="23.1" customHeight="1">
      <c r="A88" s="813"/>
      <c r="B88" s="799"/>
      <c r="C88" s="1498"/>
      <c r="D88" s="1495"/>
      <c r="E88" s="1495"/>
      <c r="F88" s="1495"/>
      <c r="G88" s="1503"/>
      <c r="H88" s="1503"/>
      <c r="I88" s="1503"/>
      <c r="J88" s="1503"/>
      <c r="K88" s="1453"/>
      <c r="L88" s="1453"/>
      <c r="M88" s="1453"/>
      <c r="N88" s="1453"/>
      <c r="O88" s="1453"/>
      <c r="P88" s="1453"/>
      <c r="Q88" s="1453"/>
      <c r="R88" s="1453"/>
      <c r="S88" s="1453"/>
      <c r="T88" s="1453"/>
      <c r="U88" s="1453"/>
      <c r="V88" s="1510"/>
      <c r="W88" s="814"/>
    </row>
    <row r="89" spans="1:23" s="869" customFormat="1" ht="23.1" customHeight="1">
      <c r="A89" s="798"/>
      <c r="B89" s="799"/>
      <c r="C89" s="1499"/>
      <c r="D89" s="1496"/>
      <c r="E89" s="1496"/>
      <c r="F89" s="1496"/>
      <c r="G89" s="1504"/>
      <c r="H89" s="1504"/>
      <c r="I89" s="1504"/>
      <c r="J89" s="1504"/>
      <c r="K89" s="1451"/>
      <c r="L89" s="1451"/>
      <c r="M89" s="1451"/>
      <c r="N89" s="1451"/>
      <c r="O89" s="1451"/>
      <c r="P89" s="1451"/>
      <c r="Q89" s="1451"/>
      <c r="R89" s="1451"/>
      <c r="S89" s="1451"/>
      <c r="T89" s="1451"/>
      <c r="U89" s="1451"/>
      <c r="V89" s="1511"/>
      <c r="W89" s="800"/>
    </row>
    <row r="90" spans="1:23" s="869" customFormat="1" ht="23.1" customHeight="1">
      <c r="A90" s="798"/>
      <c r="B90" s="799"/>
      <c r="C90" s="1499"/>
      <c r="D90" s="1496"/>
      <c r="E90" s="1496"/>
      <c r="F90" s="1496"/>
      <c r="G90" s="1504"/>
      <c r="H90" s="1504"/>
      <c r="I90" s="1504"/>
      <c r="J90" s="1504"/>
      <c r="K90" s="1451"/>
      <c r="L90" s="1451"/>
      <c r="M90" s="1451"/>
      <c r="N90" s="1451"/>
      <c r="O90" s="1451"/>
      <c r="P90" s="1451"/>
      <c r="Q90" s="1451"/>
      <c r="R90" s="1451"/>
      <c r="S90" s="1451"/>
      <c r="T90" s="1451"/>
      <c r="U90" s="1451"/>
      <c r="V90" s="1511"/>
      <c r="W90" s="800"/>
    </row>
    <row r="91" spans="1:23" s="869" customFormat="1" ht="23.1" customHeight="1">
      <c r="A91" s="798"/>
      <c r="B91" s="799"/>
      <c r="C91" s="1499"/>
      <c r="D91" s="1496"/>
      <c r="E91" s="1496"/>
      <c r="F91" s="1496"/>
      <c r="G91" s="1504"/>
      <c r="H91" s="1504"/>
      <c r="I91" s="1504"/>
      <c r="J91" s="1504"/>
      <c r="K91" s="1451"/>
      <c r="L91" s="1451"/>
      <c r="M91" s="1451"/>
      <c r="N91" s="1451"/>
      <c r="O91" s="1451"/>
      <c r="P91" s="1451"/>
      <c r="Q91" s="1451"/>
      <c r="R91" s="1451"/>
      <c r="S91" s="1451"/>
      <c r="T91" s="1451"/>
      <c r="U91" s="1451"/>
      <c r="V91" s="1511"/>
      <c r="W91" s="800"/>
    </row>
    <row r="92" spans="1:23" s="869" customFormat="1" ht="23.1" customHeight="1">
      <c r="A92" s="798"/>
      <c r="B92" s="799"/>
      <c r="C92" s="1499"/>
      <c r="D92" s="1496"/>
      <c r="E92" s="1496"/>
      <c r="F92" s="1496"/>
      <c r="G92" s="1504"/>
      <c r="H92" s="1504"/>
      <c r="I92" s="1504"/>
      <c r="J92" s="1504"/>
      <c r="K92" s="1451"/>
      <c r="L92" s="1451"/>
      <c r="M92" s="1451"/>
      <c r="N92" s="1451"/>
      <c r="O92" s="1451"/>
      <c r="P92" s="1451"/>
      <c r="Q92" s="1451"/>
      <c r="R92" s="1451"/>
      <c r="S92" s="1451"/>
      <c r="T92" s="1451"/>
      <c r="U92" s="1451"/>
      <c r="V92" s="1511"/>
      <c r="W92" s="800"/>
    </row>
    <row r="93" spans="1:23" s="869" customFormat="1" ht="23.1" customHeight="1">
      <c r="A93" s="805"/>
      <c r="B93" s="803"/>
      <c r="C93" s="1498"/>
      <c r="D93" s="1495"/>
      <c r="E93" s="1495"/>
      <c r="F93" s="1495"/>
      <c r="G93" s="1503"/>
      <c r="H93" s="1503"/>
      <c r="I93" s="1503"/>
      <c r="J93" s="1503"/>
      <c r="K93" s="1453"/>
      <c r="L93" s="1453"/>
      <c r="M93" s="1453"/>
      <c r="N93" s="1453"/>
      <c r="O93" s="1453"/>
      <c r="P93" s="1453"/>
      <c r="Q93" s="1453"/>
      <c r="R93" s="1453"/>
      <c r="S93" s="1453"/>
      <c r="T93" s="1453"/>
      <c r="U93" s="1453"/>
      <c r="V93" s="1510"/>
      <c r="W93" s="806"/>
    </row>
    <row r="94" spans="1:23" s="869" customFormat="1" ht="23.1" customHeight="1">
      <c r="A94" s="798"/>
      <c r="B94" s="799"/>
      <c r="C94" s="1499"/>
      <c r="D94" s="1496"/>
      <c r="E94" s="1496"/>
      <c r="F94" s="1496"/>
      <c r="G94" s="1504"/>
      <c r="H94" s="1504"/>
      <c r="I94" s="1504"/>
      <c r="J94" s="1504"/>
      <c r="K94" s="1451"/>
      <c r="L94" s="1451"/>
      <c r="M94" s="1451"/>
      <c r="N94" s="1451"/>
      <c r="O94" s="1451"/>
      <c r="P94" s="1451"/>
      <c r="Q94" s="1451"/>
      <c r="R94" s="1451"/>
      <c r="S94" s="1451"/>
      <c r="T94" s="1451"/>
      <c r="U94" s="1451"/>
      <c r="V94" s="1511"/>
      <c r="W94" s="800"/>
    </row>
    <row r="95" spans="1:23" s="869" customFormat="1" ht="23.1" customHeight="1">
      <c r="A95" s="798"/>
      <c r="B95" s="799"/>
      <c r="C95" s="1499"/>
      <c r="D95" s="1496"/>
      <c r="E95" s="1496"/>
      <c r="F95" s="1496"/>
      <c r="G95" s="1504"/>
      <c r="H95" s="1504"/>
      <c r="I95" s="1504"/>
      <c r="J95" s="1504"/>
      <c r="K95" s="1451"/>
      <c r="L95" s="1451"/>
      <c r="M95" s="1451"/>
      <c r="N95" s="1451"/>
      <c r="O95" s="1451"/>
      <c r="P95" s="1451"/>
      <c r="Q95" s="1451"/>
      <c r="R95" s="1451"/>
      <c r="S95" s="1451"/>
      <c r="T95" s="1451"/>
      <c r="U95" s="1451"/>
      <c r="V95" s="1511"/>
      <c r="W95" s="800"/>
    </row>
    <row r="96" spans="1:23" s="869" customFormat="1" ht="23.1" customHeight="1">
      <c r="A96" s="798"/>
      <c r="B96" s="799"/>
      <c r="C96" s="1499"/>
      <c r="D96" s="1496"/>
      <c r="E96" s="1496"/>
      <c r="F96" s="1496"/>
      <c r="G96" s="1504"/>
      <c r="H96" s="1504"/>
      <c r="I96" s="1504"/>
      <c r="J96" s="1504"/>
      <c r="K96" s="1451"/>
      <c r="L96" s="1451"/>
      <c r="M96" s="1451"/>
      <c r="N96" s="1451"/>
      <c r="O96" s="1451"/>
      <c r="P96" s="1451"/>
      <c r="Q96" s="1451"/>
      <c r="R96" s="1451"/>
      <c r="S96" s="1451"/>
      <c r="T96" s="1451"/>
      <c r="U96" s="1451"/>
      <c r="V96" s="1511"/>
      <c r="W96" s="800"/>
    </row>
    <row r="97" spans="1:23" s="869" customFormat="1" ht="23.1" customHeight="1">
      <c r="A97" s="811"/>
      <c r="B97" s="810"/>
      <c r="C97" s="1502"/>
      <c r="D97" s="1497"/>
      <c r="E97" s="1497"/>
      <c r="F97" s="1497"/>
      <c r="G97" s="1505"/>
      <c r="H97" s="1505"/>
      <c r="I97" s="1505"/>
      <c r="J97" s="1505"/>
      <c r="K97" s="1452"/>
      <c r="L97" s="1452"/>
      <c r="M97" s="1452"/>
      <c r="N97" s="1452"/>
      <c r="O97" s="1452"/>
      <c r="P97" s="1452"/>
      <c r="Q97" s="1452"/>
      <c r="R97" s="1452"/>
      <c r="S97" s="1452"/>
      <c r="T97" s="1452"/>
      <c r="U97" s="1452"/>
      <c r="V97" s="1513"/>
      <c r="W97" s="812"/>
    </row>
    <row r="98" spans="1:23" s="869" customFormat="1" ht="23.1" customHeight="1">
      <c r="A98" s="813"/>
      <c r="B98" s="799"/>
      <c r="C98" s="1499"/>
      <c r="D98" s="1496"/>
      <c r="E98" s="1496"/>
      <c r="F98" s="1496"/>
      <c r="G98" s="1504"/>
      <c r="H98" s="1504"/>
      <c r="I98" s="1504"/>
      <c r="J98" s="1504"/>
      <c r="K98" s="1451"/>
      <c r="L98" s="1451"/>
      <c r="M98" s="1451"/>
      <c r="N98" s="1451"/>
      <c r="O98" s="1451"/>
      <c r="P98" s="1451"/>
      <c r="Q98" s="1451"/>
      <c r="R98" s="1451"/>
      <c r="S98" s="1451"/>
      <c r="T98" s="1451"/>
      <c r="U98" s="1451"/>
      <c r="V98" s="1511"/>
      <c r="W98" s="814"/>
    </row>
    <row r="99" spans="1:23" s="869" customFormat="1" ht="23.1" customHeight="1">
      <c r="A99" s="798"/>
      <c r="B99" s="799"/>
      <c r="C99" s="1499"/>
      <c r="D99" s="1496"/>
      <c r="E99" s="1496"/>
      <c r="F99" s="1496"/>
      <c r="G99" s="1504"/>
      <c r="H99" s="1504"/>
      <c r="I99" s="1504"/>
      <c r="J99" s="1504"/>
      <c r="K99" s="1451"/>
      <c r="L99" s="1451"/>
      <c r="M99" s="1451"/>
      <c r="N99" s="1451"/>
      <c r="O99" s="1451"/>
      <c r="P99" s="1451"/>
      <c r="Q99" s="1451"/>
      <c r="R99" s="1451"/>
      <c r="S99" s="1451"/>
      <c r="T99" s="1451"/>
      <c r="U99" s="1451"/>
      <c r="V99" s="1511"/>
      <c r="W99" s="800"/>
    </row>
    <row r="100" spans="1:23" s="869" customFormat="1" ht="23.1" customHeight="1">
      <c r="A100" s="798"/>
      <c r="B100" s="799"/>
      <c r="C100" s="1499"/>
      <c r="D100" s="1496"/>
      <c r="E100" s="1496"/>
      <c r="F100" s="1496"/>
      <c r="G100" s="1504"/>
      <c r="H100" s="1504"/>
      <c r="I100" s="1504"/>
      <c r="J100" s="1504"/>
      <c r="K100" s="1451"/>
      <c r="L100" s="1451"/>
      <c r="M100" s="1451"/>
      <c r="N100" s="1451"/>
      <c r="O100" s="1451"/>
      <c r="P100" s="1451"/>
      <c r="Q100" s="1451"/>
      <c r="R100" s="1451"/>
      <c r="S100" s="1451"/>
      <c r="T100" s="1451"/>
      <c r="U100" s="1451"/>
      <c r="V100" s="1511"/>
      <c r="W100" s="800"/>
    </row>
    <row r="101" spans="1:23" s="869" customFormat="1" ht="23.1" customHeight="1">
      <c r="A101" s="798"/>
      <c r="B101" s="799"/>
      <c r="C101" s="1499"/>
      <c r="D101" s="1496"/>
      <c r="E101" s="1496"/>
      <c r="F101" s="1496"/>
      <c r="G101" s="1504"/>
      <c r="H101" s="1504"/>
      <c r="I101" s="1504"/>
      <c r="J101" s="1504"/>
      <c r="K101" s="1451"/>
      <c r="L101" s="1451"/>
      <c r="M101" s="1451"/>
      <c r="N101" s="1451"/>
      <c r="O101" s="1451"/>
      <c r="P101" s="1451"/>
      <c r="Q101" s="1451"/>
      <c r="R101" s="1451"/>
      <c r="S101" s="1451"/>
      <c r="T101" s="1451"/>
      <c r="U101" s="1451"/>
      <c r="V101" s="1511"/>
      <c r="W101" s="800"/>
    </row>
    <row r="102" spans="1:23" s="869" customFormat="1" ht="23.1" customHeight="1">
      <c r="A102" s="811"/>
      <c r="B102" s="810"/>
      <c r="C102" s="1502"/>
      <c r="D102" s="1497"/>
      <c r="E102" s="1497"/>
      <c r="F102" s="1497"/>
      <c r="G102" s="1505"/>
      <c r="H102" s="1505"/>
      <c r="I102" s="1505"/>
      <c r="J102" s="1505"/>
      <c r="K102" s="1452"/>
      <c r="L102" s="1452"/>
      <c r="M102" s="1452"/>
      <c r="N102" s="1452"/>
      <c r="O102" s="1452"/>
      <c r="P102" s="1452"/>
      <c r="Q102" s="1452"/>
      <c r="R102" s="1452"/>
      <c r="S102" s="1452"/>
      <c r="T102" s="1452"/>
      <c r="U102" s="1452"/>
      <c r="V102" s="1513"/>
      <c r="W102" s="812"/>
    </row>
    <row r="103" spans="1:23" s="869" customFormat="1" ht="23.1" customHeight="1">
      <c r="A103" s="813"/>
      <c r="B103" s="799"/>
      <c r="C103" s="1499"/>
      <c r="D103" s="1496"/>
      <c r="E103" s="1496"/>
      <c r="F103" s="1496"/>
      <c r="G103" s="1504"/>
      <c r="H103" s="1504"/>
      <c r="I103" s="1504"/>
      <c r="J103" s="1504"/>
      <c r="K103" s="1451"/>
      <c r="L103" s="1451"/>
      <c r="M103" s="1451"/>
      <c r="N103" s="1451"/>
      <c r="O103" s="1451"/>
      <c r="P103" s="1451"/>
      <c r="Q103" s="1451"/>
      <c r="R103" s="1451"/>
      <c r="S103" s="1451"/>
      <c r="T103" s="1451"/>
      <c r="U103" s="1451"/>
      <c r="V103" s="1511"/>
      <c r="W103" s="814"/>
    </row>
    <row r="104" spans="1:23" s="869" customFormat="1" ht="23.1" customHeight="1">
      <c r="A104" s="798"/>
      <c r="B104" s="799"/>
      <c r="C104" s="1499"/>
      <c r="D104" s="1496"/>
      <c r="E104" s="1496"/>
      <c r="F104" s="1496"/>
      <c r="G104" s="1504"/>
      <c r="H104" s="1504"/>
      <c r="I104" s="1504"/>
      <c r="J104" s="1504"/>
      <c r="K104" s="1451"/>
      <c r="L104" s="1451"/>
      <c r="M104" s="1451"/>
      <c r="N104" s="1451"/>
      <c r="O104" s="1451"/>
      <c r="P104" s="1451"/>
      <c r="Q104" s="1451"/>
      <c r="R104" s="1451"/>
      <c r="S104" s="1451"/>
      <c r="T104" s="1451"/>
      <c r="U104" s="1451"/>
      <c r="V104" s="1511"/>
      <c r="W104" s="800"/>
    </row>
    <row r="105" spans="1:23" s="869" customFormat="1" ht="23.1" customHeight="1">
      <c r="A105" s="798"/>
      <c r="B105" s="799"/>
      <c r="C105" s="1499"/>
      <c r="D105" s="1496"/>
      <c r="E105" s="1496"/>
      <c r="F105" s="1496"/>
      <c r="G105" s="1504"/>
      <c r="H105" s="1504"/>
      <c r="I105" s="1504"/>
      <c r="J105" s="1504"/>
      <c r="K105" s="1451"/>
      <c r="L105" s="1451"/>
      <c r="M105" s="1451"/>
      <c r="N105" s="1451"/>
      <c r="O105" s="1451"/>
      <c r="P105" s="1451"/>
      <c r="Q105" s="1451"/>
      <c r="R105" s="1451"/>
      <c r="S105" s="1451"/>
      <c r="T105" s="1451"/>
      <c r="U105" s="1451"/>
      <c r="V105" s="1511"/>
      <c r="W105" s="800"/>
    </row>
    <row r="106" spans="1:23" s="869" customFormat="1" ht="23.1" customHeight="1">
      <c r="A106" s="798"/>
      <c r="B106" s="799"/>
      <c r="C106" s="1499"/>
      <c r="D106" s="1496"/>
      <c r="E106" s="1496"/>
      <c r="F106" s="1496"/>
      <c r="G106" s="1504"/>
      <c r="H106" s="1504"/>
      <c r="I106" s="1504"/>
      <c r="J106" s="1504"/>
      <c r="K106" s="1451"/>
      <c r="L106" s="1451"/>
      <c r="M106" s="1451"/>
      <c r="N106" s="1451"/>
      <c r="O106" s="1451"/>
      <c r="P106" s="1451"/>
      <c r="Q106" s="1451"/>
      <c r="R106" s="1451"/>
      <c r="S106" s="1451"/>
      <c r="T106" s="1451"/>
      <c r="U106" s="1451"/>
      <c r="V106" s="1511"/>
      <c r="W106" s="800"/>
    </row>
    <row r="107" spans="1:23" s="869" customFormat="1" ht="23.1" customHeight="1" thickBot="1">
      <c r="A107" s="807"/>
      <c r="B107" s="808"/>
      <c r="C107" s="1500"/>
      <c r="D107" s="1501"/>
      <c r="E107" s="1501"/>
      <c r="F107" s="1501"/>
      <c r="G107" s="1506"/>
      <c r="H107" s="1506"/>
      <c r="I107" s="1506"/>
      <c r="J107" s="1506"/>
      <c r="K107" s="1454"/>
      <c r="L107" s="1454"/>
      <c r="M107" s="1454"/>
      <c r="N107" s="1454"/>
      <c r="O107" s="1454"/>
      <c r="P107" s="1454"/>
      <c r="Q107" s="1454"/>
      <c r="R107" s="1454"/>
      <c r="S107" s="1454"/>
      <c r="T107" s="1454"/>
      <c r="U107" s="1454"/>
      <c r="V107" s="1512"/>
      <c r="W107" s="809"/>
    </row>
  </sheetData>
  <mergeCells count="2">
    <mergeCell ref="K3:L3"/>
    <mergeCell ref="M3:N3"/>
  </mergeCells>
  <phoneticPr fontId="2"/>
  <pageMargins left="0.82677165354330717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22" man="1"/>
  </rowBreaks>
  <colBreaks count="1" manualBreakCount="1">
    <brk id="12" max="1048575" man="1"/>
  </col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/>
  <dimension ref="A1:W107"/>
  <sheetViews>
    <sheetView showGridLines="0" view="pageBreakPreview" zoomScale="55" zoomScaleNormal="100" zoomScaleSheetLayoutView="75" workbookViewId="0">
      <pane xSplit="2" ySplit="7" topLeftCell="C8" activePane="bottomRight" state="frozen"/>
      <selection activeCell="H23" sqref="H23"/>
      <selection pane="topRight" activeCell="H23" sqref="H23"/>
      <selection pane="bottomLeft" activeCell="H23" sqref="H23"/>
      <selection pane="bottomRight"/>
    </sheetView>
  </sheetViews>
  <sheetFormatPr defaultRowHeight="18.95" customHeight="1"/>
  <cols>
    <col min="1" max="1" width="5.125" style="878" customWidth="1"/>
    <col min="2" max="2" width="16.125" style="874" customWidth="1"/>
    <col min="3" max="5" width="12.625" style="879" customWidth="1"/>
    <col min="6" max="6" width="13.625" style="879" customWidth="1"/>
    <col min="7" max="9" width="11.625" style="874" customWidth="1"/>
    <col min="10" max="10" width="12.625" style="874" customWidth="1"/>
    <col min="11" max="13" width="13.625" style="874" customWidth="1"/>
    <col min="14" max="14" width="14.625" style="874" customWidth="1"/>
    <col min="15" max="17" width="13.625" style="874" customWidth="1"/>
    <col min="18" max="18" width="14.625" style="874" customWidth="1"/>
    <col min="19" max="21" width="13.625" style="874" customWidth="1"/>
    <col min="22" max="22" width="15.625" style="874" customWidth="1"/>
    <col min="23" max="23" width="5.625" style="880" customWidth="1"/>
    <col min="24" max="16384" width="9" style="874"/>
  </cols>
  <sheetData>
    <row r="1" spans="1:23" s="764" customFormat="1" ht="30.95" customHeight="1">
      <c r="A1" s="763" t="s">
        <v>133</v>
      </c>
      <c r="C1" s="852"/>
      <c r="D1" s="852"/>
      <c r="E1" s="852"/>
      <c r="F1" s="852"/>
    </row>
    <row r="2" spans="1:23" s="766" customFormat="1" ht="22.5" customHeight="1" thickBot="1">
      <c r="C2" s="853"/>
      <c r="D2" s="853"/>
      <c r="E2" s="853"/>
      <c r="F2" s="853"/>
      <c r="G2" s="853"/>
      <c r="H2" s="853"/>
      <c r="I2" s="853"/>
      <c r="J2" s="853"/>
      <c r="K2" s="853"/>
      <c r="L2" s="853"/>
      <c r="M2" s="853"/>
      <c r="N2" s="853"/>
      <c r="O2" s="853"/>
      <c r="P2" s="853"/>
      <c r="Q2" s="853"/>
      <c r="R2" s="853"/>
      <c r="S2" s="853"/>
      <c r="T2" s="853"/>
      <c r="U2" s="853"/>
      <c r="V2" s="853"/>
    </row>
    <row r="3" spans="1:23" s="783" customFormat="1" ht="24.95" customHeight="1">
      <c r="A3" s="769" t="s">
        <v>549</v>
      </c>
      <c r="B3" s="770"/>
      <c r="C3" s="854" t="s">
        <v>667</v>
      </c>
      <c r="D3" s="855"/>
      <c r="E3" s="855"/>
      <c r="F3" s="856"/>
      <c r="G3" s="771" t="s">
        <v>921</v>
      </c>
      <c r="H3" s="772"/>
      <c r="I3" s="772"/>
      <c r="J3" s="825"/>
      <c r="K3" s="2547" t="s">
        <v>922</v>
      </c>
      <c r="L3" s="2555"/>
      <c r="M3" s="2555" t="s">
        <v>923</v>
      </c>
      <c r="N3" s="2556"/>
      <c r="O3" s="771" t="s">
        <v>924</v>
      </c>
      <c r="P3" s="772"/>
      <c r="Q3" s="772"/>
      <c r="R3" s="825"/>
      <c r="S3" s="771" t="s">
        <v>925</v>
      </c>
      <c r="T3" s="772"/>
      <c r="U3" s="772"/>
      <c r="V3" s="772"/>
      <c r="W3" s="857" t="s">
        <v>549</v>
      </c>
    </row>
    <row r="4" spans="1:23" s="783" customFormat="1" ht="24.95" customHeight="1">
      <c r="A4" s="775" t="s">
        <v>550</v>
      </c>
      <c r="B4" s="776"/>
      <c r="C4" s="858"/>
      <c r="D4" s="858"/>
      <c r="E4" s="858"/>
      <c r="F4" s="858"/>
      <c r="G4" s="779"/>
      <c r="H4" s="779"/>
      <c r="I4" s="779"/>
      <c r="J4" s="779"/>
      <c r="K4" s="779"/>
      <c r="L4" s="779"/>
      <c r="M4" s="779"/>
      <c r="N4" s="779"/>
      <c r="O4" s="779"/>
      <c r="P4" s="779"/>
      <c r="Q4" s="779"/>
      <c r="R4" s="779"/>
      <c r="S4" s="779"/>
      <c r="T4" s="779"/>
      <c r="U4" s="779"/>
      <c r="V4" s="859"/>
      <c r="W4" s="860" t="s">
        <v>550</v>
      </c>
    </row>
    <row r="5" spans="1:23" s="783" customFormat="1" ht="24.95" customHeight="1">
      <c r="A5" s="775" t="s">
        <v>551</v>
      </c>
      <c r="B5" s="776" t="s">
        <v>512</v>
      </c>
      <c r="C5" s="861" t="s">
        <v>539</v>
      </c>
      <c r="D5" s="861" t="s">
        <v>540</v>
      </c>
      <c r="E5" s="861" t="s">
        <v>541</v>
      </c>
      <c r="F5" s="861" t="s">
        <v>511</v>
      </c>
      <c r="G5" s="834" t="s">
        <v>539</v>
      </c>
      <c r="H5" s="834" t="s">
        <v>540</v>
      </c>
      <c r="I5" s="834" t="s">
        <v>541</v>
      </c>
      <c r="J5" s="834" t="s">
        <v>511</v>
      </c>
      <c r="K5" s="834" t="s">
        <v>539</v>
      </c>
      <c r="L5" s="834" t="s">
        <v>540</v>
      </c>
      <c r="M5" s="834" t="s">
        <v>541</v>
      </c>
      <c r="N5" s="834" t="s">
        <v>511</v>
      </c>
      <c r="O5" s="834" t="s">
        <v>539</v>
      </c>
      <c r="P5" s="834" t="s">
        <v>540</v>
      </c>
      <c r="Q5" s="834" t="s">
        <v>541</v>
      </c>
      <c r="R5" s="834" t="s">
        <v>511</v>
      </c>
      <c r="S5" s="834" t="s">
        <v>539</v>
      </c>
      <c r="T5" s="834" t="s">
        <v>540</v>
      </c>
      <c r="U5" s="834" t="s">
        <v>541</v>
      </c>
      <c r="V5" s="862" t="s">
        <v>511</v>
      </c>
      <c r="W5" s="860" t="s">
        <v>551</v>
      </c>
    </row>
    <row r="6" spans="1:23" s="783" customFormat="1" ht="24.95" customHeight="1">
      <c r="A6" s="775" t="s">
        <v>552</v>
      </c>
      <c r="B6" s="776"/>
      <c r="C6" s="863"/>
      <c r="D6" s="863"/>
      <c r="E6" s="863"/>
      <c r="F6" s="863"/>
      <c r="G6" s="864"/>
      <c r="H6" s="864"/>
      <c r="I6" s="864"/>
      <c r="J6" s="864"/>
      <c r="K6" s="864"/>
      <c r="L6" s="864"/>
      <c r="M6" s="864"/>
      <c r="N6" s="864"/>
      <c r="O6" s="864"/>
      <c r="P6" s="864"/>
      <c r="Q6" s="864"/>
      <c r="R6" s="864"/>
      <c r="S6" s="864"/>
      <c r="T6" s="864"/>
      <c r="U6" s="864"/>
      <c r="V6" s="819"/>
      <c r="W6" s="860" t="s">
        <v>552</v>
      </c>
    </row>
    <row r="7" spans="1:23" s="783" customFormat="1" ht="24.95" customHeight="1" thickBot="1">
      <c r="A7" s="780" t="s">
        <v>553</v>
      </c>
      <c r="B7" s="781"/>
      <c r="C7" s="865"/>
      <c r="D7" s="865"/>
      <c r="E7" s="865"/>
      <c r="F7" s="865"/>
      <c r="G7" s="839"/>
      <c r="H7" s="839"/>
      <c r="I7" s="839"/>
      <c r="J7" s="839"/>
      <c r="K7" s="839"/>
      <c r="L7" s="839"/>
      <c r="M7" s="839"/>
      <c r="N7" s="839"/>
      <c r="O7" s="839"/>
      <c r="P7" s="839"/>
      <c r="Q7" s="839"/>
      <c r="R7" s="839"/>
      <c r="S7" s="839"/>
      <c r="T7" s="839"/>
      <c r="U7" s="839"/>
      <c r="V7" s="866"/>
      <c r="W7" s="782" t="s">
        <v>553</v>
      </c>
    </row>
    <row r="8" spans="1:23" s="869" customFormat="1" ht="30" customHeight="1">
      <c r="A8" s="867"/>
      <c r="B8" s="784" t="s">
        <v>1136</v>
      </c>
      <c r="C8" s="1514" t="s">
        <v>760</v>
      </c>
      <c r="D8" s="1514" t="s">
        <v>760</v>
      </c>
      <c r="E8" s="1514" t="s">
        <v>760</v>
      </c>
      <c r="F8" s="1514" t="s">
        <v>760</v>
      </c>
      <c r="G8" s="1516" t="s">
        <v>760</v>
      </c>
      <c r="H8" s="1517" t="s">
        <v>760</v>
      </c>
      <c r="I8" s="1517" t="s">
        <v>760</v>
      </c>
      <c r="J8" s="1516" t="s">
        <v>760</v>
      </c>
      <c r="K8" s="1523" t="s">
        <v>760</v>
      </c>
      <c r="L8" s="1523" t="s">
        <v>760</v>
      </c>
      <c r="M8" s="1524" t="s">
        <v>760</v>
      </c>
      <c r="N8" s="1523" t="s">
        <v>760</v>
      </c>
      <c r="O8" s="1523" t="s">
        <v>760</v>
      </c>
      <c r="P8" s="1523" t="s">
        <v>760</v>
      </c>
      <c r="Q8" s="1523" t="s">
        <v>760</v>
      </c>
      <c r="R8" s="1523" t="s">
        <v>760</v>
      </c>
      <c r="S8" s="1524" t="s">
        <v>760</v>
      </c>
      <c r="T8" s="1524" t="s">
        <v>760</v>
      </c>
      <c r="U8" s="1524" t="s">
        <v>760</v>
      </c>
      <c r="V8" s="1525" t="s">
        <v>760</v>
      </c>
      <c r="W8" s="881"/>
    </row>
    <row r="9" spans="1:23" s="869" customFormat="1" ht="30" customHeight="1">
      <c r="A9" s="867"/>
      <c r="B9" s="784" t="s">
        <v>1137</v>
      </c>
      <c r="C9" s="1496">
        <v>20.762</v>
      </c>
      <c r="D9" s="1496">
        <v>889.08299999999997</v>
      </c>
      <c r="E9" s="1496">
        <v>236.02600000000001</v>
      </c>
      <c r="F9" s="1496">
        <v>1145.8710000000001</v>
      </c>
      <c r="G9" s="1518">
        <v>14.13</v>
      </c>
      <c r="H9" s="1518">
        <v>1.59</v>
      </c>
      <c r="I9" s="1518">
        <v>1.89</v>
      </c>
      <c r="J9" s="1518">
        <v>1.88</v>
      </c>
      <c r="K9" s="1451">
        <v>40374</v>
      </c>
      <c r="L9" s="1451">
        <v>10461</v>
      </c>
      <c r="M9" s="1451">
        <v>6216</v>
      </c>
      <c r="N9" s="1451">
        <v>13656</v>
      </c>
      <c r="O9" s="1451">
        <v>118406</v>
      </c>
      <c r="P9" s="1451">
        <v>147784</v>
      </c>
      <c r="Q9" s="1451">
        <v>27752</v>
      </c>
      <c r="R9" s="1451">
        <v>293942</v>
      </c>
      <c r="S9" s="1451">
        <v>570308</v>
      </c>
      <c r="T9" s="1451">
        <v>16622</v>
      </c>
      <c r="U9" s="1451">
        <v>11758</v>
      </c>
      <c r="V9" s="1508">
        <v>25652</v>
      </c>
      <c r="W9" s="870"/>
    </row>
    <row r="10" spans="1:23" s="869" customFormat="1" ht="30" customHeight="1">
      <c r="A10" s="867"/>
      <c r="B10" s="784" t="s">
        <v>1138</v>
      </c>
      <c r="C10" s="1515" t="s">
        <v>760</v>
      </c>
      <c r="D10" s="1515" t="s">
        <v>760</v>
      </c>
      <c r="E10" s="1515" t="s">
        <v>760</v>
      </c>
      <c r="F10" s="1515" t="s">
        <v>760</v>
      </c>
      <c r="G10" s="1519" t="s">
        <v>760</v>
      </c>
      <c r="H10" s="1519" t="s">
        <v>760</v>
      </c>
      <c r="I10" s="1519" t="s">
        <v>760</v>
      </c>
      <c r="J10" s="1519" t="s">
        <v>760</v>
      </c>
      <c r="K10" s="1526" t="s">
        <v>760</v>
      </c>
      <c r="L10" s="1526" t="s">
        <v>760</v>
      </c>
      <c r="M10" s="1526" t="s">
        <v>760</v>
      </c>
      <c r="N10" s="1526" t="s">
        <v>760</v>
      </c>
      <c r="O10" s="1526" t="s">
        <v>760</v>
      </c>
      <c r="P10" s="1526" t="s">
        <v>760</v>
      </c>
      <c r="Q10" s="1526" t="s">
        <v>760</v>
      </c>
      <c r="R10" s="1526" t="s">
        <v>760</v>
      </c>
      <c r="S10" s="1526" t="s">
        <v>760</v>
      </c>
      <c r="T10" s="1526" t="s">
        <v>760</v>
      </c>
      <c r="U10" s="1526" t="s">
        <v>760</v>
      </c>
      <c r="V10" s="1527" t="s">
        <v>760</v>
      </c>
      <c r="W10" s="870"/>
    </row>
    <row r="11" spans="1:23" s="869" customFormat="1" ht="30" customHeight="1">
      <c r="A11" s="867"/>
      <c r="B11" s="784" t="s">
        <v>1139</v>
      </c>
      <c r="C11" s="1496">
        <v>20.902999999999999</v>
      </c>
      <c r="D11" s="1496">
        <v>892.601</v>
      </c>
      <c r="E11" s="1496">
        <v>235.39</v>
      </c>
      <c r="F11" s="1496">
        <v>1148.894</v>
      </c>
      <c r="G11" s="1518">
        <v>14.19</v>
      </c>
      <c r="H11" s="1518">
        <v>1.59</v>
      </c>
      <c r="I11" s="1518">
        <v>1.89</v>
      </c>
      <c r="J11" s="1518">
        <v>1.88</v>
      </c>
      <c r="K11" s="1451">
        <v>40676</v>
      </c>
      <c r="L11" s="1451">
        <v>10492</v>
      </c>
      <c r="M11" s="1451">
        <v>6241</v>
      </c>
      <c r="N11" s="1451">
        <v>13751</v>
      </c>
      <c r="O11" s="1451">
        <v>120632</v>
      </c>
      <c r="P11" s="1451">
        <v>149289</v>
      </c>
      <c r="Q11" s="1451">
        <v>27821</v>
      </c>
      <c r="R11" s="1451">
        <v>297743</v>
      </c>
      <c r="S11" s="1451">
        <v>577109</v>
      </c>
      <c r="T11" s="1451">
        <v>16725</v>
      </c>
      <c r="U11" s="1451">
        <v>11819</v>
      </c>
      <c r="V11" s="1508">
        <v>25916</v>
      </c>
      <c r="W11" s="870"/>
    </row>
    <row r="12" spans="1:23" s="869" customFormat="1" ht="30" customHeight="1">
      <c r="A12" s="871"/>
      <c r="B12" s="872" t="s">
        <v>1140</v>
      </c>
      <c r="C12" s="1497">
        <v>19.628</v>
      </c>
      <c r="D12" s="1497">
        <v>860.81200000000001</v>
      </c>
      <c r="E12" s="1497">
        <v>241.14</v>
      </c>
      <c r="F12" s="1497">
        <v>1121.579</v>
      </c>
      <c r="G12" s="1520">
        <v>13.59</v>
      </c>
      <c r="H12" s="1520">
        <v>1.55</v>
      </c>
      <c r="I12" s="1520">
        <v>1.87</v>
      </c>
      <c r="J12" s="1520">
        <v>1.83</v>
      </c>
      <c r="K12" s="1452">
        <v>37675</v>
      </c>
      <c r="L12" s="1452">
        <v>10199</v>
      </c>
      <c r="M12" s="1452">
        <v>6019</v>
      </c>
      <c r="N12" s="1452">
        <v>12855</v>
      </c>
      <c r="O12" s="1452">
        <v>100517</v>
      </c>
      <c r="P12" s="1452">
        <v>135692</v>
      </c>
      <c r="Q12" s="1452">
        <v>27194</v>
      </c>
      <c r="R12" s="1452">
        <v>263403</v>
      </c>
      <c r="S12" s="1452">
        <v>512121</v>
      </c>
      <c r="T12" s="1452">
        <v>15763</v>
      </c>
      <c r="U12" s="1452">
        <v>11277</v>
      </c>
      <c r="V12" s="1509">
        <v>23485</v>
      </c>
      <c r="W12" s="873"/>
    </row>
    <row r="13" spans="1:23" ht="23.1" customHeight="1">
      <c r="A13" s="792">
        <v>1</v>
      </c>
      <c r="B13" s="793" t="s">
        <v>1065</v>
      </c>
      <c r="C13" s="1495">
        <v>21.094000000000001</v>
      </c>
      <c r="D13" s="1495">
        <v>906.86900000000003</v>
      </c>
      <c r="E13" s="1495">
        <v>250.09100000000001</v>
      </c>
      <c r="F13" s="1495">
        <v>1178.0550000000001</v>
      </c>
      <c r="G13" s="1521">
        <v>15.37</v>
      </c>
      <c r="H13" s="1521">
        <v>1.61</v>
      </c>
      <c r="I13" s="1521">
        <v>1.92</v>
      </c>
      <c r="J13" s="1521">
        <v>1.92</v>
      </c>
      <c r="K13" s="1453">
        <v>34145</v>
      </c>
      <c r="L13" s="1453">
        <v>11025</v>
      </c>
      <c r="M13" s="1453">
        <v>6039</v>
      </c>
      <c r="N13" s="1453">
        <v>13275</v>
      </c>
      <c r="O13" s="1453">
        <v>110695</v>
      </c>
      <c r="P13" s="1453">
        <v>161148</v>
      </c>
      <c r="Q13" s="1453">
        <v>29009</v>
      </c>
      <c r="R13" s="1453">
        <v>300852</v>
      </c>
      <c r="S13" s="1453">
        <v>524764</v>
      </c>
      <c r="T13" s="1453">
        <v>17770</v>
      </c>
      <c r="U13" s="1453">
        <v>11599</v>
      </c>
      <c r="V13" s="1507">
        <v>25538</v>
      </c>
      <c r="W13" s="794">
        <v>1</v>
      </c>
    </row>
    <row r="14" spans="1:23" ht="23.1" customHeight="1">
      <c r="A14" s="796">
        <v>2</v>
      </c>
      <c r="B14" s="797" t="s">
        <v>1066</v>
      </c>
      <c r="C14" s="1496">
        <v>18.172000000000001</v>
      </c>
      <c r="D14" s="1496">
        <v>924.96</v>
      </c>
      <c r="E14" s="1496">
        <v>217.851</v>
      </c>
      <c r="F14" s="1496">
        <v>1160.9829999999999</v>
      </c>
      <c r="G14" s="1518">
        <v>13.17</v>
      </c>
      <c r="H14" s="1518">
        <v>1.55</v>
      </c>
      <c r="I14" s="1518">
        <v>1.8</v>
      </c>
      <c r="J14" s="1518">
        <v>1.78</v>
      </c>
      <c r="K14" s="1451">
        <v>40123</v>
      </c>
      <c r="L14" s="1451">
        <v>10017</v>
      </c>
      <c r="M14" s="1451">
        <v>6044</v>
      </c>
      <c r="N14" s="1451">
        <v>12755</v>
      </c>
      <c r="O14" s="1451">
        <v>96007</v>
      </c>
      <c r="P14" s="1451">
        <v>143171</v>
      </c>
      <c r="Q14" s="1451">
        <v>23729</v>
      </c>
      <c r="R14" s="1451">
        <v>262907</v>
      </c>
      <c r="S14" s="1451">
        <v>528323</v>
      </c>
      <c r="T14" s="1451">
        <v>15479</v>
      </c>
      <c r="U14" s="1451">
        <v>10892</v>
      </c>
      <c r="V14" s="1508">
        <v>22645</v>
      </c>
      <c r="W14" s="788">
        <v>2</v>
      </c>
    </row>
    <row r="15" spans="1:23" ht="23.1" customHeight="1">
      <c r="A15" s="796">
        <v>3</v>
      </c>
      <c r="B15" s="797" t="s">
        <v>1067</v>
      </c>
      <c r="C15" s="1496">
        <v>19.614999999999998</v>
      </c>
      <c r="D15" s="1496">
        <v>897.65800000000002</v>
      </c>
      <c r="E15" s="1496">
        <v>215.30699999999999</v>
      </c>
      <c r="F15" s="1496">
        <v>1132.5809999999999</v>
      </c>
      <c r="G15" s="1518">
        <v>12.87</v>
      </c>
      <c r="H15" s="1518">
        <v>1.59</v>
      </c>
      <c r="I15" s="1518">
        <v>1.9</v>
      </c>
      <c r="J15" s="1518">
        <v>1.84</v>
      </c>
      <c r="K15" s="1451">
        <v>52174</v>
      </c>
      <c r="L15" s="1451">
        <v>11483</v>
      </c>
      <c r="M15" s="1451">
        <v>6564</v>
      </c>
      <c r="N15" s="1451">
        <v>15446</v>
      </c>
      <c r="O15" s="1451">
        <v>131711</v>
      </c>
      <c r="P15" s="1451">
        <v>163560</v>
      </c>
      <c r="Q15" s="1451">
        <v>26804</v>
      </c>
      <c r="R15" s="1451">
        <v>322075</v>
      </c>
      <c r="S15" s="1451">
        <v>671471</v>
      </c>
      <c r="T15" s="1451">
        <v>18221</v>
      </c>
      <c r="U15" s="1451">
        <v>12449</v>
      </c>
      <c r="V15" s="1508">
        <v>28437</v>
      </c>
      <c r="W15" s="788">
        <v>3</v>
      </c>
    </row>
    <row r="16" spans="1:23" ht="23.1" customHeight="1">
      <c r="A16" s="796">
        <v>6</v>
      </c>
      <c r="B16" s="797" t="s">
        <v>1068</v>
      </c>
      <c r="C16" s="1496">
        <v>17.321000000000002</v>
      </c>
      <c r="D16" s="1496">
        <v>892.03200000000004</v>
      </c>
      <c r="E16" s="1496">
        <v>233.48699999999999</v>
      </c>
      <c r="F16" s="1496">
        <v>1142.8409999999999</v>
      </c>
      <c r="G16" s="1518">
        <v>13.89</v>
      </c>
      <c r="H16" s="1518">
        <v>1.51</v>
      </c>
      <c r="I16" s="1518">
        <v>1.84</v>
      </c>
      <c r="J16" s="1518">
        <v>1.76</v>
      </c>
      <c r="K16" s="1451">
        <v>36807</v>
      </c>
      <c r="L16" s="1451">
        <v>10631</v>
      </c>
      <c r="M16" s="1451">
        <v>5990</v>
      </c>
      <c r="N16" s="1451">
        <v>12764</v>
      </c>
      <c r="O16" s="1451">
        <v>88531</v>
      </c>
      <c r="P16" s="1451">
        <v>142842</v>
      </c>
      <c r="Q16" s="1451">
        <v>25791</v>
      </c>
      <c r="R16" s="1451">
        <v>257164</v>
      </c>
      <c r="S16" s="1451">
        <v>511121</v>
      </c>
      <c r="T16" s="1451">
        <v>16013</v>
      </c>
      <c r="U16" s="1451">
        <v>11046</v>
      </c>
      <c r="V16" s="1508">
        <v>22502</v>
      </c>
      <c r="W16" s="788">
        <v>6</v>
      </c>
    </row>
    <row r="17" spans="1:23" ht="23.1" customHeight="1">
      <c r="A17" s="796">
        <v>7</v>
      </c>
      <c r="B17" s="797" t="s">
        <v>1069</v>
      </c>
      <c r="C17" s="1497">
        <v>13.842000000000001</v>
      </c>
      <c r="D17" s="1497">
        <v>995.76300000000003</v>
      </c>
      <c r="E17" s="1497">
        <v>253.95500000000001</v>
      </c>
      <c r="F17" s="1497">
        <v>1263.559</v>
      </c>
      <c r="G17" s="1520">
        <v>10.94</v>
      </c>
      <c r="H17" s="1520">
        <v>1.58</v>
      </c>
      <c r="I17" s="1520">
        <v>1.79</v>
      </c>
      <c r="J17" s="1520">
        <v>1.73</v>
      </c>
      <c r="K17" s="1452">
        <v>49466</v>
      </c>
      <c r="L17" s="1452">
        <v>10492</v>
      </c>
      <c r="M17" s="1452">
        <v>6695</v>
      </c>
      <c r="N17" s="1452">
        <v>12406</v>
      </c>
      <c r="O17" s="1452">
        <v>74898</v>
      </c>
      <c r="P17" s="1452">
        <v>165242</v>
      </c>
      <c r="Q17" s="1452">
        <v>30428</v>
      </c>
      <c r="R17" s="1452">
        <v>270568</v>
      </c>
      <c r="S17" s="1452">
        <v>541097</v>
      </c>
      <c r="T17" s="1452">
        <v>16595</v>
      </c>
      <c r="U17" s="1452">
        <v>11982</v>
      </c>
      <c r="V17" s="1509">
        <v>21413</v>
      </c>
      <c r="W17" s="788">
        <v>7</v>
      </c>
    </row>
    <row r="18" spans="1:23" ht="23.1" customHeight="1">
      <c r="A18" s="792">
        <v>8</v>
      </c>
      <c r="B18" s="793" t="s">
        <v>1070</v>
      </c>
      <c r="C18" s="1495">
        <v>23.359000000000002</v>
      </c>
      <c r="D18" s="1495">
        <v>871.149</v>
      </c>
      <c r="E18" s="1495">
        <v>250.821</v>
      </c>
      <c r="F18" s="1495">
        <v>1145.328</v>
      </c>
      <c r="G18" s="1521">
        <v>16.03</v>
      </c>
      <c r="H18" s="1521">
        <v>1.56</v>
      </c>
      <c r="I18" s="1521">
        <v>1.9</v>
      </c>
      <c r="J18" s="1521">
        <v>1.93</v>
      </c>
      <c r="K18" s="1453">
        <v>38954</v>
      </c>
      <c r="L18" s="1453">
        <v>10907</v>
      </c>
      <c r="M18" s="1453">
        <v>6537</v>
      </c>
      <c r="N18" s="1453">
        <v>14728</v>
      </c>
      <c r="O18" s="1453">
        <v>145882</v>
      </c>
      <c r="P18" s="1453">
        <v>147772</v>
      </c>
      <c r="Q18" s="1453">
        <v>31086</v>
      </c>
      <c r="R18" s="1453">
        <v>324739</v>
      </c>
      <c r="S18" s="1453">
        <v>624531</v>
      </c>
      <c r="T18" s="1453">
        <v>16963</v>
      </c>
      <c r="U18" s="1453">
        <v>12394</v>
      </c>
      <c r="V18" s="1507">
        <v>28353</v>
      </c>
      <c r="W18" s="794">
        <v>8</v>
      </c>
    </row>
    <row r="19" spans="1:23" ht="23.1" customHeight="1">
      <c r="A19" s="796">
        <v>9</v>
      </c>
      <c r="B19" s="797" t="s">
        <v>1071</v>
      </c>
      <c r="C19" s="1496">
        <v>20.437000000000001</v>
      </c>
      <c r="D19" s="1496">
        <v>883.92899999999997</v>
      </c>
      <c r="E19" s="1496">
        <v>205.15899999999999</v>
      </c>
      <c r="F19" s="1496">
        <v>1109.5239999999999</v>
      </c>
      <c r="G19" s="1518">
        <v>18.38</v>
      </c>
      <c r="H19" s="1518">
        <v>1.62</v>
      </c>
      <c r="I19" s="1518">
        <v>1.85</v>
      </c>
      <c r="J19" s="1518">
        <v>1.97</v>
      </c>
      <c r="K19" s="1451">
        <v>29619</v>
      </c>
      <c r="L19" s="1451">
        <v>10571</v>
      </c>
      <c r="M19" s="1451">
        <v>6469</v>
      </c>
      <c r="N19" s="1451">
        <v>13138</v>
      </c>
      <c r="O19" s="1451">
        <v>111249</v>
      </c>
      <c r="P19" s="1451">
        <v>150926</v>
      </c>
      <c r="Q19" s="1451">
        <v>24505</v>
      </c>
      <c r="R19" s="1451">
        <v>286680</v>
      </c>
      <c r="S19" s="1451">
        <v>544366</v>
      </c>
      <c r="T19" s="1451">
        <v>17074</v>
      </c>
      <c r="U19" s="1451">
        <v>11944</v>
      </c>
      <c r="V19" s="1508">
        <v>25838</v>
      </c>
      <c r="W19" s="788">
        <v>9</v>
      </c>
    </row>
    <row r="20" spans="1:23" ht="23.1" customHeight="1">
      <c r="A20" s="796">
        <v>10</v>
      </c>
      <c r="B20" s="797" t="s">
        <v>1072</v>
      </c>
      <c r="C20" s="1496">
        <v>18.646999999999998</v>
      </c>
      <c r="D20" s="1496">
        <v>926.40300000000002</v>
      </c>
      <c r="E20" s="1496">
        <v>227.88800000000001</v>
      </c>
      <c r="F20" s="1496">
        <v>1172.9369999999999</v>
      </c>
      <c r="G20" s="1518">
        <v>12.85</v>
      </c>
      <c r="H20" s="1518">
        <v>1.64</v>
      </c>
      <c r="I20" s="1518">
        <v>1.88</v>
      </c>
      <c r="J20" s="1518">
        <v>1.87</v>
      </c>
      <c r="K20" s="1451">
        <v>40031</v>
      </c>
      <c r="L20" s="1451">
        <v>11396</v>
      </c>
      <c r="M20" s="1451">
        <v>6206</v>
      </c>
      <c r="N20" s="1451">
        <v>13513</v>
      </c>
      <c r="O20" s="1451">
        <v>95917</v>
      </c>
      <c r="P20" s="1451">
        <v>173137</v>
      </c>
      <c r="Q20" s="1451">
        <v>26645</v>
      </c>
      <c r="R20" s="1451">
        <v>295699</v>
      </c>
      <c r="S20" s="1451">
        <v>514385</v>
      </c>
      <c r="T20" s="1451">
        <v>18689</v>
      </c>
      <c r="U20" s="1451">
        <v>11692</v>
      </c>
      <c r="V20" s="1508">
        <v>25210</v>
      </c>
      <c r="W20" s="788">
        <v>10</v>
      </c>
    </row>
    <row r="21" spans="1:23" ht="23.1" customHeight="1">
      <c r="A21" s="798">
        <v>11</v>
      </c>
      <c r="B21" s="799" t="s">
        <v>1073</v>
      </c>
      <c r="C21" s="1496">
        <v>21.141999999999999</v>
      </c>
      <c r="D21" s="1496">
        <v>825.92600000000004</v>
      </c>
      <c r="E21" s="1496">
        <v>203.858</v>
      </c>
      <c r="F21" s="1496">
        <v>1050.9259999999999</v>
      </c>
      <c r="G21" s="1518">
        <v>13.8</v>
      </c>
      <c r="H21" s="1518">
        <v>1.63</v>
      </c>
      <c r="I21" s="1518">
        <v>1.96</v>
      </c>
      <c r="J21" s="1518">
        <v>1.94</v>
      </c>
      <c r="K21" s="1451">
        <v>45109</v>
      </c>
      <c r="L21" s="1451">
        <v>11311</v>
      </c>
      <c r="M21" s="1451">
        <v>5911</v>
      </c>
      <c r="N21" s="1451">
        <v>15091</v>
      </c>
      <c r="O21" s="1451">
        <v>131567</v>
      </c>
      <c r="P21" s="1451">
        <v>152353</v>
      </c>
      <c r="Q21" s="1451">
        <v>23588</v>
      </c>
      <c r="R21" s="1451">
        <v>307508</v>
      </c>
      <c r="S21" s="1451">
        <v>622304</v>
      </c>
      <c r="T21" s="1451">
        <v>18446</v>
      </c>
      <c r="U21" s="1451">
        <v>11571</v>
      </c>
      <c r="V21" s="1508">
        <v>29261</v>
      </c>
      <c r="W21" s="800">
        <v>11</v>
      </c>
    </row>
    <row r="22" spans="1:23" ht="23.1" customHeight="1">
      <c r="A22" s="798">
        <v>12</v>
      </c>
      <c r="B22" s="799" t="s">
        <v>1074</v>
      </c>
      <c r="C22" s="1497">
        <v>16.29</v>
      </c>
      <c r="D22" s="1497">
        <v>901.66499999999996</v>
      </c>
      <c r="E22" s="1497">
        <v>227.46700000000001</v>
      </c>
      <c r="F22" s="1497">
        <v>1145.422</v>
      </c>
      <c r="G22" s="1520">
        <v>14.77</v>
      </c>
      <c r="H22" s="1520">
        <v>1.63</v>
      </c>
      <c r="I22" s="1520">
        <v>2.0499999999999998</v>
      </c>
      <c r="J22" s="1520">
        <v>1.9</v>
      </c>
      <c r="K22" s="1452">
        <v>40216</v>
      </c>
      <c r="L22" s="1452">
        <v>11176</v>
      </c>
      <c r="M22" s="1452">
        <v>5925</v>
      </c>
      <c r="N22" s="1452">
        <v>13256</v>
      </c>
      <c r="O22" s="1452">
        <v>96739</v>
      </c>
      <c r="P22" s="1452">
        <v>164578</v>
      </c>
      <c r="Q22" s="1452">
        <v>27644</v>
      </c>
      <c r="R22" s="1452">
        <v>288961</v>
      </c>
      <c r="S22" s="1452">
        <v>593848</v>
      </c>
      <c r="T22" s="1452">
        <v>18253</v>
      </c>
      <c r="U22" s="1452">
        <v>12153</v>
      </c>
      <c r="V22" s="1509">
        <v>25227</v>
      </c>
      <c r="W22" s="800">
        <v>12</v>
      </c>
    </row>
    <row r="23" spans="1:23" ht="23.1" customHeight="1">
      <c r="A23" s="802">
        <v>14</v>
      </c>
      <c r="B23" s="803" t="s">
        <v>1075</v>
      </c>
      <c r="C23" s="1495">
        <v>21.093</v>
      </c>
      <c r="D23" s="1495">
        <v>825.98299999999995</v>
      </c>
      <c r="E23" s="1495">
        <v>236.721</v>
      </c>
      <c r="F23" s="1495">
        <v>1083.797</v>
      </c>
      <c r="G23" s="1521">
        <v>14.11</v>
      </c>
      <c r="H23" s="1521">
        <v>1.57</v>
      </c>
      <c r="I23" s="1521">
        <v>1.89</v>
      </c>
      <c r="J23" s="1521">
        <v>1.89</v>
      </c>
      <c r="K23" s="1453">
        <v>37246</v>
      </c>
      <c r="L23" s="1453">
        <v>9918</v>
      </c>
      <c r="M23" s="1453">
        <v>6252</v>
      </c>
      <c r="N23" s="1453">
        <v>13095</v>
      </c>
      <c r="O23" s="1453">
        <v>110846</v>
      </c>
      <c r="P23" s="1453">
        <v>128848</v>
      </c>
      <c r="Q23" s="1453">
        <v>27955</v>
      </c>
      <c r="R23" s="1453">
        <v>267649</v>
      </c>
      <c r="S23" s="1453">
        <v>525511</v>
      </c>
      <c r="T23" s="1453">
        <v>15599</v>
      </c>
      <c r="U23" s="1453">
        <v>11809</v>
      </c>
      <c r="V23" s="1507">
        <v>24695</v>
      </c>
      <c r="W23" s="804">
        <v>14</v>
      </c>
    </row>
    <row r="24" spans="1:23" ht="23.1" customHeight="1">
      <c r="A24" s="798">
        <v>15</v>
      </c>
      <c r="B24" s="799" t="s">
        <v>1076</v>
      </c>
      <c r="C24" s="1496">
        <v>16.93</v>
      </c>
      <c r="D24" s="1496">
        <v>788.46500000000003</v>
      </c>
      <c r="E24" s="1496">
        <v>234.88399999999999</v>
      </c>
      <c r="F24" s="1496">
        <v>1040.279</v>
      </c>
      <c r="G24" s="1518">
        <v>13</v>
      </c>
      <c r="H24" s="1518">
        <v>1.56</v>
      </c>
      <c r="I24" s="1518">
        <v>1.9</v>
      </c>
      <c r="J24" s="1518">
        <v>1.82</v>
      </c>
      <c r="K24" s="1451">
        <v>48822</v>
      </c>
      <c r="L24" s="1451">
        <v>11229</v>
      </c>
      <c r="M24" s="1451">
        <v>5872</v>
      </c>
      <c r="N24" s="1451">
        <v>14336</v>
      </c>
      <c r="O24" s="1451">
        <v>107453</v>
      </c>
      <c r="P24" s="1451">
        <v>137781</v>
      </c>
      <c r="Q24" s="1451">
        <v>26207</v>
      </c>
      <c r="R24" s="1451">
        <v>271441</v>
      </c>
      <c r="S24" s="1451">
        <v>634680</v>
      </c>
      <c r="T24" s="1451">
        <v>17475</v>
      </c>
      <c r="U24" s="1451">
        <v>11157</v>
      </c>
      <c r="V24" s="1508">
        <v>26093</v>
      </c>
      <c r="W24" s="800">
        <v>15</v>
      </c>
    </row>
    <row r="25" spans="1:23" ht="23.1" customHeight="1">
      <c r="A25" s="798">
        <v>16</v>
      </c>
      <c r="B25" s="799" t="s">
        <v>1077</v>
      </c>
      <c r="C25" s="1496">
        <v>11.273</v>
      </c>
      <c r="D25" s="1496">
        <v>976</v>
      </c>
      <c r="E25" s="1496">
        <v>260</v>
      </c>
      <c r="F25" s="1496">
        <v>1247.2729999999999</v>
      </c>
      <c r="G25" s="1518">
        <v>11.56</v>
      </c>
      <c r="H25" s="1518">
        <v>1.64</v>
      </c>
      <c r="I25" s="1518">
        <v>1.78</v>
      </c>
      <c r="J25" s="1518">
        <v>1.76</v>
      </c>
      <c r="K25" s="1451">
        <v>54519</v>
      </c>
      <c r="L25" s="1451">
        <v>10777</v>
      </c>
      <c r="M25" s="1451">
        <v>6517</v>
      </c>
      <c r="N25" s="1451">
        <v>12477</v>
      </c>
      <c r="O25" s="1451">
        <v>71074</v>
      </c>
      <c r="P25" s="1451">
        <v>172685</v>
      </c>
      <c r="Q25" s="1451">
        <v>30134</v>
      </c>
      <c r="R25" s="1451">
        <v>273892</v>
      </c>
      <c r="S25" s="1451">
        <v>630491</v>
      </c>
      <c r="T25" s="1451">
        <v>17693</v>
      </c>
      <c r="U25" s="1451">
        <v>11590</v>
      </c>
      <c r="V25" s="1508">
        <v>21959</v>
      </c>
      <c r="W25" s="800">
        <v>16</v>
      </c>
    </row>
    <row r="26" spans="1:23" ht="23.1" customHeight="1">
      <c r="A26" s="798">
        <v>17</v>
      </c>
      <c r="B26" s="799" t="s">
        <v>1078</v>
      </c>
      <c r="C26" s="1496">
        <v>22.184000000000001</v>
      </c>
      <c r="D26" s="1496">
        <v>874.71299999999997</v>
      </c>
      <c r="E26" s="1496">
        <v>210</v>
      </c>
      <c r="F26" s="1496">
        <v>1106.8969999999999</v>
      </c>
      <c r="G26" s="1518">
        <v>14.37</v>
      </c>
      <c r="H26" s="1518">
        <v>1.61</v>
      </c>
      <c r="I26" s="1518">
        <v>1.86</v>
      </c>
      <c r="J26" s="1518">
        <v>1.91</v>
      </c>
      <c r="K26" s="1451">
        <v>34981</v>
      </c>
      <c r="L26" s="1451">
        <v>9410</v>
      </c>
      <c r="M26" s="1451">
        <v>6197</v>
      </c>
      <c r="N26" s="1451">
        <v>12668</v>
      </c>
      <c r="O26" s="1451">
        <v>111496</v>
      </c>
      <c r="P26" s="1451">
        <v>132244</v>
      </c>
      <c r="Q26" s="1451">
        <v>24261</v>
      </c>
      <c r="R26" s="1451">
        <v>268000</v>
      </c>
      <c r="S26" s="1451">
        <v>502599</v>
      </c>
      <c r="T26" s="1451">
        <v>15119</v>
      </c>
      <c r="U26" s="1451">
        <v>11553</v>
      </c>
      <c r="V26" s="1508">
        <v>24212</v>
      </c>
      <c r="W26" s="800">
        <v>17</v>
      </c>
    </row>
    <row r="27" spans="1:23" ht="23.1" customHeight="1">
      <c r="A27" s="798">
        <v>18</v>
      </c>
      <c r="B27" s="799" t="s">
        <v>1079</v>
      </c>
      <c r="C27" s="1497">
        <v>29.689</v>
      </c>
      <c r="D27" s="1497">
        <v>1059.2840000000001</v>
      </c>
      <c r="E27" s="1497">
        <v>257.87</v>
      </c>
      <c r="F27" s="1497">
        <v>1346.8430000000001</v>
      </c>
      <c r="G27" s="1520">
        <v>15.41</v>
      </c>
      <c r="H27" s="1520">
        <v>1.61</v>
      </c>
      <c r="I27" s="1520">
        <v>2.02</v>
      </c>
      <c r="J27" s="1520">
        <v>1.99</v>
      </c>
      <c r="K27" s="1452">
        <v>37676</v>
      </c>
      <c r="L27" s="1452">
        <v>9801</v>
      </c>
      <c r="M27" s="1452">
        <v>6087</v>
      </c>
      <c r="N27" s="1452">
        <v>13835</v>
      </c>
      <c r="O27" s="1452">
        <v>172399</v>
      </c>
      <c r="P27" s="1452">
        <v>166898</v>
      </c>
      <c r="Q27" s="1452">
        <v>31735</v>
      </c>
      <c r="R27" s="1452">
        <v>371032</v>
      </c>
      <c r="S27" s="1452">
        <v>580684</v>
      </c>
      <c r="T27" s="1452">
        <v>15756</v>
      </c>
      <c r="U27" s="1452">
        <v>12307</v>
      </c>
      <c r="V27" s="1509">
        <v>27548</v>
      </c>
      <c r="W27" s="800">
        <v>18</v>
      </c>
    </row>
    <row r="28" spans="1:23" ht="23.1" customHeight="1">
      <c r="A28" s="805">
        <v>19</v>
      </c>
      <c r="B28" s="803" t="s">
        <v>1080</v>
      </c>
      <c r="C28" s="1495">
        <v>19.550999999999998</v>
      </c>
      <c r="D28" s="1495">
        <v>905.57399999999996</v>
      </c>
      <c r="E28" s="1495">
        <v>239.517</v>
      </c>
      <c r="F28" s="1495">
        <v>1164.6420000000001</v>
      </c>
      <c r="G28" s="1521">
        <v>12.7</v>
      </c>
      <c r="H28" s="1521">
        <v>1.62</v>
      </c>
      <c r="I28" s="1521">
        <v>1.83</v>
      </c>
      <c r="J28" s="1521">
        <v>1.85</v>
      </c>
      <c r="K28" s="1453">
        <v>45622</v>
      </c>
      <c r="L28" s="1453">
        <v>10103</v>
      </c>
      <c r="M28" s="1453">
        <v>6341</v>
      </c>
      <c r="N28" s="1453">
        <v>13430</v>
      </c>
      <c r="O28" s="1453">
        <v>113297</v>
      </c>
      <c r="P28" s="1453">
        <v>148545</v>
      </c>
      <c r="Q28" s="1453">
        <v>27759</v>
      </c>
      <c r="R28" s="1453">
        <v>289602</v>
      </c>
      <c r="S28" s="1453">
        <v>579502</v>
      </c>
      <c r="T28" s="1453">
        <v>16403</v>
      </c>
      <c r="U28" s="1453">
        <v>11590</v>
      </c>
      <c r="V28" s="1507">
        <v>24866</v>
      </c>
      <c r="W28" s="806">
        <v>19</v>
      </c>
    </row>
    <row r="29" spans="1:23" ht="23.1" customHeight="1">
      <c r="A29" s="798">
        <v>21</v>
      </c>
      <c r="B29" s="799" t="s">
        <v>1081</v>
      </c>
      <c r="C29" s="1496">
        <v>18.466999999999999</v>
      </c>
      <c r="D29" s="1496">
        <v>892.33399999999995</v>
      </c>
      <c r="E29" s="1496">
        <v>228.571</v>
      </c>
      <c r="F29" s="1496">
        <v>1139.373</v>
      </c>
      <c r="G29" s="1518">
        <v>17.72</v>
      </c>
      <c r="H29" s="1518">
        <v>1.53</v>
      </c>
      <c r="I29" s="1518">
        <v>2.08</v>
      </c>
      <c r="J29" s="1518">
        <v>1.9</v>
      </c>
      <c r="K29" s="1451">
        <v>40506</v>
      </c>
      <c r="L29" s="1451">
        <v>10477</v>
      </c>
      <c r="M29" s="1451">
        <v>5999</v>
      </c>
      <c r="N29" s="1451">
        <v>14026</v>
      </c>
      <c r="O29" s="1451">
        <v>132526</v>
      </c>
      <c r="P29" s="1451">
        <v>143027</v>
      </c>
      <c r="Q29" s="1451">
        <v>28548</v>
      </c>
      <c r="R29" s="1451">
        <v>304101</v>
      </c>
      <c r="S29" s="1451">
        <v>717640</v>
      </c>
      <c r="T29" s="1451">
        <v>16028</v>
      </c>
      <c r="U29" s="1451">
        <v>12490</v>
      </c>
      <c r="V29" s="1508">
        <v>26690</v>
      </c>
      <c r="W29" s="800">
        <v>21</v>
      </c>
    </row>
    <row r="30" spans="1:23" ht="23.1" customHeight="1">
      <c r="A30" s="798">
        <v>22</v>
      </c>
      <c r="B30" s="799" t="s">
        <v>1082</v>
      </c>
      <c r="C30" s="1496">
        <v>24.733000000000001</v>
      </c>
      <c r="D30" s="1496">
        <v>857.6</v>
      </c>
      <c r="E30" s="1496">
        <v>245.06700000000001</v>
      </c>
      <c r="F30" s="1496">
        <v>1127.4000000000001</v>
      </c>
      <c r="G30" s="1518">
        <v>16.18</v>
      </c>
      <c r="H30" s="1518">
        <v>1.57</v>
      </c>
      <c r="I30" s="1518">
        <v>1.96</v>
      </c>
      <c r="J30" s="1518">
        <v>1.97</v>
      </c>
      <c r="K30" s="1451">
        <v>37838</v>
      </c>
      <c r="L30" s="1451">
        <v>10239</v>
      </c>
      <c r="M30" s="1451">
        <v>5992</v>
      </c>
      <c r="N30" s="1451">
        <v>14287</v>
      </c>
      <c r="O30" s="1451">
        <v>151454</v>
      </c>
      <c r="P30" s="1451">
        <v>137695</v>
      </c>
      <c r="Q30" s="1451">
        <v>28775</v>
      </c>
      <c r="R30" s="1451">
        <v>317923</v>
      </c>
      <c r="S30" s="1451">
        <v>612347</v>
      </c>
      <c r="T30" s="1451">
        <v>16056</v>
      </c>
      <c r="U30" s="1451">
        <v>11742</v>
      </c>
      <c r="V30" s="1508">
        <v>28200</v>
      </c>
      <c r="W30" s="800">
        <v>22</v>
      </c>
    </row>
    <row r="31" spans="1:23" ht="23.1" customHeight="1">
      <c r="A31" s="798">
        <v>23</v>
      </c>
      <c r="B31" s="799" t="s">
        <v>1083</v>
      </c>
      <c r="C31" s="1496">
        <v>29.234999999999999</v>
      </c>
      <c r="D31" s="1496">
        <v>973.77</v>
      </c>
      <c r="E31" s="1496">
        <v>230.328</v>
      </c>
      <c r="F31" s="1496">
        <v>1233.3330000000001</v>
      </c>
      <c r="G31" s="1518">
        <v>13.9</v>
      </c>
      <c r="H31" s="1518">
        <v>1.6</v>
      </c>
      <c r="I31" s="1518">
        <v>1.87</v>
      </c>
      <c r="J31" s="1518">
        <v>1.94</v>
      </c>
      <c r="K31" s="1451">
        <v>44411</v>
      </c>
      <c r="L31" s="1451">
        <v>8904</v>
      </c>
      <c r="M31" s="1451">
        <v>6352</v>
      </c>
      <c r="N31" s="1451">
        <v>14468</v>
      </c>
      <c r="O31" s="1451">
        <v>180433</v>
      </c>
      <c r="P31" s="1451">
        <v>138815</v>
      </c>
      <c r="Q31" s="1451">
        <v>27318</v>
      </c>
      <c r="R31" s="1451">
        <v>346567</v>
      </c>
      <c r="S31" s="1451">
        <v>617184</v>
      </c>
      <c r="T31" s="1451">
        <v>14255</v>
      </c>
      <c r="U31" s="1451">
        <v>11861</v>
      </c>
      <c r="V31" s="1508">
        <v>28100</v>
      </c>
      <c r="W31" s="800">
        <v>23</v>
      </c>
    </row>
    <row r="32" spans="1:23" ht="23.1" customHeight="1">
      <c r="A32" s="798">
        <v>24</v>
      </c>
      <c r="B32" s="799" t="s">
        <v>1084</v>
      </c>
      <c r="C32" s="1497">
        <v>15.504</v>
      </c>
      <c r="D32" s="1497">
        <v>996.64099999999996</v>
      </c>
      <c r="E32" s="1497">
        <v>276.74400000000003</v>
      </c>
      <c r="F32" s="1497">
        <v>1288.8889999999999</v>
      </c>
      <c r="G32" s="1520">
        <v>11.1</v>
      </c>
      <c r="H32" s="1520">
        <v>1.59</v>
      </c>
      <c r="I32" s="1520">
        <v>1.81</v>
      </c>
      <c r="J32" s="1520">
        <v>1.76</v>
      </c>
      <c r="K32" s="1452">
        <v>60781</v>
      </c>
      <c r="L32" s="1452">
        <v>9556</v>
      </c>
      <c r="M32" s="1452">
        <v>5666</v>
      </c>
      <c r="N32" s="1452">
        <v>12589</v>
      </c>
      <c r="O32" s="1452">
        <v>104600</v>
      </c>
      <c r="P32" s="1452">
        <v>151854</v>
      </c>
      <c r="Q32" s="1452">
        <v>28419</v>
      </c>
      <c r="R32" s="1452">
        <v>284873</v>
      </c>
      <c r="S32" s="1452">
        <v>674669</v>
      </c>
      <c r="T32" s="1452">
        <v>15237</v>
      </c>
      <c r="U32" s="1452">
        <v>10269</v>
      </c>
      <c r="V32" s="1509">
        <v>22102</v>
      </c>
      <c r="W32" s="800">
        <v>24</v>
      </c>
    </row>
    <row r="33" spans="1:23" ht="23.1" customHeight="1">
      <c r="A33" s="802">
        <v>25</v>
      </c>
      <c r="B33" s="803" t="s">
        <v>1085</v>
      </c>
      <c r="C33" s="1495">
        <v>15.422000000000001</v>
      </c>
      <c r="D33" s="1495">
        <v>787.03300000000002</v>
      </c>
      <c r="E33" s="1495">
        <v>223.084</v>
      </c>
      <c r="F33" s="1495">
        <v>1025.54</v>
      </c>
      <c r="G33" s="1521">
        <v>13.93</v>
      </c>
      <c r="H33" s="1521">
        <v>1.5</v>
      </c>
      <c r="I33" s="1521">
        <v>1.91</v>
      </c>
      <c r="J33" s="1521">
        <v>1.78</v>
      </c>
      <c r="K33" s="1453">
        <v>39477</v>
      </c>
      <c r="L33" s="1453">
        <v>12196</v>
      </c>
      <c r="M33" s="1453">
        <v>5862</v>
      </c>
      <c r="N33" s="1453">
        <v>13935</v>
      </c>
      <c r="O33" s="1453">
        <v>84809</v>
      </c>
      <c r="P33" s="1453">
        <v>144131</v>
      </c>
      <c r="Q33" s="1453">
        <v>24918</v>
      </c>
      <c r="R33" s="1453">
        <v>253857</v>
      </c>
      <c r="S33" s="1453">
        <v>549908</v>
      </c>
      <c r="T33" s="1453">
        <v>18313</v>
      </c>
      <c r="U33" s="1453">
        <v>11170</v>
      </c>
      <c r="V33" s="1507">
        <v>24754</v>
      </c>
      <c r="W33" s="804">
        <v>25</v>
      </c>
    </row>
    <row r="34" spans="1:23" ht="23.1" customHeight="1">
      <c r="A34" s="798">
        <v>27</v>
      </c>
      <c r="B34" s="799" t="s">
        <v>1086</v>
      </c>
      <c r="C34" s="1496">
        <v>18.359000000000002</v>
      </c>
      <c r="D34" s="1496">
        <v>854.29700000000003</v>
      </c>
      <c r="E34" s="1496">
        <v>261.91399999999999</v>
      </c>
      <c r="F34" s="1496">
        <v>1134.57</v>
      </c>
      <c r="G34" s="1518">
        <v>12.88</v>
      </c>
      <c r="H34" s="1518">
        <v>2.0499999999999998</v>
      </c>
      <c r="I34" s="1518">
        <v>1.82</v>
      </c>
      <c r="J34" s="1518">
        <v>2.17</v>
      </c>
      <c r="K34" s="1451">
        <v>44473</v>
      </c>
      <c r="L34" s="1451">
        <v>8542</v>
      </c>
      <c r="M34" s="1451">
        <v>6981</v>
      </c>
      <c r="N34" s="1451">
        <v>11686</v>
      </c>
      <c r="O34" s="1451">
        <v>105189</v>
      </c>
      <c r="P34" s="1451">
        <v>149848</v>
      </c>
      <c r="Q34" s="1451">
        <v>33213</v>
      </c>
      <c r="R34" s="1451">
        <v>288251</v>
      </c>
      <c r="S34" s="1451">
        <v>572946</v>
      </c>
      <c r="T34" s="1451">
        <v>17541</v>
      </c>
      <c r="U34" s="1451">
        <v>12681</v>
      </c>
      <c r="V34" s="1508">
        <v>25406</v>
      </c>
      <c r="W34" s="800">
        <v>27</v>
      </c>
    </row>
    <row r="35" spans="1:23" ht="23.1" customHeight="1">
      <c r="A35" s="798">
        <v>28</v>
      </c>
      <c r="B35" s="799" t="s">
        <v>1087</v>
      </c>
      <c r="C35" s="1496">
        <v>23.728999999999999</v>
      </c>
      <c r="D35" s="1496">
        <v>778.64400000000001</v>
      </c>
      <c r="E35" s="1496">
        <v>222.03399999999999</v>
      </c>
      <c r="F35" s="1496">
        <v>1024.4069999999999</v>
      </c>
      <c r="G35" s="1518">
        <v>13.63</v>
      </c>
      <c r="H35" s="1518">
        <v>1.64</v>
      </c>
      <c r="I35" s="1518">
        <v>2.0099999999999998</v>
      </c>
      <c r="J35" s="1518">
        <v>2</v>
      </c>
      <c r="K35" s="1451">
        <v>50990</v>
      </c>
      <c r="L35" s="1451">
        <v>9505</v>
      </c>
      <c r="M35" s="1451">
        <v>6145</v>
      </c>
      <c r="N35" s="1451">
        <v>15331</v>
      </c>
      <c r="O35" s="1451">
        <v>164895</v>
      </c>
      <c r="P35" s="1451">
        <v>121183</v>
      </c>
      <c r="Q35" s="1451">
        <v>27455</v>
      </c>
      <c r="R35" s="1451">
        <v>313533</v>
      </c>
      <c r="S35" s="1451">
        <v>694916</v>
      </c>
      <c r="T35" s="1451">
        <v>15563</v>
      </c>
      <c r="U35" s="1451">
        <v>12365</v>
      </c>
      <c r="V35" s="1508">
        <v>30606</v>
      </c>
      <c r="W35" s="800">
        <v>28</v>
      </c>
    </row>
    <row r="36" spans="1:23" ht="23.1" customHeight="1">
      <c r="A36" s="798">
        <v>29</v>
      </c>
      <c r="B36" s="799" t="s">
        <v>1088</v>
      </c>
      <c r="C36" s="1496">
        <v>26.962</v>
      </c>
      <c r="D36" s="1496">
        <v>979.52200000000005</v>
      </c>
      <c r="E36" s="1496">
        <v>260.75099999999998</v>
      </c>
      <c r="F36" s="1496">
        <v>1267.2349999999999</v>
      </c>
      <c r="G36" s="1518">
        <v>16.63</v>
      </c>
      <c r="H36" s="1518">
        <v>1.53</v>
      </c>
      <c r="I36" s="1518">
        <v>1.86</v>
      </c>
      <c r="J36" s="1518">
        <v>1.92</v>
      </c>
      <c r="K36" s="1451">
        <v>39996</v>
      </c>
      <c r="L36" s="1451">
        <v>11508</v>
      </c>
      <c r="M36" s="1451">
        <v>6609</v>
      </c>
      <c r="N36" s="1451">
        <v>15792</v>
      </c>
      <c r="O36" s="1451">
        <v>179366</v>
      </c>
      <c r="P36" s="1451">
        <v>171958</v>
      </c>
      <c r="Q36" s="1451">
        <v>32054</v>
      </c>
      <c r="R36" s="1451">
        <v>383377</v>
      </c>
      <c r="S36" s="1451">
        <v>665243</v>
      </c>
      <c r="T36" s="1451">
        <v>17555</v>
      </c>
      <c r="U36" s="1451">
        <v>12293</v>
      </c>
      <c r="V36" s="1508">
        <v>30253</v>
      </c>
      <c r="W36" s="800">
        <v>29</v>
      </c>
    </row>
    <row r="37" spans="1:23" ht="23.1" customHeight="1">
      <c r="A37" s="798">
        <v>30</v>
      </c>
      <c r="B37" s="799" t="s">
        <v>1089</v>
      </c>
      <c r="C37" s="1497">
        <v>23.148</v>
      </c>
      <c r="D37" s="1497">
        <v>830.68799999999999</v>
      </c>
      <c r="E37" s="1497">
        <v>250.26499999999999</v>
      </c>
      <c r="F37" s="1497">
        <v>1104.1010000000001</v>
      </c>
      <c r="G37" s="1520">
        <v>17.43</v>
      </c>
      <c r="H37" s="1520">
        <v>1.45</v>
      </c>
      <c r="I37" s="1520">
        <v>1.79</v>
      </c>
      <c r="J37" s="1520">
        <v>1.86</v>
      </c>
      <c r="K37" s="1452">
        <v>36551</v>
      </c>
      <c r="L37" s="1452">
        <v>9651</v>
      </c>
      <c r="M37" s="1452">
        <v>6362</v>
      </c>
      <c r="N37" s="1452">
        <v>14210</v>
      </c>
      <c r="O37" s="1452">
        <v>147463</v>
      </c>
      <c r="P37" s="1452">
        <v>116348</v>
      </c>
      <c r="Q37" s="1452">
        <v>28519</v>
      </c>
      <c r="R37" s="1452">
        <v>292329</v>
      </c>
      <c r="S37" s="1452">
        <v>637038</v>
      </c>
      <c r="T37" s="1452">
        <v>14006</v>
      </c>
      <c r="U37" s="1452">
        <v>11395</v>
      </c>
      <c r="V37" s="1509">
        <v>26477</v>
      </c>
      <c r="W37" s="800">
        <v>30</v>
      </c>
    </row>
    <row r="38" spans="1:23" ht="23.1" customHeight="1">
      <c r="A38" s="802">
        <v>31</v>
      </c>
      <c r="B38" s="803" t="s">
        <v>1090</v>
      </c>
      <c r="C38" s="1495">
        <v>25</v>
      </c>
      <c r="D38" s="1495">
        <v>949.02</v>
      </c>
      <c r="E38" s="1495">
        <v>247.54900000000001</v>
      </c>
      <c r="F38" s="1495">
        <v>1221.569</v>
      </c>
      <c r="G38" s="1521">
        <v>7.9</v>
      </c>
      <c r="H38" s="1521">
        <v>1.53</v>
      </c>
      <c r="I38" s="1521">
        <v>1.81</v>
      </c>
      <c r="J38" s="1521">
        <v>1.72</v>
      </c>
      <c r="K38" s="1453">
        <v>54121</v>
      </c>
      <c r="L38" s="1453">
        <v>14955</v>
      </c>
      <c r="M38" s="1453">
        <v>6397</v>
      </c>
      <c r="N38" s="1453">
        <v>16812</v>
      </c>
      <c r="O38" s="1453">
        <v>106916</v>
      </c>
      <c r="P38" s="1453">
        <v>217650</v>
      </c>
      <c r="Q38" s="1453">
        <v>28660</v>
      </c>
      <c r="R38" s="1453">
        <v>353226</v>
      </c>
      <c r="S38" s="1453">
        <v>427664</v>
      </c>
      <c r="T38" s="1453">
        <v>22934</v>
      </c>
      <c r="U38" s="1453">
        <v>11578</v>
      </c>
      <c r="V38" s="1507">
        <v>28916</v>
      </c>
      <c r="W38" s="804">
        <v>31</v>
      </c>
    </row>
    <row r="39" spans="1:23" ht="23.1" customHeight="1">
      <c r="A39" s="798">
        <v>32</v>
      </c>
      <c r="B39" s="799" t="s">
        <v>1091</v>
      </c>
      <c r="C39" s="1496">
        <v>19.792999999999999</v>
      </c>
      <c r="D39" s="1496">
        <v>873.51599999999996</v>
      </c>
      <c r="E39" s="1496">
        <v>228.55799999999999</v>
      </c>
      <c r="F39" s="1496">
        <v>1121.866</v>
      </c>
      <c r="G39" s="1518">
        <v>14.56</v>
      </c>
      <c r="H39" s="1518">
        <v>1.52</v>
      </c>
      <c r="I39" s="1518">
        <v>1.92</v>
      </c>
      <c r="J39" s="1518">
        <v>1.83</v>
      </c>
      <c r="K39" s="1451">
        <v>40685</v>
      </c>
      <c r="L39" s="1451">
        <v>9356</v>
      </c>
      <c r="M39" s="1451">
        <v>6338</v>
      </c>
      <c r="N39" s="1451">
        <v>13104</v>
      </c>
      <c r="O39" s="1451">
        <v>117261</v>
      </c>
      <c r="P39" s="1451">
        <v>124467</v>
      </c>
      <c r="Q39" s="1451">
        <v>27751</v>
      </c>
      <c r="R39" s="1451">
        <v>269479</v>
      </c>
      <c r="S39" s="1451">
        <v>592449</v>
      </c>
      <c r="T39" s="1451">
        <v>14249</v>
      </c>
      <c r="U39" s="1451">
        <v>12142</v>
      </c>
      <c r="V39" s="1508">
        <v>24021</v>
      </c>
      <c r="W39" s="800">
        <v>32</v>
      </c>
    </row>
    <row r="40" spans="1:23" ht="23.1" customHeight="1">
      <c r="A40" s="798">
        <v>33</v>
      </c>
      <c r="B40" s="799" t="s">
        <v>1092</v>
      </c>
      <c r="C40" s="1496">
        <v>20.556999999999999</v>
      </c>
      <c r="D40" s="1496">
        <v>953.53300000000002</v>
      </c>
      <c r="E40" s="1496">
        <v>252.67699999999999</v>
      </c>
      <c r="F40" s="1496">
        <v>1226.7670000000001</v>
      </c>
      <c r="G40" s="1518">
        <v>14.35</v>
      </c>
      <c r="H40" s="1518">
        <v>1.84</v>
      </c>
      <c r="I40" s="1518">
        <v>1.84</v>
      </c>
      <c r="J40" s="1518">
        <v>2.0499999999999998</v>
      </c>
      <c r="K40" s="1451">
        <v>36832</v>
      </c>
      <c r="L40" s="1451">
        <v>11313</v>
      </c>
      <c r="M40" s="1451">
        <v>5853</v>
      </c>
      <c r="N40" s="1451">
        <v>13297</v>
      </c>
      <c r="O40" s="1451">
        <v>108682</v>
      </c>
      <c r="P40" s="1451">
        <v>198205</v>
      </c>
      <c r="Q40" s="1451">
        <v>27258</v>
      </c>
      <c r="R40" s="1451">
        <v>334145</v>
      </c>
      <c r="S40" s="1451">
        <v>528692</v>
      </c>
      <c r="T40" s="1451">
        <v>20786</v>
      </c>
      <c r="U40" s="1451">
        <v>10788</v>
      </c>
      <c r="V40" s="1508">
        <v>27238</v>
      </c>
      <c r="W40" s="800">
        <v>33</v>
      </c>
    </row>
    <row r="41" spans="1:23" ht="23.1" customHeight="1">
      <c r="A41" s="798">
        <v>34</v>
      </c>
      <c r="B41" s="799" t="s">
        <v>1093</v>
      </c>
      <c r="C41" s="1496">
        <v>22.039000000000001</v>
      </c>
      <c r="D41" s="1496">
        <v>886.51300000000003</v>
      </c>
      <c r="E41" s="1496">
        <v>267.10500000000002</v>
      </c>
      <c r="F41" s="1496">
        <v>1175.6579999999999</v>
      </c>
      <c r="G41" s="1518">
        <v>14.45</v>
      </c>
      <c r="H41" s="1518">
        <v>1.64</v>
      </c>
      <c r="I41" s="1518">
        <v>2.0099999999999998</v>
      </c>
      <c r="J41" s="1518">
        <v>1.97</v>
      </c>
      <c r="K41" s="1451">
        <v>37842</v>
      </c>
      <c r="L41" s="1451">
        <v>10589</v>
      </c>
      <c r="M41" s="1451">
        <v>5650</v>
      </c>
      <c r="N41" s="1451">
        <v>13197</v>
      </c>
      <c r="O41" s="1451">
        <v>120496</v>
      </c>
      <c r="P41" s="1451">
        <v>154021</v>
      </c>
      <c r="Q41" s="1451">
        <v>30351</v>
      </c>
      <c r="R41" s="1451">
        <v>304868</v>
      </c>
      <c r="S41" s="1451">
        <v>546727</v>
      </c>
      <c r="T41" s="1451">
        <v>17374</v>
      </c>
      <c r="U41" s="1451">
        <v>11363</v>
      </c>
      <c r="V41" s="1508">
        <v>25932</v>
      </c>
      <c r="W41" s="800">
        <v>34</v>
      </c>
    </row>
    <row r="42" spans="1:23" ht="23.1" customHeight="1">
      <c r="A42" s="798">
        <v>35</v>
      </c>
      <c r="B42" s="810" t="s">
        <v>1094</v>
      </c>
      <c r="C42" s="1497">
        <v>22.803999999999998</v>
      </c>
      <c r="D42" s="1497">
        <v>795.70100000000002</v>
      </c>
      <c r="E42" s="1497">
        <v>231.40199999999999</v>
      </c>
      <c r="F42" s="1497">
        <v>1049.9069999999999</v>
      </c>
      <c r="G42" s="1520">
        <v>13.3</v>
      </c>
      <c r="H42" s="1520">
        <v>1.44</v>
      </c>
      <c r="I42" s="1520">
        <v>2.0499999999999998</v>
      </c>
      <c r="J42" s="1520">
        <v>1.83</v>
      </c>
      <c r="K42" s="1452">
        <v>51631</v>
      </c>
      <c r="L42" s="1452">
        <v>9035</v>
      </c>
      <c r="M42" s="1452">
        <v>6265</v>
      </c>
      <c r="N42" s="1452">
        <v>15076</v>
      </c>
      <c r="O42" s="1452">
        <v>156631</v>
      </c>
      <c r="P42" s="1452">
        <v>103388</v>
      </c>
      <c r="Q42" s="1452">
        <v>29695</v>
      </c>
      <c r="R42" s="1452">
        <v>289714</v>
      </c>
      <c r="S42" s="1452">
        <v>686866</v>
      </c>
      <c r="T42" s="1452">
        <v>12993</v>
      </c>
      <c r="U42" s="1452">
        <v>12833</v>
      </c>
      <c r="V42" s="1509">
        <v>27594</v>
      </c>
      <c r="W42" s="800">
        <v>35</v>
      </c>
    </row>
    <row r="43" spans="1:23" ht="23.1" customHeight="1">
      <c r="A43" s="802">
        <v>36</v>
      </c>
      <c r="B43" s="799" t="s">
        <v>1095</v>
      </c>
      <c r="C43" s="1495">
        <v>22.196999999999999</v>
      </c>
      <c r="D43" s="1495">
        <v>975.05700000000002</v>
      </c>
      <c r="E43" s="1495">
        <v>239.35900000000001</v>
      </c>
      <c r="F43" s="1495">
        <v>1236.6130000000001</v>
      </c>
      <c r="G43" s="1521">
        <v>12.74</v>
      </c>
      <c r="H43" s="1521">
        <v>1.63</v>
      </c>
      <c r="I43" s="1521">
        <v>1.85</v>
      </c>
      <c r="J43" s="1521">
        <v>1.87</v>
      </c>
      <c r="K43" s="1453">
        <v>48825</v>
      </c>
      <c r="L43" s="1453">
        <v>10277</v>
      </c>
      <c r="M43" s="1453">
        <v>6321</v>
      </c>
      <c r="N43" s="1453">
        <v>14229</v>
      </c>
      <c r="O43" s="1453">
        <v>138095</v>
      </c>
      <c r="P43" s="1453">
        <v>163468</v>
      </c>
      <c r="Q43" s="1453">
        <v>27976</v>
      </c>
      <c r="R43" s="1453">
        <v>329539</v>
      </c>
      <c r="S43" s="1453">
        <v>622140</v>
      </c>
      <c r="T43" s="1453">
        <v>16765</v>
      </c>
      <c r="U43" s="1453">
        <v>11688</v>
      </c>
      <c r="V43" s="1507">
        <v>26649</v>
      </c>
      <c r="W43" s="804">
        <v>36</v>
      </c>
    </row>
    <row r="44" spans="1:23" ht="23.1" customHeight="1">
      <c r="A44" s="798">
        <v>37</v>
      </c>
      <c r="B44" s="799" t="s">
        <v>1096</v>
      </c>
      <c r="C44" s="1496">
        <v>20.58</v>
      </c>
      <c r="D44" s="1496">
        <v>845.91</v>
      </c>
      <c r="E44" s="1496">
        <v>249.47200000000001</v>
      </c>
      <c r="F44" s="1496">
        <v>1115.963</v>
      </c>
      <c r="G44" s="1518">
        <v>12.04</v>
      </c>
      <c r="H44" s="1518">
        <v>1.48</v>
      </c>
      <c r="I44" s="1518">
        <v>1.91</v>
      </c>
      <c r="J44" s="1518">
        <v>1.77</v>
      </c>
      <c r="K44" s="1451">
        <v>53543</v>
      </c>
      <c r="L44" s="1451">
        <v>11916</v>
      </c>
      <c r="M44" s="1451">
        <v>6019</v>
      </c>
      <c r="N44" s="1451">
        <v>15711</v>
      </c>
      <c r="O44" s="1451">
        <v>132728</v>
      </c>
      <c r="P44" s="1451">
        <v>149465</v>
      </c>
      <c r="Q44" s="1451">
        <v>28682</v>
      </c>
      <c r="R44" s="1451">
        <v>310875</v>
      </c>
      <c r="S44" s="1451">
        <v>644920</v>
      </c>
      <c r="T44" s="1451">
        <v>17669</v>
      </c>
      <c r="U44" s="1451">
        <v>11497</v>
      </c>
      <c r="V44" s="1508">
        <v>27857</v>
      </c>
      <c r="W44" s="800">
        <v>37</v>
      </c>
    </row>
    <row r="45" spans="1:23" ht="23.1" customHeight="1">
      <c r="A45" s="798">
        <v>38</v>
      </c>
      <c r="B45" s="799" t="s">
        <v>1097</v>
      </c>
      <c r="C45" s="1496">
        <v>27.202000000000002</v>
      </c>
      <c r="D45" s="1496">
        <v>900</v>
      </c>
      <c r="E45" s="1496">
        <v>245.85499999999999</v>
      </c>
      <c r="F45" s="1496">
        <v>1173.057</v>
      </c>
      <c r="G45" s="1518">
        <v>16.7</v>
      </c>
      <c r="H45" s="1518">
        <v>1.64</v>
      </c>
      <c r="I45" s="1518">
        <v>1.88</v>
      </c>
      <c r="J45" s="1518">
        <v>2.04</v>
      </c>
      <c r="K45" s="1451">
        <v>35705</v>
      </c>
      <c r="L45" s="1451">
        <v>9562</v>
      </c>
      <c r="M45" s="1451">
        <v>6249</v>
      </c>
      <c r="N45" s="1451">
        <v>13887</v>
      </c>
      <c r="O45" s="1451">
        <v>162245</v>
      </c>
      <c r="P45" s="1451">
        <v>141056</v>
      </c>
      <c r="Q45" s="1451">
        <v>28932</v>
      </c>
      <c r="R45" s="1451">
        <v>332233</v>
      </c>
      <c r="S45" s="1451">
        <v>596444</v>
      </c>
      <c r="T45" s="1451">
        <v>15673</v>
      </c>
      <c r="U45" s="1451">
        <v>11768</v>
      </c>
      <c r="V45" s="1508">
        <v>28322</v>
      </c>
      <c r="W45" s="800">
        <v>38</v>
      </c>
    </row>
    <row r="46" spans="1:23" ht="23.1" customHeight="1">
      <c r="A46" s="798">
        <v>39</v>
      </c>
      <c r="B46" s="799" t="s">
        <v>1098</v>
      </c>
      <c r="C46" s="1496">
        <v>27.67</v>
      </c>
      <c r="D46" s="1496">
        <v>914.56299999999999</v>
      </c>
      <c r="E46" s="1496">
        <v>244.66</v>
      </c>
      <c r="F46" s="1496">
        <v>1186.893</v>
      </c>
      <c r="G46" s="1518">
        <v>18.559999999999999</v>
      </c>
      <c r="H46" s="1518">
        <v>1.55</v>
      </c>
      <c r="I46" s="1518">
        <v>1.81</v>
      </c>
      <c r="J46" s="1518">
        <v>2</v>
      </c>
      <c r="K46" s="1451">
        <v>28430</v>
      </c>
      <c r="L46" s="1451">
        <v>9045</v>
      </c>
      <c r="M46" s="1451">
        <v>6790</v>
      </c>
      <c r="N46" s="1451">
        <v>12817</v>
      </c>
      <c r="O46" s="1451">
        <v>146015</v>
      </c>
      <c r="P46" s="1451">
        <v>128430</v>
      </c>
      <c r="Q46" s="1451">
        <v>29995</v>
      </c>
      <c r="R46" s="1451">
        <v>304440</v>
      </c>
      <c r="S46" s="1451">
        <v>527705</v>
      </c>
      <c r="T46" s="1451">
        <v>14043</v>
      </c>
      <c r="U46" s="1451">
        <v>12260</v>
      </c>
      <c r="V46" s="1508">
        <v>25650</v>
      </c>
      <c r="W46" s="800">
        <v>39</v>
      </c>
    </row>
    <row r="47" spans="1:23" ht="23.1" customHeight="1">
      <c r="A47" s="811">
        <v>42</v>
      </c>
      <c r="B47" s="810" t="s">
        <v>1099</v>
      </c>
      <c r="C47" s="1497">
        <v>15.385</v>
      </c>
      <c r="D47" s="1497">
        <v>749.32100000000003</v>
      </c>
      <c r="E47" s="1497">
        <v>214.02699999999999</v>
      </c>
      <c r="F47" s="1497">
        <v>978.73299999999995</v>
      </c>
      <c r="G47" s="1520">
        <v>10.97</v>
      </c>
      <c r="H47" s="1520">
        <v>1.52</v>
      </c>
      <c r="I47" s="1520">
        <v>1.88</v>
      </c>
      <c r="J47" s="1520">
        <v>1.75</v>
      </c>
      <c r="K47" s="1452">
        <v>55325</v>
      </c>
      <c r="L47" s="1452">
        <v>12431</v>
      </c>
      <c r="M47" s="1452">
        <v>6170</v>
      </c>
      <c r="N47" s="1452">
        <v>15184</v>
      </c>
      <c r="O47" s="1452">
        <v>93377</v>
      </c>
      <c r="P47" s="1452">
        <v>141807</v>
      </c>
      <c r="Q47" s="1452">
        <v>24876</v>
      </c>
      <c r="R47" s="1452">
        <v>260060</v>
      </c>
      <c r="S47" s="1452">
        <v>606949</v>
      </c>
      <c r="T47" s="1452">
        <v>18925</v>
      </c>
      <c r="U47" s="1452">
        <v>11623</v>
      </c>
      <c r="V47" s="1509">
        <v>26571</v>
      </c>
      <c r="W47" s="812">
        <v>42</v>
      </c>
    </row>
    <row r="48" spans="1:23" s="869" customFormat="1" ht="23.1" customHeight="1">
      <c r="A48" s="813">
        <v>43</v>
      </c>
      <c r="B48" s="799" t="s">
        <v>1100</v>
      </c>
      <c r="C48" s="1495">
        <v>16.027000000000001</v>
      </c>
      <c r="D48" s="1495">
        <v>824.52099999999996</v>
      </c>
      <c r="E48" s="1495">
        <v>207.26</v>
      </c>
      <c r="F48" s="1495">
        <v>1047.808</v>
      </c>
      <c r="G48" s="1521">
        <v>11.22</v>
      </c>
      <c r="H48" s="1521">
        <v>1.53</v>
      </c>
      <c r="I48" s="1521">
        <v>1.77</v>
      </c>
      <c r="J48" s="1521">
        <v>1.73</v>
      </c>
      <c r="K48" s="1453">
        <v>46546</v>
      </c>
      <c r="L48" s="1453">
        <v>8257</v>
      </c>
      <c r="M48" s="1453">
        <v>6294</v>
      </c>
      <c r="N48" s="1453">
        <v>11663</v>
      </c>
      <c r="O48" s="1453">
        <v>83719</v>
      </c>
      <c r="P48" s="1453">
        <v>104400</v>
      </c>
      <c r="Q48" s="1453">
        <v>23063</v>
      </c>
      <c r="R48" s="1453">
        <v>211182</v>
      </c>
      <c r="S48" s="1453">
        <v>522351</v>
      </c>
      <c r="T48" s="1453">
        <v>12662</v>
      </c>
      <c r="U48" s="1453">
        <v>11127</v>
      </c>
      <c r="V48" s="1507">
        <v>20155</v>
      </c>
      <c r="W48" s="814">
        <v>43</v>
      </c>
    </row>
    <row r="49" spans="1:23" s="869" customFormat="1" ht="23.1" customHeight="1">
      <c r="A49" s="798">
        <v>44</v>
      </c>
      <c r="B49" s="799" t="s">
        <v>1101</v>
      </c>
      <c r="C49" s="1496">
        <v>16.988</v>
      </c>
      <c r="D49" s="1496">
        <v>838.99599999999998</v>
      </c>
      <c r="E49" s="1496">
        <v>225.483</v>
      </c>
      <c r="F49" s="1496">
        <v>1081.4670000000001</v>
      </c>
      <c r="G49" s="1518">
        <v>9.5</v>
      </c>
      <c r="H49" s="1518">
        <v>1.85</v>
      </c>
      <c r="I49" s="1518">
        <v>1.73</v>
      </c>
      <c r="J49" s="1518">
        <v>1.94</v>
      </c>
      <c r="K49" s="1451">
        <v>41298</v>
      </c>
      <c r="L49" s="1451">
        <v>10592</v>
      </c>
      <c r="M49" s="1451">
        <v>6274</v>
      </c>
      <c r="N49" s="1451">
        <v>12150</v>
      </c>
      <c r="O49" s="1451">
        <v>66651</v>
      </c>
      <c r="P49" s="1451">
        <v>164028</v>
      </c>
      <c r="Q49" s="1451">
        <v>24464</v>
      </c>
      <c r="R49" s="1451">
        <v>255143</v>
      </c>
      <c r="S49" s="1451">
        <v>392332</v>
      </c>
      <c r="T49" s="1451">
        <v>19550</v>
      </c>
      <c r="U49" s="1451">
        <v>10850</v>
      </c>
      <c r="V49" s="1508">
        <v>23592</v>
      </c>
      <c r="W49" s="800">
        <v>44</v>
      </c>
    </row>
    <row r="50" spans="1:23" s="869" customFormat="1" ht="23.1" customHeight="1">
      <c r="A50" s="798">
        <v>45</v>
      </c>
      <c r="B50" s="799" t="s">
        <v>1102</v>
      </c>
      <c r="C50" s="1496">
        <v>12.903</v>
      </c>
      <c r="D50" s="1496">
        <v>772.90300000000002</v>
      </c>
      <c r="E50" s="1496">
        <v>301.29000000000002</v>
      </c>
      <c r="F50" s="1496">
        <v>1087.097</v>
      </c>
      <c r="G50" s="1518">
        <v>12.1</v>
      </c>
      <c r="H50" s="1518">
        <v>1.42</v>
      </c>
      <c r="I50" s="1518">
        <v>1.76</v>
      </c>
      <c r="J50" s="1518">
        <v>1.64</v>
      </c>
      <c r="K50" s="1451">
        <v>59385</v>
      </c>
      <c r="L50" s="1451">
        <v>8503</v>
      </c>
      <c r="M50" s="1451">
        <v>6973</v>
      </c>
      <c r="N50" s="1451">
        <v>12502</v>
      </c>
      <c r="O50" s="1451">
        <v>92717</v>
      </c>
      <c r="P50" s="1451">
        <v>93154</v>
      </c>
      <c r="Q50" s="1451">
        <v>37069</v>
      </c>
      <c r="R50" s="1451">
        <v>222940</v>
      </c>
      <c r="S50" s="1451">
        <v>718560</v>
      </c>
      <c r="T50" s="1451">
        <v>12052</v>
      </c>
      <c r="U50" s="1451">
        <v>12303</v>
      </c>
      <c r="V50" s="1508">
        <v>20508</v>
      </c>
      <c r="W50" s="800">
        <v>45</v>
      </c>
    </row>
    <row r="51" spans="1:23" s="869" customFormat="1" ht="23.1" customHeight="1">
      <c r="A51" s="798">
        <v>46</v>
      </c>
      <c r="B51" s="799" t="s">
        <v>1103</v>
      </c>
      <c r="C51" s="1496">
        <v>48.984000000000002</v>
      </c>
      <c r="D51" s="1496">
        <v>908.12599999999998</v>
      </c>
      <c r="E51" s="1496">
        <v>241.084</v>
      </c>
      <c r="F51" s="1496">
        <v>1198.194</v>
      </c>
      <c r="G51" s="1518">
        <v>11.28</v>
      </c>
      <c r="H51" s="1518">
        <v>1.63</v>
      </c>
      <c r="I51" s="1518">
        <v>1.9</v>
      </c>
      <c r="J51" s="1518">
        <v>2.08</v>
      </c>
      <c r="K51" s="1451">
        <v>26016</v>
      </c>
      <c r="L51" s="1451">
        <v>17143</v>
      </c>
      <c r="M51" s="1451">
        <v>5987</v>
      </c>
      <c r="N51" s="1451">
        <v>17063</v>
      </c>
      <c r="O51" s="1451">
        <v>143704</v>
      </c>
      <c r="P51" s="1451">
        <v>254124</v>
      </c>
      <c r="Q51" s="1451">
        <v>27367</v>
      </c>
      <c r="R51" s="1451">
        <v>425195</v>
      </c>
      <c r="S51" s="1451">
        <v>293368</v>
      </c>
      <c r="T51" s="1451">
        <v>27983</v>
      </c>
      <c r="U51" s="1451">
        <v>11352</v>
      </c>
      <c r="V51" s="1508">
        <v>35486</v>
      </c>
      <c r="W51" s="800">
        <v>46</v>
      </c>
    </row>
    <row r="52" spans="1:23" s="869" customFormat="1" ht="23.1" customHeight="1">
      <c r="A52" s="798">
        <v>47</v>
      </c>
      <c r="B52" s="799" t="s">
        <v>1104</v>
      </c>
      <c r="C52" s="1499">
        <v>16.279</v>
      </c>
      <c r="D52" s="1496">
        <v>875.899</v>
      </c>
      <c r="E52" s="1496">
        <v>218.393</v>
      </c>
      <c r="F52" s="1496">
        <v>1110.5709999999999</v>
      </c>
      <c r="G52" s="1518">
        <v>17.43</v>
      </c>
      <c r="H52" s="1518">
        <v>1.56</v>
      </c>
      <c r="I52" s="1518">
        <v>1.91</v>
      </c>
      <c r="J52" s="1518">
        <v>1.86</v>
      </c>
      <c r="K52" s="1451">
        <v>29478</v>
      </c>
      <c r="L52" s="1451">
        <v>11847</v>
      </c>
      <c r="M52" s="1451">
        <v>6058</v>
      </c>
      <c r="N52" s="1451">
        <v>13101</v>
      </c>
      <c r="O52" s="1451">
        <v>83635</v>
      </c>
      <c r="P52" s="1451">
        <v>161473</v>
      </c>
      <c r="Q52" s="1451">
        <v>25257</v>
      </c>
      <c r="R52" s="1451">
        <v>270366</v>
      </c>
      <c r="S52" s="1451">
        <v>513759</v>
      </c>
      <c r="T52" s="1451">
        <v>18435</v>
      </c>
      <c r="U52" s="1451">
        <v>11565</v>
      </c>
      <c r="V52" s="1508">
        <v>24345</v>
      </c>
      <c r="W52" s="800">
        <v>47</v>
      </c>
    </row>
    <row r="53" spans="1:23" ht="23.1" customHeight="1">
      <c r="A53" s="792">
        <v>49</v>
      </c>
      <c r="B53" s="793" t="s">
        <v>1105</v>
      </c>
      <c r="C53" s="1495">
        <v>9.4890000000000008</v>
      </c>
      <c r="D53" s="1495">
        <v>883.21199999999999</v>
      </c>
      <c r="E53" s="1495">
        <v>224.08799999999999</v>
      </c>
      <c r="F53" s="1495">
        <v>1116.788</v>
      </c>
      <c r="G53" s="1521">
        <v>12.23</v>
      </c>
      <c r="H53" s="1521">
        <v>1.7</v>
      </c>
      <c r="I53" s="1521">
        <v>1.92</v>
      </c>
      <c r="J53" s="1521">
        <v>1.83</v>
      </c>
      <c r="K53" s="1453">
        <v>37577</v>
      </c>
      <c r="L53" s="1453">
        <v>7414</v>
      </c>
      <c r="M53" s="1453">
        <v>5832</v>
      </c>
      <c r="N53" s="1453">
        <v>8794</v>
      </c>
      <c r="O53" s="1453">
        <v>43612</v>
      </c>
      <c r="P53" s="1453">
        <v>111158</v>
      </c>
      <c r="Q53" s="1453">
        <v>25030</v>
      </c>
      <c r="R53" s="1453">
        <v>179799</v>
      </c>
      <c r="S53" s="1453">
        <v>459601</v>
      </c>
      <c r="T53" s="1453">
        <v>12586</v>
      </c>
      <c r="U53" s="1453">
        <v>11170</v>
      </c>
      <c r="V53" s="1507">
        <v>16100</v>
      </c>
      <c r="W53" s="794">
        <v>49</v>
      </c>
    </row>
    <row r="54" spans="1:23" ht="23.1" customHeight="1">
      <c r="A54" s="796">
        <v>50</v>
      </c>
      <c r="B54" s="797" t="s">
        <v>1106</v>
      </c>
      <c r="C54" s="1496">
        <v>11.236000000000001</v>
      </c>
      <c r="D54" s="1496">
        <v>780.33699999999999</v>
      </c>
      <c r="E54" s="1496">
        <v>243.82</v>
      </c>
      <c r="F54" s="1496">
        <v>1035.393</v>
      </c>
      <c r="G54" s="1518">
        <v>7.05</v>
      </c>
      <c r="H54" s="1518">
        <v>1.59</v>
      </c>
      <c r="I54" s="1518">
        <v>1.94</v>
      </c>
      <c r="J54" s="1518">
        <v>1.74</v>
      </c>
      <c r="K54" s="1451">
        <v>78412</v>
      </c>
      <c r="L54" s="1451">
        <v>11538</v>
      </c>
      <c r="M54" s="1451">
        <v>6287</v>
      </c>
      <c r="N54" s="1451">
        <v>13101</v>
      </c>
      <c r="O54" s="1451">
        <v>62113</v>
      </c>
      <c r="P54" s="1451">
        <v>143446</v>
      </c>
      <c r="Q54" s="1451">
        <v>29812</v>
      </c>
      <c r="R54" s="1451">
        <v>235372</v>
      </c>
      <c r="S54" s="1451">
        <v>552807</v>
      </c>
      <c r="T54" s="1451">
        <v>18383</v>
      </c>
      <c r="U54" s="1451">
        <v>12227</v>
      </c>
      <c r="V54" s="1508">
        <v>22733</v>
      </c>
      <c r="W54" s="788">
        <v>50</v>
      </c>
    </row>
    <row r="55" spans="1:23" ht="23.1" customHeight="1">
      <c r="A55" s="796">
        <v>51</v>
      </c>
      <c r="B55" s="797" t="s">
        <v>1107</v>
      </c>
      <c r="C55" s="1496">
        <v>12.53</v>
      </c>
      <c r="D55" s="1496">
        <v>885.78300000000002</v>
      </c>
      <c r="E55" s="1496">
        <v>257.83100000000002</v>
      </c>
      <c r="F55" s="1496">
        <v>1156.145</v>
      </c>
      <c r="G55" s="1518">
        <v>16.52</v>
      </c>
      <c r="H55" s="1518">
        <v>1.43</v>
      </c>
      <c r="I55" s="1518">
        <v>1.89</v>
      </c>
      <c r="J55" s="1518">
        <v>1.69</v>
      </c>
      <c r="K55" s="1451">
        <v>30262</v>
      </c>
      <c r="L55" s="1451">
        <v>9484</v>
      </c>
      <c r="M55" s="1451">
        <v>5274</v>
      </c>
      <c r="N55" s="1451">
        <v>10633</v>
      </c>
      <c r="O55" s="1451">
        <v>62638</v>
      </c>
      <c r="P55" s="1451">
        <v>119910</v>
      </c>
      <c r="Q55" s="1451">
        <v>25698</v>
      </c>
      <c r="R55" s="1451">
        <v>208246</v>
      </c>
      <c r="S55" s="1451">
        <v>499899</v>
      </c>
      <c r="T55" s="1451">
        <v>13537</v>
      </c>
      <c r="U55" s="1451">
        <v>9967</v>
      </c>
      <c r="V55" s="1508">
        <v>18012</v>
      </c>
      <c r="W55" s="788">
        <v>51</v>
      </c>
    </row>
    <row r="56" spans="1:23" ht="23.1" customHeight="1">
      <c r="A56" s="796">
        <v>52</v>
      </c>
      <c r="B56" s="797" t="s">
        <v>1108</v>
      </c>
      <c r="C56" s="1496">
        <v>27.044</v>
      </c>
      <c r="D56" s="1496">
        <v>891.82399999999996</v>
      </c>
      <c r="E56" s="1496">
        <v>308.17599999999999</v>
      </c>
      <c r="F56" s="1496">
        <v>1227.0440000000001</v>
      </c>
      <c r="G56" s="1518">
        <v>22.33</v>
      </c>
      <c r="H56" s="1518">
        <v>1.63</v>
      </c>
      <c r="I56" s="1518">
        <v>1.84</v>
      </c>
      <c r="J56" s="1518">
        <v>2.14</v>
      </c>
      <c r="K56" s="1451">
        <v>29693</v>
      </c>
      <c r="L56" s="1451">
        <v>12055</v>
      </c>
      <c r="M56" s="1451">
        <v>6679</v>
      </c>
      <c r="N56" s="1451">
        <v>14957</v>
      </c>
      <c r="O56" s="1451">
        <v>179276</v>
      </c>
      <c r="P56" s="1451">
        <v>174755</v>
      </c>
      <c r="Q56" s="1451">
        <v>37850</v>
      </c>
      <c r="R56" s="1451">
        <v>391882</v>
      </c>
      <c r="S56" s="1451">
        <v>662905</v>
      </c>
      <c r="T56" s="1451">
        <v>19595</v>
      </c>
      <c r="U56" s="1451">
        <v>12282</v>
      </c>
      <c r="V56" s="1508">
        <v>31937</v>
      </c>
      <c r="W56" s="788">
        <v>52</v>
      </c>
    </row>
    <row r="57" spans="1:23" ht="23.1" customHeight="1" thickBot="1">
      <c r="A57" s="875">
        <v>54</v>
      </c>
      <c r="B57" s="876" t="s">
        <v>1109</v>
      </c>
      <c r="C57" s="1501">
        <v>10.769</v>
      </c>
      <c r="D57" s="1501">
        <v>877.69200000000001</v>
      </c>
      <c r="E57" s="1501">
        <v>255.38499999999999</v>
      </c>
      <c r="F57" s="1501">
        <v>1143.846</v>
      </c>
      <c r="G57" s="1522">
        <v>15.5</v>
      </c>
      <c r="H57" s="1522">
        <v>1.77</v>
      </c>
      <c r="I57" s="1522">
        <v>1.75</v>
      </c>
      <c r="J57" s="1522">
        <v>1.89</v>
      </c>
      <c r="K57" s="1454">
        <v>48482</v>
      </c>
      <c r="L57" s="1454">
        <v>9614</v>
      </c>
      <c r="M57" s="1454">
        <v>5992</v>
      </c>
      <c r="N57" s="1454">
        <v>11865</v>
      </c>
      <c r="O57" s="1454">
        <v>80927</v>
      </c>
      <c r="P57" s="1454">
        <v>148944</v>
      </c>
      <c r="Q57" s="1454">
        <v>26780</v>
      </c>
      <c r="R57" s="1454">
        <v>256651</v>
      </c>
      <c r="S57" s="1454">
        <v>751466</v>
      </c>
      <c r="T57" s="1454">
        <v>16970</v>
      </c>
      <c r="U57" s="1454">
        <v>10486</v>
      </c>
      <c r="V57" s="1528">
        <v>22438</v>
      </c>
      <c r="W57" s="877">
        <v>54</v>
      </c>
    </row>
    <row r="58" spans="1:23" ht="23.1" customHeight="1">
      <c r="A58" s="796">
        <v>55</v>
      </c>
      <c r="B58" s="797" t="s">
        <v>1110</v>
      </c>
      <c r="C58" s="1496">
        <v>15.385</v>
      </c>
      <c r="D58" s="1496">
        <v>742.69200000000001</v>
      </c>
      <c r="E58" s="1496">
        <v>235.76900000000001</v>
      </c>
      <c r="F58" s="1496">
        <v>993.846</v>
      </c>
      <c r="G58" s="1518">
        <v>11.45</v>
      </c>
      <c r="H58" s="1518">
        <v>1.54</v>
      </c>
      <c r="I58" s="1518">
        <v>2.02</v>
      </c>
      <c r="J58" s="1518">
        <v>1.81</v>
      </c>
      <c r="K58" s="1451">
        <v>58800</v>
      </c>
      <c r="L58" s="1451">
        <v>10884</v>
      </c>
      <c r="M58" s="1451">
        <v>5495</v>
      </c>
      <c r="N58" s="1451">
        <v>14151</v>
      </c>
      <c r="O58" s="1451">
        <v>103578</v>
      </c>
      <c r="P58" s="1451">
        <v>124751</v>
      </c>
      <c r="Q58" s="1451">
        <v>26165</v>
      </c>
      <c r="R58" s="1451">
        <v>254494</v>
      </c>
      <c r="S58" s="1451">
        <v>673256</v>
      </c>
      <c r="T58" s="1451">
        <v>16797</v>
      </c>
      <c r="U58" s="1451">
        <v>11098</v>
      </c>
      <c r="V58" s="1508">
        <v>25607</v>
      </c>
      <c r="W58" s="788">
        <v>55</v>
      </c>
    </row>
    <row r="59" spans="1:23" ht="23.1" customHeight="1">
      <c r="A59" s="796">
        <v>56</v>
      </c>
      <c r="B59" s="797" t="s">
        <v>1111</v>
      </c>
      <c r="C59" s="1496">
        <v>18.881</v>
      </c>
      <c r="D59" s="1496">
        <v>890.21</v>
      </c>
      <c r="E59" s="1496">
        <v>232.16800000000001</v>
      </c>
      <c r="F59" s="1496">
        <v>1141.259</v>
      </c>
      <c r="G59" s="1518">
        <v>11.26</v>
      </c>
      <c r="H59" s="1518">
        <v>1.39</v>
      </c>
      <c r="I59" s="1518">
        <v>1.67</v>
      </c>
      <c r="J59" s="1518">
        <v>1.61</v>
      </c>
      <c r="K59" s="1451">
        <v>40837</v>
      </c>
      <c r="L59" s="1451">
        <v>9894</v>
      </c>
      <c r="M59" s="1451">
        <v>5244</v>
      </c>
      <c r="N59" s="1451">
        <v>12488</v>
      </c>
      <c r="O59" s="1451">
        <v>86815</v>
      </c>
      <c r="P59" s="1451">
        <v>122469</v>
      </c>
      <c r="Q59" s="1451">
        <v>20389</v>
      </c>
      <c r="R59" s="1451">
        <v>229673</v>
      </c>
      <c r="S59" s="1451">
        <v>459798</v>
      </c>
      <c r="T59" s="1451">
        <v>13757</v>
      </c>
      <c r="U59" s="1451">
        <v>8782</v>
      </c>
      <c r="V59" s="1508">
        <v>20125</v>
      </c>
      <c r="W59" s="788">
        <v>56</v>
      </c>
    </row>
    <row r="60" spans="1:23" ht="23.1" customHeight="1">
      <c r="A60" s="796">
        <v>57</v>
      </c>
      <c r="B60" s="797" t="s">
        <v>1112</v>
      </c>
      <c r="C60" s="1496">
        <v>21.212</v>
      </c>
      <c r="D60" s="1496">
        <v>959.596</v>
      </c>
      <c r="E60" s="1496">
        <v>242.42400000000001</v>
      </c>
      <c r="F60" s="1496">
        <v>1223.232</v>
      </c>
      <c r="G60" s="1518">
        <v>16.809999999999999</v>
      </c>
      <c r="H60" s="1518">
        <v>1.42</v>
      </c>
      <c r="I60" s="1518">
        <v>1.72</v>
      </c>
      <c r="J60" s="1518">
        <v>1.74</v>
      </c>
      <c r="K60" s="1451">
        <v>28040</v>
      </c>
      <c r="L60" s="1451">
        <v>7589</v>
      </c>
      <c r="M60" s="1451">
        <v>6563</v>
      </c>
      <c r="N60" s="1451">
        <v>10805</v>
      </c>
      <c r="O60" s="1451">
        <v>99981</v>
      </c>
      <c r="P60" s="1451">
        <v>103327</v>
      </c>
      <c r="Q60" s="1451">
        <v>27314</v>
      </c>
      <c r="R60" s="1451">
        <v>230622</v>
      </c>
      <c r="S60" s="1451">
        <v>471338</v>
      </c>
      <c r="T60" s="1451">
        <v>10768</v>
      </c>
      <c r="U60" s="1451">
        <v>11267</v>
      </c>
      <c r="V60" s="1508">
        <v>18853</v>
      </c>
      <c r="W60" s="788">
        <v>57</v>
      </c>
    </row>
    <row r="61" spans="1:23" ht="23.1" customHeight="1">
      <c r="A61" s="798">
        <v>58</v>
      </c>
      <c r="B61" s="799" t="s">
        <v>1113</v>
      </c>
      <c r="C61" s="1496">
        <v>19.259</v>
      </c>
      <c r="D61" s="1496">
        <v>817.03700000000003</v>
      </c>
      <c r="E61" s="1496">
        <v>244.44399999999999</v>
      </c>
      <c r="F61" s="1496">
        <v>1080.741</v>
      </c>
      <c r="G61" s="1518">
        <v>11.31</v>
      </c>
      <c r="H61" s="1518">
        <v>1.57</v>
      </c>
      <c r="I61" s="1518">
        <v>1.95</v>
      </c>
      <c r="J61" s="1518">
        <v>1.83</v>
      </c>
      <c r="K61" s="1451">
        <v>41354</v>
      </c>
      <c r="L61" s="1451">
        <v>8418</v>
      </c>
      <c r="M61" s="1451">
        <v>6352</v>
      </c>
      <c r="N61" s="1451">
        <v>11541</v>
      </c>
      <c r="O61" s="1451">
        <v>90059</v>
      </c>
      <c r="P61" s="1451">
        <v>108246</v>
      </c>
      <c r="Q61" s="1451">
        <v>30301</v>
      </c>
      <c r="R61" s="1451">
        <v>228607</v>
      </c>
      <c r="S61" s="1451">
        <v>467617</v>
      </c>
      <c r="T61" s="1451">
        <v>13249</v>
      </c>
      <c r="U61" s="1451">
        <v>12396</v>
      </c>
      <c r="V61" s="1508">
        <v>21153</v>
      </c>
      <c r="W61" s="800">
        <v>58</v>
      </c>
    </row>
    <row r="62" spans="1:23" ht="23.1" customHeight="1">
      <c r="A62" s="798">
        <v>59</v>
      </c>
      <c r="B62" s="799" t="s">
        <v>1114</v>
      </c>
      <c r="C62" s="1497">
        <v>10.345000000000001</v>
      </c>
      <c r="D62" s="1497">
        <v>833.33299999999997</v>
      </c>
      <c r="E62" s="1497">
        <v>270.11500000000001</v>
      </c>
      <c r="F62" s="1497">
        <v>1113.7929999999999</v>
      </c>
      <c r="G62" s="1520">
        <v>14.89</v>
      </c>
      <c r="H62" s="1520">
        <v>1.44</v>
      </c>
      <c r="I62" s="1520">
        <v>1.73</v>
      </c>
      <c r="J62" s="1520">
        <v>1.64</v>
      </c>
      <c r="K62" s="1452">
        <v>23299</v>
      </c>
      <c r="L62" s="1452">
        <v>8171</v>
      </c>
      <c r="M62" s="1452">
        <v>6478</v>
      </c>
      <c r="N62" s="1452">
        <v>9015</v>
      </c>
      <c r="O62" s="1452">
        <v>35886</v>
      </c>
      <c r="P62" s="1452">
        <v>98329</v>
      </c>
      <c r="Q62" s="1452">
        <v>30231</v>
      </c>
      <c r="R62" s="1452">
        <v>164446</v>
      </c>
      <c r="S62" s="1452">
        <v>346902</v>
      </c>
      <c r="T62" s="1452">
        <v>11799</v>
      </c>
      <c r="U62" s="1452">
        <v>11192</v>
      </c>
      <c r="V62" s="1509">
        <v>14764</v>
      </c>
      <c r="W62" s="800">
        <v>59</v>
      </c>
    </row>
    <row r="63" spans="1:23" ht="23.1" customHeight="1">
      <c r="A63" s="802">
        <v>61</v>
      </c>
      <c r="B63" s="803" t="s">
        <v>1115</v>
      </c>
      <c r="C63" s="1495">
        <v>15.476000000000001</v>
      </c>
      <c r="D63" s="1495">
        <v>764.28599999999994</v>
      </c>
      <c r="E63" s="1495">
        <v>270.238</v>
      </c>
      <c r="F63" s="1495">
        <v>1050</v>
      </c>
      <c r="G63" s="1521">
        <v>15.27</v>
      </c>
      <c r="H63" s="1521">
        <v>1.39</v>
      </c>
      <c r="I63" s="1521">
        <v>1.8</v>
      </c>
      <c r="J63" s="1521">
        <v>1.7</v>
      </c>
      <c r="K63" s="1453">
        <v>38353</v>
      </c>
      <c r="L63" s="1453">
        <v>13374</v>
      </c>
      <c r="M63" s="1453">
        <v>5465</v>
      </c>
      <c r="N63" s="1453">
        <v>14532</v>
      </c>
      <c r="O63" s="1453">
        <v>90632</v>
      </c>
      <c r="P63" s="1453">
        <v>141625</v>
      </c>
      <c r="Q63" s="1453">
        <v>26543</v>
      </c>
      <c r="R63" s="1453">
        <v>258800</v>
      </c>
      <c r="S63" s="1453">
        <v>585622</v>
      </c>
      <c r="T63" s="1453">
        <v>18530</v>
      </c>
      <c r="U63" s="1453">
        <v>9822</v>
      </c>
      <c r="V63" s="1507">
        <v>24648</v>
      </c>
      <c r="W63" s="804">
        <v>61</v>
      </c>
    </row>
    <row r="64" spans="1:23" ht="23.1" customHeight="1">
      <c r="A64" s="798">
        <v>65</v>
      </c>
      <c r="B64" s="799" t="s">
        <v>1116</v>
      </c>
      <c r="C64" s="1496">
        <v>6.3490000000000002</v>
      </c>
      <c r="D64" s="1496">
        <v>761.90499999999997</v>
      </c>
      <c r="E64" s="1496">
        <v>306.34899999999999</v>
      </c>
      <c r="F64" s="1496">
        <v>1074.6030000000001</v>
      </c>
      <c r="G64" s="1518">
        <v>3.5</v>
      </c>
      <c r="H64" s="1518">
        <v>1.24</v>
      </c>
      <c r="I64" s="1518">
        <v>2.14</v>
      </c>
      <c r="J64" s="1518">
        <v>1.51</v>
      </c>
      <c r="K64" s="1451">
        <v>86493</v>
      </c>
      <c r="L64" s="1451">
        <v>10174</v>
      </c>
      <c r="M64" s="1451">
        <v>4639</v>
      </c>
      <c r="N64" s="1451">
        <v>8981</v>
      </c>
      <c r="O64" s="1451">
        <v>19221</v>
      </c>
      <c r="P64" s="1451">
        <v>95923</v>
      </c>
      <c r="Q64" s="1451">
        <v>30413</v>
      </c>
      <c r="R64" s="1451">
        <v>145557</v>
      </c>
      <c r="S64" s="1451">
        <v>302724</v>
      </c>
      <c r="T64" s="1451">
        <v>12590</v>
      </c>
      <c r="U64" s="1451">
        <v>9928</v>
      </c>
      <c r="V64" s="1508">
        <v>13545</v>
      </c>
      <c r="W64" s="800">
        <v>65</v>
      </c>
    </row>
    <row r="65" spans="1:23" ht="23.1" customHeight="1">
      <c r="A65" s="798">
        <v>66</v>
      </c>
      <c r="B65" s="799" t="s">
        <v>1117</v>
      </c>
      <c r="C65" s="1496">
        <v>18.260999999999999</v>
      </c>
      <c r="D65" s="1496">
        <v>1016.522</v>
      </c>
      <c r="E65" s="1496">
        <v>258.26100000000002</v>
      </c>
      <c r="F65" s="1496">
        <v>1293.0429999999999</v>
      </c>
      <c r="G65" s="1518">
        <v>5.86</v>
      </c>
      <c r="H65" s="1518">
        <v>1.59</v>
      </c>
      <c r="I65" s="1518">
        <v>1.84</v>
      </c>
      <c r="J65" s="1518">
        <v>1.7</v>
      </c>
      <c r="K65" s="1451">
        <v>58933</v>
      </c>
      <c r="L65" s="1451">
        <v>9716</v>
      </c>
      <c r="M65" s="1451">
        <v>4936</v>
      </c>
      <c r="N65" s="1451">
        <v>11074</v>
      </c>
      <c r="O65" s="1451">
        <v>63032</v>
      </c>
      <c r="P65" s="1451">
        <v>157401</v>
      </c>
      <c r="Q65" s="1451">
        <v>23479</v>
      </c>
      <c r="R65" s="1451">
        <v>243912</v>
      </c>
      <c r="S65" s="1451">
        <v>345177</v>
      </c>
      <c r="T65" s="1451">
        <v>15484</v>
      </c>
      <c r="U65" s="1451">
        <v>9091</v>
      </c>
      <c r="V65" s="1508">
        <v>18863</v>
      </c>
      <c r="W65" s="800">
        <v>66</v>
      </c>
    </row>
    <row r="66" spans="1:23" ht="23.1" customHeight="1">
      <c r="A66" s="798">
        <v>68</v>
      </c>
      <c r="B66" s="799" t="s">
        <v>1118</v>
      </c>
      <c r="C66" s="1496">
        <v>31.405000000000001</v>
      </c>
      <c r="D66" s="1496">
        <v>797.52099999999996</v>
      </c>
      <c r="E66" s="1496">
        <v>245.45500000000001</v>
      </c>
      <c r="F66" s="1496">
        <v>1074.3800000000001</v>
      </c>
      <c r="G66" s="1518">
        <v>21.47</v>
      </c>
      <c r="H66" s="1518">
        <v>1.54</v>
      </c>
      <c r="I66" s="1518">
        <v>1.96</v>
      </c>
      <c r="J66" s="1518">
        <v>2.2200000000000002</v>
      </c>
      <c r="K66" s="1451">
        <v>17092</v>
      </c>
      <c r="L66" s="1451">
        <v>10943</v>
      </c>
      <c r="M66" s="1451">
        <v>6134</v>
      </c>
      <c r="N66" s="1451">
        <v>11713</v>
      </c>
      <c r="O66" s="1451">
        <v>115263</v>
      </c>
      <c r="P66" s="1451">
        <v>134750</v>
      </c>
      <c r="Q66" s="1451">
        <v>29454</v>
      </c>
      <c r="R66" s="1451">
        <v>279468</v>
      </c>
      <c r="S66" s="1451">
        <v>367022</v>
      </c>
      <c r="T66" s="1451">
        <v>16896</v>
      </c>
      <c r="U66" s="1451">
        <v>12000</v>
      </c>
      <c r="V66" s="1508">
        <v>26012</v>
      </c>
      <c r="W66" s="800">
        <v>68</v>
      </c>
    </row>
    <row r="67" spans="1:23" ht="23.1" customHeight="1">
      <c r="A67" s="798">
        <v>70</v>
      </c>
      <c r="B67" s="799" t="s">
        <v>1119</v>
      </c>
      <c r="C67" s="1497">
        <v>26.21</v>
      </c>
      <c r="D67" s="1497">
        <v>975.80600000000004</v>
      </c>
      <c r="E67" s="1497">
        <v>194.75800000000001</v>
      </c>
      <c r="F67" s="1497">
        <v>1196.7739999999999</v>
      </c>
      <c r="G67" s="1520">
        <v>15.58</v>
      </c>
      <c r="H67" s="1520">
        <v>1.63</v>
      </c>
      <c r="I67" s="1520">
        <v>2.0499999999999998</v>
      </c>
      <c r="J67" s="1520">
        <v>2.0099999999999998</v>
      </c>
      <c r="K67" s="1452">
        <v>39888</v>
      </c>
      <c r="L67" s="1452">
        <v>10592</v>
      </c>
      <c r="M67" s="1452">
        <v>6035</v>
      </c>
      <c r="N67" s="1452">
        <v>14819</v>
      </c>
      <c r="O67" s="1452">
        <v>162930</v>
      </c>
      <c r="P67" s="1452">
        <v>168784</v>
      </c>
      <c r="Q67" s="1452">
        <v>24066</v>
      </c>
      <c r="R67" s="1452">
        <v>355780</v>
      </c>
      <c r="S67" s="1452">
        <v>621642</v>
      </c>
      <c r="T67" s="1452">
        <v>17297</v>
      </c>
      <c r="U67" s="1452">
        <v>12357</v>
      </c>
      <c r="V67" s="1509">
        <v>29728</v>
      </c>
      <c r="W67" s="800">
        <v>70</v>
      </c>
    </row>
    <row r="68" spans="1:23" ht="23.1" customHeight="1">
      <c r="A68" s="805">
        <v>78</v>
      </c>
      <c r="B68" s="803" t="s">
        <v>1120</v>
      </c>
      <c r="C68" s="1495">
        <v>18.292999999999999</v>
      </c>
      <c r="D68" s="1495">
        <v>873.476</v>
      </c>
      <c r="E68" s="1495">
        <v>204.87799999999999</v>
      </c>
      <c r="F68" s="1495">
        <v>1096.646</v>
      </c>
      <c r="G68" s="1521">
        <v>9.27</v>
      </c>
      <c r="H68" s="1521">
        <v>1.37</v>
      </c>
      <c r="I68" s="1521">
        <v>2.0099999999999998</v>
      </c>
      <c r="J68" s="1521">
        <v>1.62</v>
      </c>
      <c r="K68" s="1453">
        <v>48451</v>
      </c>
      <c r="L68" s="1453">
        <v>10217</v>
      </c>
      <c r="M68" s="1453">
        <v>6025</v>
      </c>
      <c r="N68" s="1453">
        <v>12887</v>
      </c>
      <c r="O68" s="1453">
        <v>82131</v>
      </c>
      <c r="P68" s="1453">
        <v>122640</v>
      </c>
      <c r="Q68" s="1453">
        <v>24798</v>
      </c>
      <c r="R68" s="1453">
        <v>229569</v>
      </c>
      <c r="S68" s="1453">
        <v>448982</v>
      </c>
      <c r="T68" s="1453">
        <v>14040</v>
      </c>
      <c r="U68" s="1453">
        <v>12104</v>
      </c>
      <c r="V68" s="1507">
        <v>20934</v>
      </c>
      <c r="W68" s="806">
        <v>78</v>
      </c>
    </row>
    <row r="69" spans="1:23" ht="23.1" customHeight="1">
      <c r="A69" s="798">
        <v>84</v>
      </c>
      <c r="B69" s="799" t="s">
        <v>1121</v>
      </c>
      <c r="C69" s="1496">
        <v>28.452000000000002</v>
      </c>
      <c r="D69" s="1496">
        <v>923.01300000000003</v>
      </c>
      <c r="E69" s="1496">
        <v>233.47300000000001</v>
      </c>
      <c r="F69" s="1496">
        <v>1184.9369999999999</v>
      </c>
      <c r="G69" s="1518">
        <v>13.71</v>
      </c>
      <c r="H69" s="1518">
        <v>1.65</v>
      </c>
      <c r="I69" s="1518">
        <v>1.81</v>
      </c>
      <c r="J69" s="1518">
        <v>1.97</v>
      </c>
      <c r="K69" s="1451">
        <v>51153</v>
      </c>
      <c r="L69" s="1451">
        <v>8445</v>
      </c>
      <c r="M69" s="1451">
        <v>6618</v>
      </c>
      <c r="N69" s="1451">
        <v>15253</v>
      </c>
      <c r="O69" s="1451">
        <v>199475</v>
      </c>
      <c r="P69" s="1451">
        <v>128440</v>
      </c>
      <c r="Q69" s="1451">
        <v>27941</v>
      </c>
      <c r="R69" s="1451">
        <v>355856</v>
      </c>
      <c r="S69" s="1451">
        <v>701096</v>
      </c>
      <c r="T69" s="1451">
        <v>13915</v>
      </c>
      <c r="U69" s="1451">
        <v>11967</v>
      </c>
      <c r="V69" s="1508">
        <v>30032</v>
      </c>
      <c r="W69" s="800">
        <v>84</v>
      </c>
    </row>
    <row r="70" spans="1:23" ht="23.1" customHeight="1">
      <c r="A70" s="798">
        <v>85</v>
      </c>
      <c r="B70" s="799" t="s">
        <v>1122</v>
      </c>
      <c r="C70" s="1496">
        <v>20.297000000000001</v>
      </c>
      <c r="D70" s="1496">
        <v>838.11900000000003</v>
      </c>
      <c r="E70" s="1496">
        <v>235.149</v>
      </c>
      <c r="F70" s="1496">
        <v>1093.5640000000001</v>
      </c>
      <c r="G70" s="1518">
        <v>9.48</v>
      </c>
      <c r="H70" s="1518">
        <v>1.47</v>
      </c>
      <c r="I70" s="1518">
        <v>1.83</v>
      </c>
      <c r="J70" s="1518">
        <v>1.7</v>
      </c>
      <c r="K70" s="1451">
        <v>50671</v>
      </c>
      <c r="L70" s="1451">
        <v>10803</v>
      </c>
      <c r="M70" s="1451">
        <v>6360</v>
      </c>
      <c r="N70" s="1451">
        <v>13905</v>
      </c>
      <c r="O70" s="1451">
        <v>97454</v>
      </c>
      <c r="P70" s="1451">
        <v>133519</v>
      </c>
      <c r="Q70" s="1451">
        <v>27299</v>
      </c>
      <c r="R70" s="1451">
        <v>258272</v>
      </c>
      <c r="S70" s="1451">
        <v>480140</v>
      </c>
      <c r="T70" s="1451">
        <v>15931</v>
      </c>
      <c r="U70" s="1451">
        <v>11609</v>
      </c>
      <c r="V70" s="1508">
        <v>23617</v>
      </c>
      <c r="W70" s="800">
        <v>85</v>
      </c>
    </row>
    <row r="71" spans="1:23" ht="23.1" customHeight="1">
      <c r="A71" s="798">
        <v>89</v>
      </c>
      <c r="B71" s="799" t="s">
        <v>1123</v>
      </c>
      <c r="C71" s="1496">
        <v>15.877000000000001</v>
      </c>
      <c r="D71" s="1496">
        <v>841.226</v>
      </c>
      <c r="E71" s="1496">
        <v>200.55699999999999</v>
      </c>
      <c r="F71" s="1496">
        <v>1057.6600000000001</v>
      </c>
      <c r="G71" s="1518">
        <v>13.47</v>
      </c>
      <c r="H71" s="1518">
        <v>1.62</v>
      </c>
      <c r="I71" s="1518">
        <v>1.87</v>
      </c>
      <c r="J71" s="1518">
        <v>1.85</v>
      </c>
      <c r="K71" s="1451">
        <v>30743</v>
      </c>
      <c r="L71" s="1451">
        <v>10267</v>
      </c>
      <c r="M71" s="1451">
        <v>6426</v>
      </c>
      <c r="N71" s="1451">
        <v>11775</v>
      </c>
      <c r="O71" s="1451">
        <v>65767</v>
      </c>
      <c r="P71" s="1451">
        <v>139998</v>
      </c>
      <c r="Q71" s="1451">
        <v>24038</v>
      </c>
      <c r="R71" s="1451">
        <v>229802</v>
      </c>
      <c r="S71" s="1451">
        <v>414216</v>
      </c>
      <c r="T71" s="1451">
        <v>16642</v>
      </c>
      <c r="U71" s="1451">
        <v>11985</v>
      </c>
      <c r="V71" s="1508">
        <v>21727</v>
      </c>
      <c r="W71" s="800">
        <v>89</v>
      </c>
    </row>
    <row r="72" spans="1:23" ht="23.1" customHeight="1">
      <c r="A72" s="798">
        <v>90</v>
      </c>
      <c r="B72" s="799" t="s">
        <v>1124</v>
      </c>
      <c r="C72" s="1497">
        <v>22.959</v>
      </c>
      <c r="D72" s="1497">
        <v>872.95899999999995</v>
      </c>
      <c r="E72" s="1497">
        <v>201.02</v>
      </c>
      <c r="F72" s="1497">
        <v>1096.9390000000001</v>
      </c>
      <c r="G72" s="1520">
        <v>16.309999999999999</v>
      </c>
      <c r="H72" s="1520">
        <v>1.5</v>
      </c>
      <c r="I72" s="1520">
        <v>1.94</v>
      </c>
      <c r="J72" s="1520">
        <v>1.89</v>
      </c>
      <c r="K72" s="1452">
        <v>36714</v>
      </c>
      <c r="L72" s="1452">
        <v>10876</v>
      </c>
      <c r="M72" s="1452">
        <v>6030</v>
      </c>
      <c r="N72" s="1452">
        <v>14634</v>
      </c>
      <c r="O72" s="1452">
        <v>137488</v>
      </c>
      <c r="P72" s="1452">
        <v>142336</v>
      </c>
      <c r="Q72" s="1452">
        <v>23490</v>
      </c>
      <c r="R72" s="1452">
        <v>303314</v>
      </c>
      <c r="S72" s="1452">
        <v>598838</v>
      </c>
      <c r="T72" s="1452">
        <v>16305</v>
      </c>
      <c r="U72" s="1452">
        <v>11685</v>
      </c>
      <c r="V72" s="1509">
        <v>27651</v>
      </c>
      <c r="W72" s="800">
        <v>90</v>
      </c>
    </row>
    <row r="73" spans="1:23" ht="23.1" customHeight="1">
      <c r="A73" s="802">
        <v>91</v>
      </c>
      <c r="B73" s="803" t="s">
        <v>1125</v>
      </c>
      <c r="C73" s="1495">
        <v>41.5</v>
      </c>
      <c r="D73" s="1495">
        <v>918.5</v>
      </c>
      <c r="E73" s="1495">
        <v>298.5</v>
      </c>
      <c r="F73" s="1495">
        <v>1258.5</v>
      </c>
      <c r="G73" s="1521">
        <v>7.29</v>
      </c>
      <c r="H73" s="1521">
        <v>1.67</v>
      </c>
      <c r="I73" s="1521">
        <v>1.81</v>
      </c>
      <c r="J73" s="1521">
        <v>1.89</v>
      </c>
      <c r="K73" s="1453">
        <v>20883</v>
      </c>
      <c r="L73" s="1453">
        <v>11870</v>
      </c>
      <c r="M73" s="1453">
        <v>6285</v>
      </c>
      <c r="N73" s="1453">
        <v>11746</v>
      </c>
      <c r="O73" s="1453">
        <v>63171</v>
      </c>
      <c r="P73" s="1453">
        <v>181793</v>
      </c>
      <c r="Q73" s="1453">
        <v>34000</v>
      </c>
      <c r="R73" s="1453">
        <v>278964</v>
      </c>
      <c r="S73" s="1453">
        <v>152220</v>
      </c>
      <c r="T73" s="1453">
        <v>19792</v>
      </c>
      <c r="U73" s="1453">
        <v>11390</v>
      </c>
      <c r="V73" s="1507">
        <v>22166</v>
      </c>
      <c r="W73" s="804">
        <v>91</v>
      </c>
    </row>
    <row r="74" spans="1:23" ht="23.1" customHeight="1">
      <c r="A74" s="798">
        <v>92</v>
      </c>
      <c r="B74" s="799" t="s">
        <v>1126</v>
      </c>
      <c r="C74" s="1496">
        <v>32.625999999999998</v>
      </c>
      <c r="D74" s="1496">
        <v>931.83</v>
      </c>
      <c r="E74" s="1496">
        <v>258.88600000000002</v>
      </c>
      <c r="F74" s="1496">
        <v>1223.3420000000001</v>
      </c>
      <c r="G74" s="1518">
        <v>14.28</v>
      </c>
      <c r="H74" s="1518">
        <v>1.63</v>
      </c>
      <c r="I74" s="1518">
        <v>1.82</v>
      </c>
      <c r="J74" s="1518">
        <v>2.0099999999999998</v>
      </c>
      <c r="K74" s="1451">
        <v>35881</v>
      </c>
      <c r="L74" s="1451">
        <v>11532</v>
      </c>
      <c r="M74" s="1451">
        <v>5858</v>
      </c>
      <c r="N74" s="1451">
        <v>15065</v>
      </c>
      <c r="O74" s="1451">
        <v>167128</v>
      </c>
      <c r="P74" s="1451">
        <v>175060</v>
      </c>
      <c r="Q74" s="1451">
        <v>27566</v>
      </c>
      <c r="R74" s="1451">
        <v>369754</v>
      </c>
      <c r="S74" s="1451">
        <v>512253</v>
      </c>
      <c r="T74" s="1451">
        <v>18787</v>
      </c>
      <c r="U74" s="1451">
        <v>10648</v>
      </c>
      <c r="V74" s="1508">
        <v>30225</v>
      </c>
      <c r="W74" s="800">
        <v>92</v>
      </c>
    </row>
    <row r="75" spans="1:23" ht="23.1" customHeight="1">
      <c r="A75" s="798">
        <v>94</v>
      </c>
      <c r="B75" s="799" t="s">
        <v>1127</v>
      </c>
      <c r="C75" s="1496">
        <v>21.504000000000001</v>
      </c>
      <c r="D75" s="1496">
        <v>913.82</v>
      </c>
      <c r="E75" s="1496">
        <v>237.31299999999999</v>
      </c>
      <c r="F75" s="1496">
        <v>1172.6369999999999</v>
      </c>
      <c r="G75" s="1518">
        <v>14.43</v>
      </c>
      <c r="H75" s="1518">
        <v>1.65</v>
      </c>
      <c r="I75" s="1518">
        <v>1.9</v>
      </c>
      <c r="J75" s="1518">
        <v>1.93</v>
      </c>
      <c r="K75" s="1451">
        <v>40632</v>
      </c>
      <c r="L75" s="1451">
        <v>9791</v>
      </c>
      <c r="M75" s="1451">
        <v>6482</v>
      </c>
      <c r="N75" s="1451">
        <v>13355</v>
      </c>
      <c r="O75" s="1451">
        <v>126089</v>
      </c>
      <c r="P75" s="1451">
        <v>147348</v>
      </c>
      <c r="Q75" s="1451">
        <v>29244</v>
      </c>
      <c r="R75" s="1451">
        <v>302681</v>
      </c>
      <c r="S75" s="1451">
        <v>586363</v>
      </c>
      <c r="T75" s="1451">
        <v>16124</v>
      </c>
      <c r="U75" s="1451">
        <v>12323</v>
      </c>
      <c r="V75" s="1508">
        <v>25812</v>
      </c>
      <c r="W75" s="800">
        <v>94</v>
      </c>
    </row>
    <row r="76" spans="1:23" ht="23.1" customHeight="1">
      <c r="A76" s="798">
        <v>301</v>
      </c>
      <c r="B76" s="799" t="s">
        <v>1128</v>
      </c>
      <c r="C76" s="1496" t="s">
        <v>760</v>
      </c>
      <c r="D76" s="1496" t="s">
        <v>760</v>
      </c>
      <c r="E76" s="1496" t="s">
        <v>760</v>
      </c>
      <c r="F76" s="1496" t="s">
        <v>760</v>
      </c>
      <c r="G76" s="1518" t="s">
        <v>760</v>
      </c>
      <c r="H76" s="1518" t="s">
        <v>760</v>
      </c>
      <c r="I76" s="1518" t="s">
        <v>760</v>
      </c>
      <c r="J76" s="1518" t="s">
        <v>760</v>
      </c>
      <c r="K76" s="1451" t="s">
        <v>760</v>
      </c>
      <c r="L76" s="1451" t="s">
        <v>760</v>
      </c>
      <c r="M76" s="1451" t="s">
        <v>760</v>
      </c>
      <c r="N76" s="1451" t="s">
        <v>760</v>
      </c>
      <c r="O76" s="1451" t="s">
        <v>760</v>
      </c>
      <c r="P76" s="1451" t="s">
        <v>760</v>
      </c>
      <c r="Q76" s="1451" t="s">
        <v>760</v>
      </c>
      <c r="R76" s="1451" t="s">
        <v>760</v>
      </c>
      <c r="S76" s="1451" t="s">
        <v>760</v>
      </c>
      <c r="T76" s="1451" t="s">
        <v>760</v>
      </c>
      <c r="U76" s="1451" t="s">
        <v>760</v>
      </c>
      <c r="V76" s="1508" t="s">
        <v>760</v>
      </c>
      <c r="W76" s="800">
        <v>301</v>
      </c>
    </row>
    <row r="77" spans="1:23" ht="23.1" customHeight="1">
      <c r="A77" s="798">
        <v>302</v>
      </c>
      <c r="B77" s="799" t="s">
        <v>1129</v>
      </c>
      <c r="C77" s="1497" t="s">
        <v>760</v>
      </c>
      <c r="D77" s="1497" t="s">
        <v>760</v>
      </c>
      <c r="E77" s="1497" t="s">
        <v>760</v>
      </c>
      <c r="F77" s="1497" t="s">
        <v>760</v>
      </c>
      <c r="G77" s="1520" t="s">
        <v>760</v>
      </c>
      <c r="H77" s="1520" t="s">
        <v>760</v>
      </c>
      <c r="I77" s="1520" t="s">
        <v>760</v>
      </c>
      <c r="J77" s="1520" t="s">
        <v>760</v>
      </c>
      <c r="K77" s="1452" t="s">
        <v>760</v>
      </c>
      <c r="L77" s="1452" t="s">
        <v>760</v>
      </c>
      <c r="M77" s="1452" t="s">
        <v>760</v>
      </c>
      <c r="N77" s="1452" t="s">
        <v>760</v>
      </c>
      <c r="O77" s="1452" t="s">
        <v>760</v>
      </c>
      <c r="P77" s="1452" t="s">
        <v>760</v>
      </c>
      <c r="Q77" s="1452" t="s">
        <v>760</v>
      </c>
      <c r="R77" s="1452" t="s">
        <v>760</v>
      </c>
      <c r="S77" s="1452" t="s">
        <v>760</v>
      </c>
      <c r="T77" s="1452" t="s">
        <v>760</v>
      </c>
      <c r="U77" s="1452" t="s">
        <v>760</v>
      </c>
      <c r="V77" s="1509" t="s">
        <v>760</v>
      </c>
      <c r="W77" s="800">
        <v>302</v>
      </c>
    </row>
    <row r="78" spans="1:23" ht="23.1" customHeight="1">
      <c r="A78" s="802">
        <v>303</v>
      </c>
      <c r="B78" s="803" t="s">
        <v>1130</v>
      </c>
      <c r="C78" s="1495" t="s">
        <v>760</v>
      </c>
      <c r="D78" s="1495" t="s">
        <v>760</v>
      </c>
      <c r="E78" s="1495" t="s">
        <v>760</v>
      </c>
      <c r="F78" s="1495" t="s">
        <v>760</v>
      </c>
      <c r="G78" s="1521" t="s">
        <v>760</v>
      </c>
      <c r="H78" s="1521" t="s">
        <v>760</v>
      </c>
      <c r="I78" s="1521" t="s">
        <v>760</v>
      </c>
      <c r="J78" s="1521" t="s">
        <v>760</v>
      </c>
      <c r="K78" s="1453" t="s">
        <v>760</v>
      </c>
      <c r="L78" s="1453" t="s">
        <v>760</v>
      </c>
      <c r="M78" s="1453" t="s">
        <v>760</v>
      </c>
      <c r="N78" s="1453" t="s">
        <v>760</v>
      </c>
      <c r="O78" s="1453" t="s">
        <v>760</v>
      </c>
      <c r="P78" s="1453" t="s">
        <v>760</v>
      </c>
      <c r="Q78" s="1453" t="s">
        <v>760</v>
      </c>
      <c r="R78" s="1453" t="s">
        <v>760</v>
      </c>
      <c r="S78" s="1453" t="s">
        <v>760</v>
      </c>
      <c r="T78" s="1453" t="s">
        <v>760</v>
      </c>
      <c r="U78" s="1453" t="s">
        <v>760</v>
      </c>
      <c r="V78" s="1507" t="s">
        <v>760</v>
      </c>
      <c r="W78" s="804">
        <v>303</v>
      </c>
    </row>
    <row r="79" spans="1:23" ht="23.1" customHeight="1">
      <c r="A79" s="798">
        <v>304</v>
      </c>
      <c r="B79" s="799" t="s">
        <v>1131</v>
      </c>
      <c r="C79" s="1496" t="s">
        <v>760</v>
      </c>
      <c r="D79" s="1496" t="s">
        <v>760</v>
      </c>
      <c r="E79" s="1496" t="s">
        <v>760</v>
      </c>
      <c r="F79" s="1496" t="s">
        <v>760</v>
      </c>
      <c r="G79" s="1518" t="s">
        <v>760</v>
      </c>
      <c r="H79" s="1518" t="s">
        <v>760</v>
      </c>
      <c r="I79" s="1518" t="s">
        <v>760</v>
      </c>
      <c r="J79" s="1518" t="s">
        <v>760</v>
      </c>
      <c r="K79" s="1451" t="s">
        <v>760</v>
      </c>
      <c r="L79" s="1451" t="s">
        <v>760</v>
      </c>
      <c r="M79" s="1451" t="s">
        <v>760</v>
      </c>
      <c r="N79" s="1451" t="s">
        <v>760</v>
      </c>
      <c r="O79" s="1451" t="s">
        <v>760</v>
      </c>
      <c r="P79" s="1451" t="s">
        <v>760</v>
      </c>
      <c r="Q79" s="1451" t="s">
        <v>760</v>
      </c>
      <c r="R79" s="1451" t="s">
        <v>760</v>
      </c>
      <c r="S79" s="1451" t="s">
        <v>760</v>
      </c>
      <c r="T79" s="1451" t="s">
        <v>760</v>
      </c>
      <c r="U79" s="1451" t="s">
        <v>760</v>
      </c>
      <c r="V79" s="1508" t="s">
        <v>760</v>
      </c>
      <c r="W79" s="800">
        <v>304</v>
      </c>
    </row>
    <row r="80" spans="1:23" ht="23.1" customHeight="1">
      <c r="A80" s="798">
        <v>305</v>
      </c>
      <c r="B80" s="799" t="s">
        <v>1132</v>
      </c>
      <c r="C80" s="1496" t="s">
        <v>760</v>
      </c>
      <c r="D80" s="1496" t="s">
        <v>760</v>
      </c>
      <c r="E80" s="1496" t="s">
        <v>760</v>
      </c>
      <c r="F80" s="1496" t="s">
        <v>760</v>
      </c>
      <c r="G80" s="1518" t="s">
        <v>760</v>
      </c>
      <c r="H80" s="1518" t="s">
        <v>760</v>
      </c>
      <c r="I80" s="1518" t="s">
        <v>760</v>
      </c>
      <c r="J80" s="1518" t="s">
        <v>760</v>
      </c>
      <c r="K80" s="1451" t="s">
        <v>760</v>
      </c>
      <c r="L80" s="1451" t="s">
        <v>760</v>
      </c>
      <c r="M80" s="1451" t="s">
        <v>760</v>
      </c>
      <c r="N80" s="1451" t="s">
        <v>760</v>
      </c>
      <c r="O80" s="1451" t="s">
        <v>760</v>
      </c>
      <c r="P80" s="1451" t="s">
        <v>760</v>
      </c>
      <c r="Q80" s="1451" t="s">
        <v>760</v>
      </c>
      <c r="R80" s="1451" t="s">
        <v>760</v>
      </c>
      <c r="S80" s="1451" t="s">
        <v>760</v>
      </c>
      <c r="T80" s="1451" t="s">
        <v>760</v>
      </c>
      <c r="U80" s="1451" t="s">
        <v>760</v>
      </c>
      <c r="V80" s="1508" t="s">
        <v>760</v>
      </c>
      <c r="W80" s="800">
        <v>305</v>
      </c>
    </row>
    <row r="81" spans="1:23" ht="23.1" customHeight="1">
      <c r="A81" s="798">
        <v>306</v>
      </c>
      <c r="B81" s="799" t="s">
        <v>1133</v>
      </c>
      <c r="C81" s="1496" t="s">
        <v>760</v>
      </c>
      <c r="D81" s="1496" t="s">
        <v>760</v>
      </c>
      <c r="E81" s="1496" t="s">
        <v>760</v>
      </c>
      <c r="F81" s="1496" t="s">
        <v>760</v>
      </c>
      <c r="G81" s="1518" t="s">
        <v>760</v>
      </c>
      <c r="H81" s="1518" t="s">
        <v>760</v>
      </c>
      <c r="I81" s="1518" t="s">
        <v>760</v>
      </c>
      <c r="J81" s="1518" t="s">
        <v>760</v>
      </c>
      <c r="K81" s="1451" t="s">
        <v>760</v>
      </c>
      <c r="L81" s="1451" t="s">
        <v>760</v>
      </c>
      <c r="M81" s="1451" t="s">
        <v>760</v>
      </c>
      <c r="N81" s="1451" t="s">
        <v>760</v>
      </c>
      <c r="O81" s="1451" t="s">
        <v>760</v>
      </c>
      <c r="P81" s="1451" t="s">
        <v>760</v>
      </c>
      <c r="Q81" s="1451" t="s">
        <v>760</v>
      </c>
      <c r="R81" s="1451" t="s">
        <v>760</v>
      </c>
      <c r="S81" s="1451" t="s">
        <v>760</v>
      </c>
      <c r="T81" s="1451" t="s">
        <v>760</v>
      </c>
      <c r="U81" s="1451" t="s">
        <v>760</v>
      </c>
      <c r="V81" s="1508" t="s">
        <v>760</v>
      </c>
      <c r="W81" s="800">
        <v>306</v>
      </c>
    </row>
    <row r="82" spans="1:23" ht="23.1" customHeight="1">
      <c r="A82" s="798"/>
      <c r="B82" s="810"/>
      <c r="C82" s="1497"/>
      <c r="D82" s="1497"/>
      <c r="E82" s="1497"/>
      <c r="F82" s="1497"/>
      <c r="G82" s="1520"/>
      <c r="H82" s="1520"/>
      <c r="I82" s="1520"/>
      <c r="J82" s="1520"/>
      <c r="K82" s="1452"/>
      <c r="L82" s="1452"/>
      <c r="M82" s="1452"/>
      <c r="N82" s="1452"/>
      <c r="O82" s="1452"/>
      <c r="P82" s="1452"/>
      <c r="Q82" s="1452"/>
      <c r="R82" s="1452"/>
      <c r="S82" s="1452"/>
      <c r="T82" s="1452"/>
      <c r="U82" s="1452"/>
      <c r="V82" s="1509"/>
      <c r="W82" s="800"/>
    </row>
    <row r="83" spans="1:23" ht="23.1" customHeight="1">
      <c r="A83" s="802"/>
      <c r="B83" s="799"/>
      <c r="C83" s="1495"/>
      <c r="D83" s="1495"/>
      <c r="E83" s="1495"/>
      <c r="F83" s="1495"/>
      <c r="G83" s="1521"/>
      <c r="H83" s="1521"/>
      <c r="I83" s="1521"/>
      <c r="J83" s="1521"/>
      <c r="K83" s="1453"/>
      <c r="L83" s="1453"/>
      <c r="M83" s="1453"/>
      <c r="N83" s="1453"/>
      <c r="O83" s="1453"/>
      <c r="P83" s="1453"/>
      <c r="Q83" s="1453"/>
      <c r="R83" s="1453"/>
      <c r="S83" s="1453"/>
      <c r="T83" s="1453"/>
      <c r="U83" s="1453"/>
      <c r="V83" s="1507"/>
      <c r="W83" s="804"/>
    </row>
    <row r="84" spans="1:23" ht="23.1" customHeight="1">
      <c r="A84" s="798"/>
      <c r="B84" s="799"/>
      <c r="C84" s="1496"/>
      <c r="D84" s="1496"/>
      <c r="E84" s="1496"/>
      <c r="F84" s="1496"/>
      <c r="G84" s="1518"/>
      <c r="H84" s="1518"/>
      <c r="I84" s="1518"/>
      <c r="J84" s="1518"/>
      <c r="K84" s="1451"/>
      <c r="L84" s="1451"/>
      <c r="M84" s="1451"/>
      <c r="N84" s="1451"/>
      <c r="O84" s="1451"/>
      <c r="P84" s="1451"/>
      <c r="Q84" s="1451"/>
      <c r="R84" s="1451"/>
      <c r="S84" s="1451"/>
      <c r="T84" s="1451"/>
      <c r="U84" s="1451"/>
      <c r="V84" s="1508"/>
      <c r="W84" s="800"/>
    </row>
    <row r="85" spans="1:23" ht="23.1" customHeight="1">
      <c r="A85" s="798"/>
      <c r="B85" s="799"/>
      <c r="C85" s="1496"/>
      <c r="D85" s="1496"/>
      <c r="E85" s="1496"/>
      <c r="F85" s="1496"/>
      <c r="G85" s="1518"/>
      <c r="H85" s="1518"/>
      <c r="I85" s="1518"/>
      <c r="J85" s="1518"/>
      <c r="K85" s="1451"/>
      <c r="L85" s="1451"/>
      <c r="M85" s="1451"/>
      <c r="N85" s="1451"/>
      <c r="O85" s="1451"/>
      <c r="P85" s="1451"/>
      <c r="Q85" s="1451"/>
      <c r="R85" s="1451"/>
      <c r="S85" s="1451"/>
      <c r="T85" s="1451"/>
      <c r="U85" s="1451"/>
      <c r="V85" s="1508"/>
      <c r="W85" s="800"/>
    </row>
    <row r="86" spans="1:23" ht="23.1" customHeight="1">
      <c r="A86" s="798"/>
      <c r="B86" s="799"/>
      <c r="C86" s="1496"/>
      <c r="D86" s="1496"/>
      <c r="E86" s="1496"/>
      <c r="F86" s="1496"/>
      <c r="G86" s="1518"/>
      <c r="H86" s="1518"/>
      <c r="I86" s="1518"/>
      <c r="J86" s="1518"/>
      <c r="K86" s="1451"/>
      <c r="L86" s="1451"/>
      <c r="M86" s="1451"/>
      <c r="N86" s="1451"/>
      <c r="O86" s="1451"/>
      <c r="P86" s="1451"/>
      <c r="Q86" s="1451"/>
      <c r="R86" s="1451"/>
      <c r="S86" s="1451"/>
      <c r="T86" s="1451"/>
      <c r="U86" s="1451"/>
      <c r="V86" s="1508"/>
      <c r="W86" s="800"/>
    </row>
    <row r="87" spans="1:23" ht="23.1" customHeight="1">
      <c r="A87" s="811"/>
      <c r="B87" s="810"/>
      <c r="C87" s="1497"/>
      <c r="D87" s="1497"/>
      <c r="E87" s="1497"/>
      <c r="F87" s="1497"/>
      <c r="G87" s="1520"/>
      <c r="H87" s="1520"/>
      <c r="I87" s="1520"/>
      <c r="J87" s="1520"/>
      <c r="K87" s="1452"/>
      <c r="L87" s="1452"/>
      <c r="M87" s="1452"/>
      <c r="N87" s="1452"/>
      <c r="O87" s="1452"/>
      <c r="P87" s="1452"/>
      <c r="Q87" s="1452"/>
      <c r="R87" s="1452"/>
      <c r="S87" s="1452"/>
      <c r="T87" s="1452"/>
      <c r="U87" s="1452"/>
      <c r="V87" s="1509"/>
      <c r="W87" s="812"/>
    </row>
    <row r="88" spans="1:23" s="869" customFormat="1" ht="23.1" customHeight="1">
      <c r="A88" s="813"/>
      <c r="B88" s="799"/>
      <c r="C88" s="1495"/>
      <c r="D88" s="1495"/>
      <c r="E88" s="1495"/>
      <c r="F88" s="1495"/>
      <c r="G88" s="1521"/>
      <c r="H88" s="1521"/>
      <c r="I88" s="1521"/>
      <c r="J88" s="1521"/>
      <c r="K88" s="1453"/>
      <c r="L88" s="1453"/>
      <c r="M88" s="1453"/>
      <c r="N88" s="1453"/>
      <c r="O88" s="1453"/>
      <c r="P88" s="1453"/>
      <c r="Q88" s="1453"/>
      <c r="R88" s="1453"/>
      <c r="S88" s="1453"/>
      <c r="T88" s="1453"/>
      <c r="U88" s="1453"/>
      <c r="V88" s="1507"/>
      <c r="W88" s="814"/>
    </row>
    <row r="89" spans="1:23" s="869" customFormat="1" ht="23.1" customHeight="1">
      <c r="A89" s="798"/>
      <c r="B89" s="799"/>
      <c r="C89" s="1496"/>
      <c r="D89" s="1496"/>
      <c r="E89" s="1496"/>
      <c r="F89" s="1496"/>
      <c r="G89" s="1518"/>
      <c r="H89" s="1518"/>
      <c r="I89" s="1518"/>
      <c r="J89" s="1518"/>
      <c r="K89" s="1451"/>
      <c r="L89" s="1451"/>
      <c r="M89" s="1451"/>
      <c r="N89" s="1451"/>
      <c r="O89" s="1451"/>
      <c r="P89" s="1451"/>
      <c r="Q89" s="1451"/>
      <c r="R89" s="1451"/>
      <c r="S89" s="1451"/>
      <c r="T89" s="1451"/>
      <c r="U89" s="1451"/>
      <c r="V89" s="1508"/>
      <c r="W89" s="800"/>
    </row>
    <row r="90" spans="1:23" s="869" customFormat="1" ht="23.1" customHeight="1">
      <c r="A90" s="798"/>
      <c r="B90" s="799"/>
      <c r="C90" s="1496"/>
      <c r="D90" s="1496"/>
      <c r="E90" s="1496"/>
      <c r="F90" s="1496"/>
      <c r="G90" s="1518"/>
      <c r="H90" s="1518"/>
      <c r="I90" s="1518"/>
      <c r="J90" s="1518"/>
      <c r="K90" s="1451"/>
      <c r="L90" s="1451"/>
      <c r="M90" s="1451"/>
      <c r="N90" s="1451"/>
      <c r="O90" s="1451"/>
      <c r="P90" s="1451"/>
      <c r="Q90" s="1451"/>
      <c r="R90" s="1451"/>
      <c r="S90" s="1451"/>
      <c r="T90" s="1451"/>
      <c r="U90" s="1451"/>
      <c r="V90" s="1508"/>
      <c r="W90" s="800"/>
    </row>
    <row r="91" spans="1:23" s="869" customFormat="1" ht="23.1" customHeight="1">
      <c r="A91" s="798"/>
      <c r="B91" s="799"/>
      <c r="C91" s="1496"/>
      <c r="D91" s="1496"/>
      <c r="E91" s="1496"/>
      <c r="F91" s="1496"/>
      <c r="G91" s="1518"/>
      <c r="H91" s="1518"/>
      <c r="I91" s="1518"/>
      <c r="J91" s="1518"/>
      <c r="K91" s="1451"/>
      <c r="L91" s="1451"/>
      <c r="M91" s="1451"/>
      <c r="N91" s="1451"/>
      <c r="O91" s="1451"/>
      <c r="P91" s="1451"/>
      <c r="Q91" s="1451"/>
      <c r="R91" s="1451"/>
      <c r="S91" s="1451"/>
      <c r="T91" s="1451"/>
      <c r="U91" s="1451"/>
      <c r="V91" s="1508"/>
      <c r="W91" s="800"/>
    </row>
    <row r="92" spans="1:23" s="869" customFormat="1" ht="23.1" customHeight="1">
      <c r="A92" s="811"/>
      <c r="B92" s="810"/>
      <c r="C92" s="1502"/>
      <c r="D92" s="1497"/>
      <c r="E92" s="1497"/>
      <c r="F92" s="1497"/>
      <c r="G92" s="1520"/>
      <c r="H92" s="1520"/>
      <c r="I92" s="1520"/>
      <c r="J92" s="1520"/>
      <c r="K92" s="1452"/>
      <c r="L92" s="1452"/>
      <c r="M92" s="1452"/>
      <c r="N92" s="1452"/>
      <c r="O92" s="1452"/>
      <c r="P92" s="1452"/>
      <c r="Q92" s="1452"/>
      <c r="R92" s="1452"/>
      <c r="S92" s="1452"/>
      <c r="T92" s="1452"/>
      <c r="U92" s="1452"/>
      <c r="V92" s="1509"/>
      <c r="W92" s="812"/>
    </row>
    <row r="93" spans="1:23" ht="23.1" customHeight="1">
      <c r="A93" s="798"/>
      <c r="B93" s="799"/>
      <c r="C93" s="1496"/>
      <c r="D93" s="1496"/>
      <c r="E93" s="1496"/>
      <c r="F93" s="1496"/>
      <c r="G93" s="1518"/>
      <c r="H93" s="1518"/>
      <c r="I93" s="1518"/>
      <c r="J93" s="1518"/>
      <c r="K93" s="1451"/>
      <c r="L93" s="1451"/>
      <c r="M93" s="1451"/>
      <c r="N93" s="1451"/>
      <c r="O93" s="1451"/>
      <c r="P93" s="1451"/>
      <c r="Q93" s="1451"/>
      <c r="R93" s="1451"/>
      <c r="S93" s="1451"/>
      <c r="T93" s="1451"/>
      <c r="U93" s="1451"/>
      <c r="V93" s="1508"/>
      <c r="W93" s="800"/>
    </row>
    <row r="94" spans="1:23" ht="23.1" customHeight="1">
      <c r="A94" s="798"/>
      <c r="B94" s="799"/>
      <c r="C94" s="1496"/>
      <c r="D94" s="1496"/>
      <c r="E94" s="1496"/>
      <c r="F94" s="1496"/>
      <c r="G94" s="1518"/>
      <c r="H94" s="1518"/>
      <c r="I94" s="1518"/>
      <c r="J94" s="1518"/>
      <c r="K94" s="1451"/>
      <c r="L94" s="1451"/>
      <c r="M94" s="1451"/>
      <c r="N94" s="1451"/>
      <c r="O94" s="1451"/>
      <c r="P94" s="1451"/>
      <c r="Q94" s="1451"/>
      <c r="R94" s="1451"/>
      <c r="S94" s="1451"/>
      <c r="T94" s="1451"/>
      <c r="U94" s="1451"/>
      <c r="V94" s="1508"/>
      <c r="W94" s="800"/>
    </row>
    <row r="95" spans="1:23" ht="23.1" customHeight="1">
      <c r="A95" s="798"/>
      <c r="B95" s="799"/>
      <c r="C95" s="1496"/>
      <c r="D95" s="1496"/>
      <c r="E95" s="1496"/>
      <c r="F95" s="1496"/>
      <c r="G95" s="1518"/>
      <c r="H95" s="1518"/>
      <c r="I95" s="1518"/>
      <c r="J95" s="1518"/>
      <c r="K95" s="1451"/>
      <c r="L95" s="1451"/>
      <c r="M95" s="1451"/>
      <c r="N95" s="1451"/>
      <c r="O95" s="1451"/>
      <c r="P95" s="1451"/>
      <c r="Q95" s="1451"/>
      <c r="R95" s="1451"/>
      <c r="S95" s="1451"/>
      <c r="T95" s="1451"/>
      <c r="U95" s="1451"/>
      <c r="V95" s="1508"/>
      <c r="W95" s="800"/>
    </row>
    <row r="96" spans="1:23" ht="23.1" customHeight="1">
      <c r="A96" s="798"/>
      <c r="B96" s="799"/>
      <c r="C96" s="1496"/>
      <c r="D96" s="1496"/>
      <c r="E96" s="1496"/>
      <c r="F96" s="1496"/>
      <c r="G96" s="1518"/>
      <c r="H96" s="1518"/>
      <c r="I96" s="1518"/>
      <c r="J96" s="1518"/>
      <c r="K96" s="1451"/>
      <c r="L96" s="1451"/>
      <c r="M96" s="1451"/>
      <c r="N96" s="1451"/>
      <c r="O96" s="1451"/>
      <c r="P96" s="1451"/>
      <c r="Q96" s="1451"/>
      <c r="R96" s="1451"/>
      <c r="S96" s="1451"/>
      <c r="T96" s="1451"/>
      <c r="U96" s="1451"/>
      <c r="V96" s="1508"/>
      <c r="W96" s="800"/>
    </row>
    <row r="97" spans="1:23" ht="23.1" customHeight="1">
      <c r="A97" s="798"/>
      <c r="B97" s="810"/>
      <c r="C97" s="1497"/>
      <c r="D97" s="1497"/>
      <c r="E97" s="1497"/>
      <c r="F97" s="1497"/>
      <c r="G97" s="1520"/>
      <c r="H97" s="1520"/>
      <c r="I97" s="1520"/>
      <c r="J97" s="1520"/>
      <c r="K97" s="1452"/>
      <c r="L97" s="1452"/>
      <c r="M97" s="1452"/>
      <c r="N97" s="1452"/>
      <c r="O97" s="1452"/>
      <c r="P97" s="1452"/>
      <c r="Q97" s="1452"/>
      <c r="R97" s="1452"/>
      <c r="S97" s="1452"/>
      <c r="T97" s="1452"/>
      <c r="U97" s="1452"/>
      <c r="V97" s="1509"/>
      <c r="W97" s="800"/>
    </row>
    <row r="98" spans="1:23" ht="23.1" customHeight="1">
      <c r="A98" s="802"/>
      <c r="B98" s="799"/>
      <c r="C98" s="1495"/>
      <c r="D98" s="1495"/>
      <c r="E98" s="1495"/>
      <c r="F98" s="1495"/>
      <c r="G98" s="1521"/>
      <c r="H98" s="1521"/>
      <c r="I98" s="1521"/>
      <c r="J98" s="1521"/>
      <c r="K98" s="1453"/>
      <c r="L98" s="1453"/>
      <c r="M98" s="1453"/>
      <c r="N98" s="1453"/>
      <c r="O98" s="1453"/>
      <c r="P98" s="1453"/>
      <c r="Q98" s="1453"/>
      <c r="R98" s="1453"/>
      <c r="S98" s="1453"/>
      <c r="T98" s="1453"/>
      <c r="U98" s="1453"/>
      <c r="V98" s="1507"/>
      <c r="W98" s="804"/>
    </row>
    <row r="99" spans="1:23" ht="23.1" customHeight="1">
      <c r="A99" s="798"/>
      <c r="B99" s="799"/>
      <c r="C99" s="1496"/>
      <c r="D99" s="1496"/>
      <c r="E99" s="1496"/>
      <c r="F99" s="1496"/>
      <c r="G99" s="1518"/>
      <c r="H99" s="1518"/>
      <c r="I99" s="1518"/>
      <c r="J99" s="1518"/>
      <c r="K99" s="1451"/>
      <c r="L99" s="1451"/>
      <c r="M99" s="1451"/>
      <c r="N99" s="1451"/>
      <c r="O99" s="1451"/>
      <c r="P99" s="1451"/>
      <c r="Q99" s="1451"/>
      <c r="R99" s="1451"/>
      <c r="S99" s="1451"/>
      <c r="T99" s="1451"/>
      <c r="U99" s="1451"/>
      <c r="V99" s="1508"/>
      <c r="W99" s="800"/>
    </row>
    <row r="100" spans="1:23" ht="23.1" customHeight="1">
      <c r="A100" s="798"/>
      <c r="B100" s="799"/>
      <c r="C100" s="1496"/>
      <c r="D100" s="1496"/>
      <c r="E100" s="1496"/>
      <c r="F100" s="1496"/>
      <c r="G100" s="1518"/>
      <c r="H100" s="1518"/>
      <c r="I100" s="1518"/>
      <c r="J100" s="1518"/>
      <c r="K100" s="1451"/>
      <c r="L100" s="1451"/>
      <c r="M100" s="1451"/>
      <c r="N100" s="1451"/>
      <c r="O100" s="1451"/>
      <c r="P100" s="1451"/>
      <c r="Q100" s="1451"/>
      <c r="R100" s="1451"/>
      <c r="S100" s="1451"/>
      <c r="T100" s="1451"/>
      <c r="U100" s="1451"/>
      <c r="V100" s="1508"/>
      <c r="W100" s="800"/>
    </row>
    <row r="101" spans="1:23" ht="23.1" customHeight="1">
      <c r="A101" s="798"/>
      <c r="B101" s="799"/>
      <c r="C101" s="1496"/>
      <c r="D101" s="1496"/>
      <c r="E101" s="1496"/>
      <c r="F101" s="1496"/>
      <c r="G101" s="1518"/>
      <c r="H101" s="1518"/>
      <c r="I101" s="1518"/>
      <c r="J101" s="1518"/>
      <c r="K101" s="1451"/>
      <c r="L101" s="1451"/>
      <c r="M101" s="1451"/>
      <c r="N101" s="1451"/>
      <c r="O101" s="1451"/>
      <c r="P101" s="1451"/>
      <c r="Q101" s="1451"/>
      <c r="R101" s="1451"/>
      <c r="S101" s="1451"/>
      <c r="T101" s="1451"/>
      <c r="U101" s="1451"/>
      <c r="V101" s="1508"/>
      <c r="W101" s="800"/>
    </row>
    <row r="102" spans="1:23" ht="23.1" customHeight="1">
      <c r="A102" s="811"/>
      <c r="B102" s="810"/>
      <c r="C102" s="1497"/>
      <c r="D102" s="1497"/>
      <c r="E102" s="1497"/>
      <c r="F102" s="1497"/>
      <c r="G102" s="1520"/>
      <c r="H102" s="1520"/>
      <c r="I102" s="1520"/>
      <c r="J102" s="1520"/>
      <c r="K102" s="1452"/>
      <c r="L102" s="1452"/>
      <c r="M102" s="1452"/>
      <c r="N102" s="1452"/>
      <c r="O102" s="1452"/>
      <c r="P102" s="1452"/>
      <c r="Q102" s="1452"/>
      <c r="R102" s="1452"/>
      <c r="S102" s="1452"/>
      <c r="T102" s="1452"/>
      <c r="U102" s="1452"/>
      <c r="V102" s="1509"/>
      <c r="W102" s="812"/>
    </row>
    <row r="103" spans="1:23" s="869" customFormat="1" ht="23.1" customHeight="1">
      <c r="A103" s="813"/>
      <c r="B103" s="799"/>
      <c r="C103" s="1495"/>
      <c r="D103" s="1495"/>
      <c r="E103" s="1495"/>
      <c r="F103" s="1495"/>
      <c r="G103" s="1521"/>
      <c r="H103" s="1521"/>
      <c r="I103" s="1521"/>
      <c r="J103" s="1521"/>
      <c r="K103" s="1453"/>
      <c r="L103" s="1453"/>
      <c r="M103" s="1453"/>
      <c r="N103" s="1453"/>
      <c r="O103" s="1453"/>
      <c r="P103" s="1453"/>
      <c r="Q103" s="1453"/>
      <c r="R103" s="1453"/>
      <c r="S103" s="1453"/>
      <c r="T103" s="1453"/>
      <c r="U103" s="1453"/>
      <c r="V103" s="1507"/>
      <c r="W103" s="814"/>
    </row>
    <row r="104" spans="1:23" s="869" customFormat="1" ht="23.1" customHeight="1">
      <c r="A104" s="798"/>
      <c r="B104" s="799"/>
      <c r="C104" s="1496"/>
      <c r="D104" s="1496"/>
      <c r="E104" s="1496"/>
      <c r="F104" s="1496"/>
      <c r="G104" s="1518"/>
      <c r="H104" s="1518"/>
      <c r="I104" s="1518"/>
      <c r="J104" s="1518"/>
      <c r="K104" s="1451"/>
      <c r="L104" s="1451"/>
      <c r="M104" s="1451"/>
      <c r="N104" s="1451"/>
      <c r="O104" s="1451"/>
      <c r="P104" s="1451"/>
      <c r="Q104" s="1451"/>
      <c r="R104" s="1451"/>
      <c r="S104" s="1451"/>
      <c r="T104" s="1451"/>
      <c r="U104" s="1451"/>
      <c r="V104" s="1508"/>
      <c r="W104" s="800"/>
    </row>
    <row r="105" spans="1:23" s="869" customFormat="1" ht="23.1" customHeight="1">
      <c r="A105" s="798"/>
      <c r="B105" s="799"/>
      <c r="C105" s="1496"/>
      <c r="D105" s="1496"/>
      <c r="E105" s="1496"/>
      <c r="F105" s="1496"/>
      <c r="G105" s="1518"/>
      <c r="H105" s="1518"/>
      <c r="I105" s="1518"/>
      <c r="J105" s="1518"/>
      <c r="K105" s="1451"/>
      <c r="L105" s="1451"/>
      <c r="M105" s="1451"/>
      <c r="N105" s="1451"/>
      <c r="O105" s="1451"/>
      <c r="P105" s="1451"/>
      <c r="Q105" s="1451"/>
      <c r="R105" s="1451"/>
      <c r="S105" s="1451"/>
      <c r="T105" s="1451"/>
      <c r="U105" s="1451"/>
      <c r="V105" s="1508"/>
      <c r="W105" s="800"/>
    </row>
    <row r="106" spans="1:23" s="869" customFormat="1" ht="23.1" customHeight="1">
      <c r="A106" s="798"/>
      <c r="B106" s="799"/>
      <c r="C106" s="1496"/>
      <c r="D106" s="1496"/>
      <c r="E106" s="1496"/>
      <c r="F106" s="1496"/>
      <c r="G106" s="1518"/>
      <c r="H106" s="1518"/>
      <c r="I106" s="1518"/>
      <c r="J106" s="1518"/>
      <c r="K106" s="1451"/>
      <c r="L106" s="1451"/>
      <c r="M106" s="1451"/>
      <c r="N106" s="1451"/>
      <c r="O106" s="1451"/>
      <c r="P106" s="1451"/>
      <c r="Q106" s="1451"/>
      <c r="R106" s="1451"/>
      <c r="S106" s="1451"/>
      <c r="T106" s="1451"/>
      <c r="U106" s="1451"/>
      <c r="V106" s="1508"/>
      <c r="W106" s="800"/>
    </row>
    <row r="107" spans="1:23" s="869" customFormat="1" ht="23.1" customHeight="1" thickBot="1">
      <c r="A107" s="807"/>
      <c r="B107" s="808"/>
      <c r="C107" s="1500"/>
      <c r="D107" s="1501"/>
      <c r="E107" s="1501"/>
      <c r="F107" s="1501"/>
      <c r="G107" s="1522"/>
      <c r="H107" s="1522"/>
      <c r="I107" s="1522"/>
      <c r="J107" s="1522"/>
      <c r="K107" s="1454"/>
      <c r="L107" s="1454"/>
      <c r="M107" s="1454"/>
      <c r="N107" s="1454"/>
      <c r="O107" s="1454"/>
      <c r="P107" s="1454"/>
      <c r="Q107" s="1454"/>
      <c r="R107" s="1454"/>
      <c r="S107" s="1454"/>
      <c r="T107" s="1454"/>
      <c r="U107" s="1454"/>
      <c r="V107" s="1528"/>
      <c r="W107" s="809"/>
    </row>
  </sheetData>
  <mergeCells count="2">
    <mergeCell ref="K3:L3"/>
    <mergeCell ref="M3:N3"/>
  </mergeCells>
  <phoneticPr fontId="2"/>
  <pageMargins left="0.82677165354330717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22" man="1"/>
  </rowBreaks>
  <colBreaks count="1" manualBreakCount="1">
    <brk id="12" max="1048575" man="1"/>
  </col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/>
  <dimension ref="A1:W107"/>
  <sheetViews>
    <sheetView showGridLines="0" view="pageBreakPreview" zoomScale="55" zoomScaleNormal="75" zoomScaleSheetLayoutView="75" workbookViewId="0">
      <pane xSplit="2" ySplit="12" topLeftCell="C13" activePane="bottomRight" state="frozen"/>
      <selection activeCell="H23" sqref="H23"/>
      <selection pane="topRight" activeCell="H23" sqref="H23"/>
      <selection pane="bottomLeft" activeCell="H23" sqref="H23"/>
      <selection pane="bottomRight"/>
    </sheetView>
  </sheetViews>
  <sheetFormatPr defaultRowHeight="18.95" customHeight="1"/>
  <cols>
    <col min="1" max="1" width="5.125" style="878" customWidth="1"/>
    <col min="2" max="2" width="16.125" style="874" customWidth="1"/>
    <col min="3" max="5" width="12.625" style="879" customWidth="1"/>
    <col min="6" max="6" width="13.625" style="879" customWidth="1"/>
    <col min="7" max="9" width="11.625" style="874" customWidth="1"/>
    <col min="10" max="10" width="12.625" style="874" customWidth="1"/>
    <col min="11" max="13" width="13.625" style="874" customWidth="1"/>
    <col min="14" max="14" width="14.625" style="874" customWidth="1"/>
    <col min="15" max="17" width="13.625" style="874" customWidth="1"/>
    <col min="18" max="18" width="14.625" style="874" customWidth="1"/>
    <col min="19" max="21" width="13.625" style="874" customWidth="1"/>
    <col min="22" max="22" width="15.625" style="874" customWidth="1"/>
    <col min="23" max="23" width="5.375" style="880" customWidth="1"/>
    <col min="24" max="16384" width="9" style="874"/>
  </cols>
  <sheetData>
    <row r="1" spans="1:23" s="764" customFormat="1" ht="30.95" customHeight="1">
      <c r="A1" s="763" t="s">
        <v>134</v>
      </c>
      <c r="C1" s="852"/>
      <c r="D1" s="852"/>
      <c r="E1" s="852"/>
      <c r="F1" s="852"/>
    </row>
    <row r="2" spans="1:23" s="766" customFormat="1" ht="22.5" customHeight="1" thickBot="1">
      <c r="C2" s="853"/>
      <c r="D2" s="853"/>
      <c r="E2" s="853"/>
      <c r="F2" s="853"/>
      <c r="G2" s="853"/>
      <c r="H2" s="853"/>
      <c r="I2" s="853"/>
      <c r="J2" s="853"/>
      <c r="K2" s="853"/>
      <c r="L2" s="853"/>
      <c r="M2" s="853"/>
      <c r="N2" s="853"/>
      <c r="O2" s="853"/>
      <c r="P2" s="853"/>
      <c r="Q2" s="853"/>
      <c r="R2" s="853"/>
      <c r="S2" s="853"/>
      <c r="T2" s="853"/>
      <c r="U2" s="853"/>
      <c r="V2" s="853"/>
    </row>
    <row r="3" spans="1:23" s="783" customFormat="1" ht="24.95" customHeight="1">
      <c r="A3" s="769" t="s">
        <v>549</v>
      </c>
      <c r="B3" s="770"/>
      <c r="C3" s="854" t="s">
        <v>667</v>
      </c>
      <c r="D3" s="855"/>
      <c r="E3" s="855"/>
      <c r="F3" s="856"/>
      <c r="G3" s="771" t="s">
        <v>921</v>
      </c>
      <c r="H3" s="772"/>
      <c r="I3" s="772"/>
      <c r="J3" s="825"/>
      <c r="K3" s="2547" t="s">
        <v>922</v>
      </c>
      <c r="L3" s="2555"/>
      <c r="M3" s="2555" t="s">
        <v>923</v>
      </c>
      <c r="N3" s="2556"/>
      <c r="O3" s="771" t="s">
        <v>924</v>
      </c>
      <c r="P3" s="772"/>
      <c r="Q3" s="772"/>
      <c r="R3" s="825"/>
      <c r="S3" s="771" t="s">
        <v>925</v>
      </c>
      <c r="T3" s="772"/>
      <c r="U3" s="772"/>
      <c r="V3" s="772"/>
      <c r="W3" s="857" t="s">
        <v>549</v>
      </c>
    </row>
    <row r="4" spans="1:23" s="783" customFormat="1" ht="24.95" customHeight="1">
      <c r="A4" s="775" t="s">
        <v>550</v>
      </c>
      <c r="B4" s="776"/>
      <c r="C4" s="858"/>
      <c r="D4" s="858"/>
      <c r="E4" s="858"/>
      <c r="F4" s="858"/>
      <c r="G4" s="779"/>
      <c r="H4" s="779"/>
      <c r="I4" s="779"/>
      <c r="J4" s="779"/>
      <c r="K4" s="779"/>
      <c r="L4" s="779"/>
      <c r="M4" s="779"/>
      <c r="N4" s="779"/>
      <c r="O4" s="779"/>
      <c r="P4" s="779"/>
      <c r="Q4" s="779"/>
      <c r="R4" s="779"/>
      <c r="S4" s="779"/>
      <c r="T4" s="779"/>
      <c r="U4" s="779"/>
      <c r="V4" s="859"/>
      <c r="W4" s="860" t="s">
        <v>550</v>
      </c>
    </row>
    <row r="5" spans="1:23" s="783" customFormat="1" ht="24.95" customHeight="1">
      <c r="A5" s="775" t="s">
        <v>551</v>
      </c>
      <c r="B5" s="776" t="s">
        <v>512</v>
      </c>
      <c r="C5" s="861" t="s">
        <v>539</v>
      </c>
      <c r="D5" s="861" t="s">
        <v>540</v>
      </c>
      <c r="E5" s="861" t="s">
        <v>541</v>
      </c>
      <c r="F5" s="861" t="s">
        <v>511</v>
      </c>
      <c r="G5" s="834" t="s">
        <v>539</v>
      </c>
      <c r="H5" s="834" t="s">
        <v>540</v>
      </c>
      <c r="I5" s="834" t="s">
        <v>541</v>
      </c>
      <c r="J5" s="834" t="s">
        <v>511</v>
      </c>
      <c r="K5" s="834" t="s">
        <v>539</v>
      </c>
      <c r="L5" s="834" t="s">
        <v>540</v>
      </c>
      <c r="M5" s="834" t="s">
        <v>541</v>
      </c>
      <c r="N5" s="834" t="s">
        <v>511</v>
      </c>
      <c r="O5" s="834" t="s">
        <v>539</v>
      </c>
      <c r="P5" s="834" t="s">
        <v>540</v>
      </c>
      <c r="Q5" s="834" t="s">
        <v>541</v>
      </c>
      <c r="R5" s="834" t="s">
        <v>511</v>
      </c>
      <c r="S5" s="834" t="s">
        <v>539</v>
      </c>
      <c r="T5" s="834" t="s">
        <v>540</v>
      </c>
      <c r="U5" s="834" t="s">
        <v>541</v>
      </c>
      <c r="V5" s="862" t="s">
        <v>511</v>
      </c>
      <c r="W5" s="860" t="s">
        <v>551</v>
      </c>
    </row>
    <row r="6" spans="1:23" s="783" customFormat="1" ht="24.95" customHeight="1">
      <c r="A6" s="775" t="s">
        <v>552</v>
      </c>
      <c r="B6" s="776"/>
      <c r="C6" s="863"/>
      <c r="D6" s="863"/>
      <c r="E6" s="863"/>
      <c r="F6" s="863"/>
      <c r="G6" s="864"/>
      <c r="H6" s="864"/>
      <c r="I6" s="864"/>
      <c r="J6" s="864"/>
      <c r="K6" s="864"/>
      <c r="L6" s="864"/>
      <c r="M6" s="864"/>
      <c r="N6" s="864"/>
      <c r="O6" s="864"/>
      <c r="P6" s="864"/>
      <c r="Q6" s="864"/>
      <c r="R6" s="864"/>
      <c r="S6" s="864"/>
      <c r="T6" s="864"/>
      <c r="U6" s="864"/>
      <c r="V6" s="819"/>
      <c r="W6" s="860" t="s">
        <v>552</v>
      </c>
    </row>
    <row r="7" spans="1:23" s="783" customFormat="1" ht="24.95" customHeight="1" thickBot="1">
      <c r="A7" s="780" t="s">
        <v>553</v>
      </c>
      <c r="B7" s="781"/>
      <c r="C7" s="865"/>
      <c r="D7" s="865"/>
      <c r="E7" s="865"/>
      <c r="F7" s="865"/>
      <c r="G7" s="839"/>
      <c r="H7" s="839"/>
      <c r="I7" s="839"/>
      <c r="J7" s="839"/>
      <c r="K7" s="839"/>
      <c r="L7" s="839"/>
      <c r="M7" s="839"/>
      <c r="N7" s="839"/>
      <c r="O7" s="839"/>
      <c r="P7" s="839"/>
      <c r="Q7" s="839"/>
      <c r="R7" s="839"/>
      <c r="S7" s="839"/>
      <c r="T7" s="839"/>
      <c r="U7" s="839"/>
      <c r="V7" s="866"/>
      <c r="W7" s="782" t="s">
        <v>553</v>
      </c>
    </row>
    <row r="8" spans="1:23" s="783" customFormat="1" ht="30" customHeight="1">
      <c r="A8" s="775"/>
      <c r="B8" s="784" t="s">
        <v>1136</v>
      </c>
      <c r="C8" s="1495">
        <v>18.448</v>
      </c>
      <c r="D8" s="1495">
        <v>787.65599999999995</v>
      </c>
      <c r="E8" s="1495">
        <v>192.80500000000001</v>
      </c>
      <c r="F8" s="1495">
        <v>998.90800000000002</v>
      </c>
      <c r="G8" s="1521">
        <v>14.61</v>
      </c>
      <c r="H8" s="1521">
        <v>1.58</v>
      </c>
      <c r="I8" s="1521">
        <v>1.88</v>
      </c>
      <c r="J8" s="1521">
        <v>1.88</v>
      </c>
      <c r="K8" s="1453">
        <v>38138</v>
      </c>
      <c r="L8" s="1453">
        <v>9119</v>
      </c>
      <c r="M8" s="1453">
        <v>6428</v>
      </c>
      <c r="N8" s="1453">
        <v>12760</v>
      </c>
      <c r="O8" s="1453">
        <v>102764</v>
      </c>
      <c r="P8" s="1453">
        <v>113649</v>
      </c>
      <c r="Q8" s="1453">
        <v>23350</v>
      </c>
      <c r="R8" s="1453">
        <v>239763</v>
      </c>
      <c r="S8" s="1453">
        <v>557043</v>
      </c>
      <c r="T8" s="1453">
        <v>14429</v>
      </c>
      <c r="U8" s="1453">
        <v>12111</v>
      </c>
      <c r="V8" s="1507">
        <v>24003</v>
      </c>
      <c r="W8" s="814"/>
    </row>
    <row r="9" spans="1:23" s="783" customFormat="1" ht="30" customHeight="1">
      <c r="A9" s="775"/>
      <c r="B9" s="784" t="s">
        <v>1137</v>
      </c>
      <c r="C9" s="1496">
        <v>19.239000000000001</v>
      </c>
      <c r="D9" s="1496">
        <v>804.90300000000002</v>
      </c>
      <c r="E9" s="1496">
        <v>195.661</v>
      </c>
      <c r="F9" s="1496">
        <v>1019.803</v>
      </c>
      <c r="G9" s="1518">
        <v>14.85</v>
      </c>
      <c r="H9" s="1518">
        <v>1.59</v>
      </c>
      <c r="I9" s="1518">
        <v>1.89</v>
      </c>
      <c r="J9" s="1518">
        <v>1.9</v>
      </c>
      <c r="K9" s="1451">
        <v>37659</v>
      </c>
      <c r="L9" s="1451">
        <v>9179</v>
      </c>
      <c r="M9" s="1451">
        <v>6423</v>
      </c>
      <c r="N9" s="1451">
        <v>12853</v>
      </c>
      <c r="O9" s="1451">
        <v>107597</v>
      </c>
      <c r="P9" s="1451">
        <v>117621</v>
      </c>
      <c r="Q9" s="1451">
        <v>23776</v>
      </c>
      <c r="R9" s="1451">
        <v>248995</v>
      </c>
      <c r="S9" s="1451">
        <v>559270</v>
      </c>
      <c r="T9" s="1451">
        <v>14613</v>
      </c>
      <c r="U9" s="1451">
        <v>12152</v>
      </c>
      <c r="V9" s="1508">
        <v>24416</v>
      </c>
      <c r="W9" s="800"/>
    </row>
    <row r="10" spans="1:23" s="783" customFormat="1" ht="30" customHeight="1">
      <c r="A10" s="775"/>
      <c r="B10" s="784" t="s">
        <v>1138</v>
      </c>
      <c r="C10" s="1496">
        <v>10.385</v>
      </c>
      <c r="D10" s="1496">
        <v>611.80100000000004</v>
      </c>
      <c r="E10" s="1496">
        <v>163.67699999999999</v>
      </c>
      <c r="F10" s="1496">
        <v>785.86199999999997</v>
      </c>
      <c r="G10" s="1518">
        <v>9.98</v>
      </c>
      <c r="H10" s="1518">
        <v>1.45</v>
      </c>
      <c r="I10" s="1518">
        <v>1.79</v>
      </c>
      <c r="J10" s="1518">
        <v>1.64</v>
      </c>
      <c r="K10" s="1451">
        <v>51598</v>
      </c>
      <c r="L10" s="1451">
        <v>8226</v>
      </c>
      <c r="M10" s="1451">
        <v>6493</v>
      </c>
      <c r="N10" s="1451">
        <v>11328</v>
      </c>
      <c r="O10" s="1451">
        <v>53482</v>
      </c>
      <c r="P10" s="1451">
        <v>73150</v>
      </c>
      <c r="Q10" s="1451">
        <v>19000</v>
      </c>
      <c r="R10" s="1451">
        <v>145632</v>
      </c>
      <c r="S10" s="1451">
        <v>514978</v>
      </c>
      <c r="T10" s="1451">
        <v>11957</v>
      </c>
      <c r="U10" s="1451">
        <v>11608</v>
      </c>
      <c r="V10" s="1508">
        <v>18531</v>
      </c>
      <c r="W10" s="800"/>
    </row>
    <row r="11" spans="1:23" s="783" customFormat="1" ht="30" customHeight="1">
      <c r="A11" s="775"/>
      <c r="B11" s="784" t="s">
        <v>1139</v>
      </c>
      <c r="C11" s="1496">
        <v>19.032</v>
      </c>
      <c r="D11" s="1496">
        <v>803.91700000000003</v>
      </c>
      <c r="E11" s="1496">
        <v>195.26900000000001</v>
      </c>
      <c r="F11" s="1496">
        <v>1018.2190000000001</v>
      </c>
      <c r="G11" s="1518">
        <v>14.76</v>
      </c>
      <c r="H11" s="1518">
        <v>1.59</v>
      </c>
      <c r="I11" s="1518">
        <v>1.89</v>
      </c>
      <c r="J11" s="1518">
        <v>1.9</v>
      </c>
      <c r="K11" s="1451">
        <v>38029</v>
      </c>
      <c r="L11" s="1451">
        <v>9140</v>
      </c>
      <c r="M11" s="1451">
        <v>6433</v>
      </c>
      <c r="N11" s="1451">
        <v>12821</v>
      </c>
      <c r="O11" s="1451">
        <v>106813</v>
      </c>
      <c r="P11" s="1451">
        <v>117188</v>
      </c>
      <c r="Q11" s="1451">
        <v>23773</v>
      </c>
      <c r="R11" s="1451">
        <v>247774</v>
      </c>
      <c r="S11" s="1451">
        <v>561212</v>
      </c>
      <c r="T11" s="1451">
        <v>14577</v>
      </c>
      <c r="U11" s="1451">
        <v>12175</v>
      </c>
      <c r="V11" s="1508">
        <v>24334</v>
      </c>
      <c r="W11" s="800"/>
    </row>
    <row r="12" spans="1:23" s="783" customFormat="1" ht="30" customHeight="1">
      <c r="A12" s="844"/>
      <c r="B12" s="872" t="s">
        <v>1140</v>
      </c>
      <c r="C12" s="1497">
        <v>21.754999999999999</v>
      </c>
      <c r="D12" s="1497">
        <v>816.91300000000001</v>
      </c>
      <c r="E12" s="1497">
        <v>200.44200000000001</v>
      </c>
      <c r="F12" s="1497">
        <v>1039.1099999999999</v>
      </c>
      <c r="G12" s="1520">
        <v>15.85</v>
      </c>
      <c r="H12" s="1520">
        <v>1.56</v>
      </c>
      <c r="I12" s="1520">
        <v>1.88</v>
      </c>
      <c r="J12" s="1520">
        <v>1.92</v>
      </c>
      <c r="K12" s="1452">
        <v>33980</v>
      </c>
      <c r="L12" s="1452">
        <v>9666</v>
      </c>
      <c r="M12" s="1452">
        <v>6303</v>
      </c>
      <c r="N12" s="1452">
        <v>13233</v>
      </c>
      <c r="O12" s="1452">
        <v>117161</v>
      </c>
      <c r="P12" s="1452">
        <v>122898</v>
      </c>
      <c r="Q12" s="1452">
        <v>23815</v>
      </c>
      <c r="R12" s="1452">
        <v>263874</v>
      </c>
      <c r="S12" s="1452">
        <v>538558</v>
      </c>
      <c r="T12" s="1452">
        <v>15044</v>
      </c>
      <c r="U12" s="1452">
        <v>11881</v>
      </c>
      <c r="V12" s="1509">
        <v>25394</v>
      </c>
      <c r="W12" s="812"/>
    </row>
    <row r="13" spans="1:23" ht="23.1" customHeight="1">
      <c r="A13" s="792">
        <v>1</v>
      </c>
      <c r="B13" s="793" t="s">
        <v>1065</v>
      </c>
      <c r="C13" s="1495">
        <v>19.655999999999999</v>
      </c>
      <c r="D13" s="1495">
        <v>797.95799999999997</v>
      </c>
      <c r="E13" s="1495">
        <v>203.767</v>
      </c>
      <c r="F13" s="1495">
        <v>1021.381</v>
      </c>
      <c r="G13" s="1521">
        <v>15.33</v>
      </c>
      <c r="H13" s="1521">
        <v>1.6</v>
      </c>
      <c r="I13" s="1521">
        <v>1.89</v>
      </c>
      <c r="J13" s="1521">
        <v>1.92</v>
      </c>
      <c r="K13" s="1453">
        <v>35330</v>
      </c>
      <c r="L13" s="1453">
        <v>9199</v>
      </c>
      <c r="M13" s="1453">
        <v>6129</v>
      </c>
      <c r="N13" s="1453">
        <v>12612</v>
      </c>
      <c r="O13" s="1453">
        <v>106481</v>
      </c>
      <c r="P13" s="1453">
        <v>117099</v>
      </c>
      <c r="Q13" s="1453">
        <v>23649</v>
      </c>
      <c r="R13" s="1453">
        <v>247229</v>
      </c>
      <c r="S13" s="1453">
        <v>541713</v>
      </c>
      <c r="T13" s="1453">
        <v>14675</v>
      </c>
      <c r="U13" s="1453">
        <v>11606</v>
      </c>
      <c r="V13" s="1507">
        <v>24205</v>
      </c>
      <c r="W13" s="794">
        <v>1</v>
      </c>
    </row>
    <row r="14" spans="1:23" ht="23.1" customHeight="1">
      <c r="A14" s="796">
        <v>2</v>
      </c>
      <c r="B14" s="797" t="s">
        <v>1066</v>
      </c>
      <c r="C14" s="1496">
        <v>21.585999999999999</v>
      </c>
      <c r="D14" s="1496">
        <v>865.846</v>
      </c>
      <c r="E14" s="1496">
        <v>198.22</v>
      </c>
      <c r="F14" s="1496">
        <v>1085.652</v>
      </c>
      <c r="G14" s="1518">
        <v>16.34</v>
      </c>
      <c r="H14" s="1518">
        <v>1.55</v>
      </c>
      <c r="I14" s="1518">
        <v>1.85</v>
      </c>
      <c r="J14" s="1518">
        <v>1.9</v>
      </c>
      <c r="K14" s="1451">
        <v>32652</v>
      </c>
      <c r="L14" s="1451">
        <v>9153</v>
      </c>
      <c r="M14" s="1451">
        <v>6331</v>
      </c>
      <c r="N14" s="1451">
        <v>12666</v>
      </c>
      <c r="O14" s="1451">
        <v>115183</v>
      </c>
      <c r="P14" s="1451">
        <v>123026</v>
      </c>
      <c r="Q14" s="1451">
        <v>23278</v>
      </c>
      <c r="R14" s="1451">
        <v>261487</v>
      </c>
      <c r="S14" s="1451">
        <v>533613</v>
      </c>
      <c r="T14" s="1451">
        <v>14209</v>
      </c>
      <c r="U14" s="1451">
        <v>11744</v>
      </c>
      <c r="V14" s="1508">
        <v>24086</v>
      </c>
      <c r="W14" s="788">
        <v>2</v>
      </c>
    </row>
    <row r="15" spans="1:23" ht="23.1" customHeight="1">
      <c r="A15" s="796">
        <v>3</v>
      </c>
      <c r="B15" s="797" t="s">
        <v>1067</v>
      </c>
      <c r="C15" s="1496">
        <v>17.047000000000001</v>
      </c>
      <c r="D15" s="1496">
        <v>729.92899999999997</v>
      </c>
      <c r="E15" s="1496">
        <v>170.185</v>
      </c>
      <c r="F15" s="1496">
        <v>917.16</v>
      </c>
      <c r="G15" s="1518">
        <v>13.67</v>
      </c>
      <c r="H15" s="1518">
        <v>1.58</v>
      </c>
      <c r="I15" s="1518">
        <v>1.92</v>
      </c>
      <c r="J15" s="1518">
        <v>1.87</v>
      </c>
      <c r="K15" s="1451">
        <v>42600</v>
      </c>
      <c r="L15" s="1451">
        <v>9579</v>
      </c>
      <c r="M15" s="1451">
        <v>6644</v>
      </c>
      <c r="N15" s="1451">
        <v>13515</v>
      </c>
      <c r="O15" s="1451">
        <v>99240</v>
      </c>
      <c r="P15" s="1451">
        <v>110333</v>
      </c>
      <c r="Q15" s="1451">
        <v>21676</v>
      </c>
      <c r="R15" s="1451">
        <v>231249</v>
      </c>
      <c r="S15" s="1451">
        <v>582162</v>
      </c>
      <c r="T15" s="1451">
        <v>15116</v>
      </c>
      <c r="U15" s="1451">
        <v>12737</v>
      </c>
      <c r="V15" s="1508">
        <v>25214</v>
      </c>
      <c r="W15" s="788">
        <v>3</v>
      </c>
    </row>
    <row r="16" spans="1:23" ht="23.1" customHeight="1">
      <c r="A16" s="796">
        <v>6</v>
      </c>
      <c r="B16" s="797" t="s">
        <v>1068</v>
      </c>
      <c r="C16" s="1496">
        <v>21.623000000000001</v>
      </c>
      <c r="D16" s="1496">
        <v>873.41499999999996</v>
      </c>
      <c r="E16" s="1496">
        <v>198.13399999999999</v>
      </c>
      <c r="F16" s="1496">
        <v>1093.172</v>
      </c>
      <c r="G16" s="1518">
        <v>15.83</v>
      </c>
      <c r="H16" s="1518">
        <v>1.48</v>
      </c>
      <c r="I16" s="1518">
        <v>1.9</v>
      </c>
      <c r="J16" s="1518">
        <v>1.84</v>
      </c>
      <c r="K16" s="1451">
        <v>34511</v>
      </c>
      <c r="L16" s="1451">
        <v>9542</v>
      </c>
      <c r="M16" s="1451">
        <v>6338</v>
      </c>
      <c r="N16" s="1451">
        <v>13200</v>
      </c>
      <c r="O16" s="1451">
        <v>118132</v>
      </c>
      <c r="P16" s="1451">
        <v>123067</v>
      </c>
      <c r="Q16" s="1451">
        <v>23804</v>
      </c>
      <c r="R16" s="1451">
        <v>265003</v>
      </c>
      <c r="S16" s="1451">
        <v>546325</v>
      </c>
      <c r="T16" s="1451">
        <v>14090</v>
      </c>
      <c r="U16" s="1451">
        <v>12014</v>
      </c>
      <c r="V16" s="1508">
        <v>24242</v>
      </c>
      <c r="W16" s="788">
        <v>6</v>
      </c>
    </row>
    <row r="17" spans="1:23" ht="23.1" customHeight="1">
      <c r="A17" s="796">
        <v>7</v>
      </c>
      <c r="B17" s="797" t="s">
        <v>1069</v>
      </c>
      <c r="C17" s="1497">
        <v>20.132000000000001</v>
      </c>
      <c r="D17" s="1497">
        <v>898.75099999999998</v>
      </c>
      <c r="E17" s="1497">
        <v>204.7</v>
      </c>
      <c r="F17" s="1497">
        <v>1123.5830000000001</v>
      </c>
      <c r="G17" s="1520">
        <v>16.600000000000001</v>
      </c>
      <c r="H17" s="1520">
        <v>1.57</v>
      </c>
      <c r="I17" s="1520">
        <v>1.8</v>
      </c>
      <c r="J17" s="1520">
        <v>1.88</v>
      </c>
      <c r="K17" s="1452">
        <v>31022</v>
      </c>
      <c r="L17" s="1452">
        <v>9859</v>
      </c>
      <c r="M17" s="1452">
        <v>6570</v>
      </c>
      <c r="N17" s="1452">
        <v>12630</v>
      </c>
      <c r="O17" s="1452">
        <v>103698</v>
      </c>
      <c r="P17" s="1452">
        <v>139174</v>
      </c>
      <c r="Q17" s="1452">
        <v>24261</v>
      </c>
      <c r="R17" s="1452">
        <v>267133</v>
      </c>
      <c r="S17" s="1452">
        <v>515087</v>
      </c>
      <c r="T17" s="1452">
        <v>15485</v>
      </c>
      <c r="U17" s="1452">
        <v>11852</v>
      </c>
      <c r="V17" s="1509">
        <v>23775</v>
      </c>
      <c r="W17" s="788">
        <v>7</v>
      </c>
    </row>
    <row r="18" spans="1:23" ht="23.1" customHeight="1">
      <c r="A18" s="792">
        <v>8</v>
      </c>
      <c r="B18" s="793" t="s">
        <v>1070</v>
      </c>
      <c r="C18" s="1495">
        <v>18.411999999999999</v>
      </c>
      <c r="D18" s="1495">
        <v>792.58399999999995</v>
      </c>
      <c r="E18" s="1495">
        <v>198.126</v>
      </c>
      <c r="F18" s="1495">
        <v>1009.123</v>
      </c>
      <c r="G18" s="1521">
        <v>15.5</v>
      </c>
      <c r="H18" s="1521">
        <v>1.57</v>
      </c>
      <c r="I18" s="1521">
        <v>1.84</v>
      </c>
      <c r="J18" s="1521">
        <v>1.88</v>
      </c>
      <c r="K18" s="1453">
        <v>35560</v>
      </c>
      <c r="L18" s="1453">
        <v>8926</v>
      </c>
      <c r="M18" s="1453">
        <v>6523</v>
      </c>
      <c r="N18" s="1453">
        <v>12479</v>
      </c>
      <c r="O18" s="1453">
        <v>101510</v>
      </c>
      <c r="P18" s="1453">
        <v>111069</v>
      </c>
      <c r="Q18" s="1453">
        <v>23743</v>
      </c>
      <c r="R18" s="1453">
        <v>236323</v>
      </c>
      <c r="S18" s="1453">
        <v>551315</v>
      </c>
      <c r="T18" s="1453">
        <v>14014</v>
      </c>
      <c r="U18" s="1453">
        <v>11984</v>
      </c>
      <c r="V18" s="1507">
        <v>23419</v>
      </c>
      <c r="W18" s="794">
        <v>8</v>
      </c>
    </row>
    <row r="19" spans="1:23" ht="23.1" customHeight="1">
      <c r="A19" s="796">
        <v>9</v>
      </c>
      <c r="B19" s="797" t="s">
        <v>1071</v>
      </c>
      <c r="C19" s="1496">
        <v>20.850999999999999</v>
      </c>
      <c r="D19" s="1496">
        <v>805.96199999999999</v>
      </c>
      <c r="E19" s="1496">
        <v>195.17599999999999</v>
      </c>
      <c r="F19" s="1496">
        <v>1021.989</v>
      </c>
      <c r="G19" s="1518">
        <v>18.100000000000001</v>
      </c>
      <c r="H19" s="1518">
        <v>1.56</v>
      </c>
      <c r="I19" s="1518">
        <v>1.84</v>
      </c>
      <c r="J19" s="1518">
        <v>1.95</v>
      </c>
      <c r="K19" s="1451">
        <v>29986</v>
      </c>
      <c r="L19" s="1451">
        <v>9411</v>
      </c>
      <c r="M19" s="1451">
        <v>6533</v>
      </c>
      <c r="N19" s="1451">
        <v>12789</v>
      </c>
      <c r="O19" s="1451">
        <v>113143</v>
      </c>
      <c r="P19" s="1451">
        <v>118211</v>
      </c>
      <c r="Q19" s="1451">
        <v>23449</v>
      </c>
      <c r="R19" s="1451">
        <v>254804</v>
      </c>
      <c r="S19" s="1451">
        <v>542638</v>
      </c>
      <c r="T19" s="1451">
        <v>14667</v>
      </c>
      <c r="U19" s="1451">
        <v>12014</v>
      </c>
      <c r="V19" s="1508">
        <v>24932</v>
      </c>
      <c r="W19" s="788">
        <v>9</v>
      </c>
    </row>
    <row r="20" spans="1:23" ht="23.1" customHeight="1">
      <c r="A20" s="796">
        <v>10</v>
      </c>
      <c r="B20" s="797" t="s">
        <v>1072</v>
      </c>
      <c r="C20" s="1496">
        <v>21.887</v>
      </c>
      <c r="D20" s="1496">
        <v>857.37699999999995</v>
      </c>
      <c r="E20" s="1496">
        <v>185.34</v>
      </c>
      <c r="F20" s="1496">
        <v>1064.604</v>
      </c>
      <c r="G20" s="1518">
        <v>15.33</v>
      </c>
      <c r="H20" s="1518">
        <v>1.57</v>
      </c>
      <c r="I20" s="1518">
        <v>1.87</v>
      </c>
      <c r="J20" s="1518">
        <v>1.9</v>
      </c>
      <c r="K20" s="1451">
        <v>34656</v>
      </c>
      <c r="L20" s="1451">
        <v>10229</v>
      </c>
      <c r="M20" s="1451">
        <v>6303</v>
      </c>
      <c r="N20" s="1451">
        <v>13600</v>
      </c>
      <c r="O20" s="1451">
        <v>116300</v>
      </c>
      <c r="P20" s="1451">
        <v>137543</v>
      </c>
      <c r="Q20" s="1451">
        <v>21882</v>
      </c>
      <c r="R20" s="1451">
        <v>275725</v>
      </c>
      <c r="S20" s="1451">
        <v>531368</v>
      </c>
      <c r="T20" s="1451">
        <v>16042</v>
      </c>
      <c r="U20" s="1451">
        <v>11806</v>
      </c>
      <c r="V20" s="1508">
        <v>25899</v>
      </c>
      <c r="W20" s="788">
        <v>10</v>
      </c>
    </row>
    <row r="21" spans="1:23" ht="23.1" customHeight="1">
      <c r="A21" s="798">
        <v>11</v>
      </c>
      <c r="B21" s="799" t="s">
        <v>1073</v>
      </c>
      <c r="C21" s="1496">
        <v>23.806999999999999</v>
      </c>
      <c r="D21" s="1496">
        <v>792.94500000000005</v>
      </c>
      <c r="E21" s="1496">
        <v>171.53800000000001</v>
      </c>
      <c r="F21" s="1496">
        <v>988.29100000000005</v>
      </c>
      <c r="G21" s="1518">
        <v>16.37</v>
      </c>
      <c r="H21" s="1518">
        <v>1.64</v>
      </c>
      <c r="I21" s="1518">
        <v>1.93</v>
      </c>
      <c r="J21" s="1518">
        <v>2.04</v>
      </c>
      <c r="K21" s="1451">
        <v>30463</v>
      </c>
      <c r="L21" s="1451">
        <v>8639</v>
      </c>
      <c r="M21" s="1451">
        <v>6193</v>
      </c>
      <c r="N21" s="1451">
        <v>12451</v>
      </c>
      <c r="O21" s="1451">
        <v>118688</v>
      </c>
      <c r="P21" s="1451">
        <v>112051</v>
      </c>
      <c r="Q21" s="1451">
        <v>20514</v>
      </c>
      <c r="R21" s="1451">
        <v>251253</v>
      </c>
      <c r="S21" s="1451">
        <v>498539</v>
      </c>
      <c r="T21" s="1451">
        <v>14131</v>
      </c>
      <c r="U21" s="1451">
        <v>11959</v>
      </c>
      <c r="V21" s="1508">
        <v>25423</v>
      </c>
      <c r="W21" s="800">
        <v>11</v>
      </c>
    </row>
    <row r="22" spans="1:23" ht="23.1" customHeight="1">
      <c r="A22" s="798">
        <v>12</v>
      </c>
      <c r="B22" s="799" t="s">
        <v>1074</v>
      </c>
      <c r="C22" s="1497">
        <v>21.331</v>
      </c>
      <c r="D22" s="1497">
        <v>807.35299999999995</v>
      </c>
      <c r="E22" s="1497">
        <v>191.87200000000001</v>
      </c>
      <c r="F22" s="1497">
        <v>1020.556</v>
      </c>
      <c r="G22" s="1520">
        <v>16.5</v>
      </c>
      <c r="H22" s="1520">
        <v>1.59</v>
      </c>
      <c r="I22" s="1520">
        <v>2.02</v>
      </c>
      <c r="J22" s="1520">
        <v>1.98</v>
      </c>
      <c r="K22" s="1452">
        <v>32380</v>
      </c>
      <c r="L22" s="1452">
        <v>9911</v>
      </c>
      <c r="M22" s="1452">
        <v>6053</v>
      </c>
      <c r="N22" s="1452">
        <v>13080</v>
      </c>
      <c r="O22" s="1452">
        <v>113959</v>
      </c>
      <c r="P22" s="1452">
        <v>127245</v>
      </c>
      <c r="Q22" s="1452">
        <v>23472</v>
      </c>
      <c r="R22" s="1452">
        <v>264676</v>
      </c>
      <c r="S22" s="1452">
        <v>534252</v>
      </c>
      <c r="T22" s="1452">
        <v>15761</v>
      </c>
      <c r="U22" s="1452">
        <v>12233</v>
      </c>
      <c r="V22" s="1509">
        <v>25935</v>
      </c>
      <c r="W22" s="800">
        <v>12</v>
      </c>
    </row>
    <row r="23" spans="1:23" ht="23.1" customHeight="1">
      <c r="A23" s="802">
        <v>14</v>
      </c>
      <c r="B23" s="803" t="s">
        <v>1075</v>
      </c>
      <c r="C23" s="1495">
        <v>19.838999999999999</v>
      </c>
      <c r="D23" s="1495">
        <v>780.97799999999995</v>
      </c>
      <c r="E23" s="1495">
        <v>201.59800000000001</v>
      </c>
      <c r="F23" s="1495">
        <v>1002.415</v>
      </c>
      <c r="G23" s="1521">
        <v>13.59</v>
      </c>
      <c r="H23" s="1521">
        <v>1.53</v>
      </c>
      <c r="I23" s="1521">
        <v>1.91</v>
      </c>
      <c r="J23" s="1521">
        <v>1.84</v>
      </c>
      <c r="K23" s="1453">
        <v>40805</v>
      </c>
      <c r="L23" s="1453">
        <v>9565</v>
      </c>
      <c r="M23" s="1453">
        <v>6518</v>
      </c>
      <c r="N23" s="1453">
        <v>13495</v>
      </c>
      <c r="O23" s="1453">
        <v>110049</v>
      </c>
      <c r="P23" s="1453">
        <v>113951</v>
      </c>
      <c r="Q23" s="1453">
        <v>25068</v>
      </c>
      <c r="R23" s="1453">
        <v>249068</v>
      </c>
      <c r="S23" s="1453">
        <v>554724</v>
      </c>
      <c r="T23" s="1453">
        <v>14591</v>
      </c>
      <c r="U23" s="1453">
        <v>12435</v>
      </c>
      <c r="V23" s="1507">
        <v>24847</v>
      </c>
      <c r="W23" s="804">
        <v>14</v>
      </c>
    </row>
    <row r="24" spans="1:23" ht="23.1" customHeight="1">
      <c r="A24" s="798">
        <v>15</v>
      </c>
      <c r="B24" s="799" t="s">
        <v>1076</v>
      </c>
      <c r="C24" s="1496">
        <v>19.783999999999999</v>
      </c>
      <c r="D24" s="1496">
        <v>784.65200000000004</v>
      </c>
      <c r="E24" s="1496">
        <v>214.30699999999999</v>
      </c>
      <c r="F24" s="1496">
        <v>1018.742</v>
      </c>
      <c r="G24" s="1518">
        <v>16.27</v>
      </c>
      <c r="H24" s="1518">
        <v>1.53</v>
      </c>
      <c r="I24" s="1518">
        <v>1.88</v>
      </c>
      <c r="J24" s="1518">
        <v>1.89</v>
      </c>
      <c r="K24" s="1451">
        <v>34441</v>
      </c>
      <c r="L24" s="1451">
        <v>9631</v>
      </c>
      <c r="M24" s="1451">
        <v>6185</v>
      </c>
      <c r="N24" s="1451">
        <v>13061</v>
      </c>
      <c r="O24" s="1451">
        <v>110867</v>
      </c>
      <c r="P24" s="1451">
        <v>115532</v>
      </c>
      <c r="Q24" s="1451">
        <v>24904</v>
      </c>
      <c r="R24" s="1451">
        <v>251303</v>
      </c>
      <c r="S24" s="1451">
        <v>560400</v>
      </c>
      <c r="T24" s="1451">
        <v>14724</v>
      </c>
      <c r="U24" s="1451">
        <v>11621</v>
      </c>
      <c r="V24" s="1508">
        <v>24668</v>
      </c>
      <c r="W24" s="800">
        <v>15</v>
      </c>
    </row>
    <row r="25" spans="1:23" ht="23.1" customHeight="1">
      <c r="A25" s="798">
        <v>16</v>
      </c>
      <c r="B25" s="799" t="s">
        <v>1077</v>
      </c>
      <c r="C25" s="1496">
        <v>19.427</v>
      </c>
      <c r="D25" s="1496">
        <v>876.46199999999999</v>
      </c>
      <c r="E25" s="1496">
        <v>203.245</v>
      </c>
      <c r="F25" s="1496">
        <v>1099.134</v>
      </c>
      <c r="G25" s="1518">
        <v>15.98</v>
      </c>
      <c r="H25" s="1518">
        <v>1.68</v>
      </c>
      <c r="I25" s="1518">
        <v>1.85</v>
      </c>
      <c r="J25" s="1518">
        <v>1.96</v>
      </c>
      <c r="K25" s="1451">
        <v>33453</v>
      </c>
      <c r="L25" s="1451">
        <v>9286</v>
      </c>
      <c r="M25" s="1451">
        <v>6518</v>
      </c>
      <c r="N25" s="1451">
        <v>12286</v>
      </c>
      <c r="O25" s="1451">
        <v>103865</v>
      </c>
      <c r="P25" s="1451">
        <v>136399</v>
      </c>
      <c r="Q25" s="1451">
        <v>24460</v>
      </c>
      <c r="R25" s="1451">
        <v>264724</v>
      </c>
      <c r="S25" s="1451">
        <v>534630</v>
      </c>
      <c r="T25" s="1451">
        <v>15562</v>
      </c>
      <c r="U25" s="1451">
        <v>12035</v>
      </c>
      <c r="V25" s="1508">
        <v>24085</v>
      </c>
      <c r="W25" s="800">
        <v>16</v>
      </c>
    </row>
    <row r="26" spans="1:23" ht="23.1" customHeight="1">
      <c r="A26" s="798">
        <v>17</v>
      </c>
      <c r="B26" s="799" t="s">
        <v>1078</v>
      </c>
      <c r="C26" s="1496">
        <v>19.974</v>
      </c>
      <c r="D26" s="1496">
        <v>926.40099999999995</v>
      </c>
      <c r="E26" s="1496">
        <v>193.45400000000001</v>
      </c>
      <c r="F26" s="1496">
        <v>1139.829</v>
      </c>
      <c r="G26" s="1518">
        <v>14.63</v>
      </c>
      <c r="H26" s="1518">
        <v>1.6</v>
      </c>
      <c r="I26" s="1518">
        <v>1.95</v>
      </c>
      <c r="J26" s="1518">
        <v>1.89</v>
      </c>
      <c r="K26" s="1451">
        <v>37670</v>
      </c>
      <c r="L26" s="1451">
        <v>9102</v>
      </c>
      <c r="M26" s="1451">
        <v>6162</v>
      </c>
      <c r="N26" s="1451">
        <v>12462</v>
      </c>
      <c r="O26" s="1451">
        <v>110043</v>
      </c>
      <c r="P26" s="1451">
        <v>135201</v>
      </c>
      <c r="Q26" s="1451">
        <v>23207</v>
      </c>
      <c r="R26" s="1451">
        <v>268450</v>
      </c>
      <c r="S26" s="1451">
        <v>550941</v>
      </c>
      <c r="T26" s="1451">
        <v>14594</v>
      </c>
      <c r="U26" s="1451">
        <v>11996</v>
      </c>
      <c r="V26" s="1508">
        <v>23552</v>
      </c>
      <c r="W26" s="800">
        <v>17</v>
      </c>
    </row>
    <row r="27" spans="1:23" ht="23.1" customHeight="1">
      <c r="A27" s="798">
        <v>18</v>
      </c>
      <c r="B27" s="799" t="s">
        <v>1079</v>
      </c>
      <c r="C27" s="1497">
        <v>22.321999999999999</v>
      </c>
      <c r="D27" s="1497">
        <v>832.41300000000001</v>
      </c>
      <c r="E27" s="1497">
        <v>175.17699999999999</v>
      </c>
      <c r="F27" s="1497">
        <v>1029.912</v>
      </c>
      <c r="G27" s="1520">
        <v>15.72</v>
      </c>
      <c r="H27" s="1520">
        <v>1.56</v>
      </c>
      <c r="I27" s="1520">
        <v>1.92</v>
      </c>
      <c r="J27" s="1520">
        <v>1.93</v>
      </c>
      <c r="K27" s="1452">
        <v>32445</v>
      </c>
      <c r="L27" s="1452">
        <v>8960</v>
      </c>
      <c r="M27" s="1452">
        <v>6280</v>
      </c>
      <c r="N27" s="1452">
        <v>12651</v>
      </c>
      <c r="O27" s="1452">
        <v>113866</v>
      </c>
      <c r="P27" s="1452">
        <v>116683</v>
      </c>
      <c r="Q27" s="1452">
        <v>21099</v>
      </c>
      <c r="R27" s="1452">
        <v>251648</v>
      </c>
      <c r="S27" s="1452">
        <v>510113</v>
      </c>
      <c r="T27" s="1452">
        <v>14017</v>
      </c>
      <c r="U27" s="1452">
        <v>12044</v>
      </c>
      <c r="V27" s="1509">
        <v>24434</v>
      </c>
      <c r="W27" s="800">
        <v>18</v>
      </c>
    </row>
    <row r="28" spans="1:23" ht="23.1" customHeight="1">
      <c r="A28" s="805">
        <v>19</v>
      </c>
      <c r="B28" s="803" t="s">
        <v>1080</v>
      </c>
      <c r="C28" s="1495">
        <v>18.010000000000002</v>
      </c>
      <c r="D28" s="1495">
        <v>866.12099999999998</v>
      </c>
      <c r="E28" s="1495">
        <v>220.32499999999999</v>
      </c>
      <c r="F28" s="1495">
        <v>1104.4559999999999</v>
      </c>
      <c r="G28" s="1521">
        <v>14.12</v>
      </c>
      <c r="H28" s="1521">
        <v>1.58</v>
      </c>
      <c r="I28" s="1521">
        <v>1.86</v>
      </c>
      <c r="J28" s="1521">
        <v>1.84</v>
      </c>
      <c r="K28" s="1453">
        <v>41783</v>
      </c>
      <c r="L28" s="1453">
        <v>9025</v>
      </c>
      <c r="M28" s="1453">
        <v>6322</v>
      </c>
      <c r="N28" s="1453">
        <v>12579</v>
      </c>
      <c r="O28" s="1453">
        <v>106264</v>
      </c>
      <c r="P28" s="1453">
        <v>123589</v>
      </c>
      <c r="Q28" s="1453">
        <v>25871</v>
      </c>
      <c r="R28" s="1453">
        <v>255724</v>
      </c>
      <c r="S28" s="1453">
        <v>590029</v>
      </c>
      <c r="T28" s="1453">
        <v>14269</v>
      </c>
      <c r="U28" s="1453">
        <v>11742</v>
      </c>
      <c r="V28" s="1507">
        <v>23154</v>
      </c>
      <c r="W28" s="806">
        <v>19</v>
      </c>
    </row>
    <row r="29" spans="1:23" ht="23.1" customHeight="1">
      <c r="A29" s="798">
        <v>21</v>
      </c>
      <c r="B29" s="799" t="s">
        <v>1081</v>
      </c>
      <c r="C29" s="1496">
        <v>16.841000000000001</v>
      </c>
      <c r="D29" s="1496">
        <v>790.23199999999997</v>
      </c>
      <c r="E29" s="1496">
        <v>185.375</v>
      </c>
      <c r="F29" s="1496">
        <v>992.44799999999998</v>
      </c>
      <c r="G29" s="1518">
        <v>14.39</v>
      </c>
      <c r="H29" s="1518">
        <v>1.63</v>
      </c>
      <c r="I29" s="1518">
        <v>2.0099999999999998</v>
      </c>
      <c r="J29" s="1518">
        <v>1.92</v>
      </c>
      <c r="K29" s="1451">
        <v>40623</v>
      </c>
      <c r="L29" s="1451">
        <v>8863</v>
      </c>
      <c r="M29" s="1451">
        <v>6364</v>
      </c>
      <c r="N29" s="1451">
        <v>12422</v>
      </c>
      <c r="O29" s="1451">
        <v>98436</v>
      </c>
      <c r="P29" s="1451">
        <v>114090</v>
      </c>
      <c r="Q29" s="1451">
        <v>23655</v>
      </c>
      <c r="R29" s="1451">
        <v>236182</v>
      </c>
      <c r="S29" s="1451">
        <v>584514</v>
      </c>
      <c r="T29" s="1451">
        <v>14438</v>
      </c>
      <c r="U29" s="1451">
        <v>12761</v>
      </c>
      <c r="V29" s="1508">
        <v>23798</v>
      </c>
      <c r="W29" s="800">
        <v>21</v>
      </c>
    </row>
    <row r="30" spans="1:23" ht="23.1" customHeight="1">
      <c r="A30" s="798">
        <v>22</v>
      </c>
      <c r="B30" s="799" t="s">
        <v>1082</v>
      </c>
      <c r="C30" s="1496">
        <v>18.622</v>
      </c>
      <c r="D30" s="1496">
        <v>807.90200000000004</v>
      </c>
      <c r="E30" s="1496">
        <v>199.672</v>
      </c>
      <c r="F30" s="1496">
        <v>1026.1959999999999</v>
      </c>
      <c r="G30" s="1518">
        <v>14.1</v>
      </c>
      <c r="H30" s="1518">
        <v>1.57</v>
      </c>
      <c r="I30" s="1518">
        <v>1.94</v>
      </c>
      <c r="J30" s="1518">
        <v>1.87</v>
      </c>
      <c r="K30" s="1451">
        <v>40753</v>
      </c>
      <c r="L30" s="1451">
        <v>8900</v>
      </c>
      <c r="M30" s="1451">
        <v>6263</v>
      </c>
      <c r="N30" s="1451">
        <v>12734</v>
      </c>
      <c r="O30" s="1451">
        <v>106989</v>
      </c>
      <c r="P30" s="1451">
        <v>112534</v>
      </c>
      <c r="Q30" s="1451">
        <v>24272</v>
      </c>
      <c r="R30" s="1451">
        <v>243794</v>
      </c>
      <c r="S30" s="1451">
        <v>574533</v>
      </c>
      <c r="T30" s="1451">
        <v>13929</v>
      </c>
      <c r="U30" s="1451">
        <v>12156</v>
      </c>
      <c r="V30" s="1508">
        <v>23757</v>
      </c>
      <c r="W30" s="800">
        <v>22</v>
      </c>
    </row>
    <row r="31" spans="1:23" ht="23.1" customHeight="1">
      <c r="A31" s="798">
        <v>23</v>
      </c>
      <c r="B31" s="799" t="s">
        <v>1083</v>
      </c>
      <c r="C31" s="1496">
        <v>16.341000000000001</v>
      </c>
      <c r="D31" s="1496">
        <v>731.29100000000005</v>
      </c>
      <c r="E31" s="1496">
        <v>168.54300000000001</v>
      </c>
      <c r="F31" s="1496">
        <v>916.17600000000004</v>
      </c>
      <c r="G31" s="1518">
        <v>13.46</v>
      </c>
      <c r="H31" s="1518">
        <v>1.64</v>
      </c>
      <c r="I31" s="1518">
        <v>1.89</v>
      </c>
      <c r="J31" s="1518">
        <v>1.89</v>
      </c>
      <c r="K31" s="1451">
        <v>43842</v>
      </c>
      <c r="L31" s="1451">
        <v>8885</v>
      </c>
      <c r="M31" s="1451">
        <v>6721</v>
      </c>
      <c r="N31" s="1451">
        <v>12919</v>
      </c>
      <c r="O31" s="1451">
        <v>96431</v>
      </c>
      <c r="P31" s="1451">
        <v>106278</v>
      </c>
      <c r="Q31" s="1451">
        <v>21436</v>
      </c>
      <c r="R31" s="1451">
        <v>224146</v>
      </c>
      <c r="S31" s="1451">
        <v>590104</v>
      </c>
      <c r="T31" s="1451">
        <v>14533</v>
      </c>
      <c r="U31" s="1451">
        <v>12719</v>
      </c>
      <c r="V31" s="1508">
        <v>24465</v>
      </c>
      <c r="W31" s="800">
        <v>23</v>
      </c>
    </row>
    <row r="32" spans="1:23" ht="23.1" customHeight="1">
      <c r="A32" s="798">
        <v>24</v>
      </c>
      <c r="B32" s="799" t="s">
        <v>1084</v>
      </c>
      <c r="C32" s="1497">
        <v>16.704000000000001</v>
      </c>
      <c r="D32" s="1497">
        <v>714.11599999999999</v>
      </c>
      <c r="E32" s="1497">
        <v>174.28100000000001</v>
      </c>
      <c r="F32" s="1497">
        <v>905.10199999999998</v>
      </c>
      <c r="G32" s="1520">
        <v>13.73</v>
      </c>
      <c r="H32" s="1520">
        <v>1.61</v>
      </c>
      <c r="I32" s="1520">
        <v>1.9</v>
      </c>
      <c r="J32" s="1520">
        <v>1.89</v>
      </c>
      <c r="K32" s="1452">
        <v>41708</v>
      </c>
      <c r="L32" s="1452">
        <v>8770</v>
      </c>
      <c r="M32" s="1452">
        <v>6448</v>
      </c>
      <c r="N32" s="1452">
        <v>12726</v>
      </c>
      <c r="O32" s="1452">
        <v>95631</v>
      </c>
      <c r="P32" s="1452">
        <v>101107</v>
      </c>
      <c r="Q32" s="1452">
        <v>21407</v>
      </c>
      <c r="R32" s="1452">
        <v>218146</v>
      </c>
      <c r="S32" s="1452">
        <v>572508</v>
      </c>
      <c r="T32" s="1452">
        <v>14158</v>
      </c>
      <c r="U32" s="1452">
        <v>12283</v>
      </c>
      <c r="V32" s="1509">
        <v>24102</v>
      </c>
      <c r="W32" s="800">
        <v>24</v>
      </c>
    </row>
    <row r="33" spans="1:23" ht="23.1" customHeight="1">
      <c r="A33" s="802">
        <v>25</v>
      </c>
      <c r="B33" s="803" t="s">
        <v>1085</v>
      </c>
      <c r="C33" s="1495">
        <v>18.619</v>
      </c>
      <c r="D33" s="1495">
        <v>752.47400000000005</v>
      </c>
      <c r="E33" s="1495">
        <v>187.26599999999999</v>
      </c>
      <c r="F33" s="1495">
        <v>958.35900000000004</v>
      </c>
      <c r="G33" s="1521">
        <v>16.010000000000002</v>
      </c>
      <c r="H33" s="1521">
        <v>2.23</v>
      </c>
      <c r="I33" s="1521">
        <v>1.91</v>
      </c>
      <c r="J33" s="1521">
        <v>2.4300000000000002</v>
      </c>
      <c r="K33" s="1453">
        <v>34636</v>
      </c>
      <c r="L33" s="1453">
        <v>6563</v>
      </c>
      <c r="M33" s="1453">
        <v>6211</v>
      </c>
      <c r="N33" s="1453">
        <v>10100</v>
      </c>
      <c r="O33" s="1453">
        <v>103265</v>
      </c>
      <c r="P33" s="1453">
        <v>109913</v>
      </c>
      <c r="Q33" s="1453">
        <v>22224</v>
      </c>
      <c r="R33" s="1453">
        <v>235401</v>
      </c>
      <c r="S33" s="1453">
        <v>554623</v>
      </c>
      <c r="T33" s="1453">
        <v>14607</v>
      </c>
      <c r="U33" s="1453">
        <v>11867</v>
      </c>
      <c r="V33" s="1507">
        <v>24563</v>
      </c>
      <c r="W33" s="804">
        <v>25</v>
      </c>
    </row>
    <row r="34" spans="1:23" ht="23.1" customHeight="1">
      <c r="A34" s="798">
        <v>27</v>
      </c>
      <c r="B34" s="799" t="s">
        <v>1086</v>
      </c>
      <c r="C34" s="1496">
        <v>17.402000000000001</v>
      </c>
      <c r="D34" s="1496">
        <v>708.91200000000003</v>
      </c>
      <c r="E34" s="1496">
        <v>192.88800000000001</v>
      </c>
      <c r="F34" s="1496">
        <v>919.202</v>
      </c>
      <c r="G34" s="1518">
        <v>15.13</v>
      </c>
      <c r="H34" s="1518">
        <v>1.6</v>
      </c>
      <c r="I34" s="1518">
        <v>1.79</v>
      </c>
      <c r="J34" s="1518">
        <v>1.9</v>
      </c>
      <c r="K34" s="1451">
        <v>38676</v>
      </c>
      <c r="L34" s="1451">
        <v>8788</v>
      </c>
      <c r="M34" s="1451">
        <v>6591</v>
      </c>
      <c r="N34" s="1451">
        <v>12871</v>
      </c>
      <c r="O34" s="1451">
        <v>101824</v>
      </c>
      <c r="P34" s="1451">
        <v>99653</v>
      </c>
      <c r="Q34" s="1451">
        <v>22715</v>
      </c>
      <c r="R34" s="1451">
        <v>224192</v>
      </c>
      <c r="S34" s="1451">
        <v>585137</v>
      </c>
      <c r="T34" s="1451">
        <v>14057</v>
      </c>
      <c r="U34" s="1451">
        <v>11776</v>
      </c>
      <c r="V34" s="1508">
        <v>24390</v>
      </c>
      <c r="W34" s="800">
        <v>27</v>
      </c>
    </row>
    <row r="35" spans="1:23" ht="23.1" customHeight="1">
      <c r="A35" s="798">
        <v>28</v>
      </c>
      <c r="B35" s="799" t="s">
        <v>1087</v>
      </c>
      <c r="C35" s="1496">
        <v>18.782</v>
      </c>
      <c r="D35" s="1496">
        <v>740.12599999999998</v>
      </c>
      <c r="E35" s="1496">
        <v>187.357</v>
      </c>
      <c r="F35" s="1496">
        <v>946.26499999999999</v>
      </c>
      <c r="G35" s="1518">
        <v>14.21</v>
      </c>
      <c r="H35" s="1518">
        <v>1.56</v>
      </c>
      <c r="I35" s="1518">
        <v>1.92</v>
      </c>
      <c r="J35" s="1518">
        <v>1.89</v>
      </c>
      <c r="K35" s="1451">
        <v>41788</v>
      </c>
      <c r="L35" s="1451">
        <v>9355</v>
      </c>
      <c r="M35" s="1451">
        <v>6566</v>
      </c>
      <c r="N35" s="1451">
        <v>13642</v>
      </c>
      <c r="O35" s="1451">
        <v>111496</v>
      </c>
      <c r="P35" s="1451">
        <v>108255</v>
      </c>
      <c r="Q35" s="1451">
        <v>23660</v>
      </c>
      <c r="R35" s="1451">
        <v>243411</v>
      </c>
      <c r="S35" s="1451">
        <v>593630</v>
      </c>
      <c r="T35" s="1451">
        <v>14627</v>
      </c>
      <c r="U35" s="1451">
        <v>12628</v>
      </c>
      <c r="V35" s="1508">
        <v>25723</v>
      </c>
      <c r="W35" s="800">
        <v>28</v>
      </c>
    </row>
    <row r="36" spans="1:23" ht="23.1" customHeight="1">
      <c r="A36" s="798">
        <v>29</v>
      </c>
      <c r="B36" s="799" t="s">
        <v>1088</v>
      </c>
      <c r="C36" s="1496">
        <v>18.021999999999998</v>
      </c>
      <c r="D36" s="1496">
        <v>724.14800000000002</v>
      </c>
      <c r="E36" s="1496">
        <v>201.059</v>
      </c>
      <c r="F36" s="1496">
        <v>943.22900000000004</v>
      </c>
      <c r="G36" s="1518">
        <v>14.78</v>
      </c>
      <c r="H36" s="1518">
        <v>1.52</v>
      </c>
      <c r="I36" s="1518">
        <v>1.78</v>
      </c>
      <c r="J36" s="1518">
        <v>1.83</v>
      </c>
      <c r="K36" s="1451">
        <v>39838</v>
      </c>
      <c r="L36" s="1451">
        <v>9623</v>
      </c>
      <c r="M36" s="1451">
        <v>6434</v>
      </c>
      <c r="N36" s="1451">
        <v>13621</v>
      </c>
      <c r="O36" s="1451">
        <v>106099</v>
      </c>
      <c r="P36" s="1451">
        <v>106168</v>
      </c>
      <c r="Q36" s="1451">
        <v>23014</v>
      </c>
      <c r="R36" s="1451">
        <v>235280</v>
      </c>
      <c r="S36" s="1451">
        <v>588703</v>
      </c>
      <c r="T36" s="1451">
        <v>14661</v>
      </c>
      <c r="U36" s="1451">
        <v>11446</v>
      </c>
      <c r="V36" s="1508">
        <v>24944</v>
      </c>
      <c r="W36" s="800">
        <v>29</v>
      </c>
    </row>
    <row r="37" spans="1:23" ht="23.1" customHeight="1">
      <c r="A37" s="798">
        <v>30</v>
      </c>
      <c r="B37" s="799" t="s">
        <v>1089</v>
      </c>
      <c r="C37" s="1497">
        <v>18.821999999999999</v>
      </c>
      <c r="D37" s="1497">
        <v>744.99800000000005</v>
      </c>
      <c r="E37" s="1497">
        <v>188.57900000000001</v>
      </c>
      <c r="F37" s="1497">
        <v>952.399</v>
      </c>
      <c r="G37" s="1520">
        <v>14.37</v>
      </c>
      <c r="H37" s="1520">
        <v>1.52</v>
      </c>
      <c r="I37" s="1520">
        <v>1.84</v>
      </c>
      <c r="J37" s="1520">
        <v>1.84</v>
      </c>
      <c r="K37" s="1452">
        <v>41031</v>
      </c>
      <c r="L37" s="1452">
        <v>8966</v>
      </c>
      <c r="M37" s="1452">
        <v>6775</v>
      </c>
      <c r="N37" s="1452">
        <v>13494</v>
      </c>
      <c r="O37" s="1452">
        <v>110964</v>
      </c>
      <c r="P37" s="1452">
        <v>101419</v>
      </c>
      <c r="Q37" s="1452">
        <v>23448</v>
      </c>
      <c r="R37" s="1452">
        <v>235831</v>
      </c>
      <c r="S37" s="1452">
        <v>589552</v>
      </c>
      <c r="T37" s="1452">
        <v>13613</v>
      </c>
      <c r="U37" s="1452">
        <v>12434</v>
      </c>
      <c r="V37" s="1509">
        <v>24762</v>
      </c>
      <c r="W37" s="800">
        <v>30</v>
      </c>
    </row>
    <row r="38" spans="1:23" ht="23.1" customHeight="1">
      <c r="A38" s="802">
        <v>31</v>
      </c>
      <c r="B38" s="803" t="s">
        <v>1090</v>
      </c>
      <c r="C38" s="1495">
        <v>19.776</v>
      </c>
      <c r="D38" s="1495">
        <v>895.32299999999998</v>
      </c>
      <c r="E38" s="1495">
        <v>218.80799999999999</v>
      </c>
      <c r="F38" s="1495">
        <v>1133.9069999999999</v>
      </c>
      <c r="G38" s="1521">
        <v>13.68</v>
      </c>
      <c r="H38" s="1521">
        <v>1.69</v>
      </c>
      <c r="I38" s="1521">
        <v>1.88</v>
      </c>
      <c r="J38" s="1521">
        <v>1.93</v>
      </c>
      <c r="K38" s="1453">
        <v>41232</v>
      </c>
      <c r="L38" s="1453">
        <v>9226</v>
      </c>
      <c r="M38" s="1453">
        <v>6135</v>
      </c>
      <c r="N38" s="1453">
        <v>12592</v>
      </c>
      <c r="O38" s="1453">
        <v>111533</v>
      </c>
      <c r="P38" s="1453">
        <v>139501</v>
      </c>
      <c r="Q38" s="1453">
        <v>25241</v>
      </c>
      <c r="R38" s="1453">
        <v>276274</v>
      </c>
      <c r="S38" s="1453">
        <v>563977</v>
      </c>
      <c r="T38" s="1453">
        <v>15581</v>
      </c>
      <c r="U38" s="1453">
        <v>11536</v>
      </c>
      <c r="V38" s="1507">
        <v>24365</v>
      </c>
      <c r="W38" s="804">
        <v>31</v>
      </c>
    </row>
    <row r="39" spans="1:23" ht="23.1" customHeight="1">
      <c r="A39" s="798">
        <v>32</v>
      </c>
      <c r="B39" s="799" t="s">
        <v>1091</v>
      </c>
      <c r="C39" s="1496">
        <v>21.387</v>
      </c>
      <c r="D39" s="1496">
        <v>887.53499999999997</v>
      </c>
      <c r="E39" s="1496">
        <v>208.63399999999999</v>
      </c>
      <c r="F39" s="1496">
        <v>1117.556</v>
      </c>
      <c r="G39" s="1518">
        <v>14.68</v>
      </c>
      <c r="H39" s="1518">
        <v>1.54</v>
      </c>
      <c r="I39" s="1518">
        <v>1.97</v>
      </c>
      <c r="J39" s="1518">
        <v>1.87</v>
      </c>
      <c r="K39" s="1451">
        <v>37459</v>
      </c>
      <c r="L39" s="1451">
        <v>9492</v>
      </c>
      <c r="M39" s="1451">
        <v>6391</v>
      </c>
      <c r="N39" s="1451">
        <v>13078</v>
      </c>
      <c r="O39" s="1451">
        <v>117590</v>
      </c>
      <c r="P39" s="1451">
        <v>129810</v>
      </c>
      <c r="Q39" s="1451">
        <v>26282</v>
      </c>
      <c r="R39" s="1451">
        <v>273682</v>
      </c>
      <c r="S39" s="1451">
        <v>549817</v>
      </c>
      <c r="T39" s="1451">
        <v>14626</v>
      </c>
      <c r="U39" s="1451">
        <v>12597</v>
      </c>
      <c r="V39" s="1508">
        <v>24489</v>
      </c>
      <c r="W39" s="800">
        <v>32</v>
      </c>
    </row>
    <row r="40" spans="1:23" ht="23.1" customHeight="1">
      <c r="A40" s="798">
        <v>33</v>
      </c>
      <c r="B40" s="799" t="s">
        <v>1092</v>
      </c>
      <c r="C40" s="1496">
        <v>19.553999999999998</v>
      </c>
      <c r="D40" s="1496">
        <v>928.40300000000002</v>
      </c>
      <c r="E40" s="1496">
        <v>223.74</v>
      </c>
      <c r="F40" s="1496">
        <v>1171.6969999999999</v>
      </c>
      <c r="G40" s="1518">
        <v>14.22</v>
      </c>
      <c r="H40" s="1518">
        <v>1.76</v>
      </c>
      <c r="I40" s="1518">
        <v>1.85</v>
      </c>
      <c r="J40" s="1518">
        <v>1.98</v>
      </c>
      <c r="K40" s="1451">
        <v>40862</v>
      </c>
      <c r="L40" s="1451">
        <v>8796</v>
      </c>
      <c r="M40" s="1451">
        <v>6089</v>
      </c>
      <c r="N40" s="1451">
        <v>12150</v>
      </c>
      <c r="O40" s="1451">
        <v>113653</v>
      </c>
      <c r="P40" s="1451">
        <v>143554</v>
      </c>
      <c r="Q40" s="1451">
        <v>25244</v>
      </c>
      <c r="R40" s="1451">
        <v>282451</v>
      </c>
      <c r="S40" s="1451">
        <v>581239</v>
      </c>
      <c r="T40" s="1451">
        <v>15462</v>
      </c>
      <c r="U40" s="1451">
        <v>11283</v>
      </c>
      <c r="V40" s="1508">
        <v>24106</v>
      </c>
      <c r="W40" s="800">
        <v>33</v>
      </c>
    </row>
    <row r="41" spans="1:23" ht="23.1" customHeight="1">
      <c r="A41" s="798">
        <v>34</v>
      </c>
      <c r="B41" s="799" t="s">
        <v>1093</v>
      </c>
      <c r="C41" s="1496">
        <v>18.96</v>
      </c>
      <c r="D41" s="1496">
        <v>727.84500000000003</v>
      </c>
      <c r="E41" s="1496">
        <v>182.83699999999999</v>
      </c>
      <c r="F41" s="1496">
        <v>929.64300000000003</v>
      </c>
      <c r="G41" s="1518">
        <v>14.58</v>
      </c>
      <c r="H41" s="1518">
        <v>1.57</v>
      </c>
      <c r="I41" s="1518">
        <v>2.04</v>
      </c>
      <c r="J41" s="1518">
        <v>1.93</v>
      </c>
      <c r="K41" s="1451">
        <v>39714</v>
      </c>
      <c r="L41" s="1451">
        <v>9411</v>
      </c>
      <c r="M41" s="1451">
        <v>6177</v>
      </c>
      <c r="N41" s="1451">
        <v>13419</v>
      </c>
      <c r="O41" s="1451">
        <v>109808</v>
      </c>
      <c r="P41" s="1451">
        <v>107282</v>
      </c>
      <c r="Q41" s="1451">
        <v>23045</v>
      </c>
      <c r="R41" s="1451">
        <v>240135</v>
      </c>
      <c r="S41" s="1451">
        <v>579144</v>
      </c>
      <c r="T41" s="1451">
        <v>14740</v>
      </c>
      <c r="U41" s="1451">
        <v>12604</v>
      </c>
      <c r="V41" s="1508">
        <v>25831</v>
      </c>
      <c r="W41" s="800">
        <v>34</v>
      </c>
    </row>
    <row r="42" spans="1:23" ht="23.1" customHeight="1">
      <c r="A42" s="798">
        <v>35</v>
      </c>
      <c r="B42" s="810" t="s">
        <v>1094</v>
      </c>
      <c r="C42" s="1497">
        <v>19.914999999999999</v>
      </c>
      <c r="D42" s="1497">
        <v>753.77800000000002</v>
      </c>
      <c r="E42" s="1497">
        <v>195.352</v>
      </c>
      <c r="F42" s="1497">
        <v>969.04399999999998</v>
      </c>
      <c r="G42" s="1520">
        <v>14.93</v>
      </c>
      <c r="H42" s="1520">
        <v>1.61</v>
      </c>
      <c r="I42" s="1520">
        <v>1.92</v>
      </c>
      <c r="J42" s="1520">
        <v>1.95</v>
      </c>
      <c r="K42" s="1452">
        <v>39063</v>
      </c>
      <c r="L42" s="1452">
        <v>9044</v>
      </c>
      <c r="M42" s="1452">
        <v>6417</v>
      </c>
      <c r="N42" s="1452">
        <v>13255</v>
      </c>
      <c r="O42" s="1452">
        <v>116167</v>
      </c>
      <c r="P42" s="1452">
        <v>109666</v>
      </c>
      <c r="Q42" s="1452">
        <v>24117</v>
      </c>
      <c r="R42" s="1452">
        <v>249951</v>
      </c>
      <c r="S42" s="1452">
        <v>583323</v>
      </c>
      <c r="T42" s="1452">
        <v>14549</v>
      </c>
      <c r="U42" s="1452">
        <v>12346</v>
      </c>
      <c r="V42" s="1509">
        <v>25794</v>
      </c>
      <c r="W42" s="800">
        <v>35</v>
      </c>
    </row>
    <row r="43" spans="1:23" ht="23.1" customHeight="1">
      <c r="A43" s="802">
        <v>36</v>
      </c>
      <c r="B43" s="799" t="s">
        <v>1095</v>
      </c>
      <c r="C43" s="1495">
        <v>20.238</v>
      </c>
      <c r="D43" s="1495">
        <v>798.39400000000001</v>
      </c>
      <c r="E43" s="1495">
        <v>186.86799999999999</v>
      </c>
      <c r="F43" s="1495">
        <v>1005.5</v>
      </c>
      <c r="G43" s="1521">
        <v>14.8</v>
      </c>
      <c r="H43" s="1521">
        <v>1.61</v>
      </c>
      <c r="I43" s="1521">
        <v>1.95</v>
      </c>
      <c r="J43" s="1521">
        <v>1.94</v>
      </c>
      <c r="K43" s="1453">
        <v>37359</v>
      </c>
      <c r="L43" s="1453">
        <v>8409</v>
      </c>
      <c r="M43" s="1453">
        <v>6370</v>
      </c>
      <c r="N43" s="1453">
        <v>12482</v>
      </c>
      <c r="O43" s="1453">
        <v>111920</v>
      </c>
      <c r="P43" s="1453">
        <v>107819</v>
      </c>
      <c r="Q43" s="1453">
        <v>23244</v>
      </c>
      <c r="R43" s="1453">
        <v>242983</v>
      </c>
      <c r="S43" s="1453">
        <v>553023</v>
      </c>
      <c r="T43" s="1453">
        <v>13504</v>
      </c>
      <c r="U43" s="1453">
        <v>12438</v>
      </c>
      <c r="V43" s="1507">
        <v>24165</v>
      </c>
      <c r="W43" s="804">
        <v>36</v>
      </c>
    </row>
    <row r="44" spans="1:23" ht="23.1" customHeight="1">
      <c r="A44" s="798">
        <v>37</v>
      </c>
      <c r="B44" s="799" t="s">
        <v>1096</v>
      </c>
      <c r="C44" s="1496">
        <v>20.225999999999999</v>
      </c>
      <c r="D44" s="1496">
        <v>734.84100000000001</v>
      </c>
      <c r="E44" s="1496">
        <v>203.76599999999999</v>
      </c>
      <c r="F44" s="1496">
        <v>958.83399999999995</v>
      </c>
      <c r="G44" s="1518">
        <v>13.98</v>
      </c>
      <c r="H44" s="1518">
        <v>1.49</v>
      </c>
      <c r="I44" s="1518">
        <v>1.93</v>
      </c>
      <c r="J44" s="1518">
        <v>1.85</v>
      </c>
      <c r="K44" s="1451">
        <v>41190</v>
      </c>
      <c r="L44" s="1451">
        <v>9993</v>
      </c>
      <c r="M44" s="1451">
        <v>6316</v>
      </c>
      <c r="N44" s="1451">
        <v>14149</v>
      </c>
      <c r="O44" s="1451">
        <v>116445</v>
      </c>
      <c r="P44" s="1451">
        <v>109587</v>
      </c>
      <c r="Q44" s="1451">
        <v>24883</v>
      </c>
      <c r="R44" s="1451">
        <v>250915</v>
      </c>
      <c r="S44" s="1451">
        <v>575705</v>
      </c>
      <c r="T44" s="1451">
        <v>14913</v>
      </c>
      <c r="U44" s="1451">
        <v>12212</v>
      </c>
      <c r="V44" s="1508">
        <v>26169</v>
      </c>
      <c r="W44" s="800">
        <v>37</v>
      </c>
    </row>
    <row r="45" spans="1:23" ht="23.1" customHeight="1">
      <c r="A45" s="798">
        <v>38</v>
      </c>
      <c r="B45" s="799" t="s">
        <v>1097</v>
      </c>
      <c r="C45" s="1496">
        <v>21.878</v>
      </c>
      <c r="D45" s="1496">
        <v>900.95500000000004</v>
      </c>
      <c r="E45" s="1496">
        <v>212.292</v>
      </c>
      <c r="F45" s="1496">
        <v>1135.124</v>
      </c>
      <c r="G45" s="1518">
        <v>14.63</v>
      </c>
      <c r="H45" s="1518">
        <v>1.6</v>
      </c>
      <c r="I45" s="1518">
        <v>1.85</v>
      </c>
      <c r="J45" s="1518">
        <v>1.9</v>
      </c>
      <c r="K45" s="1451">
        <v>38462</v>
      </c>
      <c r="L45" s="1451">
        <v>8377</v>
      </c>
      <c r="M45" s="1451">
        <v>6650</v>
      </c>
      <c r="N45" s="1451">
        <v>12535</v>
      </c>
      <c r="O45" s="1451">
        <v>123085</v>
      </c>
      <c r="P45" s="1451">
        <v>120486</v>
      </c>
      <c r="Q45" s="1451">
        <v>26186</v>
      </c>
      <c r="R45" s="1451">
        <v>269757</v>
      </c>
      <c r="S45" s="1451">
        <v>562602</v>
      </c>
      <c r="T45" s="1451">
        <v>13373</v>
      </c>
      <c r="U45" s="1451">
        <v>12335</v>
      </c>
      <c r="V45" s="1508">
        <v>23765</v>
      </c>
      <c r="W45" s="800">
        <v>38</v>
      </c>
    </row>
    <row r="46" spans="1:23" ht="23.1" customHeight="1">
      <c r="A46" s="798">
        <v>39</v>
      </c>
      <c r="B46" s="799" t="s">
        <v>1098</v>
      </c>
      <c r="C46" s="1496">
        <v>18.318999999999999</v>
      </c>
      <c r="D46" s="1496">
        <v>818.39700000000005</v>
      </c>
      <c r="E46" s="1496">
        <v>190.346</v>
      </c>
      <c r="F46" s="1496">
        <v>1027.0619999999999</v>
      </c>
      <c r="G46" s="1518">
        <v>14.13</v>
      </c>
      <c r="H46" s="1518">
        <v>1.59</v>
      </c>
      <c r="I46" s="1518">
        <v>1.8</v>
      </c>
      <c r="J46" s="1518">
        <v>1.85</v>
      </c>
      <c r="K46" s="1451">
        <v>41491</v>
      </c>
      <c r="L46" s="1451">
        <v>9585</v>
      </c>
      <c r="M46" s="1451">
        <v>6336</v>
      </c>
      <c r="N46" s="1451">
        <v>13344</v>
      </c>
      <c r="O46" s="1451">
        <v>107411</v>
      </c>
      <c r="P46" s="1451">
        <v>124687</v>
      </c>
      <c r="Q46" s="1451">
        <v>21677</v>
      </c>
      <c r="R46" s="1451">
        <v>253775</v>
      </c>
      <c r="S46" s="1451">
        <v>586325</v>
      </c>
      <c r="T46" s="1451">
        <v>15236</v>
      </c>
      <c r="U46" s="1451">
        <v>11388</v>
      </c>
      <c r="V46" s="1508">
        <v>24709</v>
      </c>
      <c r="W46" s="800">
        <v>39</v>
      </c>
    </row>
    <row r="47" spans="1:23" ht="23.1" customHeight="1">
      <c r="A47" s="811">
        <v>42</v>
      </c>
      <c r="B47" s="810" t="s">
        <v>1099</v>
      </c>
      <c r="C47" s="1497">
        <v>19.190000000000001</v>
      </c>
      <c r="D47" s="1497">
        <v>768.58900000000006</v>
      </c>
      <c r="E47" s="1497">
        <v>195.90100000000001</v>
      </c>
      <c r="F47" s="1497">
        <v>983.68</v>
      </c>
      <c r="G47" s="1520">
        <v>13.91</v>
      </c>
      <c r="H47" s="1520">
        <v>1.64</v>
      </c>
      <c r="I47" s="1520">
        <v>1.96</v>
      </c>
      <c r="J47" s="1520">
        <v>1.94</v>
      </c>
      <c r="K47" s="1452">
        <v>39189</v>
      </c>
      <c r="L47" s="1452">
        <v>8581</v>
      </c>
      <c r="M47" s="1452">
        <v>6449</v>
      </c>
      <c r="N47" s="1452">
        <v>12436</v>
      </c>
      <c r="O47" s="1452">
        <v>104616</v>
      </c>
      <c r="P47" s="1452">
        <v>107951</v>
      </c>
      <c r="Q47" s="1452">
        <v>24699</v>
      </c>
      <c r="R47" s="1452">
        <v>237266</v>
      </c>
      <c r="S47" s="1452">
        <v>545167</v>
      </c>
      <c r="T47" s="1452">
        <v>14045</v>
      </c>
      <c r="U47" s="1452">
        <v>12608</v>
      </c>
      <c r="V47" s="1509">
        <v>24120</v>
      </c>
      <c r="W47" s="812">
        <v>42</v>
      </c>
    </row>
    <row r="48" spans="1:23" s="869" customFormat="1" ht="23.1" customHeight="1">
      <c r="A48" s="813">
        <v>43</v>
      </c>
      <c r="B48" s="799" t="s">
        <v>1100</v>
      </c>
      <c r="C48" s="1495">
        <v>19.114000000000001</v>
      </c>
      <c r="D48" s="1495">
        <v>777.47400000000005</v>
      </c>
      <c r="E48" s="1495">
        <v>183.536</v>
      </c>
      <c r="F48" s="1495">
        <v>980.125</v>
      </c>
      <c r="G48" s="1521">
        <v>16.02</v>
      </c>
      <c r="H48" s="1521">
        <v>1.58</v>
      </c>
      <c r="I48" s="1521">
        <v>1.84</v>
      </c>
      <c r="J48" s="1521">
        <v>1.91</v>
      </c>
      <c r="K48" s="1453">
        <v>35183</v>
      </c>
      <c r="L48" s="1453">
        <v>9082</v>
      </c>
      <c r="M48" s="1453">
        <v>6588</v>
      </c>
      <c r="N48" s="1453">
        <v>12896</v>
      </c>
      <c r="O48" s="1453">
        <v>107768</v>
      </c>
      <c r="P48" s="1453">
        <v>111855</v>
      </c>
      <c r="Q48" s="1453">
        <v>22226</v>
      </c>
      <c r="R48" s="1453">
        <v>241849</v>
      </c>
      <c r="S48" s="1453">
        <v>563806</v>
      </c>
      <c r="T48" s="1453">
        <v>14387</v>
      </c>
      <c r="U48" s="1453">
        <v>12110</v>
      </c>
      <c r="V48" s="1507">
        <v>24675</v>
      </c>
      <c r="W48" s="814">
        <v>43</v>
      </c>
    </row>
    <row r="49" spans="1:23" s="869" customFormat="1" ht="23.1" customHeight="1">
      <c r="A49" s="798">
        <v>44</v>
      </c>
      <c r="B49" s="799" t="s">
        <v>1101</v>
      </c>
      <c r="C49" s="1496">
        <v>23.594000000000001</v>
      </c>
      <c r="D49" s="1496">
        <v>790.88300000000004</v>
      </c>
      <c r="E49" s="1496">
        <v>200.17500000000001</v>
      </c>
      <c r="F49" s="1496">
        <v>1014.653</v>
      </c>
      <c r="G49" s="1518">
        <v>18.71</v>
      </c>
      <c r="H49" s="1518">
        <v>1.6</v>
      </c>
      <c r="I49" s="1518">
        <v>1.81</v>
      </c>
      <c r="J49" s="1518">
        <v>2.04</v>
      </c>
      <c r="K49" s="1451">
        <v>28471</v>
      </c>
      <c r="L49" s="1451">
        <v>8836</v>
      </c>
      <c r="M49" s="1451">
        <v>6728</v>
      </c>
      <c r="N49" s="1451">
        <v>12648</v>
      </c>
      <c r="O49" s="1451">
        <v>125686</v>
      </c>
      <c r="P49" s="1451">
        <v>112131</v>
      </c>
      <c r="Q49" s="1451">
        <v>24387</v>
      </c>
      <c r="R49" s="1451">
        <v>262204</v>
      </c>
      <c r="S49" s="1451">
        <v>532701</v>
      </c>
      <c r="T49" s="1451">
        <v>14178</v>
      </c>
      <c r="U49" s="1451">
        <v>12183</v>
      </c>
      <c r="V49" s="1508">
        <v>25842</v>
      </c>
      <c r="W49" s="800">
        <v>44</v>
      </c>
    </row>
    <row r="50" spans="1:23" s="869" customFormat="1" ht="23.1" customHeight="1">
      <c r="A50" s="798">
        <v>45</v>
      </c>
      <c r="B50" s="799" t="s">
        <v>1102</v>
      </c>
      <c r="C50" s="1496">
        <v>22.698</v>
      </c>
      <c r="D50" s="1496">
        <v>747.03800000000001</v>
      </c>
      <c r="E50" s="1496">
        <v>225.417</v>
      </c>
      <c r="F50" s="1496">
        <v>995.15300000000002</v>
      </c>
      <c r="G50" s="1518">
        <v>17.899999999999999</v>
      </c>
      <c r="H50" s="1518">
        <v>1.57</v>
      </c>
      <c r="I50" s="1518">
        <v>1.73</v>
      </c>
      <c r="J50" s="1518">
        <v>1.98</v>
      </c>
      <c r="K50" s="1451">
        <v>29940</v>
      </c>
      <c r="L50" s="1451">
        <v>9045</v>
      </c>
      <c r="M50" s="1451">
        <v>6908</v>
      </c>
      <c r="N50" s="1451">
        <v>12929</v>
      </c>
      <c r="O50" s="1451">
        <v>121622</v>
      </c>
      <c r="P50" s="1451">
        <v>106197</v>
      </c>
      <c r="Q50" s="1451">
        <v>26949</v>
      </c>
      <c r="R50" s="1451">
        <v>254768</v>
      </c>
      <c r="S50" s="1451">
        <v>535828</v>
      </c>
      <c r="T50" s="1451">
        <v>14216</v>
      </c>
      <c r="U50" s="1451">
        <v>11955</v>
      </c>
      <c r="V50" s="1508">
        <v>25601</v>
      </c>
      <c r="W50" s="800">
        <v>45</v>
      </c>
    </row>
    <row r="51" spans="1:23" s="869" customFormat="1" ht="23.1" customHeight="1">
      <c r="A51" s="798">
        <v>46</v>
      </c>
      <c r="B51" s="799" t="s">
        <v>1103</v>
      </c>
      <c r="C51" s="1496">
        <v>19.038</v>
      </c>
      <c r="D51" s="1496">
        <v>822.15700000000004</v>
      </c>
      <c r="E51" s="1496">
        <v>200.137</v>
      </c>
      <c r="F51" s="1496">
        <v>1041.3320000000001</v>
      </c>
      <c r="G51" s="1518">
        <v>14.32</v>
      </c>
      <c r="H51" s="1518">
        <v>1.6</v>
      </c>
      <c r="I51" s="1518">
        <v>1.8</v>
      </c>
      <c r="J51" s="1518">
        <v>1.87</v>
      </c>
      <c r="K51" s="1451">
        <v>36565</v>
      </c>
      <c r="L51" s="1451">
        <v>9144</v>
      </c>
      <c r="M51" s="1451">
        <v>6444</v>
      </c>
      <c r="N51" s="1451">
        <v>12488</v>
      </c>
      <c r="O51" s="1451">
        <v>99702</v>
      </c>
      <c r="P51" s="1451">
        <v>120092</v>
      </c>
      <c r="Q51" s="1451">
        <v>23162</v>
      </c>
      <c r="R51" s="1451">
        <v>242956</v>
      </c>
      <c r="S51" s="1451">
        <v>523702</v>
      </c>
      <c r="T51" s="1451">
        <v>14607</v>
      </c>
      <c r="U51" s="1451">
        <v>11573</v>
      </c>
      <c r="V51" s="1508">
        <v>23331</v>
      </c>
      <c r="W51" s="800">
        <v>46</v>
      </c>
    </row>
    <row r="52" spans="1:23" s="869" customFormat="1" ht="23.1" customHeight="1">
      <c r="A52" s="798">
        <v>47</v>
      </c>
      <c r="B52" s="799" t="s">
        <v>1104</v>
      </c>
      <c r="C52" s="1499">
        <v>19.585999999999999</v>
      </c>
      <c r="D52" s="1496">
        <v>795.68799999999999</v>
      </c>
      <c r="E52" s="1496">
        <v>207.54499999999999</v>
      </c>
      <c r="F52" s="1496">
        <v>1022.82</v>
      </c>
      <c r="G52" s="1518">
        <v>16.489999999999998</v>
      </c>
      <c r="H52" s="1518">
        <v>1.48</v>
      </c>
      <c r="I52" s="1518">
        <v>1.89</v>
      </c>
      <c r="J52" s="1518">
        <v>1.85</v>
      </c>
      <c r="K52" s="1451">
        <v>33304</v>
      </c>
      <c r="L52" s="1451">
        <v>10388</v>
      </c>
      <c r="M52" s="1451">
        <v>6260</v>
      </c>
      <c r="N52" s="1451">
        <v>13448</v>
      </c>
      <c r="O52" s="1451">
        <v>107542</v>
      </c>
      <c r="P52" s="1451">
        <v>122166</v>
      </c>
      <c r="Q52" s="1451">
        <v>24498</v>
      </c>
      <c r="R52" s="1451">
        <v>254206</v>
      </c>
      <c r="S52" s="1451">
        <v>549077</v>
      </c>
      <c r="T52" s="1451">
        <v>15354</v>
      </c>
      <c r="U52" s="1451">
        <v>11804</v>
      </c>
      <c r="V52" s="1508">
        <v>24853</v>
      </c>
      <c r="W52" s="800">
        <v>47</v>
      </c>
    </row>
    <row r="53" spans="1:23" ht="23.1" customHeight="1">
      <c r="A53" s="792">
        <v>49</v>
      </c>
      <c r="B53" s="793" t="s">
        <v>1105</v>
      </c>
      <c r="C53" s="1495">
        <v>22.129000000000001</v>
      </c>
      <c r="D53" s="1495">
        <v>778.20799999999997</v>
      </c>
      <c r="E53" s="1495">
        <v>203.43600000000001</v>
      </c>
      <c r="F53" s="1495">
        <v>1003.772</v>
      </c>
      <c r="G53" s="1521">
        <v>17.45</v>
      </c>
      <c r="H53" s="1521">
        <v>1.5</v>
      </c>
      <c r="I53" s="1521">
        <v>1.95</v>
      </c>
      <c r="J53" s="1521">
        <v>1.94</v>
      </c>
      <c r="K53" s="1453">
        <v>30088</v>
      </c>
      <c r="L53" s="1453">
        <v>9477</v>
      </c>
      <c r="M53" s="1453">
        <v>6096</v>
      </c>
      <c r="N53" s="1453">
        <v>12878</v>
      </c>
      <c r="O53" s="1453">
        <v>116150</v>
      </c>
      <c r="P53" s="1453">
        <v>110311</v>
      </c>
      <c r="Q53" s="1453">
        <v>24126</v>
      </c>
      <c r="R53" s="1453">
        <v>250588</v>
      </c>
      <c r="S53" s="1453">
        <v>524884</v>
      </c>
      <c r="T53" s="1453">
        <v>14175</v>
      </c>
      <c r="U53" s="1453">
        <v>11859</v>
      </c>
      <c r="V53" s="1507">
        <v>24965</v>
      </c>
      <c r="W53" s="794">
        <v>49</v>
      </c>
    </row>
    <row r="54" spans="1:23" ht="23.1" customHeight="1">
      <c r="A54" s="796">
        <v>50</v>
      </c>
      <c r="B54" s="797" t="s">
        <v>1106</v>
      </c>
      <c r="C54" s="1496">
        <v>22.765999999999998</v>
      </c>
      <c r="D54" s="1496">
        <v>775.78499999999997</v>
      </c>
      <c r="E54" s="1496">
        <v>207.08500000000001</v>
      </c>
      <c r="F54" s="1496">
        <v>1005.636</v>
      </c>
      <c r="G54" s="1518">
        <v>16.53</v>
      </c>
      <c r="H54" s="1518">
        <v>1.52</v>
      </c>
      <c r="I54" s="1518">
        <v>1.89</v>
      </c>
      <c r="J54" s="1518">
        <v>1.94</v>
      </c>
      <c r="K54" s="1451">
        <v>32509</v>
      </c>
      <c r="L54" s="1451">
        <v>10117</v>
      </c>
      <c r="M54" s="1451">
        <v>6243</v>
      </c>
      <c r="N54" s="1451">
        <v>13667</v>
      </c>
      <c r="O54" s="1451">
        <v>122333</v>
      </c>
      <c r="P54" s="1451">
        <v>119266</v>
      </c>
      <c r="Q54" s="1451">
        <v>24432</v>
      </c>
      <c r="R54" s="1451">
        <v>266032</v>
      </c>
      <c r="S54" s="1451">
        <v>537357</v>
      </c>
      <c r="T54" s="1451">
        <v>15374</v>
      </c>
      <c r="U54" s="1451">
        <v>11798</v>
      </c>
      <c r="V54" s="1508">
        <v>26454</v>
      </c>
      <c r="W54" s="788">
        <v>50</v>
      </c>
    </row>
    <row r="55" spans="1:23" ht="23.1" customHeight="1">
      <c r="A55" s="796">
        <v>51</v>
      </c>
      <c r="B55" s="797" t="s">
        <v>1107</v>
      </c>
      <c r="C55" s="1496">
        <v>21.849</v>
      </c>
      <c r="D55" s="1496">
        <v>852.46199999999999</v>
      </c>
      <c r="E55" s="1496">
        <v>219.76300000000001</v>
      </c>
      <c r="F55" s="1496">
        <v>1094.0730000000001</v>
      </c>
      <c r="G55" s="1518">
        <v>16.47</v>
      </c>
      <c r="H55" s="1518">
        <v>1.54</v>
      </c>
      <c r="I55" s="1518">
        <v>1.91</v>
      </c>
      <c r="J55" s="1518">
        <v>1.91</v>
      </c>
      <c r="K55" s="1451">
        <v>31939</v>
      </c>
      <c r="L55" s="1451">
        <v>9573</v>
      </c>
      <c r="M55" s="1451">
        <v>5635</v>
      </c>
      <c r="N55" s="1451">
        <v>12634</v>
      </c>
      <c r="O55" s="1451">
        <v>114902</v>
      </c>
      <c r="P55" s="1451">
        <v>125540</v>
      </c>
      <c r="Q55" s="1451">
        <v>23596</v>
      </c>
      <c r="R55" s="1451">
        <v>264038</v>
      </c>
      <c r="S55" s="1451">
        <v>525898</v>
      </c>
      <c r="T55" s="1451">
        <v>14727</v>
      </c>
      <c r="U55" s="1451">
        <v>10737</v>
      </c>
      <c r="V55" s="1508">
        <v>24133</v>
      </c>
      <c r="W55" s="788">
        <v>51</v>
      </c>
    </row>
    <row r="56" spans="1:23" ht="23.1" customHeight="1">
      <c r="A56" s="796">
        <v>52</v>
      </c>
      <c r="B56" s="797" t="s">
        <v>1108</v>
      </c>
      <c r="C56" s="1496">
        <v>21.204999999999998</v>
      </c>
      <c r="D56" s="1496">
        <v>836.57899999999995</v>
      </c>
      <c r="E56" s="1496">
        <v>230.03299999999999</v>
      </c>
      <c r="F56" s="1496">
        <v>1087.816</v>
      </c>
      <c r="G56" s="1518">
        <v>15.84</v>
      </c>
      <c r="H56" s="1518">
        <v>1.5</v>
      </c>
      <c r="I56" s="1518">
        <v>1.84</v>
      </c>
      <c r="J56" s="1518">
        <v>1.85</v>
      </c>
      <c r="K56" s="1451">
        <v>34284</v>
      </c>
      <c r="L56" s="1451">
        <v>10530</v>
      </c>
      <c r="M56" s="1451">
        <v>6483</v>
      </c>
      <c r="N56" s="1451">
        <v>13646</v>
      </c>
      <c r="O56" s="1451">
        <v>115157</v>
      </c>
      <c r="P56" s="1451">
        <v>131941</v>
      </c>
      <c r="Q56" s="1451">
        <v>27405</v>
      </c>
      <c r="R56" s="1451">
        <v>274502</v>
      </c>
      <c r="S56" s="1451">
        <v>543075</v>
      </c>
      <c r="T56" s="1451">
        <v>15771</v>
      </c>
      <c r="U56" s="1451">
        <v>11913</v>
      </c>
      <c r="V56" s="1508">
        <v>25234</v>
      </c>
      <c r="W56" s="788">
        <v>52</v>
      </c>
    </row>
    <row r="57" spans="1:23" ht="23.1" customHeight="1" thickBot="1">
      <c r="A57" s="875">
        <v>54</v>
      </c>
      <c r="B57" s="876" t="s">
        <v>1109</v>
      </c>
      <c r="C57" s="1501">
        <v>24.763999999999999</v>
      </c>
      <c r="D57" s="1501">
        <v>829.98800000000006</v>
      </c>
      <c r="E57" s="1501">
        <v>202.00700000000001</v>
      </c>
      <c r="F57" s="1501">
        <v>1056.759</v>
      </c>
      <c r="G57" s="1522">
        <v>16.350000000000001</v>
      </c>
      <c r="H57" s="1522">
        <v>1.63</v>
      </c>
      <c r="I57" s="1522">
        <v>1.89</v>
      </c>
      <c r="J57" s="1522">
        <v>2.0299999999999998</v>
      </c>
      <c r="K57" s="1454">
        <v>32847</v>
      </c>
      <c r="L57" s="1454">
        <v>9181</v>
      </c>
      <c r="M57" s="1454">
        <v>6225</v>
      </c>
      <c r="N57" s="1454">
        <v>13126</v>
      </c>
      <c r="O57" s="1454">
        <v>132969</v>
      </c>
      <c r="P57" s="1454">
        <v>124416</v>
      </c>
      <c r="Q57" s="1454">
        <v>23800</v>
      </c>
      <c r="R57" s="1454">
        <v>281184</v>
      </c>
      <c r="S57" s="1454">
        <v>536951</v>
      </c>
      <c r="T57" s="1454">
        <v>14990</v>
      </c>
      <c r="U57" s="1454">
        <v>11782</v>
      </c>
      <c r="V57" s="1528">
        <v>26608</v>
      </c>
      <c r="W57" s="877">
        <v>54</v>
      </c>
    </row>
    <row r="58" spans="1:23" ht="23.1" customHeight="1">
      <c r="A58" s="796">
        <v>55</v>
      </c>
      <c r="B58" s="797" t="s">
        <v>1110</v>
      </c>
      <c r="C58" s="1496">
        <v>24.344000000000001</v>
      </c>
      <c r="D58" s="1496">
        <v>780</v>
      </c>
      <c r="E58" s="1496">
        <v>201.18799999999999</v>
      </c>
      <c r="F58" s="1496">
        <v>1005.532</v>
      </c>
      <c r="G58" s="1518">
        <v>16.190000000000001</v>
      </c>
      <c r="H58" s="1518">
        <v>1.66</v>
      </c>
      <c r="I58" s="1518">
        <v>2.09</v>
      </c>
      <c r="J58" s="1518">
        <v>2.1</v>
      </c>
      <c r="K58" s="1451">
        <v>32606</v>
      </c>
      <c r="L58" s="1451">
        <v>9716</v>
      </c>
      <c r="M58" s="1451">
        <v>6001</v>
      </c>
      <c r="N58" s="1451">
        <v>13248</v>
      </c>
      <c r="O58" s="1451">
        <v>128476</v>
      </c>
      <c r="P58" s="1451">
        <v>125934</v>
      </c>
      <c r="Q58" s="1451">
        <v>25258</v>
      </c>
      <c r="R58" s="1451">
        <v>279668</v>
      </c>
      <c r="S58" s="1451">
        <v>527753</v>
      </c>
      <c r="T58" s="1451">
        <v>16145</v>
      </c>
      <c r="U58" s="1451">
        <v>12555</v>
      </c>
      <c r="V58" s="1508">
        <v>27813</v>
      </c>
      <c r="W58" s="788">
        <v>55</v>
      </c>
    </row>
    <row r="59" spans="1:23" ht="23.1" customHeight="1">
      <c r="A59" s="796">
        <v>56</v>
      </c>
      <c r="B59" s="797" t="s">
        <v>1111</v>
      </c>
      <c r="C59" s="1496">
        <v>22.007999999999999</v>
      </c>
      <c r="D59" s="1496">
        <v>879.05</v>
      </c>
      <c r="E59" s="1496">
        <v>246.71199999999999</v>
      </c>
      <c r="F59" s="1496">
        <v>1147.77</v>
      </c>
      <c r="G59" s="1518">
        <v>17.059999999999999</v>
      </c>
      <c r="H59" s="1518">
        <v>1.48</v>
      </c>
      <c r="I59" s="1518">
        <v>1.74</v>
      </c>
      <c r="J59" s="1518">
        <v>1.84</v>
      </c>
      <c r="K59" s="1451">
        <v>34483</v>
      </c>
      <c r="L59" s="1451">
        <v>9181</v>
      </c>
      <c r="M59" s="1451">
        <v>5863</v>
      </c>
      <c r="N59" s="1451">
        <v>13009</v>
      </c>
      <c r="O59" s="1451">
        <v>129492</v>
      </c>
      <c r="P59" s="1451">
        <v>119646</v>
      </c>
      <c r="Q59" s="1451">
        <v>25236</v>
      </c>
      <c r="R59" s="1451">
        <v>274374</v>
      </c>
      <c r="S59" s="1451">
        <v>588388</v>
      </c>
      <c r="T59" s="1451">
        <v>13611</v>
      </c>
      <c r="U59" s="1451">
        <v>10229</v>
      </c>
      <c r="V59" s="1508">
        <v>23905</v>
      </c>
      <c r="W59" s="788">
        <v>56</v>
      </c>
    </row>
    <row r="60" spans="1:23" ht="23.1" customHeight="1">
      <c r="A60" s="796">
        <v>57</v>
      </c>
      <c r="B60" s="797" t="s">
        <v>1112</v>
      </c>
      <c r="C60" s="1496">
        <v>19.433</v>
      </c>
      <c r="D60" s="1496">
        <v>880.05899999999997</v>
      </c>
      <c r="E60" s="1496">
        <v>202.92099999999999</v>
      </c>
      <c r="F60" s="1496">
        <v>1102.413</v>
      </c>
      <c r="G60" s="1518">
        <v>15.86</v>
      </c>
      <c r="H60" s="1518">
        <v>1.54</v>
      </c>
      <c r="I60" s="1518">
        <v>1.74</v>
      </c>
      <c r="J60" s="1518">
        <v>1.83</v>
      </c>
      <c r="K60" s="1451">
        <v>32771</v>
      </c>
      <c r="L60" s="1451">
        <v>8975</v>
      </c>
      <c r="M60" s="1451">
        <v>7289</v>
      </c>
      <c r="N60" s="1451">
        <v>12319</v>
      </c>
      <c r="O60" s="1451">
        <v>101004</v>
      </c>
      <c r="P60" s="1451">
        <v>121585</v>
      </c>
      <c r="Q60" s="1451">
        <v>25689</v>
      </c>
      <c r="R60" s="1451">
        <v>248278</v>
      </c>
      <c r="S60" s="1451">
        <v>519765</v>
      </c>
      <c r="T60" s="1451">
        <v>13816</v>
      </c>
      <c r="U60" s="1451">
        <v>12660</v>
      </c>
      <c r="V60" s="1508">
        <v>22521</v>
      </c>
      <c r="W60" s="788">
        <v>57</v>
      </c>
    </row>
    <row r="61" spans="1:23" ht="23.1" customHeight="1">
      <c r="A61" s="798">
        <v>58</v>
      </c>
      <c r="B61" s="799" t="s">
        <v>1113</v>
      </c>
      <c r="C61" s="1496">
        <v>24.625</v>
      </c>
      <c r="D61" s="1496">
        <v>875.27099999999996</v>
      </c>
      <c r="E61" s="1496">
        <v>209.85</v>
      </c>
      <c r="F61" s="1496">
        <v>1109.7449999999999</v>
      </c>
      <c r="G61" s="1518">
        <v>16.66</v>
      </c>
      <c r="H61" s="1518">
        <v>1.5</v>
      </c>
      <c r="I61" s="1518">
        <v>1.77</v>
      </c>
      <c r="J61" s="1518">
        <v>1.88</v>
      </c>
      <c r="K61" s="1451">
        <v>30267</v>
      </c>
      <c r="L61" s="1451">
        <v>12508</v>
      </c>
      <c r="M61" s="1451">
        <v>6290</v>
      </c>
      <c r="N61" s="1451">
        <v>14886</v>
      </c>
      <c r="O61" s="1451">
        <v>124156</v>
      </c>
      <c r="P61" s="1451">
        <v>163685</v>
      </c>
      <c r="Q61" s="1451">
        <v>23391</v>
      </c>
      <c r="R61" s="1451">
        <v>311232</v>
      </c>
      <c r="S61" s="1451">
        <v>504198</v>
      </c>
      <c r="T61" s="1451">
        <v>18701</v>
      </c>
      <c r="U61" s="1451">
        <v>11146</v>
      </c>
      <c r="V61" s="1508">
        <v>28045</v>
      </c>
      <c r="W61" s="800">
        <v>58</v>
      </c>
    </row>
    <row r="62" spans="1:23" ht="23.1" customHeight="1">
      <c r="A62" s="798">
        <v>59</v>
      </c>
      <c r="B62" s="799" t="s">
        <v>1114</v>
      </c>
      <c r="C62" s="1497">
        <v>19.032</v>
      </c>
      <c r="D62" s="1497">
        <v>851.06</v>
      </c>
      <c r="E62" s="1497">
        <v>226.452</v>
      </c>
      <c r="F62" s="1497">
        <v>1096.5440000000001</v>
      </c>
      <c r="G62" s="1520">
        <v>16.059999999999999</v>
      </c>
      <c r="H62" s="1520">
        <v>1.51</v>
      </c>
      <c r="I62" s="1520">
        <v>1.82</v>
      </c>
      <c r="J62" s="1520">
        <v>1.82</v>
      </c>
      <c r="K62" s="1452">
        <v>33262</v>
      </c>
      <c r="L62" s="1452">
        <v>10803</v>
      </c>
      <c r="M62" s="1452">
        <v>5948</v>
      </c>
      <c r="N62" s="1452">
        <v>13233</v>
      </c>
      <c r="O62" s="1452">
        <v>101640</v>
      </c>
      <c r="P62" s="1452">
        <v>138546</v>
      </c>
      <c r="Q62" s="1452">
        <v>24527</v>
      </c>
      <c r="R62" s="1452">
        <v>264713</v>
      </c>
      <c r="S62" s="1452">
        <v>534039</v>
      </c>
      <c r="T62" s="1452">
        <v>16279</v>
      </c>
      <c r="U62" s="1452">
        <v>10831</v>
      </c>
      <c r="V62" s="1509">
        <v>24141</v>
      </c>
      <c r="W62" s="800">
        <v>59</v>
      </c>
    </row>
    <row r="63" spans="1:23" ht="23.1" customHeight="1">
      <c r="A63" s="802">
        <v>61</v>
      </c>
      <c r="B63" s="803" t="s">
        <v>1115</v>
      </c>
      <c r="C63" s="1495">
        <v>21.574999999999999</v>
      </c>
      <c r="D63" s="1495">
        <v>826.22199999999998</v>
      </c>
      <c r="E63" s="1495">
        <v>206.40899999999999</v>
      </c>
      <c r="F63" s="1495">
        <v>1054.2059999999999</v>
      </c>
      <c r="G63" s="1521">
        <v>16.09</v>
      </c>
      <c r="H63" s="1521">
        <v>1.44</v>
      </c>
      <c r="I63" s="1521">
        <v>1.86</v>
      </c>
      <c r="J63" s="1521">
        <v>1.82</v>
      </c>
      <c r="K63" s="1453">
        <v>32073</v>
      </c>
      <c r="L63" s="1453">
        <v>10424</v>
      </c>
      <c r="M63" s="1453">
        <v>5996</v>
      </c>
      <c r="N63" s="1453">
        <v>13449</v>
      </c>
      <c r="O63" s="1453">
        <v>111325</v>
      </c>
      <c r="P63" s="1453">
        <v>124372</v>
      </c>
      <c r="Q63" s="1453">
        <v>22977</v>
      </c>
      <c r="R63" s="1453">
        <v>258674</v>
      </c>
      <c r="S63" s="1453">
        <v>515979</v>
      </c>
      <c r="T63" s="1453">
        <v>15053</v>
      </c>
      <c r="U63" s="1453">
        <v>11132</v>
      </c>
      <c r="V63" s="1507">
        <v>24537</v>
      </c>
      <c r="W63" s="804">
        <v>61</v>
      </c>
    </row>
    <row r="64" spans="1:23" ht="23.1" customHeight="1">
      <c r="A64" s="798">
        <v>65</v>
      </c>
      <c r="B64" s="799" t="s">
        <v>1116</v>
      </c>
      <c r="C64" s="1496">
        <v>23.917000000000002</v>
      </c>
      <c r="D64" s="1496">
        <v>799.803</v>
      </c>
      <c r="E64" s="1496">
        <v>239.27199999999999</v>
      </c>
      <c r="F64" s="1496">
        <v>1062.992</v>
      </c>
      <c r="G64" s="1518">
        <v>17.25</v>
      </c>
      <c r="H64" s="1518">
        <v>1.49</v>
      </c>
      <c r="I64" s="1518">
        <v>2.08</v>
      </c>
      <c r="J64" s="1518">
        <v>1.98</v>
      </c>
      <c r="K64" s="1451">
        <v>29648</v>
      </c>
      <c r="L64" s="1451">
        <v>10370</v>
      </c>
      <c r="M64" s="1451">
        <v>5287</v>
      </c>
      <c r="N64" s="1451">
        <v>12946</v>
      </c>
      <c r="O64" s="1451">
        <v>122329</v>
      </c>
      <c r="P64" s="1451">
        <v>123894</v>
      </c>
      <c r="Q64" s="1451">
        <v>26315</v>
      </c>
      <c r="R64" s="1451">
        <v>272538</v>
      </c>
      <c r="S64" s="1451">
        <v>511466</v>
      </c>
      <c r="T64" s="1451">
        <v>15491</v>
      </c>
      <c r="U64" s="1451">
        <v>10998</v>
      </c>
      <c r="V64" s="1508">
        <v>25639</v>
      </c>
      <c r="W64" s="800">
        <v>65</v>
      </c>
    </row>
    <row r="65" spans="1:23" ht="23.1" customHeight="1">
      <c r="A65" s="798">
        <v>66</v>
      </c>
      <c r="B65" s="799" t="s">
        <v>1117</v>
      </c>
      <c r="C65" s="1496">
        <v>23.783999999999999</v>
      </c>
      <c r="D65" s="1496">
        <v>837.29700000000003</v>
      </c>
      <c r="E65" s="1496">
        <v>198.251</v>
      </c>
      <c r="F65" s="1496">
        <v>1059.3320000000001</v>
      </c>
      <c r="G65" s="1518">
        <v>18</v>
      </c>
      <c r="H65" s="1518">
        <v>1.55</v>
      </c>
      <c r="I65" s="1518">
        <v>1.93</v>
      </c>
      <c r="J65" s="1518">
        <v>1.99</v>
      </c>
      <c r="K65" s="1451">
        <v>25623</v>
      </c>
      <c r="L65" s="1451">
        <v>9315</v>
      </c>
      <c r="M65" s="1451">
        <v>5863</v>
      </c>
      <c r="N65" s="1451">
        <v>11997</v>
      </c>
      <c r="O65" s="1451">
        <v>109710</v>
      </c>
      <c r="P65" s="1451">
        <v>121067</v>
      </c>
      <c r="Q65" s="1451">
        <v>22455</v>
      </c>
      <c r="R65" s="1451">
        <v>253232</v>
      </c>
      <c r="S65" s="1451">
        <v>461282</v>
      </c>
      <c r="T65" s="1451">
        <v>14459</v>
      </c>
      <c r="U65" s="1451">
        <v>11327</v>
      </c>
      <c r="V65" s="1508">
        <v>23905</v>
      </c>
      <c r="W65" s="800">
        <v>66</v>
      </c>
    </row>
    <row r="66" spans="1:23" ht="23.1" customHeight="1">
      <c r="A66" s="798">
        <v>68</v>
      </c>
      <c r="B66" s="799" t="s">
        <v>1118</v>
      </c>
      <c r="C66" s="1496">
        <v>19.277999999999999</v>
      </c>
      <c r="D66" s="1496">
        <v>793.83</v>
      </c>
      <c r="E66" s="1496">
        <v>183.23099999999999</v>
      </c>
      <c r="F66" s="1496">
        <v>996.33900000000006</v>
      </c>
      <c r="G66" s="1518">
        <v>14.79</v>
      </c>
      <c r="H66" s="1518">
        <v>1.54</v>
      </c>
      <c r="I66" s="1518">
        <v>1.93</v>
      </c>
      <c r="J66" s="1518">
        <v>1.87</v>
      </c>
      <c r="K66" s="1451">
        <v>37748</v>
      </c>
      <c r="L66" s="1451">
        <v>11318</v>
      </c>
      <c r="M66" s="1451">
        <v>6402</v>
      </c>
      <c r="N66" s="1451">
        <v>14432</v>
      </c>
      <c r="O66" s="1451">
        <v>107658</v>
      </c>
      <c r="P66" s="1451">
        <v>138568</v>
      </c>
      <c r="Q66" s="1451">
        <v>22615</v>
      </c>
      <c r="R66" s="1451">
        <v>268841</v>
      </c>
      <c r="S66" s="1451">
        <v>558451</v>
      </c>
      <c r="T66" s="1451">
        <v>17456</v>
      </c>
      <c r="U66" s="1451">
        <v>12342</v>
      </c>
      <c r="V66" s="1508">
        <v>26983</v>
      </c>
      <c r="W66" s="800">
        <v>68</v>
      </c>
    </row>
    <row r="67" spans="1:23" ht="23.1" customHeight="1">
      <c r="A67" s="798">
        <v>70</v>
      </c>
      <c r="B67" s="799" t="s">
        <v>1119</v>
      </c>
      <c r="C67" s="1497">
        <v>20.684999999999999</v>
      </c>
      <c r="D67" s="1497">
        <v>821.97500000000002</v>
      </c>
      <c r="E67" s="1497">
        <v>184.15799999999999</v>
      </c>
      <c r="F67" s="1497">
        <v>1026.818</v>
      </c>
      <c r="G67" s="1520">
        <v>15.98</v>
      </c>
      <c r="H67" s="1520">
        <v>1.64</v>
      </c>
      <c r="I67" s="1520">
        <v>1.94</v>
      </c>
      <c r="J67" s="1520">
        <v>1.98</v>
      </c>
      <c r="K67" s="1452">
        <v>31107</v>
      </c>
      <c r="L67" s="1452">
        <v>9121</v>
      </c>
      <c r="M67" s="1452">
        <v>6294</v>
      </c>
      <c r="N67" s="1452">
        <v>12199</v>
      </c>
      <c r="O67" s="1452">
        <v>102820</v>
      </c>
      <c r="P67" s="1452">
        <v>122735</v>
      </c>
      <c r="Q67" s="1452">
        <v>22468</v>
      </c>
      <c r="R67" s="1452">
        <v>248023</v>
      </c>
      <c r="S67" s="1452">
        <v>497082</v>
      </c>
      <c r="T67" s="1452">
        <v>14932</v>
      </c>
      <c r="U67" s="1452">
        <v>12200</v>
      </c>
      <c r="V67" s="1509">
        <v>24155</v>
      </c>
      <c r="W67" s="800">
        <v>70</v>
      </c>
    </row>
    <row r="68" spans="1:23" ht="23.1" customHeight="1">
      <c r="A68" s="805">
        <v>78</v>
      </c>
      <c r="B68" s="803" t="s">
        <v>1120</v>
      </c>
      <c r="C68" s="1495">
        <v>23.427</v>
      </c>
      <c r="D68" s="1495">
        <v>836.73599999999999</v>
      </c>
      <c r="E68" s="1495">
        <v>184.08099999999999</v>
      </c>
      <c r="F68" s="1495">
        <v>1044.2439999999999</v>
      </c>
      <c r="G68" s="1521">
        <v>15.96</v>
      </c>
      <c r="H68" s="1521">
        <v>1.52</v>
      </c>
      <c r="I68" s="1521">
        <v>1.97</v>
      </c>
      <c r="J68" s="1521">
        <v>1.92</v>
      </c>
      <c r="K68" s="1453">
        <v>32054</v>
      </c>
      <c r="L68" s="1453">
        <v>10192</v>
      </c>
      <c r="M68" s="1453">
        <v>6038</v>
      </c>
      <c r="N68" s="1453">
        <v>13513</v>
      </c>
      <c r="O68" s="1453">
        <v>119846</v>
      </c>
      <c r="P68" s="1453">
        <v>129474</v>
      </c>
      <c r="Q68" s="1453">
        <v>21925</v>
      </c>
      <c r="R68" s="1453">
        <v>271244</v>
      </c>
      <c r="S68" s="1453">
        <v>511579</v>
      </c>
      <c r="T68" s="1453">
        <v>15474</v>
      </c>
      <c r="U68" s="1453">
        <v>11910</v>
      </c>
      <c r="V68" s="1507">
        <v>25975</v>
      </c>
      <c r="W68" s="806">
        <v>78</v>
      </c>
    </row>
    <row r="69" spans="1:23" ht="23.1" customHeight="1">
      <c r="A69" s="798">
        <v>84</v>
      </c>
      <c r="B69" s="799" t="s">
        <v>1121</v>
      </c>
      <c r="C69" s="1496">
        <v>21.864000000000001</v>
      </c>
      <c r="D69" s="1496">
        <v>865.68600000000004</v>
      </c>
      <c r="E69" s="1496">
        <v>204.822</v>
      </c>
      <c r="F69" s="1496">
        <v>1092.3710000000001</v>
      </c>
      <c r="G69" s="1518">
        <v>14.03</v>
      </c>
      <c r="H69" s="1518">
        <v>1.55</v>
      </c>
      <c r="I69" s="1518">
        <v>1.85</v>
      </c>
      <c r="J69" s="1518">
        <v>1.86</v>
      </c>
      <c r="K69" s="1451">
        <v>39434</v>
      </c>
      <c r="L69" s="1451">
        <v>9523</v>
      </c>
      <c r="M69" s="1451">
        <v>6656</v>
      </c>
      <c r="N69" s="1451">
        <v>13508</v>
      </c>
      <c r="O69" s="1451">
        <v>120980</v>
      </c>
      <c r="P69" s="1451">
        <v>127932</v>
      </c>
      <c r="Q69" s="1451">
        <v>25253</v>
      </c>
      <c r="R69" s="1451">
        <v>274165</v>
      </c>
      <c r="S69" s="1451">
        <v>553333</v>
      </c>
      <c r="T69" s="1451">
        <v>14778</v>
      </c>
      <c r="U69" s="1451">
        <v>12329</v>
      </c>
      <c r="V69" s="1508">
        <v>25098</v>
      </c>
      <c r="W69" s="800">
        <v>84</v>
      </c>
    </row>
    <row r="70" spans="1:23" ht="23.1" customHeight="1">
      <c r="A70" s="798">
        <v>85</v>
      </c>
      <c r="B70" s="799" t="s">
        <v>1122</v>
      </c>
      <c r="C70" s="1496">
        <v>22.128</v>
      </c>
      <c r="D70" s="1496">
        <v>829.40200000000004</v>
      </c>
      <c r="E70" s="1496">
        <v>215.11799999999999</v>
      </c>
      <c r="F70" s="1496">
        <v>1066.6469999999999</v>
      </c>
      <c r="G70" s="1518">
        <v>13.29</v>
      </c>
      <c r="H70" s="1518">
        <v>1.53</v>
      </c>
      <c r="I70" s="1518">
        <v>1.82</v>
      </c>
      <c r="J70" s="1518">
        <v>1.83</v>
      </c>
      <c r="K70" s="1451">
        <v>41398</v>
      </c>
      <c r="L70" s="1451">
        <v>9718</v>
      </c>
      <c r="M70" s="1451">
        <v>6524</v>
      </c>
      <c r="N70" s="1451">
        <v>13844</v>
      </c>
      <c r="O70" s="1451">
        <v>121748</v>
      </c>
      <c r="P70" s="1451">
        <v>123219</v>
      </c>
      <c r="Q70" s="1451">
        <v>25587</v>
      </c>
      <c r="R70" s="1451">
        <v>270554</v>
      </c>
      <c r="S70" s="1451">
        <v>550208</v>
      </c>
      <c r="T70" s="1451">
        <v>14856</v>
      </c>
      <c r="U70" s="1451">
        <v>11894</v>
      </c>
      <c r="V70" s="1508">
        <v>25365</v>
      </c>
      <c r="W70" s="800">
        <v>85</v>
      </c>
    </row>
    <row r="71" spans="1:23" ht="23.1" customHeight="1">
      <c r="A71" s="798">
        <v>89</v>
      </c>
      <c r="B71" s="799" t="s">
        <v>1123</v>
      </c>
      <c r="C71" s="1496">
        <v>22.376999999999999</v>
      </c>
      <c r="D71" s="1496">
        <v>869.43499999999995</v>
      </c>
      <c r="E71" s="1496">
        <v>197.56700000000001</v>
      </c>
      <c r="F71" s="1496">
        <v>1089.3789999999999</v>
      </c>
      <c r="G71" s="1518">
        <v>15.7</v>
      </c>
      <c r="H71" s="1518">
        <v>1.63</v>
      </c>
      <c r="I71" s="1518">
        <v>1.98</v>
      </c>
      <c r="J71" s="1518">
        <v>1.98</v>
      </c>
      <c r="K71" s="1451">
        <v>34825</v>
      </c>
      <c r="L71" s="1451">
        <v>9939</v>
      </c>
      <c r="M71" s="1451">
        <v>6446</v>
      </c>
      <c r="N71" s="1451">
        <v>13360</v>
      </c>
      <c r="O71" s="1451">
        <v>122320</v>
      </c>
      <c r="P71" s="1451">
        <v>140450</v>
      </c>
      <c r="Q71" s="1451">
        <v>25210</v>
      </c>
      <c r="R71" s="1451">
        <v>287980</v>
      </c>
      <c r="S71" s="1451">
        <v>546626</v>
      </c>
      <c r="T71" s="1451">
        <v>16154</v>
      </c>
      <c r="U71" s="1451">
        <v>12760</v>
      </c>
      <c r="V71" s="1508">
        <v>26435</v>
      </c>
      <c r="W71" s="800">
        <v>89</v>
      </c>
    </row>
    <row r="72" spans="1:23" ht="23.1" customHeight="1">
      <c r="A72" s="798">
        <v>90</v>
      </c>
      <c r="B72" s="799" t="s">
        <v>1124</v>
      </c>
      <c r="C72" s="1497">
        <v>21.8</v>
      </c>
      <c r="D72" s="1497">
        <v>823.81799999999998</v>
      </c>
      <c r="E72" s="1497">
        <v>170.32300000000001</v>
      </c>
      <c r="F72" s="1497">
        <v>1015.941</v>
      </c>
      <c r="G72" s="1520">
        <v>14.35</v>
      </c>
      <c r="H72" s="1520">
        <v>1.51</v>
      </c>
      <c r="I72" s="1520">
        <v>1.9</v>
      </c>
      <c r="J72" s="1520">
        <v>1.85</v>
      </c>
      <c r="K72" s="1452">
        <v>39385</v>
      </c>
      <c r="L72" s="1452">
        <v>10642</v>
      </c>
      <c r="M72" s="1452">
        <v>6491</v>
      </c>
      <c r="N72" s="1452">
        <v>14719</v>
      </c>
      <c r="O72" s="1452">
        <v>123247</v>
      </c>
      <c r="P72" s="1452">
        <v>132018</v>
      </c>
      <c r="Q72" s="1452">
        <v>20991</v>
      </c>
      <c r="R72" s="1452">
        <v>276256</v>
      </c>
      <c r="S72" s="1452">
        <v>565342</v>
      </c>
      <c r="T72" s="1452">
        <v>16025</v>
      </c>
      <c r="U72" s="1452">
        <v>12324</v>
      </c>
      <c r="V72" s="1509">
        <v>27192</v>
      </c>
      <c r="W72" s="800">
        <v>90</v>
      </c>
    </row>
    <row r="73" spans="1:23" ht="23.1" customHeight="1">
      <c r="A73" s="802">
        <v>91</v>
      </c>
      <c r="B73" s="803" t="s">
        <v>1125</v>
      </c>
      <c r="C73" s="1495">
        <v>21.327000000000002</v>
      </c>
      <c r="D73" s="1495">
        <v>776.16800000000001</v>
      </c>
      <c r="E73" s="1495">
        <v>210.53</v>
      </c>
      <c r="F73" s="1495">
        <v>1008.025</v>
      </c>
      <c r="G73" s="1521">
        <v>14.89</v>
      </c>
      <c r="H73" s="1521">
        <v>1.53</v>
      </c>
      <c r="I73" s="1521">
        <v>1.91</v>
      </c>
      <c r="J73" s="1521">
        <v>1.89</v>
      </c>
      <c r="K73" s="1453">
        <v>37702</v>
      </c>
      <c r="L73" s="1453">
        <v>9086</v>
      </c>
      <c r="M73" s="1453">
        <v>6600</v>
      </c>
      <c r="N73" s="1453">
        <v>13322</v>
      </c>
      <c r="O73" s="1453">
        <v>119698</v>
      </c>
      <c r="P73" s="1453">
        <v>107972</v>
      </c>
      <c r="Q73" s="1453">
        <v>26576</v>
      </c>
      <c r="R73" s="1453">
        <v>254246</v>
      </c>
      <c r="S73" s="1453">
        <v>561260</v>
      </c>
      <c r="T73" s="1453">
        <v>13911</v>
      </c>
      <c r="U73" s="1453">
        <v>12623</v>
      </c>
      <c r="V73" s="1507">
        <v>25222</v>
      </c>
      <c r="W73" s="804">
        <v>91</v>
      </c>
    </row>
    <row r="74" spans="1:23" ht="23.1" customHeight="1">
      <c r="A74" s="798">
        <v>92</v>
      </c>
      <c r="B74" s="799" t="s">
        <v>1126</v>
      </c>
      <c r="C74" s="1496">
        <v>20.393999999999998</v>
      </c>
      <c r="D74" s="1496">
        <v>780.62699999999995</v>
      </c>
      <c r="E74" s="1496">
        <v>198.87899999999999</v>
      </c>
      <c r="F74" s="1496">
        <v>999.90099999999995</v>
      </c>
      <c r="G74" s="1518">
        <v>14.01</v>
      </c>
      <c r="H74" s="1518">
        <v>1.57</v>
      </c>
      <c r="I74" s="1518">
        <v>1.9</v>
      </c>
      <c r="J74" s="1518">
        <v>1.89</v>
      </c>
      <c r="K74" s="1451">
        <v>36527</v>
      </c>
      <c r="L74" s="1451">
        <v>9442</v>
      </c>
      <c r="M74" s="1451">
        <v>6170</v>
      </c>
      <c r="N74" s="1451">
        <v>12888</v>
      </c>
      <c r="O74" s="1451">
        <v>104397</v>
      </c>
      <c r="P74" s="1451">
        <v>115562</v>
      </c>
      <c r="Q74" s="1451">
        <v>23324</v>
      </c>
      <c r="R74" s="1451">
        <v>243284</v>
      </c>
      <c r="S74" s="1451">
        <v>511897</v>
      </c>
      <c r="T74" s="1451">
        <v>14804</v>
      </c>
      <c r="U74" s="1451">
        <v>11728</v>
      </c>
      <c r="V74" s="1508">
        <v>24331</v>
      </c>
      <c r="W74" s="800">
        <v>92</v>
      </c>
    </row>
    <row r="75" spans="1:23" ht="23.1" customHeight="1">
      <c r="A75" s="798">
        <v>94</v>
      </c>
      <c r="B75" s="799" t="s">
        <v>1127</v>
      </c>
      <c r="C75" s="1496">
        <v>17.709</v>
      </c>
      <c r="D75" s="1496">
        <v>839.5</v>
      </c>
      <c r="E75" s="1496">
        <v>202.13</v>
      </c>
      <c r="F75" s="1496">
        <v>1059.3389999999999</v>
      </c>
      <c r="G75" s="1518">
        <v>13.99</v>
      </c>
      <c r="H75" s="1518">
        <v>1.6</v>
      </c>
      <c r="I75" s="1518">
        <v>1.86</v>
      </c>
      <c r="J75" s="1518">
        <v>1.86</v>
      </c>
      <c r="K75" s="1451">
        <v>41073</v>
      </c>
      <c r="L75" s="1451">
        <v>9100</v>
      </c>
      <c r="M75" s="1451">
        <v>6666</v>
      </c>
      <c r="N75" s="1451">
        <v>12656</v>
      </c>
      <c r="O75" s="1451">
        <v>101783</v>
      </c>
      <c r="P75" s="1451">
        <v>122483</v>
      </c>
      <c r="Q75" s="1451">
        <v>25107</v>
      </c>
      <c r="R75" s="1451">
        <v>249373</v>
      </c>
      <c r="S75" s="1451">
        <v>574745</v>
      </c>
      <c r="T75" s="1451">
        <v>14590</v>
      </c>
      <c r="U75" s="1451">
        <v>12421</v>
      </c>
      <c r="V75" s="1508">
        <v>23540</v>
      </c>
      <c r="W75" s="800">
        <v>94</v>
      </c>
    </row>
    <row r="76" spans="1:23" ht="23.1" customHeight="1">
      <c r="A76" s="798">
        <v>301</v>
      </c>
      <c r="B76" s="799" t="s">
        <v>1128</v>
      </c>
      <c r="C76" s="1496">
        <v>8.1359999999999992</v>
      </c>
      <c r="D76" s="1496">
        <v>523.52</v>
      </c>
      <c r="E76" s="1496">
        <v>189.846</v>
      </c>
      <c r="F76" s="1496">
        <v>721.50199999999995</v>
      </c>
      <c r="G76" s="1518">
        <v>9.6300000000000008</v>
      </c>
      <c r="H76" s="1518">
        <v>1.4</v>
      </c>
      <c r="I76" s="1518">
        <v>1.68</v>
      </c>
      <c r="J76" s="1518">
        <v>1.57</v>
      </c>
      <c r="K76" s="1451">
        <v>53948</v>
      </c>
      <c r="L76" s="1451">
        <v>8781</v>
      </c>
      <c r="M76" s="1451">
        <v>6314</v>
      </c>
      <c r="N76" s="1451">
        <v>11217</v>
      </c>
      <c r="O76" s="1451">
        <v>42266</v>
      </c>
      <c r="P76" s="1451">
        <v>64292</v>
      </c>
      <c r="Q76" s="1451">
        <v>20144</v>
      </c>
      <c r="R76" s="1451">
        <v>126702</v>
      </c>
      <c r="S76" s="1451">
        <v>519504</v>
      </c>
      <c r="T76" s="1451">
        <v>12281</v>
      </c>
      <c r="U76" s="1451">
        <v>10611</v>
      </c>
      <c r="V76" s="1508">
        <v>17561</v>
      </c>
      <c r="W76" s="800">
        <v>301</v>
      </c>
    </row>
    <row r="77" spans="1:23" ht="23.1" customHeight="1">
      <c r="A77" s="798">
        <v>302</v>
      </c>
      <c r="B77" s="799" t="s">
        <v>1129</v>
      </c>
      <c r="C77" s="1497">
        <v>8.3290000000000006</v>
      </c>
      <c r="D77" s="1497">
        <v>594.505</v>
      </c>
      <c r="E77" s="1497">
        <v>108.081</v>
      </c>
      <c r="F77" s="1497">
        <v>710.91499999999996</v>
      </c>
      <c r="G77" s="1520">
        <v>9.7799999999999994</v>
      </c>
      <c r="H77" s="1520">
        <v>1.36</v>
      </c>
      <c r="I77" s="1520">
        <v>1.54</v>
      </c>
      <c r="J77" s="1520">
        <v>1.49</v>
      </c>
      <c r="K77" s="1452">
        <v>52692</v>
      </c>
      <c r="L77" s="1452">
        <v>8151</v>
      </c>
      <c r="M77" s="1452">
        <v>7294</v>
      </c>
      <c r="N77" s="1452">
        <v>11445</v>
      </c>
      <c r="O77" s="1452">
        <v>42932</v>
      </c>
      <c r="P77" s="1452">
        <v>66071</v>
      </c>
      <c r="Q77" s="1452">
        <v>12137</v>
      </c>
      <c r="R77" s="1452">
        <v>121140</v>
      </c>
      <c r="S77" s="1452">
        <v>515442</v>
      </c>
      <c r="T77" s="1452">
        <v>11114</v>
      </c>
      <c r="U77" s="1452">
        <v>11230</v>
      </c>
      <c r="V77" s="1509">
        <v>17040</v>
      </c>
      <c r="W77" s="800">
        <v>302</v>
      </c>
    </row>
    <row r="78" spans="1:23" ht="23.1" customHeight="1">
      <c r="A78" s="802">
        <v>303</v>
      </c>
      <c r="B78" s="803" t="s">
        <v>1130</v>
      </c>
      <c r="C78" s="1495">
        <v>7.7750000000000004</v>
      </c>
      <c r="D78" s="1495">
        <v>709.86300000000006</v>
      </c>
      <c r="E78" s="1495">
        <v>189.489</v>
      </c>
      <c r="F78" s="1495">
        <v>907.12699999999995</v>
      </c>
      <c r="G78" s="1521">
        <v>8.35</v>
      </c>
      <c r="H78" s="1521">
        <v>1.48</v>
      </c>
      <c r="I78" s="1521">
        <v>1.68</v>
      </c>
      <c r="J78" s="1521">
        <v>1.58</v>
      </c>
      <c r="K78" s="1453">
        <v>52631</v>
      </c>
      <c r="L78" s="1453">
        <v>7121</v>
      </c>
      <c r="M78" s="1453">
        <v>6368</v>
      </c>
      <c r="N78" s="1453">
        <v>9018</v>
      </c>
      <c r="O78" s="1453">
        <v>34178</v>
      </c>
      <c r="P78" s="1453">
        <v>74712</v>
      </c>
      <c r="Q78" s="1453">
        <v>20235</v>
      </c>
      <c r="R78" s="1453">
        <v>129125</v>
      </c>
      <c r="S78" s="1453">
        <v>439569</v>
      </c>
      <c r="T78" s="1453">
        <v>10525</v>
      </c>
      <c r="U78" s="1453">
        <v>10679</v>
      </c>
      <c r="V78" s="1507">
        <v>14234</v>
      </c>
      <c r="W78" s="804">
        <v>303</v>
      </c>
    </row>
    <row r="79" spans="1:23" ht="23.1" customHeight="1">
      <c r="A79" s="798">
        <v>304</v>
      </c>
      <c r="B79" s="799" t="s">
        <v>1131</v>
      </c>
      <c r="C79" s="1496">
        <v>10.050000000000001</v>
      </c>
      <c r="D79" s="1496">
        <v>736.72</v>
      </c>
      <c r="E79" s="1496">
        <v>196.38</v>
      </c>
      <c r="F79" s="1496">
        <v>943.15</v>
      </c>
      <c r="G79" s="1518">
        <v>9.83</v>
      </c>
      <c r="H79" s="1518">
        <v>1.41</v>
      </c>
      <c r="I79" s="1518">
        <v>1.7</v>
      </c>
      <c r="J79" s="1518">
        <v>1.56</v>
      </c>
      <c r="K79" s="1451">
        <v>50636</v>
      </c>
      <c r="L79" s="1451">
        <v>8158</v>
      </c>
      <c r="M79" s="1451">
        <v>6145</v>
      </c>
      <c r="N79" s="1451">
        <v>10551</v>
      </c>
      <c r="O79" s="1451">
        <v>50023</v>
      </c>
      <c r="P79" s="1451">
        <v>84774</v>
      </c>
      <c r="Q79" s="1451">
        <v>20547</v>
      </c>
      <c r="R79" s="1451">
        <v>155343</v>
      </c>
      <c r="S79" s="1451">
        <v>497754</v>
      </c>
      <c r="T79" s="1451">
        <v>11507</v>
      </c>
      <c r="U79" s="1451">
        <v>10463</v>
      </c>
      <c r="V79" s="1508">
        <v>16471</v>
      </c>
      <c r="W79" s="800">
        <v>304</v>
      </c>
    </row>
    <row r="80" spans="1:23" ht="23.1" customHeight="1">
      <c r="A80" s="798">
        <v>305</v>
      </c>
      <c r="B80" s="799" t="s">
        <v>1132</v>
      </c>
      <c r="C80" s="1496">
        <v>10.215999999999999</v>
      </c>
      <c r="D80" s="1496">
        <v>625.29999999999995</v>
      </c>
      <c r="E80" s="1496">
        <v>168.09700000000001</v>
      </c>
      <c r="F80" s="1496">
        <v>803.61300000000006</v>
      </c>
      <c r="G80" s="1518">
        <v>9.9</v>
      </c>
      <c r="H80" s="1518">
        <v>1.47</v>
      </c>
      <c r="I80" s="1518">
        <v>1.82</v>
      </c>
      <c r="J80" s="1518">
        <v>1.65</v>
      </c>
      <c r="K80" s="1451">
        <v>49725</v>
      </c>
      <c r="L80" s="1451">
        <v>8206</v>
      </c>
      <c r="M80" s="1451">
        <v>6424</v>
      </c>
      <c r="N80" s="1451">
        <v>10966</v>
      </c>
      <c r="O80" s="1451">
        <v>50283</v>
      </c>
      <c r="P80" s="1451">
        <v>75262</v>
      </c>
      <c r="Q80" s="1451">
        <v>19630</v>
      </c>
      <c r="R80" s="1451">
        <v>145175</v>
      </c>
      <c r="S80" s="1451">
        <v>492172</v>
      </c>
      <c r="T80" s="1451">
        <v>12036</v>
      </c>
      <c r="U80" s="1451">
        <v>11678</v>
      </c>
      <c r="V80" s="1508">
        <v>18065</v>
      </c>
      <c r="W80" s="800">
        <v>305</v>
      </c>
    </row>
    <row r="81" spans="1:23" ht="23.1" customHeight="1">
      <c r="A81" s="798">
        <v>306</v>
      </c>
      <c r="B81" s="799" t="s">
        <v>1133</v>
      </c>
      <c r="C81" s="1496">
        <v>11.077</v>
      </c>
      <c r="D81" s="1496">
        <v>594.96100000000001</v>
      </c>
      <c r="E81" s="1496">
        <v>158.74299999999999</v>
      </c>
      <c r="F81" s="1496">
        <v>764.78200000000004</v>
      </c>
      <c r="G81" s="1518">
        <v>10.11</v>
      </c>
      <c r="H81" s="1518">
        <v>1.47</v>
      </c>
      <c r="I81" s="1518">
        <v>1.84</v>
      </c>
      <c r="J81" s="1518">
        <v>1.68</v>
      </c>
      <c r="K81" s="1451">
        <v>51930</v>
      </c>
      <c r="L81" s="1451">
        <v>8232</v>
      </c>
      <c r="M81" s="1451">
        <v>6563</v>
      </c>
      <c r="N81" s="1451">
        <v>11671</v>
      </c>
      <c r="O81" s="1451">
        <v>58138</v>
      </c>
      <c r="P81" s="1451">
        <v>72240</v>
      </c>
      <c r="Q81" s="1451">
        <v>19139</v>
      </c>
      <c r="R81" s="1451">
        <v>149518</v>
      </c>
      <c r="S81" s="1451">
        <v>524852</v>
      </c>
      <c r="T81" s="1451">
        <v>12142</v>
      </c>
      <c r="U81" s="1451">
        <v>12057</v>
      </c>
      <c r="V81" s="1508">
        <v>19550</v>
      </c>
      <c r="W81" s="800">
        <v>306</v>
      </c>
    </row>
    <row r="82" spans="1:23" ht="23.1" customHeight="1">
      <c r="A82" s="798"/>
      <c r="B82" s="810"/>
      <c r="C82" s="1497"/>
      <c r="D82" s="1497"/>
      <c r="E82" s="1497"/>
      <c r="F82" s="1497"/>
      <c r="G82" s="1520"/>
      <c r="H82" s="1520"/>
      <c r="I82" s="1520"/>
      <c r="J82" s="1520"/>
      <c r="K82" s="1452"/>
      <c r="L82" s="1452"/>
      <c r="M82" s="1452"/>
      <c r="N82" s="1452"/>
      <c r="O82" s="1452"/>
      <c r="P82" s="1452"/>
      <c r="Q82" s="1452"/>
      <c r="R82" s="1452"/>
      <c r="S82" s="1452"/>
      <c r="T82" s="1452"/>
      <c r="U82" s="1452"/>
      <c r="V82" s="1509"/>
      <c r="W82" s="800"/>
    </row>
    <row r="83" spans="1:23" ht="23.1" customHeight="1">
      <c r="A83" s="802"/>
      <c r="B83" s="799"/>
      <c r="C83" s="1495"/>
      <c r="D83" s="1495"/>
      <c r="E83" s="1495"/>
      <c r="F83" s="1495"/>
      <c r="G83" s="1521"/>
      <c r="H83" s="1521"/>
      <c r="I83" s="1521"/>
      <c r="J83" s="1521"/>
      <c r="K83" s="1453"/>
      <c r="L83" s="1453"/>
      <c r="M83" s="1453"/>
      <c r="N83" s="1453"/>
      <c r="O83" s="1453"/>
      <c r="P83" s="1453"/>
      <c r="Q83" s="1453"/>
      <c r="R83" s="1453"/>
      <c r="S83" s="1453"/>
      <c r="T83" s="1453"/>
      <c r="U83" s="1453"/>
      <c r="V83" s="1507"/>
      <c r="W83" s="804"/>
    </row>
    <row r="84" spans="1:23" ht="23.1" customHeight="1">
      <c r="A84" s="798"/>
      <c r="B84" s="799"/>
      <c r="C84" s="1496"/>
      <c r="D84" s="1496"/>
      <c r="E84" s="1496"/>
      <c r="F84" s="1496"/>
      <c r="G84" s="1518"/>
      <c r="H84" s="1518"/>
      <c r="I84" s="1518"/>
      <c r="J84" s="1518"/>
      <c r="K84" s="1451"/>
      <c r="L84" s="1451"/>
      <c r="M84" s="1451"/>
      <c r="N84" s="1451"/>
      <c r="O84" s="1451"/>
      <c r="P84" s="1451"/>
      <c r="Q84" s="1451"/>
      <c r="R84" s="1451"/>
      <c r="S84" s="1451"/>
      <c r="T84" s="1451"/>
      <c r="U84" s="1451"/>
      <c r="V84" s="1508"/>
      <c r="W84" s="800"/>
    </row>
    <row r="85" spans="1:23" ht="23.1" customHeight="1">
      <c r="A85" s="798"/>
      <c r="B85" s="799"/>
      <c r="C85" s="1496"/>
      <c r="D85" s="1496"/>
      <c r="E85" s="1496"/>
      <c r="F85" s="1496"/>
      <c r="G85" s="1518"/>
      <c r="H85" s="1518"/>
      <c r="I85" s="1518"/>
      <c r="J85" s="1518"/>
      <c r="K85" s="1451"/>
      <c r="L85" s="1451"/>
      <c r="M85" s="1451"/>
      <c r="N85" s="1451"/>
      <c r="O85" s="1451"/>
      <c r="P85" s="1451"/>
      <c r="Q85" s="1451"/>
      <c r="R85" s="1451"/>
      <c r="S85" s="1451"/>
      <c r="T85" s="1451"/>
      <c r="U85" s="1451"/>
      <c r="V85" s="1508"/>
      <c r="W85" s="800"/>
    </row>
    <row r="86" spans="1:23" ht="23.1" customHeight="1">
      <c r="A86" s="798"/>
      <c r="B86" s="799"/>
      <c r="C86" s="1496"/>
      <c r="D86" s="1496"/>
      <c r="E86" s="1496"/>
      <c r="F86" s="1496"/>
      <c r="G86" s="1518"/>
      <c r="H86" s="1518"/>
      <c r="I86" s="1518"/>
      <c r="J86" s="1518"/>
      <c r="K86" s="1451"/>
      <c r="L86" s="1451"/>
      <c r="M86" s="1451"/>
      <c r="N86" s="1451"/>
      <c r="O86" s="1451"/>
      <c r="P86" s="1451"/>
      <c r="Q86" s="1451"/>
      <c r="R86" s="1451"/>
      <c r="S86" s="1451"/>
      <c r="T86" s="1451"/>
      <c r="U86" s="1451"/>
      <c r="V86" s="1508"/>
      <c r="W86" s="800"/>
    </row>
    <row r="87" spans="1:23" ht="23.1" customHeight="1">
      <c r="A87" s="811"/>
      <c r="B87" s="810"/>
      <c r="C87" s="1497"/>
      <c r="D87" s="1497"/>
      <c r="E87" s="1497"/>
      <c r="F87" s="1497"/>
      <c r="G87" s="1520"/>
      <c r="H87" s="1520"/>
      <c r="I87" s="1520"/>
      <c r="J87" s="1520"/>
      <c r="K87" s="1452"/>
      <c r="L87" s="1452"/>
      <c r="M87" s="1452"/>
      <c r="N87" s="1452"/>
      <c r="O87" s="1452"/>
      <c r="P87" s="1452"/>
      <c r="Q87" s="1452"/>
      <c r="R87" s="1452"/>
      <c r="S87" s="1452"/>
      <c r="T87" s="1452"/>
      <c r="U87" s="1452"/>
      <c r="V87" s="1509"/>
      <c r="W87" s="812"/>
    </row>
    <row r="88" spans="1:23" s="869" customFormat="1" ht="23.1" customHeight="1">
      <c r="A88" s="813"/>
      <c r="B88" s="799"/>
      <c r="C88" s="1495"/>
      <c r="D88" s="1495"/>
      <c r="E88" s="1495"/>
      <c r="F88" s="1495"/>
      <c r="G88" s="1521"/>
      <c r="H88" s="1521"/>
      <c r="I88" s="1521"/>
      <c r="J88" s="1521"/>
      <c r="K88" s="1453"/>
      <c r="L88" s="1453"/>
      <c r="M88" s="1453"/>
      <c r="N88" s="1453"/>
      <c r="O88" s="1453"/>
      <c r="P88" s="1453"/>
      <c r="Q88" s="1453"/>
      <c r="R88" s="1453"/>
      <c r="S88" s="1453"/>
      <c r="T88" s="1453"/>
      <c r="U88" s="1453"/>
      <c r="V88" s="1507"/>
      <c r="W88" s="814"/>
    </row>
    <row r="89" spans="1:23" s="869" customFormat="1" ht="23.1" customHeight="1">
      <c r="A89" s="798"/>
      <c r="B89" s="799"/>
      <c r="C89" s="1496"/>
      <c r="D89" s="1496"/>
      <c r="E89" s="1496"/>
      <c r="F89" s="1496"/>
      <c r="G89" s="1518"/>
      <c r="H89" s="1518"/>
      <c r="I89" s="1518"/>
      <c r="J89" s="1518"/>
      <c r="K89" s="1451"/>
      <c r="L89" s="1451"/>
      <c r="M89" s="1451"/>
      <c r="N89" s="1451"/>
      <c r="O89" s="1451"/>
      <c r="P89" s="1451"/>
      <c r="Q89" s="1451"/>
      <c r="R89" s="1451"/>
      <c r="S89" s="1451"/>
      <c r="T89" s="1451"/>
      <c r="U89" s="1451"/>
      <c r="V89" s="1508"/>
      <c r="W89" s="800"/>
    </row>
    <row r="90" spans="1:23" s="869" customFormat="1" ht="23.1" customHeight="1">
      <c r="A90" s="798"/>
      <c r="B90" s="799"/>
      <c r="C90" s="1496"/>
      <c r="D90" s="1496"/>
      <c r="E90" s="1496"/>
      <c r="F90" s="1496"/>
      <c r="G90" s="1518"/>
      <c r="H90" s="1518"/>
      <c r="I90" s="1518"/>
      <c r="J90" s="1518"/>
      <c r="K90" s="1451"/>
      <c r="L90" s="1451"/>
      <c r="M90" s="1451"/>
      <c r="N90" s="1451"/>
      <c r="O90" s="1451"/>
      <c r="P90" s="1451"/>
      <c r="Q90" s="1451"/>
      <c r="R90" s="1451"/>
      <c r="S90" s="1451"/>
      <c r="T90" s="1451"/>
      <c r="U90" s="1451"/>
      <c r="V90" s="1508"/>
      <c r="W90" s="800"/>
    </row>
    <row r="91" spans="1:23" s="869" customFormat="1" ht="23.1" customHeight="1">
      <c r="A91" s="798"/>
      <c r="B91" s="799"/>
      <c r="C91" s="1496"/>
      <c r="D91" s="1496"/>
      <c r="E91" s="1496"/>
      <c r="F91" s="1496"/>
      <c r="G91" s="1518"/>
      <c r="H91" s="1518"/>
      <c r="I91" s="1518"/>
      <c r="J91" s="1518"/>
      <c r="K91" s="1451"/>
      <c r="L91" s="1451"/>
      <c r="M91" s="1451"/>
      <c r="N91" s="1451"/>
      <c r="O91" s="1451"/>
      <c r="P91" s="1451"/>
      <c r="Q91" s="1451"/>
      <c r="R91" s="1451"/>
      <c r="S91" s="1451"/>
      <c r="T91" s="1451"/>
      <c r="U91" s="1451"/>
      <c r="V91" s="1508"/>
      <c r="W91" s="800"/>
    </row>
    <row r="92" spans="1:23" s="869" customFormat="1" ht="23.1" customHeight="1">
      <c r="A92" s="811"/>
      <c r="B92" s="810"/>
      <c r="C92" s="1502"/>
      <c r="D92" s="1497"/>
      <c r="E92" s="1497"/>
      <c r="F92" s="1497"/>
      <c r="G92" s="1520"/>
      <c r="H92" s="1520"/>
      <c r="I92" s="1520"/>
      <c r="J92" s="1520"/>
      <c r="K92" s="1452"/>
      <c r="L92" s="1452"/>
      <c r="M92" s="1452"/>
      <c r="N92" s="1452"/>
      <c r="O92" s="1452"/>
      <c r="P92" s="1452"/>
      <c r="Q92" s="1452"/>
      <c r="R92" s="1452"/>
      <c r="S92" s="1452"/>
      <c r="T92" s="1452"/>
      <c r="U92" s="1452"/>
      <c r="V92" s="1509"/>
      <c r="W92" s="812"/>
    </row>
    <row r="93" spans="1:23" ht="23.1" customHeight="1">
      <c r="A93" s="798"/>
      <c r="B93" s="799"/>
      <c r="C93" s="1496"/>
      <c r="D93" s="1496"/>
      <c r="E93" s="1496"/>
      <c r="F93" s="1496"/>
      <c r="G93" s="1518"/>
      <c r="H93" s="1518"/>
      <c r="I93" s="1518"/>
      <c r="J93" s="1518"/>
      <c r="K93" s="1451"/>
      <c r="L93" s="1451"/>
      <c r="M93" s="1451"/>
      <c r="N93" s="1451"/>
      <c r="O93" s="1451"/>
      <c r="P93" s="1451"/>
      <c r="Q93" s="1451"/>
      <c r="R93" s="1451"/>
      <c r="S93" s="1451"/>
      <c r="T93" s="1451"/>
      <c r="U93" s="1451"/>
      <c r="V93" s="1508"/>
      <c r="W93" s="800"/>
    </row>
    <row r="94" spans="1:23" ht="23.1" customHeight="1">
      <c r="A94" s="798"/>
      <c r="B94" s="799"/>
      <c r="C94" s="1496"/>
      <c r="D94" s="1496"/>
      <c r="E94" s="1496"/>
      <c r="F94" s="1496"/>
      <c r="G94" s="1518"/>
      <c r="H94" s="1518"/>
      <c r="I94" s="1518"/>
      <c r="J94" s="1518"/>
      <c r="K94" s="1451"/>
      <c r="L94" s="1451"/>
      <c r="M94" s="1451"/>
      <c r="N94" s="1451"/>
      <c r="O94" s="1451"/>
      <c r="P94" s="1451"/>
      <c r="Q94" s="1451"/>
      <c r="R94" s="1451"/>
      <c r="S94" s="1451"/>
      <c r="T94" s="1451"/>
      <c r="U94" s="1451"/>
      <c r="V94" s="1508"/>
      <c r="W94" s="800"/>
    </row>
    <row r="95" spans="1:23" ht="23.1" customHeight="1">
      <c r="A95" s="798"/>
      <c r="B95" s="799"/>
      <c r="C95" s="1496"/>
      <c r="D95" s="1496"/>
      <c r="E95" s="1496"/>
      <c r="F95" s="1496"/>
      <c r="G95" s="1518"/>
      <c r="H95" s="1518"/>
      <c r="I95" s="1518"/>
      <c r="J95" s="1518"/>
      <c r="K95" s="1451"/>
      <c r="L95" s="1451"/>
      <c r="M95" s="1451"/>
      <c r="N95" s="1451"/>
      <c r="O95" s="1451"/>
      <c r="P95" s="1451"/>
      <c r="Q95" s="1451"/>
      <c r="R95" s="1451"/>
      <c r="S95" s="1451"/>
      <c r="T95" s="1451"/>
      <c r="U95" s="1451"/>
      <c r="V95" s="1508"/>
      <c r="W95" s="800"/>
    </row>
    <row r="96" spans="1:23" ht="23.1" customHeight="1">
      <c r="A96" s="798"/>
      <c r="B96" s="799"/>
      <c r="C96" s="1496"/>
      <c r="D96" s="1496"/>
      <c r="E96" s="1496"/>
      <c r="F96" s="1496"/>
      <c r="G96" s="1518"/>
      <c r="H96" s="1518"/>
      <c r="I96" s="1518"/>
      <c r="J96" s="1518"/>
      <c r="K96" s="1451"/>
      <c r="L96" s="1451"/>
      <c r="M96" s="1451"/>
      <c r="N96" s="1451"/>
      <c r="O96" s="1451"/>
      <c r="P96" s="1451"/>
      <c r="Q96" s="1451"/>
      <c r="R96" s="1451"/>
      <c r="S96" s="1451"/>
      <c r="T96" s="1451"/>
      <c r="U96" s="1451"/>
      <c r="V96" s="1508"/>
      <c r="W96" s="800"/>
    </row>
    <row r="97" spans="1:23" ht="23.1" customHeight="1">
      <c r="A97" s="798"/>
      <c r="B97" s="810"/>
      <c r="C97" s="1497"/>
      <c r="D97" s="1497"/>
      <c r="E97" s="1497"/>
      <c r="F97" s="1497"/>
      <c r="G97" s="1520"/>
      <c r="H97" s="1520"/>
      <c r="I97" s="1520"/>
      <c r="J97" s="1520"/>
      <c r="K97" s="1452"/>
      <c r="L97" s="1452"/>
      <c r="M97" s="1452"/>
      <c r="N97" s="1452"/>
      <c r="O97" s="1452"/>
      <c r="P97" s="1452"/>
      <c r="Q97" s="1452"/>
      <c r="R97" s="1452"/>
      <c r="S97" s="1452"/>
      <c r="T97" s="1452"/>
      <c r="U97" s="1452"/>
      <c r="V97" s="1509"/>
      <c r="W97" s="800"/>
    </row>
    <row r="98" spans="1:23" ht="23.1" customHeight="1">
      <c r="A98" s="802"/>
      <c r="B98" s="799"/>
      <c r="C98" s="1495"/>
      <c r="D98" s="1495"/>
      <c r="E98" s="1495"/>
      <c r="F98" s="1495"/>
      <c r="G98" s="1521"/>
      <c r="H98" s="1521"/>
      <c r="I98" s="1521"/>
      <c r="J98" s="1521"/>
      <c r="K98" s="1453"/>
      <c r="L98" s="1453"/>
      <c r="M98" s="1453"/>
      <c r="N98" s="1453"/>
      <c r="O98" s="1453"/>
      <c r="P98" s="1453"/>
      <c r="Q98" s="1453"/>
      <c r="R98" s="1453"/>
      <c r="S98" s="1453"/>
      <c r="T98" s="1453"/>
      <c r="U98" s="1453"/>
      <c r="V98" s="1507"/>
      <c r="W98" s="804"/>
    </row>
    <row r="99" spans="1:23" ht="23.1" customHeight="1">
      <c r="A99" s="798"/>
      <c r="B99" s="799"/>
      <c r="C99" s="1496"/>
      <c r="D99" s="1496"/>
      <c r="E99" s="1496"/>
      <c r="F99" s="1496"/>
      <c r="G99" s="1518"/>
      <c r="H99" s="1518"/>
      <c r="I99" s="1518"/>
      <c r="J99" s="1518"/>
      <c r="K99" s="1451"/>
      <c r="L99" s="1451"/>
      <c r="M99" s="1451"/>
      <c r="N99" s="1451"/>
      <c r="O99" s="1451"/>
      <c r="P99" s="1451"/>
      <c r="Q99" s="1451"/>
      <c r="R99" s="1451"/>
      <c r="S99" s="1451"/>
      <c r="T99" s="1451"/>
      <c r="U99" s="1451"/>
      <c r="V99" s="1508"/>
      <c r="W99" s="800"/>
    </row>
    <row r="100" spans="1:23" ht="23.1" customHeight="1">
      <c r="A100" s="798"/>
      <c r="B100" s="799"/>
      <c r="C100" s="1496"/>
      <c r="D100" s="1496"/>
      <c r="E100" s="1496"/>
      <c r="F100" s="1496"/>
      <c r="G100" s="1518"/>
      <c r="H100" s="1518"/>
      <c r="I100" s="1518"/>
      <c r="J100" s="1518"/>
      <c r="K100" s="1451"/>
      <c r="L100" s="1451"/>
      <c r="M100" s="1451"/>
      <c r="N100" s="1451"/>
      <c r="O100" s="1451"/>
      <c r="P100" s="1451"/>
      <c r="Q100" s="1451"/>
      <c r="R100" s="1451"/>
      <c r="S100" s="1451"/>
      <c r="T100" s="1451"/>
      <c r="U100" s="1451"/>
      <c r="V100" s="1508"/>
      <c r="W100" s="800"/>
    </row>
    <row r="101" spans="1:23" ht="23.1" customHeight="1">
      <c r="A101" s="798"/>
      <c r="B101" s="799"/>
      <c r="C101" s="1496"/>
      <c r="D101" s="1496"/>
      <c r="E101" s="1496"/>
      <c r="F101" s="1496"/>
      <c r="G101" s="1518"/>
      <c r="H101" s="1518"/>
      <c r="I101" s="1518"/>
      <c r="J101" s="1518"/>
      <c r="K101" s="1451"/>
      <c r="L101" s="1451"/>
      <c r="M101" s="1451"/>
      <c r="N101" s="1451"/>
      <c r="O101" s="1451"/>
      <c r="P101" s="1451"/>
      <c r="Q101" s="1451"/>
      <c r="R101" s="1451"/>
      <c r="S101" s="1451"/>
      <c r="T101" s="1451"/>
      <c r="U101" s="1451"/>
      <c r="V101" s="1508"/>
      <c r="W101" s="800"/>
    </row>
    <row r="102" spans="1:23" ht="23.1" customHeight="1">
      <c r="A102" s="811"/>
      <c r="B102" s="810"/>
      <c r="C102" s="1497"/>
      <c r="D102" s="1497"/>
      <c r="E102" s="1497"/>
      <c r="F102" s="1497"/>
      <c r="G102" s="1520"/>
      <c r="H102" s="1520"/>
      <c r="I102" s="1520"/>
      <c r="J102" s="1520"/>
      <c r="K102" s="1452"/>
      <c r="L102" s="1452"/>
      <c r="M102" s="1452"/>
      <c r="N102" s="1452"/>
      <c r="O102" s="1452"/>
      <c r="P102" s="1452"/>
      <c r="Q102" s="1452"/>
      <c r="R102" s="1452"/>
      <c r="S102" s="1452"/>
      <c r="T102" s="1452"/>
      <c r="U102" s="1452"/>
      <c r="V102" s="1509"/>
      <c r="W102" s="812"/>
    </row>
    <row r="103" spans="1:23" s="869" customFormat="1" ht="23.1" customHeight="1">
      <c r="A103" s="813"/>
      <c r="B103" s="799"/>
      <c r="C103" s="1495"/>
      <c r="D103" s="1495"/>
      <c r="E103" s="1495"/>
      <c r="F103" s="1495"/>
      <c r="G103" s="1521"/>
      <c r="H103" s="1521"/>
      <c r="I103" s="1521"/>
      <c r="J103" s="1521"/>
      <c r="K103" s="1453"/>
      <c r="L103" s="1453"/>
      <c r="M103" s="1453"/>
      <c r="N103" s="1453"/>
      <c r="O103" s="1453"/>
      <c r="P103" s="1453"/>
      <c r="Q103" s="1453"/>
      <c r="R103" s="1453"/>
      <c r="S103" s="1453"/>
      <c r="T103" s="1453"/>
      <c r="U103" s="1453"/>
      <c r="V103" s="1507"/>
      <c r="W103" s="814"/>
    </row>
    <row r="104" spans="1:23" s="869" customFormat="1" ht="23.1" customHeight="1">
      <c r="A104" s="798"/>
      <c r="B104" s="799"/>
      <c r="C104" s="1496"/>
      <c r="D104" s="1496"/>
      <c r="E104" s="1496"/>
      <c r="F104" s="1496"/>
      <c r="G104" s="1518"/>
      <c r="H104" s="1518"/>
      <c r="I104" s="1518"/>
      <c r="J104" s="1518"/>
      <c r="K104" s="1451"/>
      <c r="L104" s="1451"/>
      <c r="M104" s="1451"/>
      <c r="N104" s="1451"/>
      <c r="O104" s="1451"/>
      <c r="P104" s="1451"/>
      <c r="Q104" s="1451"/>
      <c r="R104" s="1451"/>
      <c r="S104" s="1451"/>
      <c r="T104" s="1451"/>
      <c r="U104" s="1451"/>
      <c r="V104" s="1508"/>
      <c r="W104" s="800"/>
    </row>
    <row r="105" spans="1:23" s="869" customFormat="1" ht="23.1" customHeight="1">
      <c r="A105" s="798"/>
      <c r="B105" s="799"/>
      <c r="C105" s="1496"/>
      <c r="D105" s="1496"/>
      <c r="E105" s="1496"/>
      <c r="F105" s="1496"/>
      <c r="G105" s="1518"/>
      <c r="H105" s="1518"/>
      <c r="I105" s="1518"/>
      <c r="J105" s="1518"/>
      <c r="K105" s="1451"/>
      <c r="L105" s="1451"/>
      <c r="M105" s="1451"/>
      <c r="N105" s="1451"/>
      <c r="O105" s="1451"/>
      <c r="P105" s="1451"/>
      <c r="Q105" s="1451"/>
      <c r="R105" s="1451"/>
      <c r="S105" s="1451"/>
      <c r="T105" s="1451"/>
      <c r="U105" s="1451"/>
      <c r="V105" s="1508"/>
      <c r="W105" s="800"/>
    </row>
    <row r="106" spans="1:23" s="869" customFormat="1" ht="23.1" customHeight="1">
      <c r="A106" s="798"/>
      <c r="B106" s="799"/>
      <c r="C106" s="1496"/>
      <c r="D106" s="1496"/>
      <c r="E106" s="1496"/>
      <c r="F106" s="1496"/>
      <c r="G106" s="1518"/>
      <c r="H106" s="1518"/>
      <c r="I106" s="1518"/>
      <c r="J106" s="1518"/>
      <c r="K106" s="1451"/>
      <c r="L106" s="1451"/>
      <c r="M106" s="1451"/>
      <c r="N106" s="1451"/>
      <c r="O106" s="1451"/>
      <c r="P106" s="1451"/>
      <c r="Q106" s="1451"/>
      <c r="R106" s="1451"/>
      <c r="S106" s="1451"/>
      <c r="T106" s="1451"/>
      <c r="U106" s="1451"/>
      <c r="V106" s="1508"/>
      <c r="W106" s="800"/>
    </row>
    <row r="107" spans="1:23" s="869" customFormat="1" ht="23.1" customHeight="1" thickBot="1">
      <c r="A107" s="807"/>
      <c r="B107" s="808"/>
      <c r="C107" s="1500"/>
      <c r="D107" s="1501"/>
      <c r="E107" s="1501"/>
      <c r="F107" s="1501"/>
      <c r="G107" s="1522"/>
      <c r="H107" s="1522"/>
      <c r="I107" s="1522"/>
      <c r="J107" s="1522"/>
      <c r="K107" s="1454"/>
      <c r="L107" s="1454"/>
      <c r="M107" s="1454"/>
      <c r="N107" s="1454"/>
      <c r="O107" s="1454"/>
      <c r="P107" s="1454"/>
      <c r="Q107" s="1454"/>
      <c r="R107" s="1454"/>
      <c r="S107" s="1454"/>
      <c r="T107" s="1454"/>
      <c r="U107" s="1454"/>
      <c r="V107" s="1528"/>
      <c r="W107" s="809"/>
    </row>
  </sheetData>
  <mergeCells count="2">
    <mergeCell ref="K3:L3"/>
    <mergeCell ref="M3:N3"/>
  </mergeCells>
  <phoneticPr fontId="2"/>
  <pageMargins left="0.82677165354330717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22" man="1"/>
  </rowBreaks>
  <colBreaks count="1" manualBreakCount="1">
    <brk id="12" max="1048575" man="1"/>
  </col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/>
  <dimension ref="A1:S107"/>
  <sheetViews>
    <sheetView showGridLines="0" view="pageBreakPreview" zoomScale="55" zoomScaleNormal="100" zoomScaleSheetLayoutView="75" workbookViewId="0"/>
  </sheetViews>
  <sheetFormatPr defaultRowHeight="18.95" customHeight="1"/>
  <cols>
    <col min="1" max="1" width="5.5" style="846" customWidth="1"/>
    <col min="2" max="2" width="18.125" style="847" customWidth="1"/>
    <col min="3" max="3" width="22.625" style="847" customWidth="1"/>
    <col min="4" max="4" width="7.625" style="847" customWidth="1"/>
    <col min="5" max="5" width="22.625" style="847" customWidth="1"/>
    <col min="6" max="6" width="7.625" style="851" customWidth="1"/>
    <col min="7" max="7" width="22.625" style="847" customWidth="1"/>
    <col min="8" max="8" width="7.625" style="851" customWidth="1"/>
    <col min="9" max="9" width="22.625" style="847" customWidth="1"/>
    <col min="10" max="10" width="7.625" style="851" customWidth="1"/>
    <col min="11" max="11" width="22.625" style="847" customWidth="1"/>
    <col min="12" max="12" width="7.625" style="851" customWidth="1"/>
    <col min="13" max="13" width="22.625" style="847" customWidth="1"/>
    <col min="14" max="14" width="7.625" style="851" customWidth="1"/>
    <col min="15" max="15" width="22.625" style="847" customWidth="1"/>
    <col min="16" max="16" width="7.625" style="851" customWidth="1"/>
    <col min="17" max="17" width="22.625" style="847" customWidth="1"/>
    <col min="18" max="18" width="7.625" style="851" customWidth="1"/>
    <col min="19" max="19" width="5.5" style="851" bestFit="1" customWidth="1"/>
    <col min="20" max="16384" width="9" style="847"/>
  </cols>
  <sheetData>
    <row r="1" spans="1:19" s="765" customFormat="1" ht="30.95" customHeight="1">
      <c r="A1" s="882" t="s">
        <v>871</v>
      </c>
      <c r="F1" s="883"/>
      <c r="H1" s="883"/>
      <c r="J1" s="883"/>
      <c r="L1" s="883"/>
      <c r="N1" s="883"/>
      <c r="P1" s="883"/>
      <c r="R1" s="883"/>
    </row>
    <row r="2" spans="1:19" s="768" customFormat="1" ht="22.5" customHeight="1" thickBot="1">
      <c r="C2" s="766"/>
      <c r="D2" s="766"/>
      <c r="E2" s="766"/>
      <c r="F2" s="766"/>
      <c r="G2" s="2562"/>
      <c r="H2" s="2562"/>
      <c r="I2" s="2562"/>
      <c r="J2" s="2562"/>
      <c r="K2" s="2562"/>
      <c r="L2" s="2562"/>
      <c r="M2" s="2562"/>
      <c r="N2" s="2562"/>
      <c r="O2" s="2562"/>
      <c r="P2" s="2562"/>
      <c r="Q2" s="2562" t="s">
        <v>574</v>
      </c>
      <c r="R2" s="2562"/>
      <c r="S2" s="766"/>
    </row>
    <row r="3" spans="1:19" s="774" customFormat="1" ht="24.95" customHeight="1">
      <c r="A3" s="884" t="s">
        <v>549</v>
      </c>
      <c r="B3" s="885"/>
      <c r="C3" s="886"/>
      <c r="D3" s="887"/>
      <c r="E3" s="886"/>
      <c r="F3" s="887"/>
      <c r="G3" s="886"/>
      <c r="H3" s="888"/>
      <c r="I3" s="889"/>
      <c r="J3" s="890"/>
      <c r="K3" s="891"/>
      <c r="L3" s="890"/>
      <c r="M3" s="892"/>
      <c r="N3" s="890"/>
      <c r="O3" s="892"/>
      <c r="P3" s="890"/>
      <c r="Q3" s="892"/>
      <c r="R3" s="892"/>
      <c r="S3" s="773" t="s">
        <v>549</v>
      </c>
    </row>
    <row r="4" spans="1:19" s="774" customFormat="1" ht="24.95" customHeight="1">
      <c r="A4" s="786" t="s">
        <v>550</v>
      </c>
      <c r="B4" s="893"/>
      <c r="C4" s="894" t="s">
        <v>926</v>
      </c>
      <c r="D4" s="895"/>
      <c r="E4" s="894" t="s">
        <v>927</v>
      </c>
      <c r="F4" s="895"/>
      <c r="G4" s="894" t="s">
        <v>870</v>
      </c>
      <c r="H4" s="896"/>
      <c r="I4" s="2561" t="s">
        <v>422</v>
      </c>
      <c r="J4" s="2558"/>
      <c r="K4" s="2543" t="s">
        <v>423</v>
      </c>
      <c r="L4" s="2558"/>
      <c r="M4" s="2559" t="s">
        <v>424</v>
      </c>
      <c r="N4" s="2560"/>
      <c r="O4" s="2543" t="s">
        <v>425</v>
      </c>
      <c r="P4" s="2558"/>
      <c r="Q4" s="2543" t="s">
        <v>426</v>
      </c>
      <c r="R4" s="2558"/>
      <c r="S4" s="777" t="s">
        <v>550</v>
      </c>
    </row>
    <row r="5" spans="1:19" s="774" customFormat="1" ht="24.95" customHeight="1">
      <c r="A5" s="786" t="s">
        <v>551</v>
      </c>
      <c r="B5" s="893" t="s">
        <v>512</v>
      </c>
      <c r="C5" s="894"/>
      <c r="D5" s="897"/>
      <c r="E5" s="894"/>
      <c r="F5" s="897"/>
      <c r="G5" s="894"/>
      <c r="H5" s="898"/>
      <c r="I5" s="2561" t="s">
        <v>421</v>
      </c>
      <c r="J5" s="2557"/>
      <c r="K5" s="2543" t="s">
        <v>421</v>
      </c>
      <c r="L5" s="2557"/>
      <c r="M5" s="2543" t="s">
        <v>421</v>
      </c>
      <c r="N5" s="2557"/>
      <c r="O5" s="2543" t="s">
        <v>421</v>
      </c>
      <c r="P5" s="2557"/>
      <c r="Q5" s="2543" t="s">
        <v>421</v>
      </c>
      <c r="R5" s="2557"/>
      <c r="S5" s="777" t="s">
        <v>551</v>
      </c>
    </row>
    <row r="6" spans="1:19" s="774" customFormat="1" ht="24.95" customHeight="1">
      <c r="A6" s="786" t="s">
        <v>552</v>
      </c>
      <c r="B6" s="893"/>
      <c r="C6" s="899"/>
      <c r="D6" s="900" t="s">
        <v>928</v>
      </c>
      <c r="E6" s="901"/>
      <c r="F6" s="900" t="s">
        <v>928</v>
      </c>
      <c r="G6" s="901"/>
      <c r="H6" s="902" t="s">
        <v>928</v>
      </c>
      <c r="I6" s="903"/>
      <c r="J6" s="904" t="s">
        <v>928</v>
      </c>
      <c r="K6" s="905"/>
      <c r="L6" s="904" t="s">
        <v>928</v>
      </c>
      <c r="M6" s="906"/>
      <c r="N6" s="904" t="s">
        <v>928</v>
      </c>
      <c r="O6" s="906"/>
      <c r="P6" s="904" t="s">
        <v>928</v>
      </c>
      <c r="Q6" s="906"/>
      <c r="R6" s="904" t="s">
        <v>928</v>
      </c>
      <c r="S6" s="777" t="s">
        <v>552</v>
      </c>
    </row>
    <row r="7" spans="1:19" s="774" customFormat="1" ht="24.95" customHeight="1" thickBot="1">
      <c r="A7" s="907" t="s">
        <v>553</v>
      </c>
      <c r="B7" s="908"/>
      <c r="C7" s="909"/>
      <c r="D7" s="910" t="s">
        <v>929</v>
      </c>
      <c r="E7" s="911"/>
      <c r="F7" s="910" t="s">
        <v>929</v>
      </c>
      <c r="G7" s="911"/>
      <c r="H7" s="912" t="s">
        <v>929</v>
      </c>
      <c r="I7" s="913"/>
      <c r="J7" s="914" t="s">
        <v>929</v>
      </c>
      <c r="K7" s="915"/>
      <c r="L7" s="914" t="s">
        <v>929</v>
      </c>
      <c r="M7" s="916"/>
      <c r="N7" s="914" t="s">
        <v>929</v>
      </c>
      <c r="O7" s="916"/>
      <c r="P7" s="914" t="s">
        <v>929</v>
      </c>
      <c r="Q7" s="916"/>
      <c r="R7" s="917" t="s">
        <v>929</v>
      </c>
      <c r="S7" s="842" t="s">
        <v>553</v>
      </c>
    </row>
    <row r="8" spans="1:19" s="783" customFormat="1" ht="30" customHeight="1">
      <c r="A8" s="775"/>
      <c r="B8" s="784" t="s">
        <v>1156</v>
      </c>
      <c r="C8" s="1529">
        <v>311165</v>
      </c>
      <c r="D8" s="918"/>
      <c r="E8" s="1536">
        <v>381133</v>
      </c>
      <c r="F8" s="918"/>
      <c r="G8" s="1536">
        <v>312534</v>
      </c>
      <c r="H8" s="919"/>
      <c r="I8" s="1529">
        <v>478709</v>
      </c>
      <c r="J8" s="920"/>
      <c r="K8" s="1544">
        <v>559141</v>
      </c>
      <c r="L8" s="920"/>
      <c r="M8" s="1545">
        <v>511134</v>
      </c>
      <c r="N8" s="920"/>
      <c r="O8" s="1545">
        <v>184789</v>
      </c>
      <c r="P8" s="920"/>
      <c r="Q8" s="1545">
        <v>163962</v>
      </c>
      <c r="R8" s="919"/>
      <c r="S8" s="921"/>
    </row>
    <row r="9" spans="1:19" s="783" customFormat="1" ht="30" customHeight="1">
      <c r="A9" s="775"/>
      <c r="B9" s="784" t="s">
        <v>1157</v>
      </c>
      <c r="C9" s="1529">
        <v>323378</v>
      </c>
      <c r="D9" s="918"/>
      <c r="E9" s="1536">
        <v>381133</v>
      </c>
      <c r="F9" s="918"/>
      <c r="G9" s="1536">
        <v>324619</v>
      </c>
      <c r="H9" s="919"/>
      <c r="I9" s="1529">
        <v>479725</v>
      </c>
      <c r="J9" s="922"/>
      <c r="K9" s="1536">
        <v>559035</v>
      </c>
      <c r="L9" s="922"/>
      <c r="M9" s="1536">
        <v>511869</v>
      </c>
      <c r="N9" s="922"/>
      <c r="O9" s="1545">
        <v>184048</v>
      </c>
      <c r="P9" s="922"/>
      <c r="Q9" s="1545">
        <v>163962</v>
      </c>
      <c r="R9" s="919"/>
      <c r="S9" s="800"/>
    </row>
    <row r="10" spans="1:19" s="783" customFormat="1" ht="30" customHeight="1">
      <c r="A10" s="775"/>
      <c r="B10" s="784" t="s">
        <v>1158</v>
      </c>
      <c r="C10" s="1529">
        <v>189312</v>
      </c>
      <c r="D10" s="918"/>
      <c r="E10" s="1537" t="s">
        <v>760</v>
      </c>
      <c r="F10" s="918"/>
      <c r="G10" s="1536">
        <v>189312</v>
      </c>
      <c r="H10" s="919"/>
      <c r="I10" s="1529">
        <v>448126</v>
      </c>
      <c r="J10" s="922"/>
      <c r="K10" s="1536">
        <v>564646</v>
      </c>
      <c r="L10" s="922"/>
      <c r="M10" s="1545">
        <v>503530</v>
      </c>
      <c r="N10" s="922"/>
      <c r="O10" s="1545">
        <v>187905</v>
      </c>
      <c r="P10" s="922"/>
      <c r="Q10" s="1546" t="s">
        <v>760</v>
      </c>
      <c r="R10" s="919"/>
      <c r="S10" s="800"/>
    </row>
    <row r="11" spans="1:19" s="783" customFormat="1" ht="30" customHeight="1">
      <c r="A11" s="775"/>
      <c r="B11" s="784" t="s">
        <v>1159</v>
      </c>
      <c r="C11" s="1529">
        <v>321726</v>
      </c>
      <c r="D11" s="918"/>
      <c r="E11" s="1536">
        <v>385378</v>
      </c>
      <c r="F11" s="918"/>
      <c r="G11" s="1536">
        <v>323042</v>
      </c>
      <c r="H11" s="919"/>
      <c r="I11" s="1529">
        <v>480749</v>
      </c>
      <c r="J11" s="922"/>
      <c r="K11" s="1536">
        <v>560540</v>
      </c>
      <c r="L11" s="922"/>
      <c r="M11" s="1536">
        <v>511190</v>
      </c>
      <c r="N11" s="922"/>
      <c r="O11" s="1545">
        <v>184160</v>
      </c>
      <c r="P11" s="922"/>
      <c r="Q11" s="1545">
        <v>167724</v>
      </c>
      <c r="R11" s="919"/>
      <c r="S11" s="800"/>
    </row>
    <row r="12" spans="1:19" s="783" customFormat="1" ht="30" customHeight="1">
      <c r="A12" s="844"/>
      <c r="B12" s="872" t="s">
        <v>1160</v>
      </c>
      <c r="C12" s="1530">
        <v>343744</v>
      </c>
      <c r="D12" s="923"/>
      <c r="E12" s="1538">
        <v>347025</v>
      </c>
      <c r="F12" s="923"/>
      <c r="G12" s="1538">
        <v>343847</v>
      </c>
      <c r="H12" s="924"/>
      <c r="I12" s="1530">
        <v>468403</v>
      </c>
      <c r="J12" s="925"/>
      <c r="K12" s="1538">
        <v>541887</v>
      </c>
      <c r="L12" s="925"/>
      <c r="M12" s="1538">
        <v>521966</v>
      </c>
      <c r="N12" s="925"/>
      <c r="O12" s="1538">
        <v>182374</v>
      </c>
      <c r="P12" s="925"/>
      <c r="Q12" s="1547">
        <v>100010</v>
      </c>
      <c r="R12" s="924"/>
      <c r="S12" s="812"/>
    </row>
    <row r="13" spans="1:19" s="795" customFormat="1" ht="23.1" customHeight="1">
      <c r="A13" s="792">
        <v>1</v>
      </c>
      <c r="B13" s="793" t="s">
        <v>1065</v>
      </c>
      <c r="C13" s="1531">
        <v>326858</v>
      </c>
      <c r="D13" s="926">
        <v>38</v>
      </c>
      <c r="E13" s="1539">
        <v>401031</v>
      </c>
      <c r="F13" s="926">
        <v>17</v>
      </c>
      <c r="G13" s="1539">
        <v>328208</v>
      </c>
      <c r="H13" s="927">
        <v>37</v>
      </c>
      <c r="I13" s="1531">
        <v>477274</v>
      </c>
      <c r="J13" s="928">
        <v>29</v>
      </c>
      <c r="K13" s="1539">
        <v>555440</v>
      </c>
      <c r="L13" s="928">
        <v>33</v>
      </c>
      <c r="M13" s="1539">
        <v>503971</v>
      </c>
      <c r="N13" s="928">
        <v>36</v>
      </c>
      <c r="O13" s="1539">
        <v>169045</v>
      </c>
      <c r="P13" s="928">
        <v>44</v>
      </c>
      <c r="Q13" s="1548">
        <v>0</v>
      </c>
      <c r="R13" s="926">
        <v>11</v>
      </c>
      <c r="S13" s="794">
        <v>1</v>
      </c>
    </row>
    <row r="14" spans="1:19" s="795" customFormat="1" ht="23.1" customHeight="1">
      <c r="A14" s="796">
        <v>2</v>
      </c>
      <c r="B14" s="797" t="s">
        <v>1066</v>
      </c>
      <c r="C14" s="1532">
        <v>340718</v>
      </c>
      <c r="D14" s="929">
        <v>25</v>
      </c>
      <c r="E14" s="1540">
        <v>347794</v>
      </c>
      <c r="F14" s="929">
        <v>44</v>
      </c>
      <c r="G14" s="1540">
        <v>340971</v>
      </c>
      <c r="H14" s="930">
        <v>24</v>
      </c>
      <c r="I14" s="1532">
        <v>466712</v>
      </c>
      <c r="J14" s="931">
        <v>39</v>
      </c>
      <c r="K14" s="1540">
        <v>543368</v>
      </c>
      <c r="L14" s="931">
        <v>42</v>
      </c>
      <c r="M14" s="1540">
        <v>427178</v>
      </c>
      <c r="N14" s="931">
        <v>60</v>
      </c>
      <c r="O14" s="1540">
        <v>165015</v>
      </c>
      <c r="P14" s="931">
        <v>46</v>
      </c>
      <c r="Q14" s="1540">
        <v>0</v>
      </c>
      <c r="R14" s="929">
        <v>12</v>
      </c>
      <c r="S14" s="788">
        <v>2</v>
      </c>
    </row>
    <row r="15" spans="1:19" s="795" customFormat="1" ht="23.1" customHeight="1">
      <c r="A15" s="796">
        <v>3</v>
      </c>
      <c r="B15" s="797" t="s">
        <v>1067</v>
      </c>
      <c r="C15" s="1532">
        <v>295161</v>
      </c>
      <c r="D15" s="929">
        <v>61</v>
      </c>
      <c r="E15" s="1540">
        <v>407892</v>
      </c>
      <c r="F15" s="929">
        <v>15</v>
      </c>
      <c r="G15" s="1540">
        <v>296856</v>
      </c>
      <c r="H15" s="930">
        <v>60</v>
      </c>
      <c r="I15" s="1532">
        <v>517290</v>
      </c>
      <c r="J15" s="931">
        <v>5</v>
      </c>
      <c r="K15" s="1540">
        <v>595552</v>
      </c>
      <c r="L15" s="931">
        <v>12</v>
      </c>
      <c r="M15" s="1540">
        <v>575531</v>
      </c>
      <c r="N15" s="931">
        <v>9</v>
      </c>
      <c r="O15" s="1540">
        <v>194842</v>
      </c>
      <c r="P15" s="931">
        <v>23</v>
      </c>
      <c r="Q15" s="1540">
        <v>0</v>
      </c>
      <c r="R15" s="929">
        <v>13</v>
      </c>
      <c r="S15" s="788">
        <v>3</v>
      </c>
    </row>
    <row r="16" spans="1:19" s="795" customFormat="1" ht="23.1" customHeight="1">
      <c r="A16" s="796">
        <v>6</v>
      </c>
      <c r="B16" s="797" t="s">
        <v>1068</v>
      </c>
      <c r="C16" s="1532">
        <v>347819</v>
      </c>
      <c r="D16" s="929">
        <v>16</v>
      </c>
      <c r="E16" s="1540">
        <v>330823</v>
      </c>
      <c r="F16" s="929">
        <v>50</v>
      </c>
      <c r="G16" s="1540">
        <v>347179</v>
      </c>
      <c r="H16" s="930">
        <v>18</v>
      </c>
      <c r="I16" s="1532">
        <v>475877</v>
      </c>
      <c r="J16" s="931">
        <v>31</v>
      </c>
      <c r="K16" s="1540">
        <v>578100</v>
      </c>
      <c r="L16" s="931">
        <v>18</v>
      </c>
      <c r="M16" s="1540">
        <v>475014</v>
      </c>
      <c r="N16" s="931">
        <v>44</v>
      </c>
      <c r="O16" s="1540">
        <v>170236</v>
      </c>
      <c r="P16" s="931">
        <v>41</v>
      </c>
      <c r="Q16" s="1540">
        <v>270960</v>
      </c>
      <c r="R16" s="929">
        <v>3</v>
      </c>
      <c r="S16" s="788">
        <v>6</v>
      </c>
    </row>
    <row r="17" spans="1:19" s="795" customFormat="1" ht="23.1" customHeight="1">
      <c r="A17" s="796">
        <v>7</v>
      </c>
      <c r="B17" s="797" t="s">
        <v>1069</v>
      </c>
      <c r="C17" s="1533">
        <v>336543</v>
      </c>
      <c r="D17" s="932">
        <v>28</v>
      </c>
      <c r="E17" s="1541">
        <v>353257</v>
      </c>
      <c r="F17" s="932">
        <v>40</v>
      </c>
      <c r="G17" s="1541">
        <v>337206</v>
      </c>
      <c r="H17" s="933">
        <v>27</v>
      </c>
      <c r="I17" s="1533">
        <v>463018</v>
      </c>
      <c r="J17" s="932">
        <v>46</v>
      </c>
      <c r="K17" s="1541">
        <v>533881</v>
      </c>
      <c r="L17" s="932">
        <v>51</v>
      </c>
      <c r="M17" s="1541">
        <v>439265</v>
      </c>
      <c r="N17" s="932">
        <v>58</v>
      </c>
      <c r="O17" s="1541">
        <v>135507</v>
      </c>
      <c r="P17" s="932">
        <v>64</v>
      </c>
      <c r="Q17" s="1541">
        <v>0</v>
      </c>
      <c r="R17" s="932">
        <v>14</v>
      </c>
      <c r="S17" s="788">
        <v>7</v>
      </c>
    </row>
    <row r="18" spans="1:19" s="795" customFormat="1" ht="23.1" customHeight="1">
      <c r="A18" s="792">
        <v>8</v>
      </c>
      <c r="B18" s="793" t="s">
        <v>1070</v>
      </c>
      <c r="C18" s="1531">
        <v>311975</v>
      </c>
      <c r="D18" s="926">
        <v>55</v>
      </c>
      <c r="E18" s="1539">
        <v>409235</v>
      </c>
      <c r="F18" s="926">
        <v>14</v>
      </c>
      <c r="G18" s="1539">
        <v>313716</v>
      </c>
      <c r="H18" s="927">
        <v>54</v>
      </c>
      <c r="I18" s="1531">
        <v>464794</v>
      </c>
      <c r="J18" s="928">
        <v>43</v>
      </c>
      <c r="K18" s="1539">
        <v>536659</v>
      </c>
      <c r="L18" s="928">
        <v>47</v>
      </c>
      <c r="M18" s="1539">
        <v>524514</v>
      </c>
      <c r="N18" s="928">
        <v>28</v>
      </c>
      <c r="O18" s="1539">
        <v>142717</v>
      </c>
      <c r="P18" s="928">
        <v>55</v>
      </c>
      <c r="Q18" s="1548">
        <v>0</v>
      </c>
      <c r="R18" s="926">
        <v>15</v>
      </c>
      <c r="S18" s="794">
        <v>8</v>
      </c>
    </row>
    <row r="19" spans="1:19" s="795" customFormat="1" ht="23.1" customHeight="1">
      <c r="A19" s="796">
        <v>9</v>
      </c>
      <c r="B19" s="797" t="s">
        <v>1071</v>
      </c>
      <c r="C19" s="1532">
        <v>326398</v>
      </c>
      <c r="D19" s="929">
        <v>40</v>
      </c>
      <c r="E19" s="1540">
        <v>353264</v>
      </c>
      <c r="F19" s="929">
        <v>39</v>
      </c>
      <c r="G19" s="1540">
        <v>327002</v>
      </c>
      <c r="H19" s="930">
        <v>41</v>
      </c>
      <c r="I19" s="1532">
        <v>440255</v>
      </c>
      <c r="J19" s="931">
        <v>61</v>
      </c>
      <c r="K19" s="1540">
        <v>510540</v>
      </c>
      <c r="L19" s="931">
        <v>59</v>
      </c>
      <c r="M19" s="1540">
        <v>422881</v>
      </c>
      <c r="N19" s="931">
        <v>61</v>
      </c>
      <c r="O19" s="1540">
        <v>137558</v>
      </c>
      <c r="P19" s="931">
        <v>60</v>
      </c>
      <c r="Q19" s="1540">
        <v>0</v>
      </c>
      <c r="R19" s="929">
        <v>16</v>
      </c>
      <c r="S19" s="788">
        <v>9</v>
      </c>
    </row>
    <row r="20" spans="1:19" s="795" customFormat="1" ht="23.1" customHeight="1">
      <c r="A20" s="796">
        <v>10</v>
      </c>
      <c r="B20" s="797" t="s">
        <v>1072</v>
      </c>
      <c r="C20" s="1532">
        <v>342215</v>
      </c>
      <c r="D20" s="929">
        <v>23</v>
      </c>
      <c r="E20" s="1540">
        <v>379967</v>
      </c>
      <c r="F20" s="929">
        <v>27</v>
      </c>
      <c r="G20" s="1540">
        <v>342954</v>
      </c>
      <c r="H20" s="930">
        <v>22</v>
      </c>
      <c r="I20" s="1532">
        <v>480426</v>
      </c>
      <c r="J20" s="931">
        <v>24</v>
      </c>
      <c r="K20" s="1540">
        <v>560248</v>
      </c>
      <c r="L20" s="931">
        <v>27</v>
      </c>
      <c r="M20" s="1540">
        <v>419854</v>
      </c>
      <c r="N20" s="931">
        <v>62</v>
      </c>
      <c r="O20" s="1540">
        <v>169274</v>
      </c>
      <c r="P20" s="931">
        <v>43</v>
      </c>
      <c r="Q20" s="1540">
        <v>0</v>
      </c>
      <c r="R20" s="929">
        <v>17</v>
      </c>
      <c r="S20" s="788">
        <v>10</v>
      </c>
    </row>
    <row r="21" spans="1:19" s="795" customFormat="1" ht="23.1" customHeight="1">
      <c r="A21" s="796">
        <v>11</v>
      </c>
      <c r="B21" s="797" t="s">
        <v>1073</v>
      </c>
      <c r="C21" s="1532">
        <v>329881</v>
      </c>
      <c r="D21" s="929">
        <v>36</v>
      </c>
      <c r="E21" s="1540">
        <v>392505</v>
      </c>
      <c r="F21" s="929">
        <v>21</v>
      </c>
      <c r="G21" s="1540">
        <v>331779</v>
      </c>
      <c r="H21" s="930">
        <v>34</v>
      </c>
      <c r="I21" s="1532">
        <v>485081</v>
      </c>
      <c r="J21" s="931">
        <v>19</v>
      </c>
      <c r="K21" s="1540">
        <v>576496</v>
      </c>
      <c r="L21" s="931">
        <v>19</v>
      </c>
      <c r="M21" s="1540">
        <v>479814</v>
      </c>
      <c r="N21" s="931">
        <v>43</v>
      </c>
      <c r="O21" s="1540">
        <v>175684</v>
      </c>
      <c r="P21" s="931">
        <v>38</v>
      </c>
      <c r="Q21" s="1540">
        <v>0</v>
      </c>
      <c r="R21" s="929">
        <v>18</v>
      </c>
      <c r="S21" s="788">
        <v>11</v>
      </c>
    </row>
    <row r="22" spans="1:19" s="795" customFormat="1" ht="23.1" customHeight="1">
      <c r="A22" s="796">
        <v>12</v>
      </c>
      <c r="B22" s="797" t="s">
        <v>1074</v>
      </c>
      <c r="C22" s="1533">
        <v>345216</v>
      </c>
      <c r="D22" s="932">
        <v>20</v>
      </c>
      <c r="E22" s="1541">
        <v>377629</v>
      </c>
      <c r="F22" s="932">
        <v>28</v>
      </c>
      <c r="G22" s="1541">
        <v>346345</v>
      </c>
      <c r="H22" s="933">
        <v>19</v>
      </c>
      <c r="I22" s="1533">
        <v>487021</v>
      </c>
      <c r="J22" s="932">
        <v>18</v>
      </c>
      <c r="K22" s="1541">
        <v>580685</v>
      </c>
      <c r="L22" s="932">
        <v>16</v>
      </c>
      <c r="M22" s="1541">
        <v>443086</v>
      </c>
      <c r="N22" s="932">
        <v>55</v>
      </c>
      <c r="O22" s="1541">
        <v>199582</v>
      </c>
      <c r="P22" s="932">
        <v>19</v>
      </c>
      <c r="Q22" s="1541">
        <v>0</v>
      </c>
      <c r="R22" s="932">
        <v>19</v>
      </c>
      <c r="S22" s="788">
        <v>12</v>
      </c>
    </row>
    <row r="23" spans="1:19" s="795" customFormat="1" ht="23.1" customHeight="1">
      <c r="A23" s="792">
        <v>14</v>
      </c>
      <c r="B23" s="793" t="s">
        <v>1075</v>
      </c>
      <c r="C23" s="1531">
        <v>326670</v>
      </c>
      <c r="D23" s="926">
        <v>39</v>
      </c>
      <c r="E23" s="1539">
        <v>350493</v>
      </c>
      <c r="F23" s="926">
        <v>42</v>
      </c>
      <c r="G23" s="1539">
        <v>327042</v>
      </c>
      <c r="H23" s="927">
        <v>40</v>
      </c>
      <c r="I23" s="1531">
        <v>454651</v>
      </c>
      <c r="J23" s="926">
        <v>52</v>
      </c>
      <c r="K23" s="1539">
        <v>534411</v>
      </c>
      <c r="L23" s="926">
        <v>50</v>
      </c>
      <c r="M23" s="1539">
        <v>484727</v>
      </c>
      <c r="N23" s="926">
        <v>40</v>
      </c>
      <c r="O23" s="1539">
        <v>208863</v>
      </c>
      <c r="P23" s="926">
        <v>15</v>
      </c>
      <c r="Q23" s="1539">
        <v>0</v>
      </c>
      <c r="R23" s="926">
        <v>20</v>
      </c>
      <c r="S23" s="794">
        <v>14</v>
      </c>
    </row>
    <row r="24" spans="1:19" s="795" customFormat="1" ht="23.1" customHeight="1">
      <c r="A24" s="796">
        <v>15</v>
      </c>
      <c r="B24" s="797" t="s">
        <v>1076</v>
      </c>
      <c r="C24" s="1532">
        <v>334680</v>
      </c>
      <c r="D24" s="929">
        <v>31</v>
      </c>
      <c r="E24" s="1540">
        <v>356313</v>
      </c>
      <c r="F24" s="929">
        <v>37</v>
      </c>
      <c r="G24" s="1540">
        <v>335237</v>
      </c>
      <c r="H24" s="930">
        <v>31</v>
      </c>
      <c r="I24" s="1532">
        <v>465798</v>
      </c>
      <c r="J24" s="929">
        <v>41</v>
      </c>
      <c r="K24" s="1540">
        <v>558893</v>
      </c>
      <c r="L24" s="929">
        <v>29</v>
      </c>
      <c r="M24" s="1540">
        <v>511902</v>
      </c>
      <c r="N24" s="929">
        <v>33</v>
      </c>
      <c r="O24" s="1540">
        <v>183793</v>
      </c>
      <c r="P24" s="929">
        <v>32</v>
      </c>
      <c r="Q24" s="1540">
        <v>231160</v>
      </c>
      <c r="R24" s="929">
        <v>4</v>
      </c>
      <c r="S24" s="788">
        <v>15</v>
      </c>
    </row>
    <row r="25" spans="1:19" s="795" customFormat="1" ht="23.1" customHeight="1">
      <c r="A25" s="796">
        <v>16</v>
      </c>
      <c r="B25" s="797" t="s">
        <v>1077</v>
      </c>
      <c r="C25" s="1532">
        <v>325909</v>
      </c>
      <c r="D25" s="929">
        <v>41</v>
      </c>
      <c r="E25" s="1540">
        <v>343727</v>
      </c>
      <c r="F25" s="929">
        <v>47</v>
      </c>
      <c r="G25" s="1540">
        <v>326577</v>
      </c>
      <c r="H25" s="930">
        <v>42</v>
      </c>
      <c r="I25" s="1532">
        <v>439163</v>
      </c>
      <c r="J25" s="929">
        <v>62</v>
      </c>
      <c r="K25" s="1540">
        <v>514425</v>
      </c>
      <c r="L25" s="929">
        <v>57</v>
      </c>
      <c r="M25" s="1540">
        <v>402010</v>
      </c>
      <c r="N25" s="929">
        <v>64</v>
      </c>
      <c r="O25" s="1540">
        <v>186790</v>
      </c>
      <c r="P25" s="929">
        <v>28</v>
      </c>
      <c r="Q25" s="1540">
        <v>0</v>
      </c>
      <c r="R25" s="929">
        <v>21</v>
      </c>
      <c r="S25" s="788">
        <v>16</v>
      </c>
    </row>
    <row r="26" spans="1:19" s="801" customFormat="1" ht="23.1" customHeight="1">
      <c r="A26" s="798">
        <v>17</v>
      </c>
      <c r="B26" s="799" t="s">
        <v>1078</v>
      </c>
      <c r="C26" s="1529">
        <v>346030</v>
      </c>
      <c r="D26" s="934">
        <v>19</v>
      </c>
      <c r="E26" s="1536">
        <v>342791</v>
      </c>
      <c r="F26" s="934">
        <v>48</v>
      </c>
      <c r="G26" s="1536">
        <v>345937</v>
      </c>
      <c r="H26" s="935">
        <v>21</v>
      </c>
      <c r="I26" s="1529">
        <v>465095</v>
      </c>
      <c r="J26" s="934">
        <v>42</v>
      </c>
      <c r="K26" s="1536">
        <v>537396</v>
      </c>
      <c r="L26" s="934">
        <v>46</v>
      </c>
      <c r="M26" s="1536">
        <v>549319</v>
      </c>
      <c r="N26" s="934">
        <v>15</v>
      </c>
      <c r="O26" s="1536">
        <v>203470</v>
      </c>
      <c r="P26" s="934">
        <v>16</v>
      </c>
      <c r="Q26" s="1536">
        <v>337840</v>
      </c>
      <c r="R26" s="934">
        <v>1</v>
      </c>
      <c r="S26" s="800">
        <v>17</v>
      </c>
    </row>
    <row r="27" spans="1:19" s="801" customFormat="1" ht="23.1" customHeight="1">
      <c r="A27" s="798">
        <v>18</v>
      </c>
      <c r="B27" s="799" t="s">
        <v>1079</v>
      </c>
      <c r="C27" s="1530">
        <v>323278</v>
      </c>
      <c r="D27" s="936">
        <v>44</v>
      </c>
      <c r="E27" s="1538">
        <v>470249</v>
      </c>
      <c r="F27" s="936">
        <v>4</v>
      </c>
      <c r="G27" s="1538">
        <v>327155</v>
      </c>
      <c r="H27" s="937">
        <v>39</v>
      </c>
      <c r="I27" s="1530">
        <v>471906</v>
      </c>
      <c r="J27" s="936">
        <v>33</v>
      </c>
      <c r="K27" s="1538">
        <v>545003</v>
      </c>
      <c r="L27" s="936">
        <v>41</v>
      </c>
      <c r="M27" s="1538">
        <v>440565</v>
      </c>
      <c r="N27" s="936">
        <v>57</v>
      </c>
      <c r="O27" s="1538">
        <v>140681</v>
      </c>
      <c r="P27" s="936">
        <v>56</v>
      </c>
      <c r="Q27" s="1538">
        <v>183365</v>
      </c>
      <c r="R27" s="936">
        <v>6</v>
      </c>
      <c r="S27" s="800">
        <v>18</v>
      </c>
    </row>
    <row r="28" spans="1:19" s="801" customFormat="1" ht="23.1" customHeight="1">
      <c r="A28" s="802">
        <v>19</v>
      </c>
      <c r="B28" s="803" t="s">
        <v>1080</v>
      </c>
      <c r="C28" s="1534">
        <v>334956</v>
      </c>
      <c r="D28" s="938">
        <v>30</v>
      </c>
      <c r="E28" s="1542">
        <v>383495</v>
      </c>
      <c r="F28" s="938">
        <v>26</v>
      </c>
      <c r="G28" s="1542">
        <v>335995</v>
      </c>
      <c r="H28" s="939">
        <v>30</v>
      </c>
      <c r="I28" s="1534">
        <v>477697</v>
      </c>
      <c r="J28" s="938">
        <v>28</v>
      </c>
      <c r="K28" s="1542">
        <v>549683</v>
      </c>
      <c r="L28" s="938">
        <v>38</v>
      </c>
      <c r="M28" s="1542">
        <v>515227</v>
      </c>
      <c r="N28" s="938">
        <v>32</v>
      </c>
      <c r="O28" s="1542">
        <v>173086</v>
      </c>
      <c r="P28" s="938">
        <v>39</v>
      </c>
      <c r="Q28" s="1542">
        <v>85720</v>
      </c>
      <c r="R28" s="938">
        <v>9</v>
      </c>
      <c r="S28" s="804">
        <v>19</v>
      </c>
    </row>
    <row r="29" spans="1:19" s="801" customFormat="1" ht="23.1" customHeight="1">
      <c r="A29" s="798">
        <v>21</v>
      </c>
      <c r="B29" s="799" t="s">
        <v>1081</v>
      </c>
      <c r="C29" s="1529">
        <v>304401</v>
      </c>
      <c r="D29" s="934">
        <v>58</v>
      </c>
      <c r="E29" s="1536">
        <v>390780</v>
      </c>
      <c r="F29" s="934">
        <v>23</v>
      </c>
      <c r="G29" s="1536">
        <v>305540</v>
      </c>
      <c r="H29" s="935">
        <v>59</v>
      </c>
      <c r="I29" s="1529">
        <v>488731</v>
      </c>
      <c r="J29" s="934">
        <v>17</v>
      </c>
      <c r="K29" s="1536">
        <v>566646</v>
      </c>
      <c r="L29" s="934">
        <v>24</v>
      </c>
      <c r="M29" s="1536">
        <v>524927</v>
      </c>
      <c r="N29" s="934">
        <v>27</v>
      </c>
      <c r="O29" s="1536">
        <v>183450</v>
      </c>
      <c r="P29" s="934">
        <v>33</v>
      </c>
      <c r="Q29" s="1536">
        <v>0</v>
      </c>
      <c r="R29" s="934">
        <v>22</v>
      </c>
      <c r="S29" s="800">
        <v>21</v>
      </c>
    </row>
    <row r="30" spans="1:19" s="801" customFormat="1" ht="23.1" customHeight="1">
      <c r="A30" s="798">
        <v>22</v>
      </c>
      <c r="B30" s="799" t="s">
        <v>1082</v>
      </c>
      <c r="C30" s="1529">
        <v>321205</v>
      </c>
      <c r="D30" s="934">
        <v>45</v>
      </c>
      <c r="E30" s="1536">
        <v>410404</v>
      </c>
      <c r="F30" s="934">
        <v>13</v>
      </c>
      <c r="G30" s="1536">
        <v>322761</v>
      </c>
      <c r="H30" s="935">
        <v>46</v>
      </c>
      <c r="I30" s="1529">
        <v>482560</v>
      </c>
      <c r="J30" s="934">
        <v>20</v>
      </c>
      <c r="K30" s="1536">
        <v>556377</v>
      </c>
      <c r="L30" s="934">
        <v>31</v>
      </c>
      <c r="M30" s="1536">
        <v>542096</v>
      </c>
      <c r="N30" s="934">
        <v>18</v>
      </c>
      <c r="O30" s="1536">
        <v>221542</v>
      </c>
      <c r="P30" s="934">
        <v>10</v>
      </c>
      <c r="Q30" s="1536">
        <v>0</v>
      </c>
      <c r="R30" s="934">
        <v>23</v>
      </c>
      <c r="S30" s="800">
        <v>22</v>
      </c>
    </row>
    <row r="31" spans="1:19" s="801" customFormat="1" ht="23.1" customHeight="1">
      <c r="A31" s="798">
        <v>23</v>
      </c>
      <c r="B31" s="799" t="s">
        <v>1083</v>
      </c>
      <c r="C31" s="1529">
        <v>281729</v>
      </c>
      <c r="D31" s="934">
        <v>62</v>
      </c>
      <c r="E31" s="1536">
        <v>436908</v>
      </c>
      <c r="F31" s="934">
        <v>7</v>
      </c>
      <c r="G31" s="1536">
        <v>284493</v>
      </c>
      <c r="H31" s="935">
        <v>62</v>
      </c>
      <c r="I31" s="1529">
        <v>517386</v>
      </c>
      <c r="J31" s="934">
        <v>4</v>
      </c>
      <c r="K31" s="1536">
        <v>600312</v>
      </c>
      <c r="L31" s="934">
        <v>8</v>
      </c>
      <c r="M31" s="1536">
        <v>572675</v>
      </c>
      <c r="N31" s="934">
        <v>10</v>
      </c>
      <c r="O31" s="1536">
        <v>184469</v>
      </c>
      <c r="P31" s="934">
        <v>30</v>
      </c>
      <c r="Q31" s="1536">
        <v>0</v>
      </c>
      <c r="R31" s="934">
        <v>24</v>
      </c>
      <c r="S31" s="800">
        <v>23</v>
      </c>
    </row>
    <row r="32" spans="1:19" s="801" customFormat="1" ht="23.1" customHeight="1">
      <c r="A32" s="798">
        <v>24</v>
      </c>
      <c r="B32" s="799" t="s">
        <v>1084</v>
      </c>
      <c r="C32" s="1530">
        <v>281593</v>
      </c>
      <c r="D32" s="936">
        <v>63</v>
      </c>
      <c r="E32" s="1538">
        <v>385099</v>
      </c>
      <c r="F32" s="936">
        <v>25</v>
      </c>
      <c r="G32" s="1538">
        <v>282873</v>
      </c>
      <c r="H32" s="937">
        <v>63</v>
      </c>
      <c r="I32" s="1530">
        <v>541179</v>
      </c>
      <c r="J32" s="936">
        <v>1</v>
      </c>
      <c r="K32" s="1538">
        <v>634997</v>
      </c>
      <c r="L32" s="936">
        <v>2</v>
      </c>
      <c r="M32" s="1538">
        <v>579159</v>
      </c>
      <c r="N32" s="936">
        <v>8</v>
      </c>
      <c r="O32" s="1538">
        <v>248043</v>
      </c>
      <c r="P32" s="936">
        <v>6</v>
      </c>
      <c r="Q32" s="1538">
        <v>0</v>
      </c>
      <c r="R32" s="936">
        <v>25</v>
      </c>
      <c r="S32" s="800">
        <v>24</v>
      </c>
    </row>
    <row r="33" spans="1:19" s="801" customFormat="1" ht="23.1" customHeight="1">
      <c r="A33" s="805">
        <v>25</v>
      </c>
      <c r="B33" s="803" t="s">
        <v>1085</v>
      </c>
      <c r="C33" s="1534">
        <v>312792</v>
      </c>
      <c r="D33" s="938">
        <v>54</v>
      </c>
      <c r="E33" s="1542">
        <v>336261</v>
      </c>
      <c r="F33" s="938">
        <v>49</v>
      </c>
      <c r="G33" s="1542">
        <v>313378</v>
      </c>
      <c r="H33" s="939">
        <v>55</v>
      </c>
      <c r="I33" s="1534">
        <v>450827</v>
      </c>
      <c r="J33" s="938">
        <v>54</v>
      </c>
      <c r="K33" s="1542">
        <v>535684</v>
      </c>
      <c r="L33" s="938">
        <v>49</v>
      </c>
      <c r="M33" s="1542">
        <v>428187</v>
      </c>
      <c r="N33" s="938">
        <v>59</v>
      </c>
      <c r="O33" s="1542">
        <v>129930</v>
      </c>
      <c r="P33" s="938">
        <v>67</v>
      </c>
      <c r="Q33" s="1542">
        <v>181785</v>
      </c>
      <c r="R33" s="938">
        <v>7</v>
      </c>
      <c r="S33" s="806">
        <v>25</v>
      </c>
    </row>
    <row r="34" spans="1:19" s="801" customFormat="1" ht="23.1" customHeight="1">
      <c r="A34" s="798">
        <v>27</v>
      </c>
      <c r="B34" s="799" t="s">
        <v>1086</v>
      </c>
      <c r="C34" s="1529">
        <v>295328</v>
      </c>
      <c r="D34" s="934">
        <v>60</v>
      </c>
      <c r="E34" s="1536">
        <v>376647</v>
      </c>
      <c r="F34" s="934">
        <v>29</v>
      </c>
      <c r="G34" s="1536">
        <v>296724</v>
      </c>
      <c r="H34" s="935">
        <v>61</v>
      </c>
      <c r="I34" s="1529">
        <v>491543</v>
      </c>
      <c r="J34" s="934">
        <v>16</v>
      </c>
      <c r="K34" s="1536">
        <v>553463</v>
      </c>
      <c r="L34" s="934">
        <v>35</v>
      </c>
      <c r="M34" s="1536">
        <v>448358</v>
      </c>
      <c r="N34" s="934">
        <v>53</v>
      </c>
      <c r="O34" s="1536">
        <v>168466</v>
      </c>
      <c r="P34" s="934">
        <v>45</v>
      </c>
      <c r="Q34" s="1536">
        <v>0</v>
      </c>
      <c r="R34" s="934">
        <v>26</v>
      </c>
      <c r="S34" s="800">
        <v>27</v>
      </c>
    </row>
    <row r="35" spans="1:19" s="801" customFormat="1" ht="23.1" customHeight="1">
      <c r="A35" s="798">
        <v>28</v>
      </c>
      <c r="B35" s="799" t="s">
        <v>1087</v>
      </c>
      <c r="C35" s="1529">
        <v>313109</v>
      </c>
      <c r="D35" s="934">
        <v>53</v>
      </c>
      <c r="E35" s="1536">
        <v>396501</v>
      </c>
      <c r="F35" s="934">
        <v>18</v>
      </c>
      <c r="G35" s="1536">
        <v>314450</v>
      </c>
      <c r="H35" s="935">
        <v>53</v>
      </c>
      <c r="I35" s="1529">
        <v>509901</v>
      </c>
      <c r="J35" s="934">
        <v>9</v>
      </c>
      <c r="K35" s="1536">
        <v>617449</v>
      </c>
      <c r="L35" s="934">
        <v>5</v>
      </c>
      <c r="M35" s="1536">
        <v>538654</v>
      </c>
      <c r="N35" s="934">
        <v>19</v>
      </c>
      <c r="O35" s="1536">
        <v>180482</v>
      </c>
      <c r="P35" s="934">
        <v>35</v>
      </c>
      <c r="Q35" s="1536">
        <v>0</v>
      </c>
      <c r="R35" s="934">
        <v>27</v>
      </c>
      <c r="S35" s="800">
        <v>28</v>
      </c>
    </row>
    <row r="36" spans="1:19" s="801" customFormat="1" ht="23.1" customHeight="1">
      <c r="A36" s="798">
        <v>29</v>
      </c>
      <c r="B36" s="799" t="s">
        <v>1088</v>
      </c>
      <c r="C36" s="1529">
        <v>302387</v>
      </c>
      <c r="D36" s="934">
        <v>59</v>
      </c>
      <c r="E36" s="1536">
        <v>529149</v>
      </c>
      <c r="F36" s="934">
        <v>1</v>
      </c>
      <c r="G36" s="1536">
        <v>306361</v>
      </c>
      <c r="H36" s="935">
        <v>58</v>
      </c>
      <c r="I36" s="1529">
        <v>514104</v>
      </c>
      <c r="J36" s="934">
        <v>6</v>
      </c>
      <c r="K36" s="1536">
        <v>606933</v>
      </c>
      <c r="L36" s="934">
        <v>6</v>
      </c>
      <c r="M36" s="1536">
        <v>500464</v>
      </c>
      <c r="N36" s="934">
        <v>37</v>
      </c>
      <c r="O36" s="1536">
        <v>252661</v>
      </c>
      <c r="P36" s="934">
        <v>5</v>
      </c>
      <c r="Q36" s="1536">
        <v>0</v>
      </c>
      <c r="R36" s="934">
        <v>28</v>
      </c>
      <c r="S36" s="800">
        <v>29</v>
      </c>
    </row>
    <row r="37" spans="1:19" s="801" customFormat="1" ht="23.1" customHeight="1">
      <c r="A37" s="798">
        <v>30</v>
      </c>
      <c r="B37" s="799" t="s">
        <v>1089</v>
      </c>
      <c r="C37" s="1530">
        <v>309678</v>
      </c>
      <c r="D37" s="936">
        <v>56</v>
      </c>
      <c r="E37" s="1538">
        <v>387568</v>
      </c>
      <c r="F37" s="936">
        <v>24</v>
      </c>
      <c r="G37" s="1538">
        <v>311037</v>
      </c>
      <c r="H37" s="937">
        <v>56</v>
      </c>
      <c r="I37" s="1530">
        <v>502943</v>
      </c>
      <c r="J37" s="936">
        <v>11</v>
      </c>
      <c r="K37" s="1538">
        <v>596239</v>
      </c>
      <c r="L37" s="936">
        <v>11</v>
      </c>
      <c r="M37" s="1538">
        <v>550616</v>
      </c>
      <c r="N37" s="936">
        <v>14</v>
      </c>
      <c r="O37" s="1538">
        <v>170501</v>
      </c>
      <c r="P37" s="936">
        <v>40</v>
      </c>
      <c r="Q37" s="1538">
        <v>100493</v>
      </c>
      <c r="R37" s="936">
        <v>8</v>
      </c>
      <c r="S37" s="800">
        <v>30</v>
      </c>
    </row>
    <row r="38" spans="1:19" s="801" customFormat="1" ht="23.1" customHeight="1">
      <c r="A38" s="802">
        <v>31</v>
      </c>
      <c r="B38" s="803" t="s">
        <v>1090</v>
      </c>
      <c r="C38" s="1534">
        <v>339397</v>
      </c>
      <c r="D38" s="938">
        <v>26</v>
      </c>
      <c r="E38" s="1542">
        <v>421809</v>
      </c>
      <c r="F38" s="938">
        <v>11</v>
      </c>
      <c r="G38" s="1542">
        <v>340277</v>
      </c>
      <c r="H38" s="939">
        <v>25</v>
      </c>
      <c r="I38" s="1534">
        <v>459150</v>
      </c>
      <c r="J38" s="938">
        <v>51</v>
      </c>
      <c r="K38" s="1542">
        <v>514504</v>
      </c>
      <c r="L38" s="938">
        <v>56</v>
      </c>
      <c r="M38" s="1542">
        <v>397062</v>
      </c>
      <c r="N38" s="938">
        <v>65</v>
      </c>
      <c r="O38" s="1542">
        <v>170025</v>
      </c>
      <c r="P38" s="938">
        <v>42</v>
      </c>
      <c r="Q38" s="1542">
        <v>0</v>
      </c>
      <c r="R38" s="938">
        <v>29</v>
      </c>
      <c r="S38" s="804">
        <v>31</v>
      </c>
    </row>
    <row r="39" spans="1:19" s="801" customFormat="1" ht="23.1" customHeight="1">
      <c r="A39" s="798">
        <v>32</v>
      </c>
      <c r="B39" s="799" t="s">
        <v>1091</v>
      </c>
      <c r="C39" s="1529">
        <v>351812</v>
      </c>
      <c r="D39" s="934">
        <v>12</v>
      </c>
      <c r="E39" s="1536">
        <v>345736</v>
      </c>
      <c r="F39" s="934">
        <v>45</v>
      </c>
      <c r="G39" s="1536">
        <v>351652</v>
      </c>
      <c r="H39" s="935">
        <v>11</v>
      </c>
      <c r="I39" s="1529">
        <v>470870</v>
      </c>
      <c r="J39" s="934">
        <v>34</v>
      </c>
      <c r="K39" s="1536">
        <v>574608</v>
      </c>
      <c r="L39" s="934">
        <v>22</v>
      </c>
      <c r="M39" s="1536">
        <v>481458</v>
      </c>
      <c r="N39" s="934">
        <v>42</v>
      </c>
      <c r="O39" s="1536">
        <v>200670</v>
      </c>
      <c r="P39" s="934">
        <v>18</v>
      </c>
      <c r="Q39" s="1536">
        <v>0</v>
      </c>
      <c r="R39" s="934">
        <v>30</v>
      </c>
      <c r="S39" s="800">
        <v>32</v>
      </c>
    </row>
    <row r="40" spans="1:19" s="801" customFormat="1" ht="23.1" customHeight="1">
      <c r="A40" s="798">
        <v>33</v>
      </c>
      <c r="B40" s="799" t="s">
        <v>1092</v>
      </c>
      <c r="C40" s="1529">
        <v>354914</v>
      </c>
      <c r="D40" s="934">
        <v>10</v>
      </c>
      <c r="E40" s="1536">
        <v>403414</v>
      </c>
      <c r="F40" s="934">
        <v>16</v>
      </c>
      <c r="G40" s="1536">
        <v>356168</v>
      </c>
      <c r="H40" s="935">
        <v>9</v>
      </c>
      <c r="I40" s="1529">
        <v>481051</v>
      </c>
      <c r="J40" s="934">
        <v>23</v>
      </c>
      <c r="K40" s="1536">
        <v>556273</v>
      </c>
      <c r="L40" s="934">
        <v>32</v>
      </c>
      <c r="M40" s="1536">
        <v>453671</v>
      </c>
      <c r="N40" s="934">
        <v>49</v>
      </c>
      <c r="O40" s="1536">
        <v>136636</v>
      </c>
      <c r="P40" s="934">
        <v>62</v>
      </c>
      <c r="Q40" s="1536">
        <v>208615</v>
      </c>
      <c r="R40" s="934">
        <v>5</v>
      </c>
      <c r="S40" s="800">
        <v>33</v>
      </c>
    </row>
    <row r="41" spans="1:19" s="801" customFormat="1" ht="23.1" customHeight="1">
      <c r="A41" s="798">
        <v>34</v>
      </c>
      <c r="B41" s="799" t="s">
        <v>1093</v>
      </c>
      <c r="C41" s="1529">
        <v>305736</v>
      </c>
      <c r="D41" s="934">
        <v>57</v>
      </c>
      <c r="E41" s="1536">
        <v>396211</v>
      </c>
      <c r="F41" s="934">
        <v>20</v>
      </c>
      <c r="G41" s="1536">
        <v>306878</v>
      </c>
      <c r="H41" s="935">
        <v>57</v>
      </c>
      <c r="I41" s="1529">
        <v>528142</v>
      </c>
      <c r="J41" s="934">
        <v>2</v>
      </c>
      <c r="K41" s="1536">
        <v>600175</v>
      </c>
      <c r="L41" s="934">
        <v>9</v>
      </c>
      <c r="M41" s="1536">
        <v>609288</v>
      </c>
      <c r="N41" s="934">
        <v>4</v>
      </c>
      <c r="O41" s="1536">
        <v>198909</v>
      </c>
      <c r="P41" s="934">
        <v>20</v>
      </c>
      <c r="Q41" s="1536">
        <v>0</v>
      </c>
      <c r="R41" s="934">
        <v>31</v>
      </c>
      <c r="S41" s="800">
        <v>34</v>
      </c>
    </row>
    <row r="42" spans="1:19" s="801" customFormat="1" ht="23.1" customHeight="1">
      <c r="A42" s="798">
        <v>35</v>
      </c>
      <c r="B42" s="799" t="s">
        <v>1094</v>
      </c>
      <c r="C42" s="1530">
        <v>325787</v>
      </c>
      <c r="D42" s="936">
        <v>42</v>
      </c>
      <c r="E42" s="1538">
        <v>363874</v>
      </c>
      <c r="F42" s="936">
        <v>35</v>
      </c>
      <c r="G42" s="1538">
        <v>326529</v>
      </c>
      <c r="H42" s="937">
        <v>43</v>
      </c>
      <c r="I42" s="1530">
        <v>491659</v>
      </c>
      <c r="J42" s="936">
        <v>15</v>
      </c>
      <c r="K42" s="1538">
        <v>578830</v>
      </c>
      <c r="L42" s="936">
        <v>17</v>
      </c>
      <c r="M42" s="1538">
        <v>517953</v>
      </c>
      <c r="N42" s="936">
        <v>29</v>
      </c>
      <c r="O42" s="1538">
        <v>183110</v>
      </c>
      <c r="P42" s="936">
        <v>34</v>
      </c>
      <c r="Q42" s="1538">
        <v>0</v>
      </c>
      <c r="R42" s="936">
        <v>32</v>
      </c>
      <c r="S42" s="800">
        <v>35</v>
      </c>
    </row>
    <row r="43" spans="1:19" s="801" customFormat="1" ht="23.1" customHeight="1">
      <c r="A43" s="802">
        <v>36</v>
      </c>
      <c r="B43" s="803" t="s">
        <v>1095</v>
      </c>
      <c r="C43" s="1534">
        <v>316538</v>
      </c>
      <c r="D43" s="938">
        <v>51</v>
      </c>
      <c r="E43" s="1542">
        <v>429547</v>
      </c>
      <c r="F43" s="938">
        <v>8</v>
      </c>
      <c r="G43" s="1542">
        <v>318391</v>
      </c>
      <c r="H43" s="939">
        <v>51</v>
      </c>
      <c r="I43" s="1534">
        <v>482278</v>
      </c>
      <c r="J43" s="938">
        <v>21</v>
      </c>
      <c r="K43" s="1542">
        <v>559543</v>
      </c>
      <c r="L43" s="938">
        <v>28</v>
      </c>
      <c r="M43" s="1542">
        <v>455664</v>
      </c>
      <c r="N43" s="938">
        <v>48</v>
      </c>
      <c r="O43" s="1542">
        <v>233875</v>
      </c>
      <c r="P43" s="938">
        <v>9</v>
      </c>
      <c r="Q43" s="1542">
        <v>0</v>
      </c>
      <c r="R43" s="938">
        <v>33</v>
      </c>
      <c r="S43" s="804">
        <v>36</v>
      </c>
    </row>
    <row r="44" spans="1:19" s="801" customFormat="1" ht="23.1" customHeight="1">
      <c r="A44" s="798">
        <v>37</v>
      </c>
      <c r="B44" s="799" t="s">
        <v>1096</v>
      </c>
      <c r="C44" s="1529">
        <v>330613</v>
      </c>
      <c r="D44" s="934">
        <v>33</v>
      </c>
      <c r="E44" s="1536">
        <v>396451</v>
      </c>
      <c r="F44" s="934">
        <v>19</v>
      </c>
      <c r="G44" s="1536">
        <v>331836</v>
      </c>
      <c r="H44" s="935">
        <v>33</v>
      </c>
      <c r="I44" s="1529">
        <v>520209</v>
      </c>
      <c r="J44" s="934">
        <v>3</v>
      </c>
      <c r="K44" s="1536">
        <v>621807</v>
      </c>
      <c r="L44" s="934">
        <v>4</v>
      </c>
      <c r="M44" s="1536">
        <v>552245</v>
      </c>
      <c r="N44" s="934">
        <v>13</v>
      </c>
      <c r="O44" s="1536">
        <v>209926</v>
      </c>
      <c r="P44" s="934">
        <v>14</v>
      </c>
      <c r="Q44" s="1536">
        <v>0</v>
      </c>
      <c r="R44" s="934">
        <v>34</v>
      </c>
      <c r="S44" s="800">
        <v>37</v>
      </c>
    </row>
    <row r="45" spans="1:19" s="801" customFormat="1" ht="23.1" customHeight="1">
      <c r="A45" s="798">
        <v>38</v>
      </c>
      <c r="B45" s="799" t="s">
        <v>1097</v>
      </c>
      <c r="C45" s="1529">
        <v>357913</v>
      </c>
      <c r="D45" s="934">
        <v>8</v>
      </c>
      <c r="E45" s="1536">
        <v>428545</v>
      </c>
      <c r="F45" s="934">
        <v>9</v>
      </c>
      <c r="G45" s="1536">
        <v>359649</v>
      </c>
      <c r="H45" s="935">
        <v>6</v>
      </c>
      <c r="I45" s="1529">
        <v>462727</v>
      </c>
      <c r="J45" s="934">
        <v>48</v>
      </c>
      <c r="K45" s="1536">
        <v>535925</v>
      </c>
      <c r="L45" s="934">
        <v>48</v>
      </c>
      <c r="M45" s="1536">
        <v>508578</v>
      </c>
      <c r="N45" s="934">
        <v>35</v>
      </c>
      <c r="O45" s="1536">
        <v>137486</v>
      </c>
      <c r="P45" s="934">
        <v>61</v>
      </c>
      <c r="Q45" s="1536">
        <v>0</v>
      </c>
      <c r="R45" s="934">
        <v>35</v>
      </c>
      <c r="S45" s="800">
        <v>38</v>
      </c>
    </row>
    <row r="46" spans="1:19" s="801" customFormat="1" ht="23.1" customHeight="1">
      <c r="A46" s="798">
        <v>39</v>
      </c>
      <c r="B46" s="799" t="s">
        <v>1098</v>
      </c>
      <c r="C46" s="1529">
        <v>330638</v>
      </c>
      <c r="D46" s="934">
        <v>32</v>
      </c>
      <c r="E46" s="1536">
        <v>416552</v>
      </c>
      <c r="F46" s="934">
        <v>12</v>
      </c>
      <c r="G46" s="1536">
        <v>332353</v>
      </c>
      <c r="H46" s="935">
        <v>32</v>
      </c>
      <c r="I46" s="1529">
        <v>498931</v>
      </c>
      <c r="J46" s="934">
        <v>13</v>
      </c>
      <c r="K46" s="1536">
        <v>593897</v>
      </c>
      <c r="L46" s="934">
        <v>13</v>
      </c>
      <c r="M46" s="1536">
        <v>529971</v>
      </c>
      <c r="N46" s="934">
        <v>25</v>
      </c>
      <c r="O46" s="1536">
        <v>148574</v>
      </c>
      <c r="P46" s="934">
        <v>53</v>
      </c>
      <c r="Q46" s="1536">
        <v>0</v>
      </c>
      <c r="R46" s="934">
        <v>36</v>
      </c>
      <c r="S46" s="800">
        <v>39</v>
      </c>
    </row>
    <row r="47" spans="1:19" s="801" customFormat="1" ht="23.1" customHeight="1">
      <c r="A47" s="798">
        <v>42</v>
      </c>
      <c r="B47" s="810" t="s">
        <v>1099</v>
      </c>
      <c r="C47" s="1530">
        <v>317914</v>
      </c>
      <c r="D47" s="936">
        <v>49</v>
      </c>
      <c r="E47" s="1538">
        <v>354848</v>
      </c>
      <c r="F47" s="936">
        <v>38</v>
      </c>
      <c r="G47" s="1538">
        <v>318692</v>
      </c>
      <c r="H47" s="937">
        <v>50</v>
      </c>
      <c r="I47" s="1530">
        <v>476587</v>
      </c>
      <c r="J47" s="936">
        <v>30</v>
      </c>
      <c r="K47" s="1538">
        <v>532076</v>
      </c>
      <c r="L47" s="936">
        <v>53</v>
      </c>
      <c r="M47" s="1538">
        <v>533680</v>
      </c>
      <c r="N47" s="936">
        <v>24</v>
      </c>
      <c r="O47" s="1538">
        <v>241326</v>
      </c>
      <c r="P47" s="936">
        <v>7</v>
      </c>
      <c r="Q47" s="1538">
        <v>0</v>
      </c>
      <c r="R47" s="936">
        <v>37</v>
      </c>
      <c r="S47" s="800">
        <v>42</v>
      </c>
    </row>
    <row r="48" spans="1:19" s="801" customFormat="1" ht="23.1" customHeight="1">
      <c r="A48" s="802">
        <v>43</v>
      </c>
      <c r="B48" s="799" t="s">
        <v>1100</v>
      </c>
      <c r="C48" s="1534">
        <v>318433</v>
      </c>
      <c r="D48" s="938">
        <v>48</v>
      </c>
      <c r="E48" s="1542">
        <v>289379</v>
      </c>
      <c r="F48" s="938">
        <v>58</v>
      </c>
      <c r="G48" s="1542">
        <v>317679</v>
      </c>
      <c r="H48" s="939">
        <v>52</v>
      </c>
      <c r="I48" s="1534">
        <v>470749</v>
      </c>
      <c r="J48" s="938">
        <v>35</v>
      </c>
      <c r="K48" s="1542">
        <v>549066</v>
      </c>
      <c r="L48" s="938">
        <v>39</v>
      </c>
      <c r="M48" s="1542">
        <v>546064</v>
      </c>
      <c r="N48" s="938">
        <v>16</v>
      </c>
      <c r="O48" s="1542">
        <v>189415</v>
      </c>
      <c r="P48" s="938">
        <v>26</v>
      </c>
      <c r="Q48" s="1542">
        <v>0</v>
      </c>
      <c r="R48" s="938">
        <v>38</v>
      </c>
      <c r="S48" s="804">
        <v>43</v>
      </c>
    </row>
    <row r="49" spans="1:19" s="801" customFormat="1" ht="23.1" customHeight="1">
      <c r="A49" s="798">
        <v>44</v>
      </c>
      <c r="B49" s="799" t="s">
        <v>1101</v>
      </c>
      <c r="C49" s="1529">
        <v>354186</v>
      </c>
      <c r="D49" s="934">
        <v>11</v>
      </c>
      <c r="E49" s="1536">
        <v>369307</v>
      </c>
      <c r="F49" s="934">
        <v>34</v>
      </c>
      <c r="G49" s="1536">
        <v>354567</v>
      </c>
      <c r="H49" s="935">
        <v>10</v>
      </c>
      <c r="I49" s="1529">
        <v>452429</v>
      </c>
      <c r="J49" s="934">
        <v>53</v>
      </c>
      <c r="K49" s="1536">
        <v>506670</v>
      </c>
      <c r="L49" s="934">
        <v>61</v>
      </c>
      <c r="M49" s="1536">
        <v>537166</v>
      </c>
      <c r="N49" s="934">
        <v>20</v>
      </c>
      <c r="O49" s="1536">
        <v>147836</v>
      </c>
      <c r="P49" s="934">
        <v>54</v>
      </c>
      <c r="Q49" s="1536">
        <v>0</v>
      </c>
      <c r="R49" s="934">
        <v>39</v>
      </c>
      <c r="S49" s="800">
        <v>44</v>
      </c>
    </row>
    <row r="50" spans="1:19" s="801" customFormat="1" ht="23.1" customHeight="1">
      <c r="A50" s="798">
        <v>45</v>
      </c>
      <c r="B50" s="799" t="s">
        <v>1102</v>
      </c>
      <c r="C50" s="1529">
        <v>346104</v>
      </c>
      <c r="D50" s="934">
        <v>18</v>
      </c>
      <c r="E50" s="1536">
        <v>348957</v>
      </c>
      <c r="F50" s="934">
        <v>43</v>
      </c>
      <c r="G50" s="1536">
        <v>346223</v>
      </c>
      <c r="H50" s="935">
        <v>20</v>
      </c>
      <c r="I50" s="1529">
        <v>460802</v>
      </c>
      <c r="J50" s="934">
        <v>50</v>
      </c>
      <c r="K50" s="1536">
        <v>494785</v>
      </c>
      <c r="L50" s="934">
        <v>64</v>
      </c>
      <c r="M50" s="1536">
        <v>534304</v>
      </c>
      <c r="N50" s="934">
        <v>23</v>
      </c>
      <c r="O50" s="1536">
        <v>213011</v>
      </c>
      <c r="P50" s="934">
        <v>13</v>
      </c>
      <c r="Q50" s="1536">
        <v>0</v>
      </c>
      <c r="R50" s="934">
        <v>40</v>
      </c>
      <c r="S50" s="800">
        <v>45</v>
      </c>
    </row>
    <row r="51" spans="1:19" s="801" customFormat="1" ht="23.1" customHeight="1">
      <c r="A51" s="798">
        <v>46</v>
      </c>
      <c r="B51" s="799" t="s">
        <v>1103</v>
      </c>
      <c r="C51" s="1529">
        <v>316152</v>
      </c>
      <c r="D51" s="934">
        <v>52</v>
      </c>
      <c r="E51" s="1536">
        <v>524897</v>
      </c>
      <c r="F51" s="934">
        <v>2</v>
      </c>
      <c r="G51" s="1536">
        <v>321009</v>
      </c>
      <c r="H51" s="935">
        <v>49</v>
      </c>
      <c r="I51" s="1529">
        <v>462789</v>
      </c>
      <c r="J51" s="934">
        <v>47</v>
      </c>
      <c r="K51" s="1536">
        <v>557605</v>
      </c>
      <c r="L51" s="934">
        <v>30</v>
      </c>
      <c r="M51" s="1536">
        <v>517795</v>
      </c>
      <c r="N51" s="934">
        <v>30</v>
      </c>
      <c r="O51" s="1536">
        <v>135827</v>
      </c>
      <c r="P51" s="934">
        <v>63</v>
      </c>
      <c r="Q51" s="1536">
        <v>0</v>
      </c>
      <c r="R51" s="934">
        <v>41</v>
      </c>
      <c r="S51" s="800">
        <v>46</v>
      </c>
    </row>
    <row r="52" spans="1:19" s="801" customFormat="1" ht="23.1" customHeight="1">
      <c r="A52" s="811">
        <v>47</v>
      </c>
      <c r="B52" s="810" t="s">
        <v>1104</v>
      </c>
      <c r="C52" s="1530">
        <v>330160</v>
      </c>
      <c r="D52" s="936">
        <v>35</v>
      </c>
      <c r="E52" s="1538">
        <v>372635</v>
      </c>
      <c r="F52" s="936">
        <v>32</v>
      </c>
      <c r="G52" s="1538">
        <v>331390</v>
      </c>
      <c r="H52" s="937">
        <v>35</v>
      </c>
      <c r="I52" s="1530">
        <v>443805</v>
      </c>
      <c r="J52" s="936">
        <v>59</v>
      </c>
      <c r="K52" s="1538">
        <v>532101</v>
      </c>
      <c r="L52" s="936">
        <v>52</v>
      </c>
      <c r="M52" s="1538">
        <v>499448</v>
      </c>
      <c r="N52" s="936">
        <v>38</v>
      </c>
      <c r="O52" s="1538">
        <v>159229</v>
      </c>
      <c r="P52" s="936">
        <v>48</v>
      </c>
      <c r="Q52" s="1538">
        <v>0</v>
      </c>
      <c r="R52" s="936">
        <v>42</v>
      </c>
      <c r="S52" s="812">
        <v>47</v>
      </c>
    </row>
    <row r="53" spans="1:19" s="783" customFormat="1" ht="23.1" customHeight="1">
      <c r="A53" s="813">
        <v>49</v>
      </c>
      <c r="B53" s="799" t="s">
        <v>1105</v>
      </c>
      <c r="C53" s="1534">
        <v>330444</v>
      </c>
      <c r="D53" s="938">
        <v>34</v>
      </c>
      <c r="E53" s="1542">
        <v>241719</v>
      </c>
      <c r="F53" s="938">
        <v>61</v>
      </c>
      <c r="G53" s="1542">
        <v>327524</v>
      </c>
      <c r="H53" s="939">
        <v>38</v>
      </c>
      <c r="I53" s="1534">
        <v>448049</v>
      </c>
      <c r="J53" s="938">
        <v>56</v>
      </c>
      <c r="K53" s="1542">
        <v>475548</v>
      </c>
      <c r="L53" s="938">
        <v>65</v>
      </c>
      <c r="M53" s="1542">
        <v>456331</v>
      </c>
      <c r="N53" s="938">
        <v>47</v>
      </c>
      <c r="O53" s="1542">
        <v>256782</v>
      </c>
      <c r="P53" s="938">
        <v>4</v>
      </c>
      <c r="Q53" s="1542">
        <v>0</v>
      </c>
      <c r="R53" s="938">
        <v>43</v>
      </c>
      <c r="S53" s="814">
        <v>49</v>
      </c>
    </row>
    <row r="54" spans="1:19" s="783" customFormat="1" ht="23.1" customHeight="1">
      <c r="A54" s="798">
        <v>50</v>
      </c>
      <c r="B54" s="799" t="s">
        <v>1106</v>
      </c>
      <c r="C54" s="1529">
        <v>362450</v>
      </c>
      <c r="D54" s="934">
        <v>4</v>
      </c>
      <c r="E54" s="1536">
        <v>298007</v>
      </c>
      <c r="F54" s="934">
        <v>57</v>
      </c>
      <c r="G54" s="1536">
        <v>360141</v>
      </c>
      <c r="H54" s="935">
        <v>5</v>
      </c>
      <c r="I54" s="1529">
        <v>441437</v>
      </c>
      <c r="J54" s="934">
        <v>60</v>
      </c>
      <c r="K54" s="1536">
        <v>506755</v>
      </c>
      <c r="L54" s="934">
        <v>60</v>
      </c>
      <c r="M54" s="1536">
        <v>529062</v>
      </c>
      <c r="N54" s="934">
        <v>26</v>
      </c>
      <c r="O54" s="1536">
        <v>152491</v>
      </c>
      <c r="P54" s="934">
        <v>50</v>
      </c>
      <c r="Q54" s="1536">
        <v>0</v>
      </c>
      <c r="R54" s="934">
        <v>44</v>
      </c>
      <c r="S54" s="800">
        <v>50</v>
      </c>
    </row>
    <row r="55" spans="1:19" s="783" customFormat="1" ht="23.1" customHeight="1">
      <c r="A55" s="798">
        <v>51</v>
      </c>
      <c r="B55" s="799" t="s">
        <v>1107</v>
      </c>
      <c r="C55" s="1529">
        <v>339009</v>
      </c>
      <c r="D55" s="934">
        <v>27</v>
      </c>
      <c r="E55" s="1536">
        <v>275871</v>
      </c>
      <c r="F55" s="934">
        <v>60</v>
      </c>
      <c r="G55" s="1536">
        <v>336023</v>
      </c>
      <c r="H55" s="935">
        <v>29</v>
      </c>
      <c r="I55" s="1529">
        <v>432052</v>
      </c>
      <c r="J55" s="934">
        <v>63</v>
      </c>
      <c r="K55" s="1536">
        <v>501549</v>
      </c>
      <c r="L55" s="934">
        <v>63</v>
      </c>
      <c r="M55" s="1536">
        <v>535488</v>
      </c>
      <c r="N55" s="934">
        <v>21</v>
      </c>
      <c r="O55" s="1536">
        <v>282439</v>
      </c>
      <c r="P55" s="934">
        <v>2</v>
      </c>
      <c r="Q55" s="1536">
        <v>0</v>
      </c>
      <c r="R55" s="934">
        <v>45</v>
      </c>
      <c r="S55" s="800">
        <v>51</v>
      </c>
    </row>
    <row r="56" spans="1:19" s="783" customFormat="1" ht="23.1" customHeight="1">
      <c r="A56" s="798">
        <v>52</v>
      </c>
      <c r="B56" s="799" t="s">
        <v>1108</v>
      </c>
      <c r="C56" s="1529">
        <v>343448</v>
      </c>
      <c r="D56" s="934">
        <v>21</v>
      </c>
      <c r="E56" s="1536">
        <v>455279</v>
      </c>
      <c r="F56" s="934">
        <v>6</v>
      </c>
      <c r="G56" s="1536">
        <v>348339</v>
      </c>
      <c r="H56" s="935">
        <v>17</v>
      </c>
      <c r="I56" s="1529">
        <v>445243</v>
      </c>
      <c r="J56" s="934">
        <v>58</v>
      </c>
      <c r="K56" s="1536">
        <v>538850</v>
      </c>
      <c r="L56" s="934">
        <v>44</v>
      </c>
      <c r="M56" s="1536">
        <v>593737</v>
      </c>
      <c r="N56" s="934">
        <v>5</v>
      </c>
      <c r="O56" s="1536">
        <v>152311</v>
      </c>
      <c r="P56" s="934">
        <v>51</v>
      </c>
      <c r="Q56" s="1536">
        <v>0</v>
      </c>
      <c r="R56" s="934">
        <v>46</v>
      </c>
      <c r="S56" s="800">
        <v>52</v>
      </c>
    </row>
    <row r="57" spans="1:19" s="783" customFormat="1" ht="23.1" customHeight="1" thickBot="1">
      <c r="A57" s="807">
        <v>54</v>
      </c>
      <c r="B57" s="808" t="s">
        <v>1109</v>
      </c>
      <c r="C57" s="1535">
        <v>368512</v>
      </c>
      <c r="D57" s="940">
        <v>2</v>
      </c>
      <c r="E57" s="1543">
        <v>327883</v>
      </c>
      <c r="F57" s="940">
        <v>52</v>
      </c>
      <c r="G57" s="1543">
        <v>367636</v>
      </c>
      <c r="H57" s="941">
        <v>2</v>
      </c>
      <c r="I57" s="1535">
        <v>470727</v>
      </c>
      <c r="J57" s="940">
        <v>36</v>
      </c>
      <c r="K57" s="1543">
        <v>540782</v>
      </c>
      <c r="L57" s="940">
        <v>43</v>
      </c>
      <c r="M57" s="1543">
        <v>409011</v>
      </c>
      <c r="N57" s="940">
        <v>63</v>
      </c>
      <c r="O57" s="1543">
        <v>128361</v>
      </c>
      <c r="P57" s="940">
        <v>68</v>
      </c>
      <c r="Q57" s="1543">
        <v>0</v>
      </c>
      <c r="R57" s="940">
        <v>47</v>
      </c>
      <c r="S57" s="809">
        <v>54</v>
      </c>
    </row>
    <row r="58" spans="1:19" s="795" customFormat="1" ht="23.1" customHeight="1">
      <c r="A58" s="792">
        <v>55</v>
      </c>
      <c r="B58" s="793" t="s">
        <v>1110</v>
      </c>
      <c r="C58" s="1531">
        <v>365368</v>
      </c>
      <c r="D58" s="926">
        <v>3</v>
      </c>
      <c r="E58" s="1539">
        <v>329439</v>
      </c>
      <c r="F58" s="926">
        <v>51</v>
      </c>
      <c r="G58" s="1539">
        <v>363712</v>
      </c>
      <c r="H58" s="927">
        <v>3</v>
      </c>
      <c r="I58" s="1531">
        <v>481367</v>
      </c>
      <c r="J58" s="928">
        <v>22</v>
      </c>
      <c r="K58" s="1539">
        <v>553026</v>
      </c>
      <c r="L58" s="928">
        <v>36</v>
      </c>
      <c r="M58" s="1539">
        <v>483549</v>
      </c>
      <c r="N58" s="928">
        <v>41</v>
      </c>
      <c r="O58" s="1539">
        <v>240781</v>
      </c>
      <c r="P58" s="928">
        <v>8</v>
      </c>
      <c r="Q58" s="1548">
        <v>0</v>
      </c>
      <c r="R58" s="926">
        <v>48</v>
      </c>
      <c r="S58" s="794">
        <v>55</v>
      </c>
    </row>
    <row r="59" spans="1:19" s="795" customFormat="1" ht="23.1" customHeight="1">
      <c r="A59" s="796">
        <v>56</v>
      </c>
      <c r="B59" s="797" t="s">
        <v>1111</v>
      </c>
      <c r="C59" s="1532">
        <v>357650</v>
      </c>
      <c r="D59" s="929">
        <v>9</v>
      </c>
      <c r="E59" s="1540">
        <v>324811</v>
      </c>
      <c r="F59" s="929">
        <v>54</v>
      </c>
      <c r="G59" s="1540">
        <v>356676</v>
      </c>
      <c r="H59" s="930">
        <v>8</v>
      </c>
      <c r="I59" s="1532">
        <v>447022</v>
      </c>
      <c r="J59" s="931">
        <v>57</v>
      </c>
      <c r="K59" s="1540">
        <v>546608</v>
      </c>
      <c r="L59" s="931">
        <v>40</v>
      </c>
      <c r="M59" s="1540">
        <v>467436</v>
      </c>
      <c r="N59" s="931">
        <v>45</v>
      </c>
      <c r="O59" s="1540">
        <v>137671</v>
      </c>
      <c r="P59" s="931">
        <v>59</v>
      </c>
      <c r="Q59" s="1540">
        <v>0</v>
      </c>
      <c r="R59" s="929">
        <v>49</v>
      </c>
      <c r="S59" s="788">
        <v>56</v>
      </c>
    </row>
    <row r="60" spans="1:19" s="795" customFormat="1" ht="23.1" customHeight="1">
      <c r="A60" s="796">
        <v>57</v>
      </c>
      <c r="B60" s="797" t="s">
        <v>1112</v>
      </c>
      <c r="C60" s="1532">
        <v>320928</v>
      </c>
      <c r="D60" s="929">
        <v>46</v>
      </c>
      <c r="E60" s="1540">
        <v>344698</v>
      </c>
      <c r="F60" s="929">
        <v>46</v>
      </c>
      <c r="G60" s="1540">
        <v>321924</v>
      </c>
      <c r="H60" s="930">
        <v>47</v>
      </c>
      <c r="I60" s="1532">
        <v>511472</v>
      </c>
      <c r="J60" s="931">
        <v>8</v>
      </c>
      <c r="K60" s="1540">
        <v>656697</v>
      </c>
      <c r="L60" s="931">
        <v>1</v>
      </c>
      <c r="M60" s="1540">
        <v>1290781</v>
      </c>
      <c r="N60" s="931">
        <v>1</v>
      </c>
      <c r="O60" s="1540">
        <v>154262</v>
      </c>
      <c r="P60" s="931">
        <v>49</v>
      </c>
      <c r="Q60" s="1540">
        <v>0</v>
      </c>
      <c r="R60" s="929">
        <v>50</v>
      </c>
      <c r="S60" s="788">
        <v>57</v>
      </c>
    </row>
    <row r="61" spans="1:19" s="795" customFormat="1" ht="23.1" customHeight="1">
      <c r="A61" s="796">
        <v>58</v>
      </c>
      <c r="B61" s="797" t="s">
        <v>1113</v>
      </c>
      <c r="C61" s="1532">
        <v>382368</v>
      </c>
      <c r="D61" s="929">
        <v>1</v>
      </c>
      <c r="E61" s="1540">
        <v>283131</v>
      </c>
      <c r="F61" s="929">
        <v>59</v>
      </c>
      <c r="G61" s="1540">
        <v>377688</v>
      </c>
      <c r="H61" s="930">
        <v>1</v>
      </c>
      <c r="I61" s="1532">
        <v>474720</v>
      </c>
      <c r="J61" s="931">
        <v>32</v>
      </c>
      <c r="K61" s="1540">
        <v>502236</v>
      </c>
      <c r="L61" s="931">
        <v>62</v>
      </c>
      <c r="M61" s="1540">
        <v>646362</v>
      </c>
      <c r="N61" s="931">
        <v>3</v>
      </c>
      <c r="O61" s="1540">
        <v>160516</v>
      </c>
      <c r="P61" s="931">
        <v>47</v>
      </c>
      <c r="Q61" s="1540">
        <v>0</v>
      </c>
      <c r="R61" s="929">
        <v>51</v>
      </c>
      <c r="S61" s="788">
        <v>58</v>
      </c>
    </row>
    <row r="62" spans="1:19" s="795" customFormat="1" ht="23.1" customHeight="1">
      <c r="A62" s="796">
        <v>59</v>
      </c>
      <c r="B62" s="797" t="s">
        <v>1114</v>
      </c>
      <c r="C62" s="1533">
        <v>343201</v>
      </c>
      <c r="D62" s="932">
        <v>22</v>
      </c>
      <c r="E62" s="1541">
        <v>235804</v>
      </c>
      <c r="F62" s="932">
        <v>62</v>
      </c>
      <c r="G62" s="1541">
        <v>338895</v>
      </c>
      <c r="H62" s="933">
        <v>26</v>
      </c>
      <c r="I62" s="1533">
        <v>463846</v>
      </c>
      <c r="J62" s="932">
        <v>44</v>
      </c>
      <c r="K62" s="1541">
        <v>518657</v>
      </c>
      <c r="L62" s="932">
        <v>55</v>
      </c>
      <c r="M62" s="1541">
        <v>324494</v>
      </c>
      <c r="N62" s="932">
        <v>67</v>
      </c>
      <c r="O62" s="1541">
        <v>119830</v>
      </c>
      <c r="P62" s="932">
        <v>69</v>
      </c>
      <c r="Q62" s="1541">
        <v>0</v>
      </c>
      <c r="R62" s="932">
        <v>52</v>
      </c>
      <c r="S62" s="788">
        <v>59</v>
      </c>
    </row>
    <row r="63" spans="1:19" s="795" customFormat="1" ht="23.1" customHeight="1">
      <c r="A63" s="792">
        <v>61</v>
      </c>
      <c r="B63" s="793" t="s">
        <v>1115</v>
      </c>
      <c r="C63" s="1531">
        <v>329141</v>
      </c>
      <c r="D63" s="926">
        <v>37</v>
      </c>
      <c r="E63" s="1539">
        <v>326839</v>
      </c>
      <c r="F63" s="926">
        <v>53</v>
      </c>
      <c r="G63" s="1539">
        <v>329038</v>
      </c>
      <c r="H63" s="927">
        <v>36</v>
      </c>
      <c r="I63" s="1531">
        <v>426424</v>
      </c>
      <c r="J63" s="928">
        <v>65</v>
      </c>
      <c r="K63" s="1539">
        <v>468873</v>
      </c>
      <c r="L63" s="928">
        <v>66</v>
      </c>
      <c r="M63" s="1539">
        <v>281849</v>
      </c>
      <c r="N63" s="928">
        <v>68</v>
      </c>
      <c r="O63" s="1539">
        <v>130155</v>
      </c>
      <c r="P63" s="928">
        <v>66</v>
      </c>
      <c r="Q63" s="1548">
        <v>0</v>
      </c>
      <c r="R63" s="926">
        <v>53</v>
      </c>
      <c r="S63" s="794">
        <v>61</v>
      </c>
    </row>
    <row r="64" spans="1:19" s="795" customFormat="1" ht="23.1" customHeight="1">
      <c r="A64" s="796">
        <v>65</v>
      </c>
      <c r="B64" s="797" t="s">
        <v>1116</v>
      </c>
      <c r="C64" s="1532">
        <v>359462</v>
      </c>
      <c r="D64" s="929">
        <v>7</v>
      </c>
      <c r="E64" s="1540">
        <v>199168</v>
      </c>
      <c r="F64" s="929">
        <v>63</v>
      </c>
      <c r="G64" s="1540">
        <v>349522</v>
      </c>
      <c r="H64" s="930">
        <v>14</v>
      </c>
      <c r="I64" s="1532">
        <v>357397</v>
      </c>
      <c r="J64" s="931">
        <v>69</v>
      </c>
      <c r="K64" s="1540">
        <v>387105</v>
      </c>
      <c r="L64" s="931">
        <v>68</v>
      </c>
      <c r="M64" s="1540">
        <v>241308</v>
      </c>
      <c r="N64" s="931">
        <v>69</v>
      </c>
      <c r="O64" s="1540">
        <v>548178</v>
      </c>
      <c r="P64" s="931">
        <v>1</v>
      </c>
      <c r="Q64" s="1540">
        <v>0</v>
      </c>
      <c r="R64" s="929">
        <v>54</v>
      </c>
      <c r="S64" s="788">
        <v>65</v>
      </c>
    </row>
    <row r="65" spans="1:19" s="795" customFormat="1" ht="23.1" customHeight="1">
      <c r="A65" s="796">
        <v>66</v>
      </c>
      <c r="B65" s="797" t="s">
        <v>1117</v>
      </c>
      <c r="C65" s="1532">
        <v>347775</v>
      </c>
      <c r="D65" s="929">
        <v>17</v>
      </c>
      <c r="E65" s="1540">
        <v>372758</v>
      </c>
      <c r="F65" s="929">
        <v>31</v>
      </c>
      <c r="G65" s="1540">
        <v>348688</v>
      </c>
      <c r="H65" s="930">
        <v>16</v>
      </c>
      <c r="I65" s="1532">
        <v>491827</v>
      </c>
      <c r="J65" s="931">
        <v>14</v>
      </c>
      <c r="K65" s="1540">
        <v>575981</v>
      </c>
      <c r="L65" s="931">
        <v>21</v>
      </c>
      <c r="M65" s="1540">
        <v>448673</v>
      </c>
      <c r="N65" s="931">
        <v>52</v>
      </c>
      <c r="O65" s="1540">
        <v>185177</v>
      </c>
      <c r="P65" s="931">
        <v>29</v>
      </c>
      <c r="Q65" s="1540">
        <v>0</v>
      </c>
      <c r="R65" s="929">
        <v>55</v>
      </c>
      <c r="S65" s="788">
        <v>66</v>
      </c>
    </row>
    <row r="66" spans="1:19" s="795" customFormat="1" ht="23.1" customHeight="1">
      <c r="A66" s="796">
        <v>68</v>
      </c>
      <c r="B66" s="797" t="s">
        <v>1118</v>
      </c>
      <c r="C66" s="1532">
        <v>351255</v>
      </c>
      <c r="D66" s="929">
        <v>13</v>
      </c>
      <c r="E66" s="1540">
        <v>362608</v>
      </c>
      <c r="F66" s="929">
        <v>36</v>
      </c>
      <c r="G66" s="1540">
        <v>351606</v>
      </c>
      <c r="H66" s="930">
        <v>12</v>
      </c>
      <c r="I66" s="1532">
        <v>511915</v>
      </c>
      <c r="J66" s="931">
        <v>7</v>
      </c>
      <c r="K66" s="1540">
        <v>632833</v>
      </c>
      <c r="L66" s="931">
        <v>3</v>
      </c>
      <c r="M66" s="1540">
        <v>590050</v>
      </c>
      <c r="N66" s="931">
        <v>6</v>
      </c>
      <c r="O66" s="1540">
        <v>188202</v>
      </c>
      <c r="P66" s="931">
        <v>27</v>
      </c>
      <c r="Q66" s="1540">
        <v>79610</v>
      </c>
      <c r="R66" s="929">
        <v>10</v>
      </c>
      <c r="S66" s="788">
        <v>68</v>
      </c>
    </row>
    <row r="67" spans="1:19" s="795" customFormat="1" ht="23.1" customHeight="1">
      <c r="A67" s="796">
        <v>70</v>
      </c>
      <c r="B67" s="797" t="s">
        <v>1119</v>
      </c>
      <c r="C67" s="1533">
        <v>320513</v>
      </c>
      <c r="D67" s="932">
        <v>47</v>
      </c>
      <c r="E67" s="1541">
        <v>457585</v>
      </c>
      <c r="F67" s="932">
        <v>5</v>
      </c>
      <c r="G67" s="1541">
        <v>324499</v>
      </c>
      <c r="H67" s="933">
        <v>45</v>
      </c>
      <c r="I67" s="1533">
        <v>468902</v>
      </c>
      <c r="J67" s="932">
        <v>38</v>
      </c>
      <c r="K67" s="1541">
        <v>582032</v>
      </c>
      <c r="L67" s="932">
        <v>15</v>
      </c>
      <c r="M67" s="1541">
        <v>387788</v>
      </c>
      <c r="N67" s="932">
        <v>66</v>
      </c>
      <c r="O67" s="1541">
        <v>195524</v>
      </c>
      <c r="P67" s="932">
        <v>22</v>
      </c>
      <c r="Q67" s="1541">
        <v>0</v>
      </c>
      <c r="R67" s="932">
        <v>56</v>
      </c>
      <c r="S67" s="788">
        <v>70</v>
      </c>
    </row>
    <row r="68" spans="1:19" s="795" customFormat="1" ht="23.1" customHeight="1">
      <c r="A68" s="792">
        <v>78</v>
      </c>
      <c r="B68" s="793" t="s">
        <v>1120</v>
      </c>
      <c r="C68" s="1531">
        <v>359718</v>
      </c>
      <c r="D68" s="926">
        <v>6</v>
      </c>
      <c r="E68" s="1539">
        <v>313570</v>
      </c>
      <c r="F68" s="926">
        <v>55</v>
      </c>
      <c r="G68" s="1539">
        <v>358198</v>
      </c>
      <c r="H68" s="927">
        <v>7</v>
      </c>
      <c r="I68" s="1531">
        <v>505998</v>
      </c>
      <c r="J68" s="926">
        <v>10</v>
      </c>
      <c r="K68" s="1539">
        <v>569930</v>
      </c>
      <c r="L68" s="926">
        <v>23</v>
      </c>
      <c r="M68" s="1539">
        <v>798650</v>
      </c>
      <c r="N68" s="926">
        <v>2</v>
      </c>
      <c r="O68" s="1539">
        <v>138525</v>
      </c>
      <c r="P68" s="926">
        <v>58</v>
      </c>
      <c r="Q68" s="1539">
        <v>0</v>
      </c>
      <c r="R68" s="926">
        <v>57</v>
      </c>
      <c r="S68" s="794">
        <v>78</v>
      </c>
    </row>
    <row r="69" spans="1:19" s="795" customFormat="1" ht="23.1" customHeight="1">
      <c r="A69" s="796">
        <v>84</v>
      </c>
      <c r="B69" s="797" t="s">
        <v>1121</v>
      </c>
      <c r="C69" s="1532">
        <v>348693</v>
      </c>
      <c r="D69" s="929">
        <v>15</v>
      </c>
      <c r="E69" s="1540">
        <v>423881</v>
      </c>
      <c r="F69" s="929">
        <v>10</v>
      </c>
      <c r="G69" s="1540">
        <v>350568</v>
      </c>
      <c r="H69" s="930">
        <v>13</v>
      </c>
      <c r="I69" s="1532">
        <v>465903</v>
      </c>
      <c r="J69" s="929">
        <v>40</v>
      </c>
      <c r="K69" s="1540">
        <v>511685</v>
      </c>
      <c r="L69" s="929">
        <v>58</v>
      </c>
      <c r="M69" s="1540">
        <v>570152</v>
      </c>
      <c r="N69" s="929">
        <v>12</v>
      </c>
      <c r="O69" s="1540">
        <v>202500</v>
      </c>
      <c r="P69" s="929">
        <v>17</v>
      </c>
      <c r="Q69" s="1540">
        <v>0</v>
      </c>
      <c r="R69" s="929">
        <v>58</v>
      </c>
      <c r="S69" s="788">
        <v>84</v>
      </c>
    </row>
    <row r="70" spans="1:19" s="795" customFormat="1" ht="23.1" customHeight="1">
      <c r="A70" s="796">
        <v>85</v>
      </c>
      <c r="B70" s="797" t="s">
        <v>1122</v>
      </c>
      <c r="C70" s="1532">
        <v>349405</v>
      </c>
      <c r="D70" s="929">
        <v>14</v>
      </c>
      <c r="E70" s="1540">
        <v>351887</v>
      </c>
      <c r="F70" s="929">
        <v>41</v>
      </c>
      <c r="G70" s="1540">
        <v>349488</v>
      </c>
      <c r="H70" s="930">
        <v>15</v>
      </c>
      <c r="I70" s="1532">
        <v>461787</v>
      </c>
      <c r="J70" s="929">
        <v>49</v>
      </c>
      <c r="K70" s="1540">
        <v>529848</v>
      </c>
      <c r="L70" s="929">
        <v>54</v>
      </c>
      <c r="M70" s="1540">
        <v>491349</v>
      </c>
      <c r="N70" s="929">
        <v>39</v>
      </c>
      <c r="O70" s="1540">
        <v>213736</v>
      </c>
      <c r="P70" s="929">
        <v>11</v>
      </c>
      <c r="Q70" s="1540">
        <v>0</v>
      </c>
      <c r="R70" s="929">
        <v>59</v>
      </c>
      <c r="S70" s="788">
        <v>85</v>
      </c>
    </row>
    <row r="71" spans="1:19" s="801" customFormat="1" ht="23.1" customHeight="1">
      <c r="A71" s="798">
        <v>89</v>
      </c>
      <c r="B71" s="799" t="s">
        <v>1123</v>
      </c>
      <c r="C71" s="1529">
        <v>362063</v>
      </c>
      <c r="D71" s="934">
        <v>5</v>
      </c>
      <c r="E71" s="1536">
        <v>303394</v>
      </c>
      <c r="F71" s="934">
        <v>56</v>
      </c>
      <c r="G71" s="1536">
        <v>360697</v>
      </c>
      <c r="H71" s="935">
        <v>4</v>
      </c>
      <c r="I71" s="1529">
        <v>479887</v>
      </c>
      <c r="J71" s="934">
        <v>26</v>
      </c>
      <c r="K71" s="1536">
        <v>582737</v>
      </c>
      <c r="L71" s="934">
        <v>14</v>
      </c>
      <c r="M71" s="1536">
        <v>453588</v>
      </c>
      <c r="N71" s="934">
        <v>50</v>
      </c>
      <c r="O71" s="1536">
        <v>274954</v>
      </c>
      <c r="P71" s="934">
        <v>3</v>
      </c>
      <c r="Q71" s="1536">
        <v>0</v>
      </c>
      <c r="R71" s="934">
        <v>60</v>
      </c>
      <c r="S71" s="800">
        <v>89</v>
      </c>
    </row>
    <row r="72" spans="1:19" s="801" customFormat="1" ht="23.1" customHeight="1">
      <c r="A72" s="798">
        <v>90</v>
      </c>
      <c r="B72" s="799" t="s">
        <v>1124</v>
      </c>
      <c r="C72" s="1530">
        <v>341394</v>
      </c>
      <c r="D72" s="936">
        <v>24</v>
      </c>
      <c r="E72" s="1538">
        <v>372942</v>
      </c>
      <c r="F72" s="936">
        <v>30</v>
      </c>
      <c r="G72" s="1538">
        <v>342322</v>
      </c>
      <c r="H72" s="937">
        <v>23</v>
      </c>
      <c r="I72" s="1530">
        <v>468907</v>
      </c>
      <c r="J72" s="936">
        <v>37</v>
      </c>
      <c r="K72" s="1538">
        <v>564784</v>
      </c>
      <c r="L72" s="936">
        <v>26</v>
      </c>
      <c r="M72" s="1538">
        <v>444418</v>
      </c>
      <c r="N72" s="936">
        <v>54</v>
      </c>
      <c r="O72" s="1538">
        <v>134701</v>
      </c>
      <c r="P72" s="936">
        <v>65</v>
      </c>
      <c r="Q72" s="1538">
        <v>0</v>
      </c>
      <c r="R72" s="936">
        <v>61</v>
      </c>
      <c r="S72" s="800">
        <v>90</v>
      </c>
    </row>
    <row r="73" spans="1:19" s="801" customFormat="1" ht="23.1" customHeight="1">
      <c r="A73" s="802">
        <v>91</v>
      </c>
      <c r="B73" s="803" t="s">
        <v>1125</v>
      </c>
      <c r="C73" s="1534">
        <v>335248</v>
      </c>
      <c r="D73" s="938">
        <v>29</v>
      </c>
      <c r="E73" s="1542">
        <v>372050</v>
      </c>
      <c r="F73" s="938">
        <v>33</v>
      </c>
      <c r="G73" s="1542">
        <v>336102</v>
      </c>
      <c r="H73" s="939">
        <v>28</v>
      </c>
      <c r="I73" s="1534">
        <v>479511</v>
      </c>
      <c r="J73" s="938">
        <v>27</v>
      </c>
      <c r="K73" s="1542">
        <v>565573</v>
      </c>
      <c r="L73" s="938">
        <v>25</v>
      </c>
      <c r="M73" s="1542">
        <v>544903</v>
      </c>
      <c r="N73" s="938">
        <v>17</v>
      </c>
      <c r="O73" s="1542">
        <v>213315</v>
      </c>
      <c r="P73" s="938">
        <v>12</v>
      </c>
      <c r="Q73" s="1542">
        <v>0</v>
      </c>
      <c r="R73" s="938">
        <v>62</v>
      </c>
      <c r="S73" s="804">
        <v>91</v>
      </c>
    </row>
    <row r="74" spans="1:19" s="801" customFormat="1" ht="23.1" customHeight="1">
      <c r="A74" s="798">
        <v>92</v>
      </c>
      <c r="B74" s="799" t="s">
        <v>1126</v>
      </c>
      <c r="C74" s="1529">
        <v>317259</v>
      </c>
      <c r="D74" s="934">
        <v>50</v>
      </c>
      <c r="E74" s="1536">
        <v>498893</v>
      </c>
      <c r="F74" s="934">
        <v>3</v>
      </c>
      <c r="G74" s="1536">
        <v>321040</v>
      </c>
      <c r="H74" s="935">
        <v>48</v>
      </c>
      <c r="I74" s="1529">
        <v>501571</v>
      </c>
      <c r="J74" s="934">
        <v>12</v>
      </c>
      <c r="K74" s="1536">
        <v>599564</v>
      </c>
      <c r="L74" s="934">
        <v>10</v>
      </c>
      <c r="M74" s="1536">
        <v>571188</v>
      </c>
      <c r="N74" s="934">
        <v>11</v>
      </c>
      <c r="O74" s="1536">
        <v>150331</v>
      </c>
      <c r="P74" s="934">
        <v>52</v>
      </c>
      <c r="Q74" s="1536">
        <v>0</v>
      </c>
      <c r="R74" s="934">
        <v>63</v>
      </c>
      <c r="S74" s="800">
        <v>92</v>
      </c>
    </row>
    <row r="75" spans="1:19" s="801" customFormat="1" ht="23.1" customHeight="1">
      <c r="A75" s="798">
        <v>94</v>
      </c>
      <c r="B75" s="799" t="s">
        <v>1127</v>
      </c>
      <c r="C75" s="1529">
        <v>324797</v>
      </c>
      <c r="D75" s="934">
        <v>43</v>
      </c>
      <c r="E75" s="1536">
        <v>391843</v>
      </c>
      <c r="F75" s="934">
        <v>22</v>
      </c>
      <c r="G75" s="1536">
        <v>326104</v>
      </c>
      <c r="H75" s="935">
        <v>44</v>
      </c>
      <c r="I75" s="1529">
        <v>480214</v>
      </c>
      <c r="J75" s="934">
        <v>25</v>
      </c>
      <c r="K75" s="1536">
        <v>553489</v>
      </c>
      <c r="L75" s="934">
        <v>34</v>
      </c>
      <c r="M75" s="1536">
        <v>515919</v>
      </c>
      <c r="N75" s="934">
        <v>31</v>
      </c>
      <c r="O75" s="1536">
        <v>184386</v>
      </c>
      <c r="P75" s="934">
        <v>31</v>
      </c>
      <c r="Q75" s="1536">
        <v>304040</v>
      </c>
      <c r="R75" s="934">
        <v>2</v>
      </c>
      <c r="S75" s="800">
        <v>94</v>
      </c>
    </row>
    <row r="76" spans="1:19" s="801" customFormat="1" ht="23.1" customHeight="1">
      <c r="A76" s="798">
        <v>301</v>
      </c>
      <c r="B76" s="799" t="s">
        <v>1128</v>
      </c>
      <c r="C76" s="1529">
        <v>166624</v>
      </c>
      <c r="D76" s="934">
        <v>68</v>
      </c>
      <c r="E76" s="1536" t="s">
        <v>760</v>
      </c>
      <c r="F76" s="934" t="s">
        <v>760</v>
      </c>
      <c r="G76" s="1536">
        <v>166624</v>
      </c>
      <c r="H76" s="935">
        <v>68</v>
      </c>
      <c r="I76" s="1529">
        <v>376073</v>
      </c>
      <c r="J76" s="934">
        <v>68</v>
      </c>
      <c r="K76" s="1536">
        <v>451664</v>
      </c>
      <c r="L76" s="934">
        <v>67</v>
      </c>
      <c r="M76" s="1536">
        <v>441642</v>
      </c>
      <c r="N76" s="934">
        <v>56</v>
      </c>
      <c r="O76" s="1536">
        <v>139049</v>
      </c>
      <c r="P76" s="934">
        <v>57</v>
      </c>
      <c r="Q76" s="1536" t="s">
        <v>760</v>
      </c>
      <c r="R76" s="934" t="s">
        <v>760</v>
      </c>
      <c r="S76" s="800">
        <v>301</v>
      </c>
    </row>
    <row r="77" spans="1:19" s="801" customFormat="1" ht="23.1" customHeight="1">
      <c r="A77" s="798">
        <v>302</v>
      </c>
      <c r="B77" s="799" t="s">
        <v>1129</v>
      </c>
      <c r="C77" s="1530">
        <v>159379</v>
      </c>
      <c r="D77" s="936">
        <v>69</v>
      </c>
      <c r="E77" s="1538" t="s">
        <v>760</v>
      </c>
      <c r="F77" s="936" t="s">
        <v>760</v>
      </c>
      <c r="G77" s="1538">
        <v>159379</v>
      </c>
      <c r="H77" s="937">
        <v>69</v>
      </c>
      <c r="I77" s="1530">
        <v>403368</v>
      </c>
      <c r="J77" s="936">
        <v>67</v>
      </c>
      <c r="K77" s="1538">
        <v>602158</v>
      </c>
      <c r="L77" s="936">
        <v>7</v>
      </c>
      <c r="M77" s="1538">
        <v>450553</v>
      </c>
      <c r="N77" s="936">
        <v>51</v>
      </c>
      <c r="O77" s="1538">
        <v>197078</v>
      </c>
      <c r="P77" s="936">
        <v>21</v>
      </c>
      <c r="Q77" s="1538" t="s">
        <v>760</v>
      </c>
      <c r="R77" s="936" t="s">
        <v>760</v>
      </c>
      <c r="S77" s="800">
        <v>302</v>
      </c>
    </row>
    <row r="78" spans="1:19" s="801" customFormat="1" ht="23.1" customHeight="1">
      <c r="A78" s="805">
        <v>303</v>
      </c>
      <c r="B78" s="803" t="s">
        <v>1130</v>
      </c>
      <c r="C78" s="1534">
        <v>189199</v>
      </c>
      <c r="D78" s="938">
        <v>66</v>
      </c>
      <c r="E78" s="1542" t="s">
        <v>760</v>
      </c>
      <c r="F78" s="938" t="s">
        <v>760</v>
      </c>
      <c r="G78" s="1542">
        <v>189199</v>
      </c>
      <c r="H78" s="939">
        <v>66</v>
      </c>
      <c r="I78" s="1534">
        <v>406728</v>
      </c>
      <c r="J78" s="938">
        <v>66</v>
      </c>
      <c r="K78" s="1542">
        <v>372859</v>
      </c>
      <c r="L78" s="938">
        <v>69</v>
      </c>
      <c r="M78" s="1542">
        <v>583821</v>
      </c>
      <c r="N78" s="938">
        <v>7</v>
      </c>
      <c r="O78" s="1542">
        <v>178735</v>
      </c>
      <c r="P78" s="938">
        <v>36</v>
      </c>
      <c r="Q78" s="1542" t="s">
        <v>760</v>
      </c>
      <c r="R78" s="938" t="s">
        <v>760</v>
      </c>
      <c r="S78" s="806">
        <v>303</v>
      </c>
    </row>
    <row r="79" spans="1:19" s="801" customFormat="1" ht="23.1" customHeight="1">
      <c r="A79" s="798">
        <v>304</v>
      </c>
      <c r="B79" s="799" t="s">
        <v>1131</v>
      </c>
      <c r="C79" s="1529">
        <v>200140</v>
      </c>
      <c r="D79" s="934">
        <v>64</v>
      </c>
      <c r="E79" s="1536" t="s">
        <v>760</v>
      </c>
      <c r="F79" s="934" t="s">
        <v>760</v>
      </c>
      <c r="G79" s="1536">
        <v>200140</v>
      </c>
      <c r="H79" s="935">
        <v>64</v>
      </c>
      <c r="I79" s="1529">
        <v>450761</v>
      </c>
      <c r="J79" s="934">
        <v>55</v>
      </c>
      <c r="K79" s="1536">
        <v>551185</v>
      </c>
      <c r="L79" s="934">
        <v>37</v>
      </c>
      <c r="M79" s="1536">
        <v>509920</v>
      </c>
      <c r="N79" s="934">
        <v>34</v>
      </c>
      <c r="O79" s="1536">
        <v>176745</v>
      </c>
      <c r="P79" s="934">
        <v>37</v>
      </c>
      <c r="Q79" s="1536" t="s">
        <v>760</v>
      </c>
      <c r="R79" s="934" t="s">
        <v>760</v>
      </c>
      <c r="S79" s="800">
        <v>304</v>
      </c>
    </row>
    <row r="80" spans="1:19" s="801" customFormat="1" ht="23.1" customHeight="1">
      <c r="A80" s="798">
        <v>305</v>
      </c>
      <c r="B80" s="799" t="s">
        <v>1132</v>
      </c>
      <c r="C80" s="1529">
        <v>188942</v>
      </c>
      <c r="D80" s="934">
        <v>67</v>
      </c>
      <c r="E80" s="1536" t="s">
        <v>760</v>
      </c>
      <c r="F80" s="934" t="s">
        <v>760</v>
      </c>
      <c r="G80" s="1536">
        <v>188942</v>
      </c>
      <c r="H80" s="935">
        <v>67</v>
      </c>
      <c r="I80" s="1529">
        <v>426554</v>
      </c>
      <c r="J80" s="934">
        <v>64</v>
      </c>
      <c r="K80" s="1536">
        <v>537710</v>
      </c>
      <c r="L80" s="934">
        <v>45</v>
      </c>
      <c r="M80" s="1536">
        <v>458838</v>
      </c>
      <c r="N80" s="934">
        <v>46</v>
      </c>
      <c r="O80" s="1536">
        <v>190686</v>
      </c>
      <c r="P80" s="934">
        <v>25</v>
      </c>
      <c r="Q80" s="1536" t="s">
        <v>760</v>
      </c>
      <c r="R80" s="934" t="s">
        <v>760</v>
      </c>
      <c r="S80" s="800">
        <v>305</v>
      </c>
    </row>
    <row r="81" spans="1:19" s="801" customFormat="1" ht="23.1" customHeight="1">
      <c r="A81" s="798">
        <v>306</v>
      </c>
      <c r="B81" s="799" t="s">
        <v>1133</v>
      </c>
      <c r="C81" s="1529">
        <v>193619</v>
      </c>
      <c r="D81" s="934">
        <v>65</v>
      </c>
      <c r="E81" s="1536" t="s">
        <v>760</v>
      </c>
      <c r="F81" s="934" t="s">
        <v>760</v>
      </c>
      <c r="G81" s="1536">
        <v>193619</v>
      </c>
      <c r="H81" s="935">
        <v>65</v>
      </c>
      <c r="I81" s="1529">
        <v>463063</v>
      </c>
      <c r="J81" s="934">
        <v>45</v>
      </c>
      <c r="K81" s="1536">
        <v>576485</v>
      </c>
      <c r="L81" s="934">
        <v>20</v>
      </c>
      <c r="M81" s="1536">
        <v>534306</v>
      </c>
      <c r="N81" s="934">
        <v>22</v>
      </c>
      <c r="O81" s="1536">
        <v>190724</v>
      </c>
      <c r="P81" s="934">
        <v>24</v>
      </c>
      <c r="Q81" s="1536" t="s">
        <v>760</v>
      </c>
      <c r="R81" s="934" t="s">
        <v>760</v>
      </c>
      <c r="S81" s="800">
        <v>306</v>
      </c>
    </row>
    <row r="82" spans="1:19" s="801" customFormat="1" ht="23.1" customHeight="1">
      <c r="A82" s="798"/>
      <c r="B82" s="799"/>
      <c r="C82" s="1530"/>
      <c r="D82" s="936"/>
      <c r="E82" s="1538"/>
      <c r="F82" s="936"/>
      <c r="G82" s="1538"/>
      <c r="H82" s="937"/>
      <c r="I82" s="1530"/>
      <c r="J82" s="936"/>
      <c r="K82" s="1538"/>
      <c r="L82" s="936"/>
      <c r="M82" s="1538"/>
      <c r="N82" s="936"/>
      <c r="O82" s="1538"/>
      <c r="P82" s="936"/>
      <c r="Q82" s="1538"/>
      <c r="R82" s="936"/>
      <c r="S82" s="800"/>
    </row>
    <row r="83" spans="1:19" s="801" customFormat="1" ht="23.1" customHeight="1">
      <c r="A83" s="802"/>
      <c r="B83" s="803"/>
      <c r="C83" s="1534"/>
      <c r="D83" s="938"/>
      <c r="E83" s="1542"/>
      <c r="F83" s="938"/>
      <c r="G83" s="1542"/>
      <c r="H83" s="939"/>
      <c r="I83" s="1534"/>
      <c r="J83" s="938"/>
      <c r="K83" s="1542"/>
      <c r="L83" s="938"/>
      <c r="M83" s="1542"/>
      <c r="N83" s="938"/>
      <c r="O83" s="1542"/>
      <c r="P83" s="938"/>
      <c r="Q83" s="1542"/>
      <c r="R83" s="938"/>
      <c r="S83" s="804"/>
    </row>
    <row r="84" spans="1:19" s="801" customFormat="1" ht="23.1" customHeight="1">
      <c r="A84" s="798"/>
      <c r="B84" s="799"/>
      <c r="C84" s="1529"/>
      <c r="D84" s="934"/>
      <c r="E84" s="1536"/>
      <c r="F84" s="934"/>
      <c r="G84" s="1536"/>
      <c r="H84" s="935"/>
      <c r="I84" s="1529"/>
      <c r="J84" s="934"/>
      <c r="K84" s="1536"/>
      <c r="L84" s="934"/>
      <c r="M84" s="1536"/>
      <c r="N84" s="934"/>
      <c r="O84" s="1536"/>
      <c r="P84" s="934"/>
      <c r="Q84" s="1536"/>
      <c r="R84" s="934"/>
      <c r="S84" s="800"/>
    </row>
    <row r="85" spans="1:19" s="801" customFormat="1" ht="23.1" customHeight="1">
      <c r="A85" s="798"/>
      <c r="B85" s="799"/>
      <c r="C85" s="1529"/>
      <c r="D85" s="934"/>
      <c r="E85" s="1536"/>
      <c r="F85" s="934"/>
      <c r="G85" s="1536"/>
      <c r="H85" s="935"/>
      <c r="I85" s="1529"/>
      <c r="J85" s="934"/>
      <c r="K85" s="1536"/>
      <c r="L85" s="934"/>
      <c r="M85" s="1536"/>
      <c r="N85" s="934"/>
      <c r="O85" s="1536"/>
      <c r="P85" s="934"/>
      <c r="Q85" s="1536"/>
      <c r="R85" s="934"/>
      <c r="S85" s="800"/>
    </row>
    <row r="86" spans="1:19" s="801" customFormat="1" ht="23.1" customHeight="1">
      <c r="A86" s="798"/>
      <c r="B86" s="799"/>
      <c r="C86" s="1529"/>
      <c r="D86" s="934"/>
      <c r="E86" s="1536"/>
      <c r="F86" s="934"/>
      <c r="G86" s="1536"/>
      <c r="H86" s="935"/>
      <c r="I86" s="1529"/>
      <c r="J86" s="934"/>
      <c r="K86" s="1536"/>
      <c r="L86" s="934"/>
      <c r="M86" s="1536"/>
      <c r="N86" s="934"/>
      <c r="O86" s="1536"/>
      <c r="P86" s="934"/>
      <c r="Q86" s="1536"/>
      <c r="R86" s="934"/>
      <c r="S86" s="800"/>
    </row>
    <row r="87" spans="1:19" s="801" customFormat="1" ht="23.1" customHeight="1">
      <c r="A87" s="798"/>
      <c r="B87" s="799"/>
      <c r="C87" s="1530"/>
      <c r="D87" s="936"/>
      <c r="E87" s="1538"/>
      <c r="F87" s="936"/>
      <c r="G87" s="1538"/>
      <c r="H87" s="937"/>
      <c r="I87" s="1530"/>
      <c r="J87" s="936"/>
      <c r="K87" s="1538"/>
      <c r="L87" s="936"/>
      <c r="M87" s="1538"/>
      <c r="N87" s="936"/>
      <c r="O87" s="1538"/>
      <c r="P87" s="936"/>
      <c r="Q87" s="1538"/>
      <c r="R87" s="936"/>
      <c r="S87" s="800"/>
    </row>
    <row r="88" spans="1:19" s="801" customFormat="1" ht="23.1" customHeight="1">
      <c r="A88" s="802"/>
      <c r="B88" s="803"/>
      <c r="C88" s="1534"/>
      <c r="D88" s="938"/>
      <c r="E88" s="1542"/>
      <c r="F88" s="938"/>
      <c r="G88" s="1542"/>
      <c r="H88" s="939"/>
      <c r="I88" s="1534"/>
      <c r="J88" s="938"/>
      <c r="K88" s="1542"/>
      <c r="L88" s="938"/>
      <c r="M88" s="1542"/>
      <c r="N88" s="938"/>
      <c r="O88" s="1542"/>
      <c r="P88" s="938"/>
      <c r="Q88" s="1542"/>
      <c r="R88" s="938"/>
      <c r="S88" s="804"/>
    </row>
    <row r="89" spans="1:19" s="801" customFormat="1" ht="23.1" customHeight="1">
      <c r="A89" s="798"/>
      <c r="B89" s="799"/>
      <c r="C89" s="1529"/>
      <c r="D89" s="934"/>
      <c r="E89" s="1536"/>
      <c r="F89" s="934"/>
      <c r="G89" s="1536"/>
      <c r="H89" s="935"/>
      <c r="I89" s="1529"/>
      <c r="J89" s="934"/>
      <c r="K89" s="1536"/>
      <c r="L89" s="934"/>
      <c r="M89" s="1536"/>
      <c r="N89" s="934"/>
      <c r="O89" s="1536"/>
      <c r="P89" s="934"/>
      <c r="Q89" s="1536"/>
      <c r="R89" s="934"/>
      <c r="S89" s="800"/>
    </row>
    <row r="90" spans="1:19" s="801" customFormat="1" ht="23.1" customHeight="1">
      <c r="A90" s="798"/>
      <c r="B90" s="799"/>
      <c r="C90" s="1529"/>
      <c r="D90" s="934"/>
      <c r="E90" s="1536"/>
      <c r="F90" s="934"/>
      <c r="G90" s="1536"/>
      <c r="H90" s="935"/>
      <c r="I90" s="1529"/>
      <c r="J90" s="934"/>
      <c r="K90" s="1536"/>
      <c r="L90" s="934"/>
      <c r="M90" s="1536"/>
      <c r="N90" s="934"/>
      <c r="O90" s="1536"/>
      <c r="P90" s="934"/>
      <c r="Q90" s="1536"/>
      <c r="R90" s="934"/>
      <c r="S90" s="800"/>
    </row>
    <row r="91" spans="1:19" s="801" customFormat="1" ht="23.1" customHeight="1">
      <c r="A91" s="798"/>
      <c r="B91" s="799"/>
      <c r="C91" s="1529"/>
      <c r="D91" s="934"/>
      <c r="E91" s="1536"/>
      <c r="F91" s="934"/>
      <c r="G91" s="1536"/>
      <c r="H91" s="935"/>
      <c r="I91" s="1529"/>
      <c r="J91" s="934"/>
      <c r="K91" s="1536"/>
      <c r="L91" s="934"/>
      <c r="M91" s="1536"/>
      <c r="N91" s="934"/>
      <c r="O91" s="1536"/>
      <c r="P91" s="934"/>
      <c r="Q91" s="1536"/>
      <c r="R91" s="934"/>
      <c r="S91" s="800"/>
    </row>
    <row r="92" spans="1:19" s="801" customFormat="1" ht="23.1" customHeight="1">
      <c r="A92" s="798"/>
      <c r="B92" s="810"/>
      <c r="C92" s="1530"/>
      <c r="D92" s="936"/>
      <c r="E92" s="1538"/>
      <c r="F92" s="936"/>
      <c r="G92" s="1538"/>
      <c r="H92" s="937"/>
      <c r="I92" s="1530"/>
      <c r="J92" s="936"/>
      <c r="K92" s="1538"/>
      <c r="L92" s="936"/>
      <c r="M92" s="1538"/>
      <c r="N92" s="936"/>
      <c r="O92" s="1538"/>
      <c r="P92" s="936"/>
      <c r="Q92" s="1538"/>
      <c r="R92" s="936"/>
      <c r="S92" s="800"/>
    </row>
    <row r="93" spans="1:19" s="801" customFormat="1" ht="23.1" customHeight="1">
      <c r="A93" s="802"/>
      <c r="B93" s="799"/>
      <c r="C93" s="1534"/>
      <c r="D93" s="938"/>
      <c r="E93" s="1542"/>
      <c r="F93" s="938"/>
      <c r="G93" s="1542"/>
      <c r="H93" s="939"/>
      <c r="I93" s="1534"/>
      <c r="J93" s="938"/>
      <c r="K93" s="1542"/>
      <c r="L93" s="938"/>
      <c r="M93" s="1542"/>
      <c r="N93" s="938"/>
      <c r="O93" s="1542"/>
      <c r="P93" s="938"/>
      <c r="Q93" s="1542"/>
      <c r="R93" s="938"/>
      <c r="S93" s="804"/>
    </row>
    <row r="94" spans="1:19" s="801" customFormat="1" ht="23.1" customHeight="1">
      <c r="A94" s="798"/>
      <c r="B94" s="799"/>
      <c r="C94" s="1529"/>
      <c r="D94" s="934"/>
      <c r="E94" s="1536"/>
      <c r="F94" s="934"/>
      <c r="G94" s="1536"/>
      <c r="H94" s="935"/>
      <c r="I94" s="1529"/>
      <c r="J94" s="934"/>
      <c r="K94" s="1536"/>
      <c r="L94" s="934"/>
      <c r="M94" s="1536"/>
      <c r="N94" s="934"/>
      <c r="O94" s="1536"/>
      <c r="P94" s="934"/>
      <c r="Q94" s="1536"/>
      <c r="R94" s="934"/>
      <c r="S94" s="800"/>
    </row>
    <row r="95" spans="1:19" s="801" customFormat="1" ht="23.1" customHeight="1">
      <c r="A95" s="798"/>
      <c r="B95" s="799"/>
      <c r="C95" s="1529"/>
      <c r="D95" s="934"/>
      <c r="E95" s="1536"/>
      <c r="F95" s="934"/>
      <c r="G95" s="1536"/>
      <c r="H95" s="935"/>
      <c r="I95" s="1529"/>
      <c r="J95" s="934"/>
      <c r="K95" s="1536"/>
      <c r="L95" s="934"/>
      <c r="M95" s="1536"/>
      <c r="N95" s="934"/>
      <c r="O95" s="1536"/>
      <c r="P95" s="934"/>
      <c r="Q95" s="1536"/>
      <c r="R95" s="934"/>
      <c r="S95" s="800"/>
    </row>
    <row r="96" spans="1:19" s="801" customFormat="1" ht="23.1" customHeight="1">
      <c r="A96" s="798"/>
      <c r="B96" s="799"/>
      <c r="C96" s="1529"/>
      <c r="D96" s="934"/>
      <c r="E96" s="1536"/>
      <c r="F96" s="934"/>
      <c r="G96" s="1536"/>
      <c r="H96" s="935"/>
      <c r="I96" s="1529"/>
      <c r="J96" s="934"/>
      <c r="K96" s="1536"/>
      <c r="L96" s="934"/>
      <c r="M96" s="1536"/>
      <c r="N96" s="934"/>
      <c r="O96" s="1536"/>
      <c r="P96" s="934"/>
      <c r="Q96" s="1536"/>
      <c r="R96" s="934"/>
      <c r="S96" s="800"/>
    </row>
    <row r="97" spans="1:19" s="801" customFormat="1" ht="23.1" customHeight="1">
      <c r="A97" s="811"/>
      <c r="B97" s="810"/>
      <c r="C97" s="1530"/>
      <c r="D97" s="936"/>
      <c r="E97" s="1538"/>
      <c r="F97" s="936"/>
      <c r="G97" s="1538"/>
      <c r="H97" s="937"/>
      <c r="I97" s="1530"/>
      <c r="J97" s="936"/>
      <c r="K97" s="1538"/>
      <c r="L97" s="936"/>
      <c r="M97" s="1538"/>
      <c r="N97" s="936"/>
      <c r="O97" s="1538"/>
      <c r="P97" s="936"/>
      <c r="Q97" s="1538"/>
      <c r="R97" s="936"/>
      <c r="S97" s="812"/>
    </row>
    <row r="98" spans="1:19" s="783" customFormat="1" ht="23.1" customHeight="1">
      <c r="A98" s="813"/>
      <c r="B98" s="799"/>
      <c r="C98" s="1534"/>
      <c r="D98" s="938"/>
      <c r="E98" s="1542"/>
      <c r="F98" s="938"/>
      <c r="G98" s="1542"/>
      <c r="H98" s="939"/>
      <c r="I98" s="1534"/>
      <c r="J98" s="938"/>
      <c r="K98" s="1542"/>
      <c r="L98" s="938"/>
      <c r="M98" s="1542"/>
      <c r="N98" s="938"/>
      <c r="O98" s="1542"/>
      <c r="P98" s="938"/>
      <c r="Q98" s="1542"/>
      <c r="R98" s="938"/>
      <c r="S98" s="814"/>
    </row>
    <row r="99" spans="1:19" s="783" customFormat="1" ht="23.1" customHeight="1">
      <c r="A99" s="798"/>
      <c r="B99" s="799"/>
      <c r="C99" s="1529"/>
      <c r="D99" s="934"/>
      <c r="E99" s="1536"/>
      <c r="F99" s="934"/>
      <c r="G99" s="1536"/>
      <c r="H99" s="935"/>
      <c r="I99" s="1529"/>
      <c r="J99" s="934"/>
      <c r="K99" s="1536"/>
      <c r="L99" s="934"/>
      <c r="M99" s="1536"/>
      <c r="N99" s="934"/>
      <c r="O99" s="1536"/>
      <c r="P99" s="934"/>
      <c r="Q99" s="1536"/>
      <c r="R99" s="934"/>
      <c r="S99" s="800"/>
    </row>
    <row r="100" spans="1:19" s="783" customFormat="1" ht="23.1" customHeight="1">
      <c r="A100" s="798"/>
      <c r="B100" s="799"/>
      <c r="C100" s="1529"/>
      <c r="D100" s="934"/>
      <c r="E100" s="1536"/>
      <c r="F100" s="934"/>
      <c r="G100" s="1536"/>
      <c r="H100" s="935"/>
      <c r="I100" s="1529"/>
      <c r="J100" s="934"/>
      <c r="K100" s="1536"/>
      <c r="L100" s="934"/>
      <c r="M100" s="1536"/>
      <c r="N100" s="934"/>
      <c r="O100" s="1536"/>
      <c r="P100" s="934"/>
      <c r="Q100" s="1536"/>
      <c r="R100" s="934"/>
      <c r="S100" s="800"/>
    </row>
    <row r="101" spans="1:19" s="783" customFormat="1" ht="23.1" customHeight="1">
      <c r="A101" s="798"/>
      <c r="B101" s="799"/>
      <c r="C101" s="1529"/>
      <c r="D101" s="934"/>
      <c r="E101" s="1536"/>
      <c r="F101" s="934"/>
      <c r="G101" s="1536"/>
      <c r="H101" s="935"/>
      <c r="I101" s="1529"/>
      <c r="J101" s="934"/>
      <c r="K101" s="1536"/>
      <c r="L101" s="934"/>
      <c r="M101" s="1536"/>
      <c r="N101" s="934"/>
      <c r="O101" s="1536"/>
      <c r="P101" s="934"/>
      <c r="Q101" s="1536"/>
      <c r="R101" s="934"/>
      <c r="S101" s="800"/>
    </row>
    <row r="102" spans="1:19" s="783" customFormat="1" ht="23.1" customHeight="1">
      <c r="A102" s="811"/>
      <c r="B102" s="810"/>
      <c r="C102" s="1530"/>
      <c r="D102" s="936"/>
      <c r="E102" s="1538"/>
      <c r="F102" s="936"/>
      <c r="G102" s="1538"/>
      <c r="H102" s="937"/>
      <c r="I102" s="1530"/>
      <c r="J102" s="936"/>
      <c r="K102" s="1538"/>
      <c r="L102" s="936"/>
      <c r="M102" s="1538"/>
      <c r="N102" s="936"/>
      <c r="O102" s="1538"/>
      <c r="P102" s="936"/>
      <c r="Q102" s="1538"/>
      <c r="R102" s="936"/>
      <c r="S102" s="812"/>
    </row>
    <row r="103" spans="1:19" s="783" customFormat="1" ht="23.1" customHeight="1">
      <c r="A103" s="813"/>
      <c r="B103" s="799"/>
      <c r="C103" s="1529"/>
      <c r="D103" s="934"/>
      <c r="E103" s="1536"/>
      <c r="F103" s="934"/>
      <c r="G103" s="1536"/>
      <c r="H103" s="935"/>
      <c r="I103" s="1529"/>
      <c r="J103" s="934"/>
      <c r="K103" s="1536"/>
      <c r="L103" s="934"/>
      <c r="M103" s="1536"/>
      <c r="N103" s="934"/>
      <c r="O103" s="1536"/>
      <c r="P103" s="934"/>
      <c r="Q103" s="1536"/>
      <c r="R103" s="934"/>
      <c r="S103" s="814"/>
    </row>
    <row r="104" spans="1:19" s="783" customFormat="1" ht="23.1" customHeight="1">
      <c r="A104" s="798"/>
      <c r="B104" s="799"/>
      <c r="C104" s="1529"/>
      <c r="D104" s="934"/>
      <c r="E104" s="1536"/>
      <c r="F104" s="934"/>
      <c r="G104" s="1536"/>
      <c r="H104" s="935"/>
      <c r="I104" s="1529"/>
      <c r="J104" s="934"/>
      <c r="K104" s="1536"/>
      <c r="L104" s="934"/>
      <c r="M104" s="1536"/>
      <c r="N104" s="934"/>
      <c r="O104" s="1536"/>
      <c r="P104" s="934"/>
      <c r="Q104" s="1536"/>
      <c r="R104" s="934"/>
      <c r="S104" s="800"/>
    </row>
    <row r="105" spans="1:19" s="783" customFormat="1" ht="23.1" customHeight="1">
      <c r="A105" s="798"/>
      <c r="B105" s="799"/>
      <c r="C105" s="1529"/>
      <c r="D105" s="934"/>
      <c r="E105" s="1536"/>
      <c r="F105" s="934"/>
      <c r="G105" s="1536"/>
      <c r="H105" s="935"/>
      <c r="I105" s="1529"/>
      <c r="J105" s="934"/>
      <c r="K105" s="1536"/>
      <c r="L105" s="934"/>
      <c r="M105" s="1536"/>
      <c r="N105" s="934"/>
      <c r="O105" s="1536"/>
      <c r="P105" s="934"/>
      <c r="Q105" s="1536"/>
      <c r="R105" s="934"/>
      <c r="S105" s="800"/>
    </row>
    <row r="106" spans="1:19" s="783" customFormat="1" ht="23.1" customHeight="1">
      <c r="A106" s="798"/>
      <c r="B106" s="799"/>
      <c r="C106" s="1529"/>
      <c r="D106" s="934"/>
      <c r="E106" s="1536"/>
      <c r="F106" s="934"/>
      <c r="G106" s="1536"/>
      <c r="H106" s="935"/>
      <c r="I106" s="1529"/>
      <c r="J106" s="934"/>
      <c r="K106" s="1536"/>
      <c r="L106" s="934"/>
      <c r="M106" s="1536"/>
      <c r="N106" s="934"/>
      <c r="O106" s="1536"/>
      <c r="P106" s="934"/>
      <c r="Q106" s="1536"/>
      <c r="R106" s="934"/>
      <c r="S106" s="800"/>
    </row>
    <row r="107" spans="1:19" s="783" customFormat="1" ht="23.1" customHeight="1" thickBot="1">
      <c r="A107" s="807"/>
      <c r="B107" s="808"/>
      <c r="C107" s="1535"/>
      <c r="D107" s="940"/>
      <c r="E107" s="1543"/>
      <c r="F107" s="940"/>
      <c r="G107" s="1543"/>
      <c r="H107" s="941"/>
      <c r="I107" s="1535"/>
      <c r="J107" s="940"/>
      <c r="K107" s="1543"/>
      <c r="L107" s="940"/>
      <c r="M107" s="1543"/>
      <c r="N107" s="940"/>
      <c r="O107" s="1543"/>
      <c r="P107" s="940"/>
      <c r="Q107" s="1543"/>
      <c r="R107" s="940"/>
      <c r="S107" s="809"/>
    </row>
  </sheetData>
  <mergeCells count="16">
    <mergeCell ref="G2:H2"/>
    <mergeCell ref="Q2:R2"/>
    <mergeCell ref="O2:P2"/>
    <mergeCell ref="K2:L2"/>
    <mergeCell ref="M2:N2"/>
    <mergeCell ref="I2:J2"/>
    <mergeCell ref="I4:J4"/>
    <mergeCell ref="I5:J5"/>
    <mergeCell ref="K5:L5"/>
    <mergeCell ref="M5:N5"/>
    <mergeCell ref="O5:P5"/>
    <mergeCell ref="Q5:R5"/>
    <mergeCell ref="K4:L4"/>
    <mergeCell ref="M4:N4"/>
    <mergeCell ref="O4:P4"/>
    <mergeCell ref="Q4:R4"/>
  </mergeCells>
  <phoneticPr fontId="2"/>
  <pageMargins left="0.86614173228346458" right="0.59055118110236227" top="0.59055118110236227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8" man="1"/>
  </rowBreaks>
  <colBreaks count="1" manualBreakCount="1">
    <brk id="10" max="106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B321"/>
  <sheetViews>
    <sheetView showGridLines="0" view="pageBreakPreview" zoomScale="55" zoomScaleNormal="75" zoomScaleSheetLayoutView="40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22.5" customHeight="1"/>
  <cols>
    <col min="1" max="1" width="5.875" style="8" customWidth="1"/>
    <col min="2" max="2" width="18.625" style="8" customWidth="1"/>
    <col min="3" max="4" width="17.125" customWidth="1"/>
    <col min="5" max="5" width="16.625" customWidth="1"/>
    <col min="6" max="6" width="16.375" customWidth="1"/>
    <col min="7" max="7" width="17.75" customWidth="1"/>
    <col min="8" max="8" width="18.5" customWidth="1"/>
    <col min="9" max="9" width="18.25" customWidth="1"/>
    <col min="10" max="10" width="17.125" customWidth="1"/>
    <col min="11" max="12" width="14.375" customWidth="1"/>
    <col min="13" max="14" width="13.75" customWidth="1"/>
    <col min="15" max="15" width="16.5" customWidth="1"/>
    <col min="16" max="16" width="13.625" style="85" customWidth="1"/>
    <col min="17" max="17" width="14.25" style="8" bestFit="1" customWidth="1"/>
    <col min="18" max="19" width="15.125" customWidth="1"/>
    <col min="20" max="20" width="5.875" style="8" customWidth="1"/>
    <col min="21" max="71" width="12.625" style="8" customWidth="1"/>
    <col min="72" max="16384" width="9" style="8"/>
  </cols>
  <sheetData>
    <row r="1" spans="1:28" ht="30.95" customHeight="1">
      <c r="A1" s="398" t="s">
        <v>570</v>
      </c>
      <c r="B1" s="103"/>
      <c r="C1" s="399"/>
      <c r="D1" s="399"/>
      <c r="E1" s="399"/>
      <c r="F1" s="399"/>
      <c r="G1" s="399"/>
      <c r="H1" s="399"/>
      <c r="I1" s="399"/>
      <c r="J1" s="398" t="s">
        <v>418</v>
      </c>
      <c r="K1" s="399"/>
      <c r="L1" s="399"/>
      <c r="M1" s="399"/>
      <c r="N1" s="399"/>
      <c r="O1" s="399"/>
      <c r="P1" s="400"/>
      <c r="Q1" s="103"/>
      <c r="R1" s="399"/>
      <c r="S1" s="399"/>
      <c r="T1" s="103"/>
      <c r="U1" s="103"/>
      <c r="V1" s="103"/>
      <c r="W1" s="103"/>
      <c r="X1" s="103"/>
      <c r="Y1" s="103"/>
      <c r="Z1" s="69"/>
      <c r="AA1" s="69"/>
      <c r="AB1" s="69"/>
    </row>
    <row r="2" spans="1:28" s="12" customFormat="1" ht="22.5" customHeight="1" thickBot="1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1"/>
      <c r="O2" s="10"/>
      <c r="P2" s="10"/>
      <c r="Q2" s="10"/>
      <c r="R2" s="11"/>
      <c r="S2" s="11" t="s">
        <v>687</v>
      </c>
      <c r="T2" s="10"/>
      <c r="U2" s="10"/>
      <c r="V2" s="10"/>
      <c r="W2" s="10"/>
      <c r="X2" s="10"/>
      <c r="Y2" s="10"/>
      <c r="Z2" s="401"/>
      <c r="AA2" s="401"/>
      <c r="AB2" s="401"/>
    </row>
    <row r="3" spans="1:28" ht="24.95" customHeight="1">
      <c r="A3" s="17" t="s">
        <v>549</v>
      </c>
      <c r="B3" s="18"/>
      <c r="C3" s="2247" t="s">
        <v>355</v>
      </c>
      <c r="D3" s="2248"/>
      <c r="E3" s="2248"/>
      <c r="F3" s="2248"/>
      <c r="G3" s="2248"/>
      <c r="H3" s="2248"/>
      <c r="I3" s="356"/>
      <c r="J3" s="356"/>
      <c r="K3" s="356"/>
      <c r="L3" s="356"/>
      <c r="M3" s="356"/>
      <c r="N3" s="356"/>
      <c r="O3" s="19" t="s">
        <v>690</v>
      </c>
      <c r="P3" s="2218" t="s">
        <v>691</v>
      </c>
      <c r="Q3" s="2254"/>
      <c r="R3" s="2219"/>
      <c r="S3" s="2241" t="s">
        <v>988</v>
      </c>
      <c r="T3" s="16" t="s">
        <v>549</v>
      </c>
      <c r="U3" s="402"/>
      <c r="V3" s="402"/>
      <c r="W3" s="402"/>
      <c r="X3" s="402"/>
      <c r="Y3" s="69"/>
      <c r="Z3" s="69"/>
      <c r="AA3" s="69"/>
      <c r="AB3" s="69"/>
    </row>
    <row r="4" spans="1:28" ht="24.95" customHeight="1">
      <c r="A4" s="26" t="s">
        <v>550</v>
      </c>
      <c r="B4" s="27"/>
      <c r="C4" s="2249" t="s">
        <v>693</v>
      </c>
      <c r="D4" s="2250"/>
      <c r="E4" s="2250"/>
      <c r="F4" s="2250"/>
      <c r="G4" s="2250"/>
      <c r="H4" s="2250"/>
      <c r="I4" s="358"/>
      <c r="J4" s="358"/>
      <c r="K4" s="358"/>
      <c r="L4" s="358"/>
      <c r="M4" s="358"/>
      <c r="N4" s="358"/>
      <c r="O4" s="2233" t="s">
        <v>694</v>
      </c>
      <c r="P4" s="2237" t="s">
        <v>695</v>
      </c>
      <c r="Q4" s="28" t="s">
        <v>696</v>
      </c>
      <c r="R4" s="2235" t="s">
        <v>694</v>
      </c>
      <c r="S4" s="2242"/>
      <c r="T4" s="25" t="s">
        <v>550</v>
      </c>
      <c r="U4" s="402"/>
      <c r="V4" s="402"/>
      <c r="W4" s="402"/>
      <c r="X4" s="402"/>
      <c r="Y4" s="69"/>
      <c r="Z4" s="69"/>
      <c r="AA4" s="69"/>
      <c r="AB4" s="69"/>
    </row>
    <row r="5" spans="1:28" ht="24.95" customHeight="1">
      <c r="A5" s="26" t="s">
        <v>551</v>
      </c>
      <c r="B5" s="35" t="s">
        <v>512</v>
      </c>
      <c r="C5" s="2244" t="s">
        <v>200</v>
      </c>
      <c r="D5" s="2245"/>
      <c r="E5" s="2245"/>
      <c r="F5" s="2245"/>
      <c r="G5" s="2246"/>
      <c r="H5" s="340" t="s">
        <v>201</v>
      </c>
      <c r="I5" s="347"/>
      <c r="J5" s="31" t="s">
        <v>317</v>
      </c>
      <c r="K5" s="2251" t="s">
        <v>202</v>
      </c>
      <c r="L5" s="2252"/>
      <c r="M5" s="2252"/>
      <c r="N5" s="2253"/>
      <c r="O5" s="2234"/>
      <c r="P5" s="2238"/>
      <c r="Q5" s="37" t="s">
        <v>698</v>
      </c>
      <c r="R5" s="2236"/>
      <c r="S5" s="2243"/>
      <c r="T5" s="25" t="s">
        <v>551</v>
      </c>
      <c r="U5" s="402"/>
      <c r="V5" s="402"/>
      <c r="W5" s="402"/>
      <c r="X5" s="402"/>
      <c r="Y5" s="69"/>
      <c r="Z5" s="69"/>
      <c r="AA5" s="69"/>
      <c r="AB5" s="69"/>
    </row>
    <row r="6" spans="1:28" ht="24.95" customHeight="1">
      <c r="A6" s="26" t="s">
        <v>552</v>
      </c>
      <c r="B6" s="27"/>
      <c r="C6" s="40"/>
      <c r="D6" s="2224" t="s">
        <v>983</v>
      </c>
      <c r="E6" s="2224" t="s">
        <v>415</v>
      </c>
      <c r="F6" s="2224" t="s">
        <v>699</v>
      </c>
      <c r="G6" s="2224" t="s">
        <v>984</v>
      </c>
      <c r="H6" s="373" t="s">
        <v>203</v>
      </c>
      <c r="I6" s="2224" t="s">
        <v>983</v>
      </c>
      <c r="J6" s="342"/>
      <c r="K6" s="2224" t="s">
        <v>983</v>
      </c>
      <c r="L6" s="2224" t="s">
        <v>415</v>
      </c>
      <c r="M6" s="2224" t="s">
        <v>699</v>
      </c>
      <c r="N6" s="2224" t="s">
        <v>984</v>
      </c>
      <c r="O6" s="41" t="s">
        <v>204</v>
      </c>
      <c r="P6" s="42"/>
      <c r="Q6" s="43" t="s">
        <v>704</v>
      </c>
      <c r="R6" s="41" t="s">
        <v>204</v>
      </c>
      <c r="S6" s="2239" t="s">
        <v>694</v>
      </c>
      <c r="T6" s="25" t="s">
        <v>552</v>
      </c>
      <c r="U6" s="402"/>
      <c r="V6" s="402"/>
      <c r="W6" s="402"/>
      <c r="X6" s="402"/>
      <c r="Y6" s="69"/>
      <c r="Z6" s="69"/>
      <c r="AA6" s="69"/>
      <c r="AB6" s="69"/>
    </row>
    <row r="7" spans="1:28" ht="24.95" customHeight="1" thickBot="1">
      <c r="A7" s="49" t="s">
        <v>553</v>
      </c>
      <c r="B7" s="50"/>
      <c r="C7" s="52"/>
      <c r="D7" s="2225"/>
      <c r="E7" s="2232"/>
      <c r="F7" s="2225"/>
      <c r="G7" s="2225"/>
      <c r="H7" s="53"/>
      <c r="I7" s="2225"/>
      <c r="J7" s="54"/>
      <c r="K7" s="2225"/>
      <c r="L7" s="2232"/>
      <c r="M7" s="2225"/>
      <c r="N7" s="2225"/>
      <c r="O7" s="55" t="s">
        <v>205</v>
      </c>
      <c r="P7" s="348" t="s">
        <v>206</v>
      </c>
      <c r="Q7" s="47" t="s">
        <v>207</v>
      </c>
      <c r="R7" s="55" t="s">
        <v>205</v>
      </c>
      <c r="S7" s="2240"/>
      <c r="T7" s="48" t="s">
        <v>553</v>
      </c>
      <c r="U7" s="402"/>
      <c r="V7" s="402"/>
      <c r="W7" s="402"/>
      <c r="X7" s="402"/>
      <c r="Y7" s="69"/>
      <c r="Z7" s="69"/>
      <c r="AA7" s="69"/>
      <c r="AB7" s="69"/>
    </row>
    <row r="8" spans="1:28" ht="30" customHeight="1">
      <c r="A8" s="26"/>
      <c r="B8" s="35" t="s">
        <v>1134</v>
      </c>
      <c r="C8" s="1024">
        <v>2057562</v>
      </c>
      <c r="D8" s="1024">
        <v>62560</v>
      </c>
      <c r="E8" s="1024">
        <v>783426</v>
      </c>
      <c r="F8" s="1024">
        <v>331213</v>
      </c>
      <c r="G8" s="1024">
        <v>32692</v>
      </c>
      <c r="H8" s="1024">
        <v>40276</v>
      </c>
      <c r="I8" s="1024">
        <v>18</v>
      </c>
      <c r="J8" s="1024">
        <v>2017286</v>
      </c>
      <c r="K8" s="1024">
        <v>62542</v>
      </c>
      <c r="L8" s="1024">
        <v>783426</v>
      </c>
      <c r="M8" s="1024">
        <v>331213</v>
      </c>
      <c r="N8" s="1024">
        <v>32692</v>
      </c>
      <c r="O8" s="1024">
        <v>1226536</v>
      </c>
      <c r="P8" s="1024">
        <v>645887</v>
      </c>
      <c r="Q8" s="656">
        <v>32.619999999999997</v>
      </c>
      <c r="R8" s="1024">
        <v>682132</v>
      </c>
      <c r="S8" s="1024">
        <v>30780</v>
      </c>
      <c r="T8" s="79"/>
      <c r="U8" s="74"/>
      <c r="V8" s="74"/>
      <c r="W8" s="74"/>
      <c r="X8" s="74"/>
      <c r="Y8" s="69"/>
      <c r="Z8" s="69"/>
      <c r="AA8" s="69"/>
      <c r="AB8" s="69"/>
    </row>
    <row r="9" spans="1:28" ht="30" customHeight="1">
      <c r="A9" s="22"/>
      <c r="B9" s="30" t="s">
        <v>1135</v>
      </c>
      <c r="C9" s="1143">
        <v>1873791</v>
      </c>
      <c r="D9" s="1143">
        <v>50548</v>
      </c>
      <c r="E9" s="1143">
        <v>758237</v>
      </c>
      <c r="F9" s="1143">
        <v>324942</v>
      </c>
      <c r="G9" s="1143">
        <v>29810</v>
      </c>
      <c r="H9" s="1143">
        <v>40276</v>
      </c>
      <c r="I9" s="1143">
        <v>18</v>
      </c>
      <c r="J9" s="1143">
        <v>1833515</v>
      </c>
      <c r="K9" s="1143">
        <v>50530</v>
      </c>
      <c r="L9" s="1143">
        <v>758237</v>
      </c>
      <c r="M9" s="1143">
        <v>324942</v>
      </c>
      <c r="N9" s="1143">
        <v>29810</v>
      </c>
      <c r="O9" s="1143">
        <v>1135921</v>
      </c>
      <c r="P9" s="1143">
        <v>574433</v>
      </c>
      <c r="Q9" s="657">
        <v>31.94</v>
      </c>
      <c r="R9" s="1143">
        <v>609565</v>
      </c>
      <c r="S9" s="1143">
        <v>30565</v>
      </c>
      <c r="T9" s="59"/>
      <c r="U9" s="60"/>
      <c r="V9" s="60"/>
      <c r="W9" s="60"/>
      <c r="X9" s="60"/>
    </row>
    <row r="10" spans="1:28" ht="30" customHeight="1">
      <c r="A10" s="22"/>
      <c r="B10" s="30" t="s">
        <v>1061</v>
      </c>
      <c r="C10" s="1143">
        <v>183771</v>
      </c>
      <c r="D10" s="1143">
        <v>12012</v>
      </c>
      <c r="E10" s="1143">
        <v>25189</v>
      </c>
      <c r="F10" s="1143">
        <v>6271</v>
      </c>
      <c r="G10" s="1143">
        <v>2882</v>
      </c>
      <c r="H10" s="1407" t="s">
        <v>1062</v>
      </c>
      <c r="I10" s="1407" t="s">
        <v>1062</v>
      </c>
      <c r="J10" s="1024">
        <v>183771</v>
      </c>
      <c r="K10" s="1143">
        <v>12012</v>
      </c>
      <c r="L10" s="1143">
        <v>25189</v>
      </c>
      <c r="M10" s="1143">
        <v>6271</v>
      </c>
      <c r="N10" s="1143">
        <v>2882</v>
      </c>
      <c r="O10" s="1024">
        <v>90615</v>
      </c>
      <c r="P10" s="1024">
        <v>71454</v>
      </c>
      <c r="Q10" s="657">
        <v>39.42</v>
      </c>
      <c r="R10" s="1143">
        <v>72567</v>
      </c>
      <c r="S10" s="1143">
        <v>215</v>
      </c>
      <c r="T10" s="59"/>
      <c r="U10" s="60"/>
      <c r="V10" s="60"/>
      <c r="W10" s="60"/>
      <c r="X10" s="60"/>
    </row>
    <row r="11" spans="1:28" ht="30" customHeight="1">
      <c r="A11" s="22"/>
      <c r="B11" s="30" t="s">
        <v>1063</v>
      </c>
      <c r="C11" s="1143">
        <v>1731729</v>
      </c>
      <c r="D11" s="1143">
        <v>47391</v>
      </c>
      <c r="E11" s="1143">
        <v>695345</v>
      </c>
      <c r="F11" s="1143">
        <v>298727</v>
      </c>
      <c r="G11" s="1143">
        <v>27931</v>
      </c>
      <c r="H11" s="1143">
        <v>35818</v>
      </c>
      <c r="I11" s="1143">
        <v>17</v>
      </c>
      <c r="J11" s="1143">
        <v>1695911</v>
      </c>
      <c r="K11" s="1143">
        <v>47374</v>
      </c>
      <c r="L11" s="1143">
        <v>695345</v>
      </c>
      <c r="M11" s="1143">
        <v>298727</v>
      </c>
      <c r="N11" s="1143">
        <v>27931</v>
      </c>
      <c r="O11" s="1143">
        <v>1053236</v>
      </c>
      <c r="P11" s="1143">
        <v>531036</v>
      </c>
      <c r="Q11" s="657">
        <v>31.95</v>
      </c>
      <c r="R11" s="1143">
        <v>563044</v>
      </c>
      <c r="S11" s="1143">
        <v>27851</v>
      </c>
      <c r="T11" s="59"/>
      <c r="U11" s="60"/>
      <c r="V11" s="60"/>
      <c r="W11" s="60"/>
      <c r="X11" s="60"/>
    </row>
    <row r="12" spans="1:28" ht="30" customHeight="1">
      <c r="A12" s="22"/>
      <c r="B12" s="30" t="s">
        <v>1064</v>
      </c>
      <c r="C12" s="1143">
        <v>142062</v>
      </c>
      <c r="D12" s="1143">
        <v>3157</v>
      </c>
      <c r="E12" s="1143">
        <v>62892</v>
      </c>
      <c r="F12" s="1143">
        <v>26215</v>
      </c>
      <c r="G12" s="1143">
        <v>1879</v>
      </c>
      <c r="H12" s="1143">
        <v>4458</v>
      </c>
      <c r="I12" s="1143">
        <v>1</v>
      </c>
      <c r="J12" s="1143">
        <v>137604</v>
      </c>
      <c r="K12" s="1143">
        <v>3156</v>
      </c>
      <c r="L12" s="1143">
        <v>62892</v>
      </c>
      <c r="M12" s="1143">
        <v>26215</v>
      </c>
      <c r="N12" s="1143">
        <v>1879</v>
      </c>
      <c r="O12" s="1143">
        <v>82685</v>
      </c>
      <c r="P12" s="1143">
        <v>43397</v>
      </c>
      <c r="Q12" s="658">
        <v>31.79</v>
      </c>
      <c r="R12" s="1143">
        <v>46521</v>
      </c>
      <c r="S12" s="1143">
        <v>2714</v>
      </c>
      <c r="T12" s="59"/>
      <c r="U12" s="60"/>
      <c r="V12" s="60"/>
      <c r="W12" s="60"/>
      <c r="X12" s="60"/>
    </row>
    <row r="13" spans="1:28" ht="23.1" customHeight="1">
      <c r="A13" s="61">
        <v>1</v>
      </c>
      <c r="B13" s="62" t="s">
        <v>1065</v>
      </c>
      <c r="C13" s="1383">
        <v>90337</v>
      </c>
      <c r="D13" s="1383">
        <v>2281</v>
      </c>
      <c r="E13" s="1383">
        <v>37833</v>
      </c>
      <c r="F13" s="1383">
        <v>16695</v>
      </c>
      <c r="G13" s="1383">
        <v>1436</v>
      </c>
      <c r="H13" s="1383">
        <v>1645</v>
      </c>
      <c r="I13" s="1383">
        <v>1</v>
      </c>
      <c r="J13" s="1383">
        <v>88692</v>
      </c>
      <c r="K13" s="1383">
        <v>2280</v>
      </c>
      <c r="L13" s="1383">
        <v>37833</v>
      </c>
      <c r="M13" s="1383">
        <v>16695</v>
      </c>
      <c r="N13" s="1383">
        <v>1436</v>
      </c>
      <c r="O13" s="1567">
        <v>55197</v>
      </c>
      <c r="P13" s="1383">
        <v>26395</v>
      </c>
      <c r="Q13" s="659">
        <v>30.38</v>
      </c>
      <c r="R13" s="1383">
        <v>28030</v>
      </c>
      <c r="S13" s="1383">
        <v>0</v>
      </c>
      <c r="T13" s="63">
        <v>1</v>
      </c>
      <c r="U13" s="60"/>
      <c r="V13" s="60"/>
      <c r="W13" s="60"/>
      <c r="X13" s="60"/>
    </row>
    <row r="14" spans="1:28" ht="23.1" customHeight="1">
      <c r="A14" s="64">
        <v>2</v>
      </c>
      <c r="B14" s="65" t="s">
        <v>1066</v>
      </c>
      <c r="C14" s="1143">
        <v>52424</v>
      </c>
      <c r="D14" s="1143">
        <v>1290</v>
      </c>
      <c r="E14" s="1143">
        <v>22166</v>
      </c>
      <c r="F14" s="1143">
        <v>9104</v>
      </c>
      <c r="G14" s="1143">
        <v>695</v>
      </c>
      <c r="H14" s="1143">
        <v>1871</v>
      </c>
      <c r="I14" s="1143">
        <v>0</v>
      </c>
      <c r="J14" s="1143">
        <v>50553</v>
      </c>
      <c r="K14" s="1143">
        <v>1290</v>
      </c>
      <c r="L14" s="1143">
        <v>22166</v>
      </c>
      <c r="M14" s="1143">
        <v>9104</v>
      </c>
      <c r="N14" s="1143">
        <v>695</v>
      </c>
      <c r="O14" s="1143">
        <v>31404</v>
      </c>
      <c r="P14" s="1143">
        <v>16426</v>
      </c>
      <c r="Q14" s="658">
        <v>32.450000000000003</v>
      </c>
      <c r="R14" s="1143">
        <v>17493</v>
      </c>
      <c r="S14" s="1143">
        <v>1761</v>
      </c>
      <c r="T14" s="59">
        <v>2</v>
      </c>
      <c r="U14" s="60"/>
      <c r="V14" s="60"/>
      <c r="W14" s="60"/>
      <c r="X14" s="60"/>
    </row>
    <row r="15" spans="1:28" ht="23.1" customHeight="1">
      <c r="A15" s="64">
        <v>3</v>
      </c>
      <c r="B15" s="65" t="s">
        <v>1067</v>
      </c>
      <c r="C15" s="1143">
        <v>159045</v>
      </c>
      <c r="D15" s="1143">
        <v>5775</v>
      </c>
      <c r="E15" s="1143">
        <v>51307</v>
      </c>
      <c r="F15" s="1143">
        <v>21922</v>
      </c>
      <c r="G15" s="1143">
        <v>2218</v>
      </c>
      <c r="H15" s="1143">
        <v>2391</v>
      </c>
      <c r="I15" s="1143">
        <v>0</v>
      </c>
      <c r="J15" s="1143">
        <v>156654</v>
      </c>
      <c r="K15" s="1143">
        <v>5775</v>
      </c>
      <c r="L15" s="1143">
        <v>51307</v>
      </c>
      <c r="M15" s="1143">
        <v>21922</v>
      </c>
      <c r="N15" s="1143">
        <v>2218</v>
      </c>
      <c r="O15" s="1143">
        <v>97618</v>
      </c>
      <c r="P15" s="1143">
        <v>50814</v>
      </c>
      <c r="Q15" s="658">
        <v>33.25</v>
      </c>
      <c r="R15" s="1143">
        <v>53497</v>
      </c>
      <c r="S15" s="1143">
        <v>1936</v>
      </c>
      <c r="T15" s="59">
        <v>3</v>
      </c>
      <c r="U15" s="60"/>
      <c r="V15" s="60"/>
      <c r="W15" s="60"/>
      <c r="X15" s="60"/>
    </row>
    <row r="16" spans="1:28" ht="23.1" customHeight="1">
      <c r="A16" s="64">
        <v>6</v>
      </c>
      <c r="B16" s="65" t="s">
        <v>1068</v>
      </c>
      <c r="C16" s="1143">
        <v>22994</v>
      </c>
      <c r="D16" s="1143">
        <v>568</v>
      </c>
      <c r="E16" s="1143">
        <v>10025</v>
      </c>
      <c r="F16" s="1143">
        <v>4063</v>
      </c>
      <c r="G16" s="1143">
        <v>240</v>
      </c>
      <c r="H16" s="1143">
        <v>866</v>
      </c>
      <c r="I16" s="1143">
        <v>1</v>
      </c>
      <c r="J16" s="1143">
        <v>22128</v>
      </c>
      <c r="K16" s="1143">
        <v>567</v>
      </c>
      <c r="L16" s="1143">
        <v>10025</v>
      </c>
      <c r="M16" s="1143">
        <v>4063</v>
      </c>
      <c r="N16" s="1143">
        <v>240</v>
      </c>
      <c r="O16" s="1143">
        <v>13409</v>
      </c>
      <c r="P16" s="1143">
        <v>6997</v>
      </c>
      <c r="Q16" s="658">
        <v>31.7</v>
      </c>
      <c r="R16" s="1143">
        <v>7524</v>
      </c>
      <c r="S16" s="1143">
        <v>406</v>
      </c>
      <c r="T16" s="59">
        <v>6</v>
      </c>
      <c r="U16" s="60"/>
      <c r="V16" s="60"/>
      <c r="W16" s="60"/>
      <c r="X16" s="60"/>
    </row>
    <row r="17" spans="1:24" ht="23.1" customHeight="1">
      <c r="A17" s="64">
        <v>7</v>
      </c>
      <c r="B17" s="65" t="s">
        <v>1069</v>
      </c>
      <c r="C17" s="1143">
        <v>17852</v>
      </c>
      <c r="D17" s="1382">
        <v>448</v>
      </c>
      <c r="E17" s="1382">
        <v>7459</v>
      </c>
      <c r="F17" s="1382">
        <v>3040</v>
      </c>
      <c r="G17" s="1382">
        <v>175</v>
      </c>
      <c r="H17" s="1143">
        <v>708</v>
      </c>
      <c r="I17" s="1382">
        <v>0</v>
      </c>
      <c r="J17" s="1143">
        <v>17144</v>
      </c>
      <c r="K17" s="1382">
        <v>448</v>
      </c>
      <c r="L17" s="1382">
        <v>7459</v>
      </c>
      <c r="M17" s="1382">
        <v>3040</v>
      </c>
      <c r="N17" s="1143">
        <v>175</v>
      </c>
      <c r="O17" s="1568">
        <v>10478</v>
      </c>
      <c r="P17" s="1143">
        <v>5962</v>
      </c>
      <c r="Q17" s="658">
        <v>34.549999999999997</v>
      </c>
      <c r="R17" s="1143">
        <v>6313</v>
      </c>
      <c r="S17" s="1143">
        <v>303</v>
      </c>
      <c r="T17" s="59">
        <v>7</v>
      </c>
      <c r="U17" s="60"/>
      <c r="V17" s="60"/>
      <c r="W17" s="60"/>
      <c r="X17" s="60"/>
    </row>
    <row r="18" spans="1:24" ht="23.1" customHeight="1">
      <c r="A18" s="61">
        <v>8</v>
      </c>
      <c r="B18" s="62" t="s">
        <v>1070</v>
      </c>
      <c r="C18" s="1383">
        <v>88484</v>
      </c>
      <c r="D18" s="1143">
        <v>2259</v>
      </c>
      <c r="E18" s="1143">
        <v>35557</v>
      </c>
      <c r="F18" s="1143">
        <v>15225</v>
      </c>
      <c r="G18" s="1143">
        <v>1848</v>
      </c>
      <c r="H18" s="1383">
        <v>1584</v>
      </c>
      <c r="I18" s="1143">
        <v>0</v>
      </c>
      <c r="J18" s="1383">
        <v>86900</v>
      </c>
      <c r="K18" s="1143">
        <v>2259</v>
      </c>
      <c r="L18" s="1143">
        <v>35557</v>
      </c>
      <c r="M18" s="1143">
        <v>15225</v>
      </c>
      <c r="N18" s="1383">
        <v>1848</v>
      </c>
      <c r="O18" s="1567">
        <v>54426</v>
      </c>
      <c r="P18" s="1383">
        <v>27261</v>
      </c>
      <c r="Q18" s="659">
        <v>32.229999999999997</v>
      </c>
      <c r="R18" s="1383">
        <v>28957</v>
      </c>
      <c r="S18" s="1383">
        <v>1365</v>
      </c>
      <c r="T18" s="63">
        <v>8</v>
      </c>
      <c r="U18" s="60"/>
      <c r="V18" s="60"/>
      <c r="W18" s="60"/>
      <c r="X18" s="60"/>
    </row>
    <row r="19" spans="1:24" ht="23.1" customHeight="1">
      <c r="A19" s="64">
        <v>9</v>
      </c>
      <c r="B19" s="65" t="s">
        <v>1071</v>
      </c>
      <c r="C19" s="1143">
        <v>22407</v>
      </c>
      <c r="D19" s="1143">
        <v>505</v>
      </c>
      <c r="E19" s="1143">
        <v>9892</v>
      </c>
      <c r="F19" s="1143">
        <v>4052</v>
      </c>
      <c r="G19" s="1143">
        <v>288</v>
      </c>
      <c r="H19" s="1143">
        <v>504</v>
      </c>
      <c r="I19" s="1143">
        <v>0</v>
      </c>
      <c r="J19" s="1143">
        <v>21903</v>
      </c>
      <c r="K19" s="1143">
        <v>505</v>
      </c>
      <c r="L19" s="1143">
        <v>9892</v>
      </c>
      <c r="M19" s="1143">
        <v>4052</v>
      </c>
      <c r="N19" s="1143">
        <v>288</v>
      </c>
      <c r="O19" s="1568">
        <v>13332</v>
      </c>
      <c r="P19" s="1143">
        <v>6961</v>
      </c>
      <c r="Q19" s="658">
        <v>32.28</v>
      </c>
      <c r="R19" s="1143">
        <v>7374</v>
      </c>
      <c r="S19" s="1143">
        <v>376</v>
      </c>
      <c r="T19" s="59">
        <v>9</v>
      </c>
      <c r="U19" s="60"/>
      <c r="V19" s="60"/>
      <c r="W19" s="60"/>
      <c r="X19" s="60"/>
    </row>
    <row r="20" spans="1:24" ht="23.1" customHeight="1">
      <c r="A20" s="64">
        <v>10</v>
      </c>
      <c r="B20" s="65" t="s">
        <v>1072</v>
      </c>
      <c r="C20" s="1143">
        <v>30941</v>
      </c>
      <c r="D20" s="1143">
        <v>764</v>
      </c>
      <c r="E20" s="1143">
        <v>12876</v>
      </c>
      <c r="F20" s="1143">
        <v>5018</v>
      </c>
      <c r="G20" s="1143">
        <v>336</v>
      </c>
      <c r="H20" s="1143">
        <v>606</v>
      </c>
      <c r="I20" s="1143">
        <v>0</v>
      </c>
      <c r="J20" s="1143">
        <v>30335</v>
      </c>
      <c r="K20" s="1143">
        <v>764</v>
      </c>
      <c r="L20" s="1143">
        <v>12876</v>
      </c>
      <c r="M20" s="1143">
        <v>5018</v>
      </c>
      <c r="N20" s="1143">
        <v>336</v>
      </c>
      <c r="O20" s="1568">
        <v>17867</v>
      </c>
      <c r="P20" s="1143">
        <v>9774</v>
      </c>
      <c r="Q20" s="658">
        <v>32.9</v>
      </c>
      <c r="R20" s="1143">
        <v>10439</v>
      </c>
      <c r="S20" s="1143">
        <v>599</v>
      </c>
      <c r="T20" s="59">
        <v>10</v>
      </c>
      <c r="U20" s="60"/>
      <c r="V20" s="60"/>
      <c r="W20" s="60"/>
      <c r="X20" s="60"/>
    </row>
    <row r="21" spans="1:24" s="69" customFormat="1" ht="23.1" customHeight="1">
      <c r="A21" s="66">
        <v>11</v>
      </c>
      <c r="B21" s="65" t="s">
        <v>1073</v>
      </c>
      <c r="C21" s="1024">
        <v>21376</v>
      </c>
      <c r="D21" s="1024">
        <v>674</v>
      </c>
      <c r="E21" s="1024">
        <v>8187</v>
      </c>
      <c r="F21" s="1024">
        <v>3260</v>
      </c>
      <c r="G21" s="1024">
        <v>249</v>
      </c>
      <c r="H21" s="1024">
        <v>648</v>
      </c>
      <c r="I21" s="1024">
        <v>0</v>
      </c>
      <c r="J21" s="1024">
        <v>20728</v>
      </c>
      <c r="K21" s="1024">
        <v>674</v>
      </c>
      <c r="L21" s="1024">
        <v>8187</v>
      </c>
      <c r="M21" s="1024">
        <v>3260</v>
      </c>
      <c r="N21" s="1024">
        <v>249</v>
      </c>
      <c r="O21" s="1569">
        <v>12410</v>
      </c>
      <c r="P21" s="1024">
        <v>6905</v>
      </c>
      <c r="Q21" s="660">
        <v>33.369999999999997</v>
      </c>
      <c r="R21" s="1024">
        <v>7304</v>
      </c>
      <c r="S21" s="1024">
        <v>447</v>
      </c>
      <c r="T21" s="67">
        <v>11</v>
      </c>
      <c r="U21" s="68"/>
      <c r="V21" s="68"/>
      <c r="W21" s="68"/>
      <c r="X21" s="68"/>
    </row>
    <row r="22" spans="1:24" s="69" customFormat="1" ht="23.1" customHeight="1">
      <c r="A22" s="66">
        <v>12</v>
      </c>
      <c r="B22" s="65" t="s">
        <v>1074</v>
      </c>
      <c r="C22" s="1024">
        <v>24139</v>
      </c>
      <c r="D22" s="1384">
        <v>562</v>
      </c>
      <c r="E22" s="1384">
        <v>10334</v>
      </c>
      <c r="F22" s="1384">
        <v>4310</v>
      </c>
      <c r="G22" s="1384">
        <v>309</v>
      </c>
      <c r="H22" s="1024">
        <v>841</v>
      </c>
      <c r="I22" s="1384">
        <v>0</v>
      </c>
      <c r="J22" s="1024">
        <v>23298</v>
      </c>
      <c r="K22" s="1384">
        <v>562</v>
      </c>
      <c r="L22" s="1384">
        <v>10334</v>
      </c>
      <c r="M22" s="1024">
        <v>4310</v>
      </c>
      <c r="N22" s="1024">
        <v>309</v>
      </c>
      <c r="O22" s="1569">
        <v>14518</v>
      </c>
      <c r="P22" s="1024">
        <v>7380</v>
      </c>
      <c r="Q22" s="660">
        <v>31.65</v>
      </c>
      <c r="R22" s="1024">
        <v>7866</v>
      </c>
      <c r="S22" s="1024">
        <v>404</v>
      </c>
      <c r="T22" s="67">
        <v>12</v>
      </c>
      <c r="U22" s="68"/>
      <c r="V22" s="68"/>
      <c r="W22" s="68"/>
      <c r="X22" s="68"/>
    </row>
    <row r="23" spans="1:24" s="69" customFormat="1" ht="23.1" customHeight="1">
      <c r="A23" s="70">
        <v>14</v>
      </c>
      <c r="B23" s="62" t="s">
        <v>1075</v>
      </c>
      <c r="C23" s="1385">
        <v>66754</v>
      </c>
      <c r="D23" s="1024">
        <v>1655</v>
      </c>
      <c r="E23" s="1024">
        <v>29458</v>
      </c>
      <c r="F23" s="1024">
        <v>13020</v>
      </c>
      <c r="G23" s="1024">
        <v>1054</v>
      </c>
      <c r="H23" s="1385">
        <v>1043</v>
      </c>
      <c r="I23" s="1024">
        <v>0</v>
      </c>
      <c r="J23" s="1385">
        <v>65711</v>
      </c>
      <c r="K23" s="1024">
        <v>1655</v>
      </c>
      <c r="L23" s="1024">
        <v>29458</v>
      </c>
      <c r="M23" s="1385">
        <v>13020</v>
      </c>
      <c r="N23" s="1385">
        <v>1054</v>
      </c>
      <c r="O23" s="1570">
        <v>40557</v>
      </c>
      <c r="P23" s="1385">
        <v>19660</v>
      </c>
      <c r="Q23" s="661">
        <v>30.78</v>
      </c>
      <c r="R23" s="1385">
        <v>21001</v>
      </c>
      <c r="S23" s="1385">
        <v>1097</v>
      </c>
      <c r="T23" s="71">
        <v>14</v>
      </c>
      <c r="U23" s="68"/>
      <c r="V23" s="68"/>
      <c r="W23" s="68"/>
      <c r="X23" s="68"/>
    </row>
    <row r="24" spans="1:24" s="69" customFormat="1" ht="23.1" customHeight="1">
      <c r="A24" s="66">
        <v>15</v>
      </c>
      <c r="B24" s="65" t="s">
        <v>1076</v>
      </c>
      <c r="C24" s="1024">
        <v>41757</v>
      </c>
      <c r="D24" s="1024">
        <v>972</v>
      </c>
      <c r="E24" s="1024">
        <v>19282</v>
      </c>
      <c r="F24" s="1024">
        <v>8428</v>
      </c>
      <c r="G24" s="1024">
        <v>801</v>
      </c>
      <c r="H24" s="1024">
        <v>1075</v>
      </c>
      <c r="I24" s="1024">
        <v>1</v>
      </c>
      <c r="J24" s="1024">
        <v>40682</v>
      </c>
      <c r="K24" s="1024">
        <v>971</v>
      </c>
      <c r="L24" s="1024">
        <v>19282</v>
      </c>
      <c r="M24" s="1024">
        <v>8428</v>
      </c>
      <c r="N24" s="1024">
        <v>801</v>
      </c>
      <c r="O24" s="1569">
        <v>24943</v>
      </c>
      <c r="P24" s="1024">
        <v>11951</v>
      </c>
      <c r="Q24" s="660">
        <v>29.96</v>
      </c>
      <c r="R24" s="1024">
        <v>12784</v>
      </c>
      <c r="S24" s="1024">
        <v>657</v>
      </c>
      <c r="T24" s="67">
        <v>15</v>
      </c>
      <c r="U24" s="68"/>
      <c r="V24" s="68"/>
      <c r="W24" s="68"/>
      <c r="X24" s="68"/>
    </row>
    <row r="25" spans="1:24" s="69" customFormat="1" ht="23.1" customHeight="1">
      <c r="A25" s="66">
        <v>16</v>
      </c>
      <c r="B25" s="65" t="s">
        <v>1077</v>
      </c>
      <c r="C25" s="1024">
        <v>14670</v>
      </c>
      <c r="D25" s="1024">
        <v>298</v>
      </c>
      <c r="E25" s="1024">
        <v>6261</v>
      </c>
      <c r="F25" s="1024">
        <v>2527</v>
      </c>
      <c r="G25" s="1024">
        <v>135</v>
      </c>
      <c r="H25" s="1024">
        <v>550</v>
      </c>
      <c r="I25" s="1024">
        <v>0</v>
      </c>
      <c r="J25" s="1024">
        <v>14120</v>
      </c>
      <c r="K25" s="1024">
        <v>298</v>
      </c>
      <c r="L25" s="1024">
        <v>6261</v>
      </c>
      <c r="M25" s="1024">
        <v>2527</v>
      </c>
      <c r="N25" s="1024">
        <v>135</v>
      </c>
      <c r="O25" s="1569">
        <v>8618</v>
      </c>
      <c r="P25" s="1024">
        <v>4706</v>
      </c>
      <c r="Q25" s="660">
        <v>33.08</v>
      </c>
      <c r="R25" s="1024">
        <v>4965</v>
      </c>
      <c r="S25" s="1024">
        <v>231</v>
      </c>
      <c r="T25" s="67">
        <v>16</v>
      </c>
      <c r="U25" s="68"/>
      <c r="V25" s="68"/>
      <c r="W25" s="68"/>
      <c r="X25" s="68"/>
    </row>
    <row r="26" spans="1:24" s="69" customFormat="1" ht="23.1" customHeight="1">
      <c r="A26" s="66">
        <v>17</v>
      </c>
      <c r="B26" s="65" t="s">
        <v>1078</v>
      </c>
      <c r="C26" s="1024">
        <v>30340</v>
      </c>
      <c r="D26" s="1024">
        <v>602</v>
      </c>
      <c r="E26" s="1024">
        <v>14401</v>
      </c>
      <c r="F26" s="1024">
        <v>6035</v>
      </c>
      <c r="G26" s="1024">
        <v>459</v>
      </c>
      <c r="H26" s="1024">
        <v>870</v>
      </c>
      <c r="I26" s="1024">
        <v>1</v>
      </c>
      <c r="J26" s="1024">
        <v>29470</v>
      </c>
      <c r="K26" s="1024">
        <v>601</v>
      </c>
      <c r="L26" s="1024">
        <v>14401</v>
      </c>
      <c r="M26" s="1024">
        <v>6035</v>
      </c>
      <c r="N26" s="1024">
        <v>459</v>
      </c>
      <c r="O26" s="1569">
        <v>17879</v>
      </c>
      <c r="P26" s="1024">
        <v>8759</v>
      </c>
      <c r="Q26" s="660">
        <v>29.91</v>
      </c>
      <c r="R26" s="1024">
        <v>9328</v>
      </c>
      <c r="S26" s="1024">
        <v>434</v>
      </c>
      <c r="T26" s="67">
        <v>17</v>
      </c>
      <c r="U26" s="68"/>
      <c r="V26" s="68"/>
      <c r="W26" s="68"/>
      <c r="X26" s="68"/>
    </row>
    <row r="27" spans="1:24" s="69" customFormat="1" ht="23.1" customHeight="1">
      <c r="A27" s="66">
        <v>18</v>
      </c>
      <c r="B27" s="65" t="s">
        <v>1079</v>
      </c>
      <c r="C27" s="1024">
        <v>40221</v>
      </c>
      <c r="D27" s="1024">
        <v>1112</v>
      </c>
      <c r="E27" s="1024">
        <v>15967</v>
      </c>
      <c r="F27" s="1024">
        <v>6354</v>
      </c>
      <c r="G27" s="1024">
        <v>436</v>
      </c>
      <c r="H27" s="1024">
        <v>1061</v>
      </c>
      <c r="I27" s="1024">
        <v>2</v>
      </c>
      <c r="J27" s="1024">
        <v>39160</v>
      </c>
      <c r="K27" s="1024">
        <v>1110</v>
      </c>
      <c r="L27" s="1024">
        <v>15967</v>
      </c>
      <c r="M27" s="1024">
        <v>6354</v>
      </c>
      <c r="N27" s="1024">
        <v>436</v>
      </c>
      <c r="O27" s="1569">
        <v>22821</v>
      </c>
      <c r="P27" s="1024">
        <v>12882</v>
      </c>
      <c r="Q27" s="660">
        <v>33.17</v>
      </c>
      <c r="R27" s="1024">
        <v>13612</v>
      </c>
      <c r="S27" s="1024">
        <v>669</v>
      </c>
      <c r="T27" s="67">
        <v>18</v>
      </c>
      <c r="U27" s="68"/>
      <c r="V27" s="68"/>
      <c r="W27" s="68"/>
      <c r="X27" s="68"/>
    </row>
    <row r="28" spans="1:24" s="69" customFormat="1" ht="23.1" customHeight="1">
      <c r="A28" s="72">
        <v>19</v>
      </c>
      <c r="B28" s="62" t="s">
        <v>1080</v>
      </c>
      <c r="C28" s="1385">
        <v>56191</v>
      </c>
      <c r="D28" s="1385">
        <v>1325</v>
      </c>
      <c r="E28" s="1385">
        <v>24771</v>
      </c>
      <c r="F28" s="1385">
        <v>11251</v>
      </c>
      <c r="G28" s="1385">
        <v>968</v>
      </c>
      <c r="H28" s="1385">
        <v>1202</v>
      </c>
      <c r="I28" s="1385">
        <v>1</v>
      </c>
      <c r="J28" s="1385">
        <v>54989</v>
      </c>
      <c r="K28" s="1385">
        <v>1324</v>
      </c>
      <c r="L28" s="1385">
        <v>24771</v>
      </c>
      <c r="M28" s="1385">
        <v>11251</v>
      </c>
      <c r="N28" s="1385">
        <v>968</v>
      </c>
      <c r="O28" s="1570">
        <v>34181</v>
      </c>
      <c r="P28" s="1385">
        <v>16488</v>
      </c>
      <c r="Q28" s="661">
        <v>30.72</v>
      </c>
      <c r="R28" s="1385">
        <v>17582</v>
      </c>
      <c r="S28" s="1385">
        <v>1003</v>
      </c>
      <c r="T28" s="73">
        <v>19</v>
      </c>
      <c r="U28" s="74"/>
      <c r="V28" s="74"/>
      <c r="W28" s="74"/>
      <c r="X28" s="74"/>
    </row>
    <row r="29" spans="1:24" s="69" customFormat="1" ht="23.1" customHeight="1">
      <c r="A29" s="66">
        <v>21</v>
      </c>
      <c r="B29" s="65" t="s">
        <v>1081</v>
      </c>
      <c r="C29" s="1024">
        <v>65294</v>
      </c>
      <c r="D29" s="1024">
        <v>2162</v>
      </c>
      <c r="E29" s="1024">
        <v>24162</v>
      </c>
      <c r="F29" s="1024">
        <v>10747</v>
      </c>
      <c r="G29" s="1024">
        <v>969</v>
      </c>
      <c r="H29" s="1024">
        <v>861</v>
      </c>
      <c r="I29" s="1024">
        <v>0</v>
      </c>
      <c r="J29" s="1024">
        <v>64433</v>
      </c>
      <c r="K29" s="1024">
        <v>2162</v>
      </c>
      <c r="L29" s="1024">
        <v>24162</v>
      </c>
      <c r="M29" s="1024">
        <v>10747</v>
      </c>
      <c r="N29" s="1024">
        <v>969</v>
      </c>
      <c r="O29" s="1569">
        <v>39929</v>
      </c>
      <c r="P29" s="1024">
        <v>20921</v>
      </c>
      <c r="Q29" s="660">
        <v>33.380000000000003</v>
      </c>
      <c r="R29" s="1024">
        <v>22042</v>
      </c>
      <c r="S29" s="1024">
        <v>974</v>
      </c>
      <c r="T29" s="67">
        <v>21</v>
      </c>
      <c r="U29" s="68"/>
      <c r="V29" s="68"/>
      <c r="W29" s="68"/>
      <c r="X29" s="68"/>
    </row>
    <row r="30" spans="1:24" s="69" customFormat="1" ht="23.1" customHeight="1">
      <c r="A30" s="66">
        <v>22</v>
      </c>
      <c r="B30" s="65" t="s">
        <v>1082</v>
      </c>
      <c r="C30" s="1024">
        <v>86012</v>
      </c>
      <c r="D30" s="1024">
        <v>2423</v>
      </c>
      <c r="E30" s="1024">
        <v>34557</v>
      </c>
      <c r="F30" s="1024">
        <v>15362</v>
      </c>
      <c r="G30" s="1024">
        <v>1398</v>
      </c>
      <c r="H30" s="1024">
        <v>1500</v>
      </c>
      <c r="I30" s="1024">
        <v>1</v>
      </c>
      <c r="J30" s="1024">
        <v>84512</v>
      </c>
      <c r="K30" s="1024">
        <v>2422</v>
      </c>
      <c r="L30" s="1024">
        <v>34557</v>
      </c>
      <c r="M30" s="1024">
        <v>15362</v>
      </c>
      <c r="N30" s="1024">
        <v>1398</v>
      </c>
      <c r="O30" s="1569">
        <v>52508</v>
      </c>
      <c r="P30" s="1024">
        <v>26334</v>
      </c>
      <c r="Q30" s="660">
        <v>31.98</v>
      </c>
      <c r="R30" s="1024">
        <v>27823</v>
      </c>
      <c r="S30" s="1024">
        <v>1031</v>
      </c>
      <c r="T30" s="67">
        <v>22</v>
      </c>
      <c r="U30" s="68"/>
      <c r="V30" s="68"/>
      <c r="W30" s="68"/>
      <c r="X30" s="68"/>
    </row>
    <row r="31" spans="1:24" s="69" customFormat="1" ht="23.1" customHeight="1">
      <c r="A31" s="66">
        <v>23</v>
      </c>
      <c r="B31" s="65" t="s">
        <v>1083</v>
      </c>
      <c r="C31" s="1024">
        <v>20549</v>
      </c>
      <c r="D31" s="1024">
        <v>744</v>
      </c>
      <c r="E31" s="1024">
        <v>6405</v>
      </c>
      <c r="F31" s="1024">
        <v>2661</v>
      </c>
      <c r="G31" s="1024">
        <v>289</v>
      </c>
      <c r="H31" s="1024">
        <v>366</v>
      </c>
      <c r="I31" s="1024">
        <v>0</v>
      </c>
      <c r="J31" s="1024">
        <v>20183</v>
      </c>
      <c r="K31" s="1024">
        <v>744</v>
      </c>
      <c r="L31" s="1024">
        <v>6405</v>
      </c>
      <c r="M31" s="1024">
        <v>2661</v>
      </c>
      <c r="N31" s="1024">
        <v>289</v>
      </c>
      <c r="O31" s="1569">
        <v>13492</v>
      </c>
      <c r="P31" s="1024">
        <v>6344</v>
      </c>
      <c r="Q31" s="660">
        <v>31.79</v>
      </c>
      <c r="R31" s="1024">
        <v>6638</v>
      </c>
      <c r="S31" s="1024">
        <v>243</v>
      </c>
      <c r="T31" s="67">
        <v>23</v>
      </c>
      <c r="U31" s="68"/>
      <c r="V31" s="68"/>
      <c r="W31" s="68"/>
      <c r="X31" s="68"/>
    </row>
    <row r="32" spans="1:24" s="69" customFormat="1" ht="23.1" customHeight="1">
      <c r="A32" s="66">
        <v>24</v>
      </c>
      <c r="B32" s="65" t="s">
        <v>1084</v>
      </c>
      <c r="C32" s="1024">
        <v>31304</v>
      </c>
      <c r="D32" s="1024">
        <v>1308</v>
      </c>
      <c r="E32" s="1024">
        <v>8437</v>
      </c>
      <c r="F32" s="1024">
        <v>3431</v>
      </c>
      <c r="G32" s="1024">
        <v>519</v>
      </c>
      <c r="H32" s="1024">
        <v>387</v>
      </c>
      <c r="I32" s="1024">
        <v>0</v>
      </c>
      <c r="J32" s="1024">
        <v>30917</v>
      </c>
      <c r="K32" s="1024">
        <v>1308</v>
      </c>
      <c r="L32" s="1024">
        <v>8437</v>
      </c>
      <c r="M32" s="1024">
        <v>3431</v>
      </c>
      <c r="N32" s="1024">
        <v>519</v>
      </c>
      <c r="O32" s="1569">
        <v>19327</v>
      </c>
      <c r="P32" s="1024">
        <v>10064</v>
      </c>
      <c r="Q32" s="660">
        <v>33.5</v>
      </c>
      <c r="R32" s="1024">
        <v>10655</v>
      </c>
      <c r="S32" s="1024">
        <v>997</v>
      </c>
      <c r="T32" s="67">
        <v>24</v>
      </c>
      <c r="U32" s="68"/>
      <c r="V32" s="68"/>
      <c r="W32" s="68"/>
      <c r="X32" s="68"/>
    </row>
    <row r="33" spans="1:24" s="69" customFormat="1" ht="23.1" customHeight="1">
      <c r="A33" s="70">
        <v>25</v>
      </c>
      <c r="B33" s="62" t="s">
        <v>1085</v>
      </c>
      <c r="C33" s="1385">
        <v>40765</v>
      </c>
      <c r="D33" s="1385">
        <v>980</v>
      </c>
      <c r="E33" s="1385">
        <v>17542</v>
      </c>
      <c r="F33" s="1385">
        <v>7393</v>
      </c>
      <c r="G33" s="1385">
        <v>718</v>
      </c>
      <c r="H33" s="1385">
        <v>1018</v>
      </c>
      <c r="I33" s="1385">
        <v>2</v>
      </c>
      <c r="J33" s="1385">
        <v>39747</v>
      </c>
      <c r="K33" s="1385">
        <v>978</v>
      </c>
      <c r="L33" s="1385">
        <v>17542</v>
      </c>
      <c r="M33" s="1385">
        <v>7393</v>
      </c>
      <c r="N33" s="1385">
        <v>718</v>
      </c>
      <c r="O33" s="1570">
        <v>24061</v>
      </c>
      <c r="P33" s="1385">
        <v>12052</v>
      </c>
      <c r="Q33" s="661">
        <v>30.82</v>
      </c>
      <c r="R33" s="1385">
        <v>12906</v>
      </c>
      <c r="S33" s="1385">
        <v>1400</v>
      </c>
      <c r="T33" s="71">
        <v>25</v>
      </c>
      <c r="U33" s="68"/>
      <c r="V33" s="68"/>
      <c r="W33" s="68"/>
      <c r="X33" s="68"/>
    </row>
    <row r="34" spans="1:24" s="69" customFormat="1" ht="23.1" customHeight="1">
      <c r="A34" s="66">
        <v>27</v>
      </c>
      <c r="B34" s="65" t="s">
        <v>1086</v>
      </c>
      <c r="C34" s="1024">
        <v>29836</v>
      </c>
      <c r="D34" s="1024">
        <v>917</v>
      </c>
      <c r="E34" s="1024">
        <v>9898</v>
      </c>
      <c r="F34" s="1024">
        <v>4339</v>
      </c>
      <c r="G34" s="1024">
        <v>487</v>
      </c>
      <c r="H34" s="1024">
        <v>512</v>
      </c>
      <c r="I34" s="1024">
        <v>1</v>
      </c>
      <c r="J34" s="1024">
        <v>29324</v>
      </c>
      <c r="K34" s="1024">
        <v>916</v>
      </c>
      <c r="L34" s="1024">
        <v>9898</v>
      </c>
      <c r="M34" s="1024">
        <v>4339</v>
      </c>
      <c r="N34" s="1024">
        <v>487</v>
      </c>
      <c r="O34" s="1569">
        <v>18947</v>
      </c>
      <c r="P34" s="1024">
        <v>9793</v>
      </c>
      <c r="Q34" s="660">
        <v>34.42</v>
      </c>
      <c r="R34" s="1024">
        <v>10298</v>
      </c>
      <c r="S34" s="1024">
        <v>457</v>
      </c>
      <c r="T34" s="67">
        <v>27</v>
      </c>
      <c r="U34" s="68"/>
      <c r="V34" s="68"/>
      <c r="W34" s="68"/>
      <c r="X34" s="68"/>
    </row>
    <row r="35" spans="1:24" s="69" customFormat="1" ht="23.1" customHeight="1">
      <c r="A35" s="66">
        <v>28</v>
      </c>
      <c r="B35" s="65" t="s">
        <v>1087</v>
      </c>
      <c r="C35" s="1024">
        <v>18342</v>
      </c>
      <c r="D35" s="1024">
        <v>540</v>
      </c>
      <c r="E35" s="1024">
        <v>7033</v>
      </c>
      <c r="F35" s="1024">
        <v>2972</v>
      </c>
      <c r="G35" s="1024">
        <v>427</v>
      </c>
      <c r="H35" s="1024">
        <v>295</v>
      </c>
      <c r="I35" s="1024">
        <v>0</v>
      </c>
      <c r="J35" s="1024">
        <v>18047</v>
      </c>
      <c r="K35" s="1024">
        <v>540</v>
      </c>
      <c r="L35" s="1024">
        <v>7033</v>
      </c>
      <c r="M35" s="1024">
        <v>2972</v>
      </c>
      <c r="N35" s="1024">
        <v>427</v>
      </c>
      <c r="O35" s="1569">
        <v>11249</v>
      </c>
      <c r="P35" s="1024">
        <v>5562</v>
      </c>
      <c r="Q35" s="660">
        <v>31.6</v>
      </c>
      <c r="R35" s="1024">
        <v>5884</v>
      </c>
      <c r="S35" s="1024">
        <v>650</v>
      </c>
      <c r="T35" s="67">
        <v>28</v>
      </c>
      <c r="U35" s="68"/>
      <c r="V35" s="68"/>
      <c r="W35" s="68"/>
      <c r="X35" s="68"/>
    </row>
    <row r="36" spans="1:24" s="69" customFormat="1" ht="23.1" customHeight="1">
      <c r="A36" s="66">
        <v>29</v>
      </c>
      <c r="B36" s="65" t="s">
        <v>1088</v>
      </c>
      <c r="C36" s="1024">
        <v>16718</v>
      </c>
      <c r="D36" s="1024">
        <v>497</v>
      </c>
      <c r="E36" s="1024">
        <v>5515</v>
      </c>
      <c r="F36" s="1024">
        <v>2133</v>
      </c>
      <c r="G36" s="1024">
        <v>356</v>
      </c>
      <c r="H36" s="1024">
        <v>293</v>
      </c>
      <c r="I36" s="1024">
        <v>0</v>
      </c>
      <c r="J36" s="1024">
        <v>16425</v>
      </c>
      <c r="K36" s="1024">
        <v>497</v>
      </c>
      <c r="L36" s="1024">
        <v>5515</v>
      </c>
      <c r="M36" s="1024">
        <v>2133</v>
      </c>
      <c r="N36" s="1024">
        <v>356</v>
      </c>
      <c r="O36" s="1569">
        <v>10780</v>
      </c>
      <c r="P36" s="1024">
        <v>5279</v>
      </c>
      <c r="Q36" s="660">
        <v>33.06</v>
      </c>
      <c r="R36" s="1024">
        <v>5628</v>
      </c>
      <c r="S36" s="1024">
        <v>355</v>
      </c>
      <c r="T36" s="67">
        <v>29</v>
      </c>
      <c r="U36" s="68"/>
      <c r="V36" s="68"/>
      <c r="W36" s="68"/>
      <c r="X36" s="68"/>
    </row>
    <row r="37" spans="1:24" s="69" customFormat="1" ht="23.1" customHeight="1">
      <c r="A37" s="66">
        <v>30</v>
      </c>
      <c r="B37" s="65" t="s">
        <v>1089</v>
      </c>
      <c r="C37" s="1024">
        <v>43333</v>
      </c>
      <c r="D37" s="1024">
        <v>1329</v>
      </c>
      <c r="E37" s="1024">
        <v>16224</v>
      </c>
      <c r="F37" s="1024">
        <v>7244</v>
      </c>
      <c r="G37" s="1024">
        <v>739</v>
      </c>
      <c r="H37" s="1024">
        <v>756</v>
      </c>
      <c r="I37" s="1024">
        <v>3</v>
      </c>
      <c r="J37" s="1024">
        <v>42577</v>
      </c>
      <c r="K37" s="1024">
        <v>1326</v>
      </c>
      <c r="L37" s="1024">
        <v>16224</v>
      </c>
      <c r="M37" s="1024">
        <v>7244</v>
      </c>
      <c r="N37" s="1024">
        <v>739</v>
      </c>
      <c r="O37" s="1569">
        <v>26423</v>
      </c>
      <c r="P37" s="1024">
        <v>13539</v>
      </c>
      <c r="Q37" s="660">
        <v>32.72</v>
      </c>
      <c r="R37" s="1024">
        <v>14351</v>
      </c>
      <c r="S37" s="1024">
        <v>935</v>
      </c>
      <c r="T37" s="67">
        <v>30</v>
      </c>
      <c r="U37" s="68"/>
      <c r="V37" s="68"/>
      <c r="W37" s="68"/>
      <c r="X37" s="68"/>
    </row>
    <row r="38" spans="1:24" s="69" customFormat="1" ht="23.1" customHeight="1">
      <c r="A38" s="70">
        <v>31</v>
      </c>
      <c r="B38" s="62" t="s">
        <v>1090</v>
      </c>
      <c r="C38" s="1385">
        <v>19114</v>
      </c>
      <c r="D38" s="1385">
        <v>429</v>
      </c>
      <c r="E38" s="1385">
        <v>8790</v>
      </c>
      <c r="F38" s="1385">
        <v>3978</v>
      </c>
      <c r="G38" s="1385">
        <v>330</v>
      </c>
      <c r="H38" s="1385">
        <v>204</v>
      </c>
      <c r="I38" s="1385">
        <v>0</v>
      </c>
      <c r="J38" s="1385">
        <v>18910</v>
      </c>
      <c r="K38" s="1385">
        <v>429</v>
      </c>
      <c r="L38" s="1385">
        <v>8790</v>
      </c>
      <c r="M38" s="1385">
        <v>3978</v>
      </c>
      <c r="N38" s="1385">
        <v>330</v>
      </c>
      <c r="O38" s="1570">
        <v>11429</v>
      </c>
      <c r="P38" s="1385">
        <v>5681</v>
      </c>
      <c r="Q38" s="661">
        <v>30.99</v>
      </c>
      <c r="R38" s="1385">
        <v>6013</v>
      </c>
      <c r="S38" s="1385">
        <v>328</v>
      </c>
      <c r="T38" s="71">
        <v>31</v>
      </c>
      <c r="U38" s="68"/>
      <c r="V38" s="68"/>
      <c r="W38" s="68"/>
      <c r="X38" s="68"/>
    </row>
    <row r="39" spans="1:24" s="69" customFormat="1" ht="23.1" customHeight="1">
      <c r="A39" s="66">
        <v>32</v>
      </c>
      <c r="B39" s="65" t="s">
        <v>1091</v>
      </c>
      <c r="C39" s="1024">
        <v>40225</v>
      </c>
      <c r="D39" s="1024">
        <v>808</v>
      </c>
      <c r="E39" s="1024">
        <v>18845</v>
      </c>
      <c r="F39" s="1024">
        <v>7732</v>
      </c>
      <c r="G39" s="1024">
        <v>615</v>
      </c>
      <c r="H39" s="1024">
        <v>1061</v>
      </c>
      <c r="I39" s="1024">
        <v>0</v>
      </c>
      <c r="J39" s="1024">
        <v>39164</v>
      </c>
      <c r="K39" s="1024">
        <v>808</v>
      </c>
      <c r="L39" s="1024">
        <v>18845</v>
      </c>
      <c r="M39" s="1024">
        <v>7732</v>
      </c>
      <c r="N39" s="1024">
        <v>615</v>
      </c>
      <c r="O39" s="1569">
        <v>24030</v>
      </c>
      <c r="P39" s="1024">
        <v>11730</v>
      </c>
      <c r="Q39" s="660">
        <v>30.37</v>
      </c>
      <c r="R39" s="1024">
        <v>12604</v>
      </c>
      <c r="S39" s="1024">
        <v>741</v>
      </c>
      <c r="T39" s="67">
        <v>32</v>
      </c>
      <c r="U39" s="68"/>
      <c r="V39" s="68"/>
      <c r="W39" s="68"/>
      <c r="X39" s="68"/>
    </row>
    <row r="40" spans="1:24" s="69" customFormat="1" ht="23.1" customHeight="1">
      <c r="A40" s="66">
        <v>33</v>
      </c>
      <c r="B40" s="65" t="s">
        <v>1092</v>
      </c>
      <c r="C40" s="1024">
        <v>18058</v>
      </c>
      <c r="D40" s="1024">
        <v>373</v>
      </c>
      <c r="E40" s="1024">
        <v>8601</v>
      </c>
      <c r="F40" s="1024">
        <v>3847</v>
      </c>
      <c r="G40" s="1024">
        <v>319</v>
      </c>
      <c r="H40" s="1024">
        <v>467</v>
      </c>
      <c r="I40" s="1024">
        <v>2</v>
      </c>
      <c r="J40" s="1024">
        <v>17591</v>
      </c>
      <c r="K40" s="1024">
        <v>371</v>
      </c>
      <c r="L40" s="1024">
        <v>8601</v>
      </c>
      <c r="M40" s="1024">
        <v>3847</v>
      </c>
      <c r="N40" s="1024">
        <v>319</v>
      </c>
      <c r="O40" s="1569">
        <v>10894</v>
      </c>
      <c r="P40" s="1024">
        <v>5257</v>
      </c>
      <c r="Q40" s="660">
        <v>30.21</v>
      </c>
      <c r="R40" s="1024">
        <v>5574</v>
      </c>
      <c r="S40" s="1024">
        <v>259</v>
      </c>
      <c r="T40" s="67">
        <v>33</v>
      </c>
      <c r="U40" s="68"/>
      <c r="V40" s="68"/>
      <c r="W40" s="68"/>
      <c r="X40" s="68"/>
    </row>
    <row r="41" spans="1:24" s="69" customFormat="1" ht="23.1" customHeight="1">
      <c r="A41" s="66">
        <v>34</v>
      </c>
      <c r="B41" s="65" t="s">
        <v>1093</v>
      </c>
      <c r="C41" s="1024">
        <v>24087</v>
      </c>
      <c r="D41" s="1024">
        <v>805</v>
      </c>
      <c r="E41" s="1024">
        <v>8235</v>
      </c>
      <c r="F41" s="1024">
        <v>3607</v>
      </c>
      <c r="G41" s="1024">
        <v>366</v>
      </c>
      <c r="H41" s="1024">
        <v>304</v>
      </c>
      <c r="I41" s="1024">
        <v>0</v>
      </c>
      <c r="J41" s="1024">
        <v>23783</v>
      </c>
      <c r="K41" s="1024">
        <v>805</v>
      </c>
      <c r="L41" s="1024">
        <v>8235</v>
      </c>
      <c r="M41" s="1024">
        <v>3607</v>
      </c>
      <c r="N41" s="1024">
        <v>366</v>
      </c>
      <c r="O41" s="1569">
        <v>14111</v>
      </c>
      <c r="P41" s="1024">
        <v>7922</v>
      </c>
      <c r="Q41" s="660">
        <v>34.4</v>
      </c>
      <c r="R41" s="1024">
        <v>8364</v>
      </c>
      <c r="S41" s="1024">
        <v>307</v>
      </c>
      <c r="T41" s="67">
        <v>34</v>
      </c>
      <c r="U41" s="68"/>
      <c r="V41" s="68"/>
      <c r="W41" s="68"/>
      <c r="X41" s="68"/>
    </row>
    <row r="42" spans="1:24" s="69" customFormat="1" ht="23.1" customHeight="1">
      <c r="A42" s="75">
        <v>35</v>
      </c>
      <c r="B42" s="76" t="s">
        <v>1094</v>
      </c>
      <c r="C42" s="1384">
        <v>27452</v>
      </c>
      <c r="D42" s="1384">
        <v>812</v>
      </c>
      <c r="E42" s="1384">
        <v>10796</v>
      </c>
      <c r="F42" s="1384">
        <v>4902</v>
      </c>
      <c r="G42" s="1384">
        <v>426</v>
      </c>
      <c r="H42" s="1384">
        <v>535</v>
      </c>
      <c r="I42" s="1384">
        <v>0</v>
      </c>
      <c r="J42" s="1384">
        <v>26917</v>
      </c>
      <c r="K42" s="1384">
        <v>812</v>
      </c>
      <c r="L42" s="1384">
        <v>10796</v>
      </c>
      <c r="M42" s="1384">
        <v>4902</v>
      </c>
      <c r="N42" s="1384">
        <v>426</v>
      </c>
      <c r="O42" s="1384">
        <v>16838</v>
      </c>
      <c r="P42" s="1384">
        <v>8413</v>
      </c>
      <c r="Q42" s="662">
        <v>32.119999999999997</v>
      </c>
      <c r="R42" s="1384">
        <v>8936</v>
      </c>
      <c r="S42" s="1425">
        <v>566</v>
      </c>
      <c r="T42" s="77">
        <v>35</v>
      </c>
      <c r="U42" s="68"/>
      <c r="V42" s="68"/>
      <c r="W42" s="68"/>
      <c r="X42" s="68"/>
    </row>
    <row r="43" spans="1:24" s="69" customFormat="1" ht="23.1" customHeight="1">
      <c r="A43" s="66">
        <v>36</v>
      </c>
      <c r="B43" s="65" t="s">
        <v>1095</v>
      </c>
      <c r="C43" s="1024">
        <v>26653</v>
      </c>
      <c r="D43" s="1024">
        <v>658</v>
      </c>
      <c r="E43" s="1024">
        <v>10871</v>
      </c>
      <c r="F43" s="1024">
        <v>5026</v>
      </c>
      <c r="G43" s="1024">
        <v>414</v>
      </c>
      <c r="H43" s="1024">
        <v>437</v>
      </c>
      <c r="I43" s="1024">
        <v>0</v>
      </c>
      <c r="J43" s="1024">
        <v>26216</v>
      </c>
      <c r="K43" s="1024">
        <v>658</v>
      </c>
      <c r="L43" s="1024">
        <v>10871</v>
      </c>
      <c r="M43" s="1024">
        <v>5026</v>
      </c>
      <c r="N43" s="1385">
        <v>414</v>
      </c>
      <c r="O43" s="1569">
        <v>16515</v>
      </c>
      <c r="P43" s="1024">
        <v>8153</v>
      </c>
      <c r="Q43" s="660">
        <v>32.1</v>
      </c>
      <c r="R43" s="1024">
        <v>8658</v>
      </c>
      <c r="S43" s="1024">
        <v>379</v>
      </c>
      <c r="T43" s="67">
        <v>36</v>
      </c>
      <c r="U43" s="68"/>
      <c r="V43" s="68"/>
      <c r="W43" s="68"/>
      <c r="X43" s="68"/>
    </row>
    <row r="44" spans="1:24" s="69" customFormat="1" ht="23.1" customHeight="1">
      <c r="A44" s="66">
        <v>37</v>
      </c>
      <c r="B44" s="65" t="s">
        <v>1096</v>
      </c>
      <c r="C44" s="1024">
        <v>40808</v>
      </c>
      <c r="D44" s="1024">
        <v>1349</v>
      </c>
      <c r="E44" s="1024">
        <v>15806</v>
      </c>
      <c r="F44" s="1024">
        <v>6747</v>
      </c>
      <c r="G44" s="1024">
        <v>620</v>
      </c>
      <c r="H44" s="1024">
        <v>758</v>
      </c>
      <c r="I44" s="1024">
        <v>0</v>
      </c>
      <c r="J44" s="1024">
        <v>40050</v>
      </c>
      <c r="K44" s="1024">
        <v>1349</v>
      </c>
      <c r="L44" s="1024">
        <v>15806</v>
      </c>
      <c r="M44" s="1024">
        <v>6747</v>
      </c>
      <c r="N44" s="1024">
        <v>620</v>
      </c>
      <c r="O44" s="1569">
        <v>23867</v>
      </c>
      <c r="P44" s="1024">
        <v>12571</v>
      </c>
      <c r="Q44" s="660">
        <v>32.119999999999997</v>
      </c>
      <c r="R44" s="1024">
        <v>13294</v>
      </c>
      <c r="S44" s="1024">
        <v>772</v>
      </c>
      <c r="T44" s="67">
        <v>37</v>
      </c>
      <c r="U44" s="68"/>
      <c r="V44" s="68"/>
      <c r="W44" s="68"/>
      <c r="X44" s="68"/>
    </row>
    <row r="45" spans="1:24" s="69" customFormat="1" ht="23.1" customHeight="1">
      <c r="A45" s="66">
        <v>38</v>
      </c>
      <c r="B45" s="65" t="s">
        <v>1097</v>
      </c>
      <c r="C45" s="1024">
        <v>15710</v>
      </c>
      <c r="D45" s="1024">
        <v>318</v>
      </c>
      <c r="E45" s="1024">
        <v>7742</v>
      </c>
      <c r="F45" s="1024">
        <v>3432</v>
      </c>
      <c r="G45" s="1024">
        <v>396</v>
      </c>
      <c r="H45" s="1024">
        <v>386</v>
      </c>
      <c r="I45" s="1024">
        <v>0</v>
      </c>
      <c r="J45" s="1024">
        <v>15324</v>
      </c>
      <c r="K45" s="1024">
        <v>318</v>
      </c>
      <c r="L45" s="1024">
        <v>7742</v>
      </c>
      <c r="M45" s="1024">
        <v>3432</v>
      </c>
      <c r="N45" s="1024">
        <v>396</v>
      </c>
      <c r="O45" s="1569">
        <v>9468</v>
      </c>
      <c r="P45" s="1024">
        <v>4377</v>
      </c>
      <c r="Q45" s="660">
        <v>29.07</v>
      </c>
      <c r="R45" s="1024">
        <v>4691</v>
      </c>
      <c r="S45" s="1024">
        <v>237</v>
      </c>
      <c r="T45" s="67">
        <v>38</v>
      </c>
      <c r="U45" s="68"/>
      <c r="V45" s="68"/>
      <c r="W45" s="68"/>
      <c r="X45" s="68"/>
    </row>
    <row r="46" spans="1:24" s="69" customFormat="1" ht="23.1" customHeight="1">
      <c r="A46" s="78">
        <v>39</v>
      </c>
      <c r="B46" s="65" t="s">
        <v>1098</v>
      </c>
      <c r="C46" s="1024">
        <v>10317</v>
      </c>
      <c r="D46" s="1024">
        <v>292</v>
      </c>
      <c r="E46" s="1024">
        <v>4468</v>
      </c>
      <c r="F46" s="1024">
        <v>2043</v>
      </c>
      <c r="G46" s="1024">
        <v>181</v>
      </c>
      <c r="H46" s="1024">
        <v>206</v>
      </c>
      <c r="I46" s="1024">
        <v>0</v>
      </c>
      <c r="J46" s="1024">
        <v>10111</v>
      </c>
      <c r="K46" s="1024">
        <v>292</v>
      </c>
      <c r="L46" s="1024">
        <v>4468</v>
      </c>
      <c r="M46" s="1024">
        <v>2043</v>
      </c>
      <c r="N46" s="1024">
        <v>181</v>
      </c>
      <c r="O46" s="1569">
        <v>5929</v>
      </c>
      <c r="P46" s="1024">
        <v>2936</v>
      </c>
      <c r="Q46" s="660">
        <v>29.72</v>
      </c>
      <c r="R46" s="1024">
        <v>3165</v>
      </c>
      <c r="S46" s="1024">
        <v>189</v>
      </c>
      <c r="T46" s="79">
        <v>39</v>
      </c>
      <c r="U46" s="74"/>
      <c r="V46" s="74"/>
      <c r="W46" s="74"/>
      <c r="X46" s="74"/>
    </row>
    <row r="47" spans="1:24" s="69" customFormat="1" ht="23.1" customHeight="1">
      <c r="A47" s="75">
        <v>42</v>
      </c>
      <c r="B47" s="76" t="s">
        <v>1099</v>
      </c>
      <c r="C47" s="1384">
        <v>10490</v>
      </c>
      <c r="D47" s="1384">
        <v>273</v>
      </c>
      <c r="E47" s="1384">
        <v>4504</v>
      </c>
      <c r="F47" s="1384">
        <v>2040</v>
      </c>
      <c r="G47" s="1384">
        <v>201</v>
      </c>
      <c r="H47" s="1384">
        <v>221</v>
      </c>
      <c r="I47" s="1384">
        <v>0</v>
      </c>
      <c r="J47" s="1384">
        <v>10269</v>
      </c>
      <c r="K47" s="1384">
        <v>273</v>
      </c>
      <c r="L47" s="1384">
        <v>4504</v>
      </c>
      <c r="M47" s="1384">
        <v>2040</v>
      </c>
      <c r="N47" s="1384">
        <v>201</v>
      </c>
      <c r="O47" s="1571">
        <v>6095</v>
      </c>
      <c r="P47" s="1384">
        <v>3171</v>
      </c>
      <c r="Q47" s="662">
        <v>31.6</v>
      </c>
      <c r="R47" s="1384">
        <v>3359</v>
      </c>
      <c r="S47" s="1384">
        <v>193</v>
      </c>
      <c r="T47" s="77">
        <v>42</v>
      </c>
      <c r="U47" s="80"/>
      <c r="V47" s="68"/>
      <c r="W47" s="68"/>
      <c r="X47" s="68"/>
    </row>
    <row r="48" spans="1:24" s="69" customFormat="1" ht="23.1" customHeight="1">
      <c r="A48" s="66">
        <v>43</v>
      </c>
      <c r="B48" s="65" t="s">
        <v>1100</v>
      </c>
      <c r="C48" s="1024">
        <v>28141</v>
      </c>
      <c r="D48" s="1024">
        <v>670</v>
      </c>
      <c r="E48" s="1024">
        <v>12458</v>
      </c>
      <c r="F48" s="1024">
        <v>5485</v>
      </c>
      <c r="G48" s="1024">
        <v>392</v>
      </c>
      <c r="H48" s="1024">
        <v>730</v>
      </c>
      <c r="I48" s="1024">
        <v>0</v>
      </c>
      <c r="J48" s="1024">
        <v>27411</v>
      </c>
      <c r="K48" s="1024">
        <v>670</v>
      </c>
      <c r="L48" s="1024">
        <v>12458</v>
      </c>
      <c r="M48" s="1024">
        <v>5485</v>
      </c>
      <c r="N48" s="1385">
        <v>392</v>
      </c>
      <c r="O48" s="1569">
        <v>17521</v>
      </c>
      <c r="P48" s="1024">
        <v>7828</v>
      </c>
      <c r="Q48" s="660">
        <v>28.98</v>
      </c>
      <c r="R48" s="1024">
        <v>8294</v>
      </c>
      <c r="S48" s="1024">
        <v>681</v>
      </c>
      <c r="T48" s="67">
        <v>43</v>
      </c>
      <c r="U48" s="68"/>
      <c r="V48" s="68"/>
      <c r="W48" s="68"/>
      <c r="X48" s="68"/>
    </row>
    <row r="49" spans="1:24" s="69" customFormat="1" ht="23.1" customHeight="1">
      <c r="A49" s="66">
        <v>44</v>
      </c>
      <c r="B49" s="65" t="s">
        <v>1101</v>
      </c>
      <c r="C49" s="1024">
        <v>10278</v>
      </c>
      <c r="D49" s="1024">
        <v>209</v>
      </c>
      <c r="E49" s="1024">
        <v>4599</v>
      </c>
      <c r="F49" s="1024">
        <v>2034</v>
      </c>
      <c r="G49" s="1024">
        <v>124</v>
      </c>
      <c r="H49" s="1024">
        <v>259</v>
      </c>
      <c r="I49" s="1024">
        <v>0</v>
      </c>
      <c r="J49" s="1024">
        <v>10019</v>
      </c>
      <c r="K49" s="1024">
        <v>209</v>
      </c>
      <c r="L49" s="1024">
        <v>4599</v>
      </c>
      <c r="M49" s="1024">
        <v>2034</v>
      </c>
      <c r="N49" s="1024">
        <v>124</v>
      </c>
      <c r="O49" s="1569">
        <v>6197</v>
      </c>
      <c r="P49" s="1024">
        <v>3074</v>
      </c>
      <c r="Q49" s="660">
        <v>31.17</v>
      </c>
      <c r="R49" s="1024">
        <v>3281</v>
      </c>
      <c r="S49" s="1024">
        <v>194</v>
      </c>
      <c r="T49" s="67">
        <v>44</v>
      </c>
      <c r="U49" s="68"/>
      <c r="V49" s="68"/>
      <c r="W49" s="68"/>
      <c r="X49" s="68"/>
    </row>
    <row r="50" spans="1:24" s="69" customFormat="1" ht="23.1" customHeight="1">
      <c r="A50" s="66">
        <v>45</v>
      </c>
      <c r="B50" s="65" t="s">
        <v>1102</v>
      </c>
      <c r="C50" s="1024">
        <v>3714</v>
      </c>
      <c r="D50" s="1024">
        <v>68</v>
      </c>
      <c r="E50" s="1024">
        <v>1617</v>
      </c>
      <c r="F50" s="1024">
        <v>643</v>
      </c>
      <c r="G50" s="1024">
        <v>36</v>
      </c>
      <c r="H50" s="1024">
        <v>155</v>
      </c>
      <c r="I50" s="1024">
        <v>0</v>
      </c>
      <c r="J50" s="1024">
        <v>3559</v>
      </c>
      <c r="K50" s="1024">
        <v>68</v>
      </c>
      <c r="L50" s="1024">
        <v>1617</v>
      </c>
      <c r="M50" s="1024">
        <v>643</v>
      </c>
      <c r="N50" s="1024">
        <v>36</v>
      </c>
      <c r="O50" s="1569">
        <v>2191</v>
      </c>
      <c r="P50" s="1024">
        <v>1232</v>
      </c>
      <c r="Q50" s="660">
        <v>34.43</v>
      </c>
      <c r="R50" s="1024">
        <v>1320</v>
      </c>
      <c r="S50" s="1024">
        <v>72</v>
      </c>
      <c r="T50" s="67">
        <v>45</v>
      </c>
      <c r="U50" s="68"/>
      <c r="V50" s="68"/>
      <c r="W50" s="68"/>
      <c r="X50" s="68"/>
    </row>
    <row r="51" spans="1:24" s="69" customFormat="1" ht="23.1" customHeight="1">
      <c r="A51" s="78">
        <v>46</v>
      </c>
      <c r="B51" s="65" t="s">
        <v>1103</v>
      </c>
      <c r="C51" s="1024">
        <v>19041</v>
      </c>
      <c r="D51" s="1024">
        <v>465</v>
      </c>
      <c r="E51" s="1024">
        <v>8434</v>
      </c>
      <c r="F51" s="1024">
        <v>3601</v>
      </c>
      <c r="G51" s="1024">
        <v>300</v>
      </c>
      <c r="H51" s="1024">
        <v>443</v>
      </c>
      <c r="I51" s="1024">
        <v>0</v>
      </c>
      <c r="J51" s="1024">
        <v>18598</v>
      </c>
      <c r="K51" s="1024">
        <v>465</v>
      </c>
      <c r="L51" s="1024">
        <v>8434</v>
      </c>
      <c r="M51" s="1024">
        <v>3601</v>
      </c>
      <c r="N51" s="1024">
        <v>300</v>
      </c>
      <c r="O51" s="1569">
        <v>11410</v>
      </c>
      <c r="P51" s="1024">
        <v>5536</v>
      </c>
      <c r="Q51" s="660">
        <v>30.06</v>
      </c>
      <c r="R51" s="1024">
        <v>5867</v>
      </c>
      <c r="S51" s="1024">
        <v>273</v>
      </c>
      <c r="T51" s="79">
        <v>46</v>
      </c>
      <c r="U51" s="74"/>
      <c r="V51" s="74"/>
      <c r="W51" s="74"/>
      <c r="X51" s="74"/>
    </row>
    <row r="52" spans="1:24" s="69" customFormat="1" ht="23.1" customHeight="1">
      <c r="A52" s="75">
        <v>47</v>
      </c>
      <c r="B52" s="76" t="s">
        <v>1104</v>
      </c>
      <c r="C52" s="1384">
        <v>16328</v>
      </c>
      <c r="D52" s="1384">
        <v>405</v>
      </c>
      <c r="E52" s="1384">
        <v>7735</v>
      </c>
      <c r="F52" s="1384">
        <v>3263</v>
      </c>
      <c r="G52" s="1384">
        <v>270</v>
      </c>
      <c r="H52" s="1384">
        <v>473</v>
      </c>
      <c r="I52" s="1384">
        <v>0</v>
      </c>
      <c r="J52" s="1384">
        <v>15855</v>
      </c>
      <c r="K52" s="1384">
        <v>405</v>
      </c>
      <c r="L52" s="1384">
        <v>7735</v>
      </c>
      <c r="M52" s="1384">
        <v>3263</v>
      </c>
      <c r="N52" s="1384">
        <v>270</v>
      </c>
      <c r="O52" s="1571">
        <v>9456</v>
      </c>
      <c r="P52" s="1384">
        <v>4564</v>
      </c>
      <c r="Q52" s="662">
        <v>29.09</v>
      </c>
      <c r="R52" s="1384">
        <v>4870</v>
      </c>
      <c r="S52" s="1384">
        <v>248</v>
      </c>
      <c r="T52" s="77">
        <v>47</v>
      </c>
      <c r="U52" s="80"/>
      <c r="V52" s="68"/>
      <c r="W52" s="68"/>
      <c r="X52" s="68"/>
    </row>
    <row r="53" spans="1:24" s="69" customFormat="1" ht="23.1" customHeight="1">
      <c r="A53" s="66">
        <v>49</v>
      </c>
      <c r="B53" s="65" t="s">
        <v>1105</v>
      </c>
      <c r="C53" s="1024">
        <v>4162</v>
      </c>
      <c r="D53" s="1024">
        <v>100</v>
      </c>
      <c r="E53" s="1024">
        <v>1754</v>
      </c>
      <c r="F53" s="1024">
        <v>673</v>
      </c>
      <c r="G53" s="1024">
        <v>63</v>
      </c>
      <c r="H53" s="1024">
        <v>137</v>
      </c>
      <c r="I53" s="1024">
        <v>0</v>
      </c>
      <c r="J53" s="1024">
        <v>4025</v>
      </c>
      <c r="K53" s="1024">
        <v>100</v>
      </c>
      <c r="L53" s="1024">
        <v>1754</v>
      </c>
      <c r="M53" s="1024">
        <v>673</v>
      </c>
      <c r="N53" s="1024">
        <v>63</v>
      </c>
      <c r="O53" s="1569">
        <v>2444</v>
      </c>
      <c r="P53" s="1024">
        <v>1284</v>
      </c>
      <c r="Q53" s="660">
        <v>32.119999999999997</v>
      </c>
      <c r="R53" s="1024">
        <v>1380</v>
      </c>
      <c r="S53" s="1024">
        <v>63</v>
      </c>
      <c r="T53" s="67">
        <v>49</v>
      </c>
      <c r="U53" s="68"/>
      <c r="V53" s="68"/>
      <c r="W53" s="68"/>
      <c r="X53" s="68"/>
    </row>
    <row r="54" spans="1:24" s="69" customFormat="1" ht="23.1" customHeight="1">
      <c r="A54" s="66">
        <v>50</v>
      </c>
      <c r="B54" s="65" t="s">
        <v>1106</v>
      </c>
      <c r="C54" s="1024">
        <v>4968</v>
      </c>
      <c r="D54" s="1024">
        <v>97</v>
      </c>
      <c r="E54" s="1024">
        <v>2393</v>
      </c>
      <c r="F54" s="1024">
        <v>982</v>
      </c>
      <c r="G54" s="1024">
        <v>80</v>
      </c>
      <c r="H54" s="1024">
        <v>178</v>
      </c>
      <c r="I54" s="1024">
        <v>0</v>
      </c>
      <c r="J54" s="1024">
        <v>4790</v>
      </c>
      <c r="K54" s="1024">
        <v>97</v>
      </c>
      <c r="L54" s="1024">
        <v>2393</v>
      </c>
      <c r="M54" s="1024">
        <v>982</v>
      </c>
      <c r="N54" s="1024">
        <v>80</v>
      </c>
      <c r="O54" s="1569">
        <v>2961</v>
      </c>
      <c r="P54" s="1024">
        <v>1474</v>
      </c>
      <c r="Q54" s="660">
        <v>31.02</v>
      </c>
      <c r="R54" s="1024">
        <v>1567</v>
      </c>
      <c r="S54" s="1024">
        <v>82</v>
      </c>
      <c r="T54" s="67">
        <v>50</v>
      </c>
      <c r="U54" s="68"/>
      <c r="V54" s="68"/>
      <c r="W54" s="68"/>
      <c r="X54" s="68"/>
    </row>
    <row r="55" spans="1:24" s="69" customFormat="1" ht="23.1" customHeight="1">
      <c r="A55" s="66">
        <v>51</v>
      </c>
      <c r="B55" s="65" t="s">
        <v>1107</v>
      </c>
      <c r="C55" s="1024">
        <v>8774</v>
      </c>
      <c r="D55" s="1024">
        <v>136</v>
      </c>
      <c r="E55" s="1024">
        <v>4187</v>
      </c>
      <c r="F55" s="1024">
        <v>1638</v>
      </c>
      <c r="G55" s="1024">
        <v>81</v>
      </c>
      <c r="H55" s="1024">
        <v>415</v>
      </c>
      <c r="I55" s="1024">
        <v>0</v>
      </c>
      <c r="J55" s="1024">
        <v>8359</v>
      </c>
      <c r="K55" s="1024">
        <v>136</v>
      </c>
      <c r="L55" s="1024">
        <v>4187</v>
      </c>
      <c r="M55" s="1024">
        <v>1638</v>
      </c>
      <c r="N55" s="1024">
        <v>81</v>
      </c>
      <c r="O55" s="1569">
        <v>5278</v>
      </c>
      <c r="P55" s="1024">
        <v>2771</v>
      </c>
      <c r="Q55" s="660">
        <v>32.65</v>
      </c>
      <c r="R55" s="1024">
        <v>2980</v>
      </c>
      <c r="S55" s="1024">
        <v>195</v>
      </c>
      <c r="T55" s="67">
        <v>51</v>
      </c>
      <c r="U55" s="68"/>
      <c r="V55" s="68"/>
      <c r="W55" s="68"/>
      <c r="X55" s="68"/>
    </row>
    <row r="56" spans="1:24" s="69" customFormat="1" ht="23.1" customHeight="1">
      <c r="A56" s="66">
        <v>52</v>
      </c>
      <c r="B56" s="65" t="s">
        <v>1108</v>
      </c>
      <c r="C56" s="1024">
        <v>3636</v>
      </c>
      <c r="D56" s="1024">
        <v>85</v>
      </c>
      <c r="E56" s="1024">
        <v>1572</v>
      </c>
      <c r="F56" s="1024">
        <v>610</v>
      </c>
      <c r="G56" s="1024">
        <v>25</v>
      </c>
      <c r="H56" s="1024">
        <v>159</v>
      </c>
      <c r="I56" s="1024">
        <v>0</v>
      </c>
      <c r="J56" s="1024">
        <v>3477</v>
      </c>
      <c r="K56" s="1024">
        <v>85</v>
      </c>
      <c r="L56" s="1024">
        <v>1572</v>
      </c>
      <c r="M56" s="1024">
        <v>610</v>
      </c>
      <c r="N56" s="1024">
        <v>25</v>
      </c>
      <c r="O56" s="1569">
        <v>2130</v>
      </c>
      <c r="P56" s="1024">
        <v>1191</v>
      </c>
      <c r="Q56" s="660">
        <v>33.99</v>
      </c>
      <c r="R56" s="1024">
        <v>1293</v>
      </c>
      <c r="S56" s="1024">
        <v>122</v>
      </c>
      <c r="T56" s="67">
        <v>52</v>
      </c>
      <c r="U56" s="68"/>
      <c r="V56" s="68"/>
      <c r="W56" s="68"/>
      <c r="X56" s="68"/>
    </row>
    <row r="57" spans="1:24" s="69" customFormat="1" ht="23.1" customHeight="1" thickBot="1">
      <c r="A57" s="81">
        <v>54</v>
      </c>
      <c r="B57" s="82" t="s">
        <v>1109</v>
      </c>
      <c r="C57" s="1389">
        <v>6029</v>
      </c>
      <c r="D57" s="1389">
        <v>112</v>
      </c>
      <c r="E57" s="1389">
        <v>2764</v>
      </c>
      <c r="F57" s="1389">
        <v>1043</v>
      </c>
      <c r="G57" s="1389">
        <v>76</v>
      </c>
      <c r="H57" s="1389">
        <v>130</v>
      </c>
      <c r="I57" s="1389">
        <v>0</v>
      </c>
      <c r="J57" s="1389">
        <v>5899</v>
      </c>
      <c r="K57" s="1389">
        <v>112</v>
      </c>
      <c r="L57" s="1389">
        <v>2764</v>
      </c>
      <c r="M57" s="1389">
        <v>1043</v>
      </c>
      <c r="N57" s="1389">
        <v>76</v>
      </c>
      <c r="O57" s="1572">
        <v>3401</v>
      </c>
      <c r="P57" s="1389">
        <v>1868</v>
      </c>
      <c r="Q57" s="663">
        <v>32.22</v>
      </c>
      <c r="R57" s="1389">
        <v>2014</v>
      </c>
      <c r="S57" s="1389">
        <v>156</v>
      </c>
      <c r="T57" s="83">
        <v>54</v>
      </c>
      <c r="U57" s="68"/>
      <c r="V57" s="68"/>
      <c r="W57" s="68"/>
      <c r="X57" s="68"/>
    </row>
    <row r="58" spans="1:24" ht="23.1" customHeight="1">
      <c r="A58" s="61">
        <v>55</v>
      </c>
      <c r="B58" s="62" t="s">
        <v>1110</v>
      </c>
      <c r="C58" s="1383">
        <v>5640</v>
      </c>
      <c r="D58" s="1383">
        <v>103</v>
      </c>
      <c r="E58" s="1383">
        <v>2483</v>
      </c>
      <c r="F58" s="1383">
        <v>937</v>
      </c>
      <c r="G58" s="1383">
        <v>68</v>
      </c>
      <c r="H58" s="1383">
        <v>260</v>
      </c>
      <c r="I58" s="1383">
        <v>0</v>
      </c>
      <c r="J58" s="1383">
        <v>5380</v>
      </c>
      <c r="K58" s="1383">
        <v>103</v>
      </c>
      <c r="L58" s="1383">
        <v>2483</v>
      </c>
      <c r="M58" s="1383">
        <v>937</v>
      </c>
      <c r="N58" s="1383">
        <v>68</v>
      </c>
      <c r="O58" s="1567">
        <v>3250</v>
      </c>
      <c r="P58" s="1383">
        <v>1791</v>
      </c>
      <c r="Q58" s="659">
        <v>33.04</v>
      </c>
      <c r="R58" s="1383">
        <v>1957</v>
      </c>
      <c r="S58" s="1383">
        <v>107</v>
      </c>
      <c r="T58" s="63">
        <v>55</v>
      </c>
      <c r="U58" s="60"/>
      <c r="V58" s="60"/>
      <c r="W58" s="60"/>
      <c r="X58" s="60"/>
    </row>
    <row r="59" spans="1:24" ht="23.1" customHeight="1">
      <c r="A59" s="64">
        <v>56</v>
      </c>
      <c r="B59" s="65" t="s">
        <v>1111</v>
      </c>
      <c r="C59" s="1143">
        <v>4821</v>
      </c>
      <c r="D59" s="1143">
        <v>69</v>
      </c>
      <c r="E59" s="1143">
        <v>2620</v>
      </c>
      <c r="F59" s="1143">
        <v>1081</v>
      </c>
      <c r="G59" s="1143">
        <v>118</v>
      </c>
      <c r="H59" s="1143">
        <v>143</v>
      </c>
      <c r="I59" s="1143">
        <v>0</v>
      </c>
      <c r="J59" s="1143">
        <v>4678</v>
      </c>
      <c r="K59" s="1143">
        <v>69</v>
      </c>
      <c r="L59" s="1143">
        <v>2620</v>
      </c>
      <c r="M59" s="1143">
        <v>1081</v>
      </c>
      <c r="N59" s="1143">
        <v>118</v>
      </c>
      <c r="O59" s="1568">
        <v>2831</v>
      </c>
      <c r="P59" s="1143">
        <v>1297</v>
      </c>
      <c r="Q59" s="658">
        <v>28.05</v>
      </c>
      <c r="R59" s="1143">
        <v>1411</v>
      </c>
      <c r="S59" s="1143">
        <v>72</v>
      </c>
      <c r="T59" s="59">
        <v>56</v>
      </c>
      <c r="U59" s="60"/>
      <c r="V59" s="60"/>
      <c r="W59" s="60"/>
      <c r="X59" s="60"/>
    </row>
    <row r="60" spans="1:24" ht="23.1" customHeight="1">
      <c r="A60" s="64">
        <v>57</v>
      </c>
      <c r="B60" s="65" t="s">
        <v>1112</v>
      </c>
      <c r="C60" s="1143">
        <v>2362</v>
      </c>
      <c r="D60" s="1143">
        <v>36</v>
      </c>
      <c r="E60" s="1143">
        <v>872</v>
      </c>
      <c r="F60" s="1143">
        <v>343</v>
      </c>
      <c r="G60" s="1143">
        <v>16</v>
      </c>
      <c r="H60" s="1143">
        <v>99</v>
      </c>
      <c r="I60" s="1143">
        <v>0</v>
      </c>
      <c r="J60" s="1143">
        <v>2263</v>
      </c>
      <c r="K60" s="1143">
        <v>36</v>
      </c>
      <c r="L60" s="1143">
        <v>872</v>
      </c>
      <c r="M60" s="1143">
        <v>343</v>
      </c>
      <c r="N60" s="1143">
        <v>16</v>
      </c>
      <c r="O60" s="1568">
        <v>1372</v>
      </c>
      <c r="P60" s="1143">
        <v>762</v>
      </c>
      <c r="Q60" s="658">
        <v>33.49</v>
      </c>
      <c r="R60" s="1143">
        <v>811</v>
      </c>
      <c r="S60" s="1143">
        <v>33</v>
      </c>
      <c r="T60" s="59">
        <v>57</v>
      </c>
      <c r="U60" s="60"/>
      <c r="V60" s="60"/>
      <c r="W60" s="60"/>
      <c r="X60" s="60"/>
    </row>
    <row r="61" spans="1:24" ht="23.1" customHeight="1">
      <c r="A61" s="64">
        <v>58</v>
      </c>
      <c r="B61" s="65" t="s">
        <v>1113</v>
      </c>
      <c r="C61" s="1143">
        <v>2863</v>
      </c>
      <c r="D61" s="1143">
        <v>55</v>
      </c>
      <c r="E61" s="1143">
        <v>1325</v>
      </c>
      <c r="F61" s="1143">
        <v>522</v>
      </c>
      <c r="G61" s="1143">
        <v>27</v>
      </c>
      <c r="H61" s="1143">
        <v>135</v>
      </c>
      <c r="I61" s="1143">
        <v>0</v>
      </c>
      <c r="J61" s="1143">
        <v>2728</v>
      </c>
      <c r="K61" s="1143">
        <v>55</v>
      </c>
      <c r="L61" s="1143">
        <v>1325</v>
      </c>
      <c r="M61" s="1143">
        <v>522</v>
      </c>
      <c r="N61" s="1143">
        <v>27</v>
      </c>
      <c r="O61" s="1568">
        <v>1662</v>
      </c>
      <c r="P61" s="1143">
        <v>915</v>
      </c>
      <c r="Q61" s="658">
        <v>32.83</v>
      </c>
      <c r="R61" s="1143">
        <v>985</v>
      </c>
      <c r="S61" s="1143">
        <v>59</v>
      </c>
      <c r="T61" s="59">
        <v>58</v>
      </c>
      <c r="U61" s="60"/>
      <c r="V61" s="60"/>
      <c r="W61" s="60"/>
      <c r="X61" s="60"/>
    </row>
    <row r="62" spans="1:24" ht="23.1" customHeight="1">
      <c r="A62" s="64">
        <v>59</v>
      </c>
      <c r="B62" s="65" t="s">
        <v>1114</v>
      </c>
      <c r="C62" s="1143">
        <v>2170</v>
      </c>
      <c r="D62" s="1382">
        <v>43</v>
      </c>
      <c r="E62" s="1382">
        <v>1030</v>
      </c>
      <c r="F62" s="1382">
        <v>455</v>
      </c>
      <c r="G62" s="1382">
        <v>17</v>
      </c>
      <c r="H62" s="1143">
        <v>87</v>
      </c>
      <c r="I62" s="1382">
        <v>0</v>
      </c>
      <c r="J62" s="1143">
        <v>2083</v>
      </c>
      <c r="K62" s="1382">
        <v>43</v>
      </c>
      <c r="L62" s="1382">
        <v>1030</v>
      </c>
      <c r="M62" s="1382">
        <v>455</v>
      </c>
      <c r="N62" s="1143">
        <v>17</v>
      </c>
      <c r="O62" s="1568">
        <v>1261</v>
      </c>
      <c r="P62" s="1143">
        <v>656</v>
      </c>
      <c r="Q62" s="658">
        <v>31.25</v>
      </c>
      <c r="R62" s="1143">
        <v>703</v>
      </c>
      <c r="S62" s="1143">
        <v>33</v>
      </c>
      <c r="T62" s="59">
        <v>59</v>
      </c>
      <c r="U62" s="60"/>
      <c r="V62" s="60"/>
      <c r="W62" s="60"/>
      <c r="X62" s="60"/>
    </row>
    <row r="63" spans="1:24" ht="23.1" customHeight="1">
      <c r="A63" s="61">
        <v>61</v>
      </c>
      <c r="B63" s="62" t="s">
        <v>1115</v>
      </c>
      <c r="C63" s="1383">
        <v>3745</v>
      </c>
      <c r="D63" s="1143">
        <v>80</v>
      </c>
      <c r="E63" s="1143">
        <v>1554</v>
      </c>
      <c r="F63" s="1143">
        <v>608</v>
      </c>
      <c r="G63" s="1143">
        <v>36</v>
      </c>
      <c r="H63" s="1383">
        <v>168</v>
      </c>
      <c r="I63" s="1143">
        <v>0</v>
      </c>
      <c r="J63" s="1383">
        <v>3577</v>
      </c>
      <c r="K63" s="1143">
        <v>80</v>
      </c>
      <c r="L63" s="1143">
        <v>1554</v>
      </c>
      <c r="M63" s="1143">
        <v>608</v>
      </c>
      <c r="N63" s="1383">
        <v>36</v>
      </c>
      <c r="O63" s="1567">
        <v>2136</v>
      </c>
      <c r="P63" s="1383">
        <v>1272</v>
      </c>
      <c r="Q63" s="659">
        <v>34.86</v>
      </c>
      <c r="R63" s="1383">
        <v>1363</v>
      </c>
      <c r="S63" s="1383">
        <v>62</v>
      </c>
      <c r="T63" s="63">
        <v>61</v>
      </c>
      <c r="U63" s="60"/>
      <c r="V63" s="60"/>
      <c r="W63" s="60"/>
      <c r="X63" s="60"/>
    </row>
    <row r="64" spans="1:24" ht="23.1" customHeight="1">
      <c r="A64" s="64">
        <v>65</v>
      </c>
      <c r="B64" s="65" t="s">
        <v>1116</v>
      </c>
      <c r="C64" s="1143">
        <v>1016</v>
      </c>
      <c r="D64" s="1143">
        <v>15</v>
      </c>
      <c r="E64" s="1143">
        <v>434</v>
      </c>
      <c r="F64" s="1143">
        <v>162</v>
      </c>
      <c r="G64" s="1143">
        <v>8</v>
      </c>
      <c r="H64" s="1143">
        <v>63</v>
      </c>
      <c r="I64" s="1143">
        <v>0</v>
      </c>
      <c r="J64" s="1143">
        <v>953</v>
      </c>
      <c r="K64" s="1143">
        <v>15</v>
      </c>
      <c r="L64" s="1143">
        <v>434</v>
      </c>
      <c r="M64" s="1143">
        <v>162</v>
      </c>
      <c r="N64" s="1143">
        <v>8</v>
      </c>
      <c r="O64" s="1568">
        <v>572</v>
      </c>
      <c r="P64" s="1143">
        <v>339</v>
      </c>
      <c r="Q64" s="658">
        <v>34.630000000000003</v>
      </c>
      <c r="R64" s="1143">
        <v>373</v>
      </c>
      <c r="S64" s="1143">
        <v>100</v>
      </c>
      <c r="T64" s="59">
        <v>65</v>
      </c>
      <c r="U64" s="60"/>
      <c r="V64" s="60"/>
      <c r="W64" s="60"/>
      <c r="X64" s="60"/>
    </row>
    <row r="65" spans="1:24" ht="23.1" customHeight="1">
      <c r="A65" s="64">
        <v>66</v>
      </c>
      <c r="B65" s="65" t="s">
        <v>1117</v>
      </c>
      <c r="C65" s="1143">
        <v>3145</v>
      </c>
      <c r="D65" s="1143">
        <v>78</v>
      </c>
      <c r="E65" s="1143">
        <v>1290</v>
      </c>
      <c r="F65" s="1143">
        <v>469</v>
      </c>
      <c r="G65" s="1143">
        <v>23</v>
      </c>
      <c r="H65" s="1143">
        <v>115</v>
      </c>
      <c r="I65" s="1143">
        <v>0</v>
      </c>
      <c r="J65" s="1143">
        <v>3030</v>
      </c>
      <c r="K65" s="1143">
        <v>78</v>
      </c>
      <c r="L65" s="1143">
        <v>1290</v>
      </c>
      <c r="M65" s="1143">
        <v>469</v>
      </c>
      <c r="N65" s="1143">
        <v>23</v>
      </c>
      <c r="O65" s="1568">
        <v>1725</v>
      </c>
      <c r="P65" s="1143">
        <v>999</v>
      </c>
      <c r="Q65" s="658">
        <v>32.93</v>
      </c>
      <c r="R65" s="1143">
        <v>1093</v>
      </c>
      <c r="S65" s="1143">
        <v>61</v>
      </c>
      <c r="T65" s="59">
        <v>66</v>
      </c>
      <c r="U65" s="60"/>
      <c r="V65" s="60"/>
      <c r="W65" s="60"/>
      <c r="X65" s="60"/>
    </row>
    <row r="66" spans="1:24" s="69" customFormat="1" ht="23.1" customHeight="1">
      <c r="A66" s="66">
        <v>68</v>
      </c>
      <c r="B66" s="65" t="s">
        <v>1118</v>
      </c>
      <c r="C66" s="1024">
        <v>3906</v>
      </c>
      <c r="D66" s="1024">
        <v>97</v>
      </c>
      <c r="E66" s="1024">
        <v>1532</v>
      </c>
      <c r="F66" s="1024">
        <v>604</v>
      </c>
      <c r="G66" s="1024">
        <v>27</v>
      </c>
      <c r="H66" s="1024">
        <v>121</v>
      </c>
      <c r="I66" s="1024">
        <v>1</v>
      </c>
      <c r="J66" s="1024">
        <v>3785</v>
      </c>
      <c r="K66" s="1024">
        <v>96</v>
      </c>
      <c r="L66" s="1024">
        <v>1532</v>
      </c>
      <c r="M66" s="1024">
        <v>604</v>
      </c>
      <c r="N66" s="1024">
        <v>27</v>
      </c>
      <c r="O66" s="1569">
        <v>2228</v>
      </c>
      <c r="P66" s="1024">
        <v>1346</v>
      </c>
      <c r="Q66" s="660">
        <v>35.68</v>
      </c>
      <c r="R66" s="1024">
        <v>1420</v>
      </c>
      <c r="S66" s="1024">
        <v>98</v>
      </c>
      <c r="T66" s="67">
        <v>68</v>
      </c>
      <c r="U66" s="68"/>
      <c r="V66" s="68"/>
      <c r="W66" s="68"/>
      <c r="X66" s="68"/>
    </row>
    <row r="67" spans="1:24" s="69" customFormat="1" ht="23.1" customHeight="1">
      <c r="A67" s="66">
        <v>70</v>
      </c>
      <c r="B67" s="65" t="s">
        <v>1119</v>
      </c>
      <c r="C67" s="1024">
        <v>8528</v>
      </c>
      <c r="D67" s="1384">
        <v>247</v>
      </c>
      <c r="E67" s="1384">
        <v>3365</v>
      </c>
      <c r="F67" s="1384">
        <v>1310</v>
      </c>
      <c r="G67" s="1384">
        <v>91</v>
      </c>
      <c r="H67" s="1024">
        <v>248</v>
      </c>
      <c r="I67" s="1384">
        <v>0</v>
      </c>
      <c r="J67" s="1024">
        <v>8280</v>
      </c>
      <c r="K67" s="1384">
        <v>247</v>
      </c>
      <c r="L67" s="1384">
        <v>3365</v>
      </c>
      <c r="M67" s="1024">
        <v>1310</v>
      </c>
      <c r="N67" s="1024">
        <v>91</v>
      </c>
      <c r="O67" s="1569">
        <v>4797</v>
      </c>
      <c r="P67" s="1024">
        <v>2621</v>
      </c>
      <c r="Q67" s="660">
        <v>31.89</v>
      </c>
      <c r="R67" s="1024">
        <v>2797</v>
      </c>
      <c r="S67" s="1024">
        <v>126</v>
      </c>
      <c r="T67" s="67">
        <v>70</v>
      </c>
      <c r="U67" s="68"/>
      <c r="V67" s="68"/>
      <c r="W67" s="68"/>
      <c r="X67" s="68"/>
    </row>
    <row r="68" spans="1:24" s="69" customFormat="1" ht="23.1" customHeight="1">
      <c r="A68" s="70">
        <v>78</v>
      </c>
      <c r="B68" s="62" t="s">
        <v>1120</v>
      </c>
      <c r="C68" s="1385">
        <v>9963</v>
      </c>
      <c r="D68" s="1024">
        <v>253</v>
      </c>
      <c r="E68" s="1024">
        <v>4313</v>
      </c>
      <c r="F68" s="1024">
        <v>1810</v>
      </c>
      <c r="G68" s="1024">
        <v>99</v>
      </c>
      <c r="H68" s="1385">
        <v>328</v>
      </c>
      <c r="I68" s="1024">
        <v>0</v>
      </c>
      <c r="J68" s="1385">
        <v>9635</v>
      </c>
      <c r="K68" s="1024">
        <v>253</v>
      </c>
      <c r="L68" s="1024">
        <v>4313</v>
      </c>
      <c r="M68" s="1385">
        <v>1810</v>
      </c>
      <c r="N68" s="1385">
        <v>99</v>
      </c>
      <c r="O68" s="1570">
        <v>5838</v>
      </c>
      <c r="P68" s="1385">
        <v>3082</v>
      </c>
      <c r="Q68" s="661">
        <v>31.86</v>
      </c>
      <c r="R68" s="1385">
        <v>3288</v>
      </c>
      <c r="S68" s="1385">
        <v>233</v>
      </c>
      <c r="T68" s="71">
        <v>78</v>
      </c>
      <c r="U68" s="68"/>
      <c r="V68" s="68"/>
      <c r="W68" s="68"/>
      <c r="X68" s="68"/>
    </row>
    <row r="69" spans="1:24" s="69" customFormat="1" ht="23.1" customHeight="1">
      <c r="A69" s="66">
        <v>84</v>
      </c>
      <c r="B69" s="65" t="s">
        <v>1121</v>
      </c>
      <c r="C69" s="1024">
        <v>9582</v>
      </c>
      <c r="D69" s="1024">
        <v>189</v>
      </c>
      <c r="E69" s="1024">
        <v>4578</v>
      </c>
      <c r="F69" s="1024">
        <v>2031</v>
      </c>
      <c r="G69" s="1024">
        <v>185</v>
      </c>
      <c r="H69" s="1024">
        <v>239</v>
      </c>
      <c r="I69" s="1024">
        <v>0</v>
      </c>
      <c r="J69" s="1024">
        <v>9343</v>
      </c>
      <c r="K69" s="1024">
        <v>189</v>
      </c>
      <c r="L69" s="1024">
        <v>4578</v>
      </c>
      <c r="M69" s="1024">
        <v>2031</v>
      </c>
      <c r="N69" s="1024">
        <v>185</v>
      </c>
      <c r="O69" s="1569">
        <v>5788</v>
      </c>
      <c r="P69" s="1024">
        <v>2763</v>
      </c>
      <c r="Q69" s="660">
        <v>29.92</v>
      </c>
      <c r="R69" s="1024">
        <v>2924</v>
      </c>
      <c r="S69" s="1024">
        <v>120</v>
      </c>
      <c r="T69" s="67">
        <v>84</v>
      </c>
      <c r="U69" s="68"/>
      <c r="V69" s="68"/>
      <c r="W69" s="68"/>
      <c r="X69" s="68"/>
    </row>
    <row r="70" spans="1:24" s="69" customFormat="1" ht="23.1" customHeight="1">
      <c r="A70" s="66">
        <v>85</v>
      </c>
      <c r="B70" s="65" t="s">
        <v>1122</v>
      </c>
      <c r="C70" s="1024">
        <v>12098</v>
      </c>
      <c r="D70" s="1024">
        <v>213</v>
      </c>
      <c r="E70" s="1024">
        <v>5614</v>
      </c>
      <c r="F70" s="1024">
        <v>2497</v>
      </c>
      <c r="G70" s="1024">
        <v>208</v>
      </c>
      <c r="H70" s="1024">
        <v>404</v>
      </c>
      <c r="I70" s="1024">
        <v>0</v>
      </c>
      <c r="J70" s="1024">
        <v>11694</v>
      </c>
      <c r="K70" s="1024">
        <v>213</v>
      </c>
      <c r="L70" s="1024">
        <v>5614</v>
      </c>
      <c r="M70" s="1024">
        <v>2497</v>
      </c>
      <c r="N70" s="1024">
        <v>208</v>
      </c>
      <c r="O70" s="1569">
        <v>7193</v>
      </c>
      <c r="P70" s="1024">
        <v>3600</v>
      </c>
      <c r="Q70" s="660">
        <v>31.1</v>
      </c>
      <c r="R70" s="1024">
        <v>3891</v>
      </c>
      <c r="S70" s="1024">
        <v>224</v>
      </c>
      <c r="T70" s="67">
        <v>85</v>
      </c>
      <c r="U70" s="68"/>
      <c r="V70" s="68"/>
      <c r="W70" s="68"/>
      <c r="X70" s="68"/>
    </row>
    <row r="71" spans="1:24" s="69" customFormat="1" ht="23.1" customHeight="1">
      <c r="A71" s="66">
        <v>89</v>
      </c>
      <c r="B71" s="65" t="s">
        <v>1123</v>
      </c>
      <c r="C71" s="1024">
        <v>15413</v>
      </c>
      <c r="D71" s="1024">
        <v>343</v>
      </c>
      <c r="E71" s="1024">
        <v>7249</v>
      </c>
      <c r="F71" s="1024">
        <v>3142</v>
      </c>
      <c r="G71" s="1024">
        <v>209</v>
      </c>
      <c r="H71" s="1024">
        <v>359</v>
      </c>
      <c r="I71" s="1024">
        <v>0</v>
      </c>
      <c r="J71" s="1024">
        <v>15054</v>
      </c>
      <c r="K71" s="1024">
        <v>343</v>
      </c>
      <c r="L71" s="1024">
        <v>7249</v>
      </c>
      <c r="M71" s="1024">
        <v>3142</v>
      </c>
      <c r="N71" s="1024">
        <v>209</v>
      </c>
      <c r="O71" s="1569">
        <v>9223</v>
      </c>
      <c r="P71" s="1024">
        <v>4534</v>
      </c>
      <c r="Q71" s="660">
        <v>30.72</v>
      </c>
      <c r="R71" s="1024">
        <v>4822</v>
      </c>
      <c r="S71" s="1024">
        <v>348</v>
      </c>
      <c r="T71" s="67">
        <v>89</v>
      </c>
      <c r="U71" s="68"/>
      <c r="V71" s="68"/>
      <c r="W71" s="68"/>
      <c r="X71" s="68"/>
    </row>
    <row r="72" spans="1:24" s="69" customFormat="1" ht="23.1" customHeight="1">
      <c r="A72" s="66">
        <v>90</v>
      </c>
      <c r="B72" s="65" t="s">
        <v>1124</v>
      </c>
      <c r="C72" s="1024">
        <v>13330</v>
      </c>
      <c r="D72" s="1024">
        <v>290</v>
      </c>
      <c r="E72" s="1024">
        <v>6166</v>
      </c>
      <c r="F72" s="1024">
        <v>2715</v>
      </c>
      <c r="G72" s="1024">
        <v>202</v>
      </c>
      <c r="H72" s="1024">
        <v>392</v>
      </c>
      <c r="I72" s="1024">
        <v>0</v>
      </c>
      <c r="J72" s="1024">
        <v>12938</v>
      </c>
      <c r="K72" s="1024">
        <v>290</v>
      </c>
      <c r="L72" s="1024">
        <v>6166</v>
      </c>
      <c r="M72" s="1024">
        <v>2715</v>
      </c>
      <c r="N72" s="1024">
        <v>202</v>
      </c>
      <c r="O72" s="1569">
        <v>7738</v>
      </c>
      <c r="P72" s="1024">
        <v>3877</v>
      </c>
      <c r="Q72" s="660">
        <v>30.56</v>
      </c>
      <c r="R72" s="1024">
        <v>4162</v>
      </c>
      <c r="S72" s="1024">
        <v>253</v>
      </c>
      <c r="T72" s="67">
        <v>90</v>
      </c>
      <c r="U72" s="68"/>
      <c r="V72" s="68"/>
      <c r="W72" s="68"/>
      <c r="X72" s="68"/>
    </row>
    <row r="73" spans="1:24" s="69" customFormat="1" ht="23.1" customHeight="1">
      <c r="A73" s="72">
        <v>91</v>
      </c>
      <c r="B73" s="62" t="s">
        <v>1125</v>
      </c>
      <c r="C73" s="1385">
        <v>8623</v>
      </c>
      <c r="D73" s="1385">
        <v>230</v>
      </c>
      <c r="E73" s="1385">
        <v>3472</v>
      </c>
      <c r="F73" s="1385">
        <v>1462</v>
      </c>
      <c r="G73" s="1385">
        <v>95</v>
      </c>
      <c r="H73" s="1385">
        <v>200</v>
      </c>
      <c r="I73" s="1385">
        <v>0</v>
      </c>
      <c r="J73" s="1385">
        <v>8423</v>
      </c>
      <c r="K73" s="1385">
        <v>230</v>
      </c>
      <c r="L73" s="1385">
        <v>3472</v>
      </c>
      <c r="M73" s="1385">
        <v>1462</v>
      </c>
      <c r="N73" s="1385">
        <v>95</v>
      </c>
      <c r="O73" s="1570">
        <v>4861</v>
      </c>
      <c r="P73" s="1385">
        <v>2676</v>
      </c>
      <c r="Q73" s="661">
        <v>32.81</v>
      </c>
      <c r="R73" s="1385">
        <v>2875</v>
      </c>
      <c r="S73" s="1385">
        <v>91</v>
      </c>
      <c r="T73" s="73">
        <v>91</v>
      </c>
      <c r="U73" s="74"/>
      <c r="V73" s="74"/>
      <c r="W73" s="74"/>
      <c r="X73" s="74"/>
    </row>
    <row r="74" spans="1:24" s="69" customFormat="1" ht="23.1" customHeight="1">
      <c r="A74" s="66">
        <v>92</v>
      </c>
      <c r="B74" s="65" t="s">
        <v>1126</v>
      </c>
      <c r="C74" s="1024">
        <v>18113</v>
      </c>
      <c r="D74" s="1024">
        <v>588</v>
      </c>
      <c r="E74" s="1024">
        <v>7125</v>
      </c>
      <c r="F74" s="1024">
        <v>2920</v>
      </c>
      <c r="G74" s="1024">
        <v>260</v>
      </c>
      <c r="H74" s="1024">
        <v>377</v>
      </c>
      <c r="I74" s="1024">
        <v>0</v>
      </c>
      <c r="J74" s="1024">
        <v>17736</v>
      </c>
      <c r="K74" s="1024">
        <v>588</v>
      </c>
      <c r="L74" s="1024">
        <v>7125</v>
      </c>
      <c r="M74" s="1024">
        <v>2920</v>
      </c>
      <c r="N74" s="1024">
        <v>260</v>
      </c>
      <c r="O74" s="1569">
        <v>10447</v>
      </c>
      <c r="P74" s="1024">
        <v>5396</v>
      </c>
      <c r="Q74" s="660">
        <v>30.86</v>
      </c>
      <c r="R74" s="1024">
        <v>5704</v>
      </c>
      <c r="S74" s="1024">
        <v>280</v>
      </c>
      <c r="T74" s="67">
        <v>92</v>
      </c>
      <c r="U74" s="68"/>
      <c r="V74" s="68"/>
      <c r="W74" s="68"/>
      <c r="X74" s="68"/>
    </row>
    <row r="75" spans="1:24" s="69" customFormat="1" ht="23.1" customHeight="1">
      <c r="A75" s="66">
        <v>94</v>
      </c>
      <c r="B75" s="65" t="s">
        <v>1127</v>
      </c>
      <c r="C75" s="1024">
        <v>278403</v>
      </c>
      <c r="D75" s="1024">
        <v>7165</v>
      </c>
      <c r="E75" s="1024">
        <v>111495</v>
      </c>
      <c r="F75" s="1024">
        <v>47962</v>
      </c>
      <c r="G75" s="1024">
        <v>5257</v>
      </c>
      <c r="H75" s="1024">
        <v>5427</v>
      </c>
      <c r="I75" s="1024">
        <v>1</v>
      </c>
      <c r="J75" s="1024">
        <v>272976</v>
      </c>
      <c r="K75" s="1024">
        <v>7164</v>
      </c>
      <c r="L75" s="1024">
        <v>111495</v>
      </c>
      <c r="M75" s="1024">
        <v>47962</v>
      </c>
      <c r="N75" s="1024">
        <v>5257</v>
      </c>
      <c r="O75" s="1569">
        <v>174460</v>
      </c>
      <c r="P75" s="1024">
        <v>86265</v>
      </c>
      <c r="Q75" s="660">
        <v>32.270000000000003</v>
      </c>
      <c r="R75" s="1024">
        <v>91168</v>
      </c>
      <c r="S75" s="1024">
        <v>3478</v>
      </c>
      <c r="T75" s="67">
        <v>94</v>
      </c>
      <c r="U75" s="68"/>
      <c r="V75" s="68"/>
      <c r="W75" s="68"/>
      <c r="X75" s="68"/>
    </row>
    <row r="76" spans="1:24" s="69" customFormat="1" ht="23.1" customHeight="1">
      <c r="A76" s="66">
        <v>301</v>
      </c>
      <c r="B76" s="65" t="s">
        <v>1128</v>
      </c>
      <c r="C76" s="1024">
        <v>13078</v>
      </c>
      <c r="D76" s="1024">
        <v>392</v>
      </c>
      <c r="E76" s="1024">
        <v>1280</v>
      </c>
      <c r="F76" s="1024">
        <v>112</v>
      </c>
      <c r="G76" s="1024">
        <v>366</v>
      </c>
      <c r="H76" s="1024" t="s">
        <v>760</v>
      </c>
      <c r="I76" s="1024" t="s">
        <v>760</v>
      </c>
      <c r="J76" s="1024">
        <v>13078</v>
      </c>
      <c r="K76" s="1024">
        <v>392</v>
      </c>
      <c r="L76" s="1024">
        <v>1280</v>
      </c>
      <c r="M76" s="1024">
        <v>112</v>
      </c>
      <c r="N76" s="1024">
        <v>366</v>
      </c>
      <c r="O76" s="1569">
        <v>8143</v>
      </c>
      <c r="P76" s="1024">
        <v>6272</v>
      </c>
      <c r="Q76" s="660">
        <v>48.38</v>
      </c>
      <c r="R76" s="1024">
        <v>6298</v>
      </c>
      <c r="S76" s="1024">
        <v>0</v>
      </c>
      <c r="T76" s="67">
        <v>301</v>
      </c>
      <c r="U76" s="68"/>
      <c r="V76" s="68"/>
      <c r="W76" s="68"/>
      <c r="X76" s="68"/>
    </row>
    <row r="77" spans="1:24" s="69" customFormat="1" ht="23.1" customHeight="1">
      <c r="A77" s="66">
        <v>302</v>
      </c>
      <c r="B77" s="65" t="s">
        <v>1129</v>
      </c>
      <c r="C77" s="1024">
        <v>12066</v>
      </c>
      <c r="D77" s="1024">
        <v>471</v>
      </c>
      <c r="E77" s="1024">
        <v>957</v>
      </c>
      <c r="F77" s="1024">
        <v>135</v>
      </c>
      <c r="G77" s="1024">
        <v>166</v>
      </c>
      <c r="H77" s="1024" t="s">
        <v>760</v>
      </c>
      <c r="I77" s="1024" t="s">
        <v>760</v>
      </c>
      <c r="J77" s="1024">
        <v>12066</v>
      </c>
      <c r="K77" s="1024">
        <v>471</v>
      </c>
      <c r="L77" s="1024">
        <v>957</v>
      </c>
      <c r="M77" s="1024">
        <v>135</v>
      </c>
      <c r="N77" s="1024">
        <v>166</v>
      </c>
      <c r="O77" s="1569">
        <v>6937</v>
      </c>
      <c r="P77" s="1024">
        <v>4756</v>
      </c>
      <c r="Q77" s="660">
        <v>39.729999999999997</v>
      </c>
      <c r="R77" s="1024">
        <v>4773</v>
      </c>
      <c r="S77" s="1024">
        <v>7</v>
      </c>
      <c r="T77" s="67">
        <v>302</v>
      </c>
      <c r="U77" s="68"/>
      <c r="V77" s="68"/>
      <c r="W77" s="68"/>
      <c r="X77" s="68"/>
    </row>
    <row r="78" spans="1:24" s="69" customFormat="1" ht="23.1" customHeight="1">
      <c r="A78" s="70">
        <v>303</v>
      </c>
      <c r="B78" s="62" t="s">
        <v>1130</v>
      </c>
      <c r="C78" s="1385">
        <v>2778</v>
      </c>
      <c r="D78" s="1385">
        <v>133</v>
      </c>
      <c r="E78" s="1385">
        <v>317</v>
      </c>
      <c r="F78" s="1385">
        <v>58</v>
      </c>
      <c r="G78" s="1385">
        <v>65</v>
      </c>
      <c r="H78" s="1385" t="s">
        <v>760</v>
      </c>
      <c r="I78" s="1385" t="s">
        <v>760</v>
      </c>
      <c r="J78" s="1385">
        <v>2778</v>
      </c>
      <c r="K78" s="1385">
        <v>133</v>
      </c>
      <c r="L78" s="1385">
        <v>317</v>
      </c>
      <c r="M78" s="1385">
        <v>58</v>
      </c>
      <c r="N78" s="1385">
        <v>65</v>
      </c>
      <c r="O78" s="1570">
        <v>1744</v>
      </c>
      <c r="P78" s="1385">
        <v>1251</v>
      </c>
      <c r="Q78" s="661">
        <v>46.08</v>
      </c>
      <c r="R78" s="1385">
        <v>1273</v>
      </c>
      <c r="S78" s="1385">
        <v>0</v>
      </c>
      <c r="T78" s="71">
        <v>303</v>
      </c>
      <c r="U78" s="68"/>
      <c r="V78" s="68"/>
      <c r="W78" s="68"/>
      <c r="X78" s="68"/>
    </row>
    <row r="79" spans="1:24" s="69" customFormat="1" ht="23.1" customHeight="1">
      <c r="A79" s="66">
        <v>304</v>
      </c>
      <c r="B79" s="65" t="s">
        <v>1131</v>
      </c>
      <c r="C79" s="1024">
        <v>19722</v>
      </c>
      <c r="D79" s="1024">
        <v>1068</v>
      </c>
      <c r="E79" s="1024">
        <v>2799</v>
      </c>
      <c r="F79" s="1024">
        <v>400</v>
      </c>
      <c r="G79" s="1024">
        <v>589</v>
      </c>
      <c r="H79" s="1024" t="s">
        <v>760</v>
      </c>
      <c r="I79" s="1024" t="s">
        <v>760</v>
      </c>
      <c r="J79" s="1024">
        <v>19722</v>
      </c>
      <c r="K79" s="1024">
        <v>1068</v>
      </c>
      <c r="L79" s="1024">
        <v>2799</v>
      </c>
      <c r="M79" s="1024">
        <v>400</v>
      </c>
      <c r="N79" s="1024">
        <v>589</v>
      </c>
      <c r="O79" s="1569">
        <v>10891</v>
      </c>
      <c r="P79" s="1024">
        <v>8901</v>
      </c>
      <c r="Q79" s="660">
        <v>45.38</v>
      </c>
      <c r="R79" s="1024">
        <v>8964</v>
      </c>
      <c r="S79" s="1024">
        <v>4</v>
      </c>
      <c r="T79" s="67">
        <v>304</v>
      </c>
      <c r="U79" s="68"/>
      <c r="V79" s="68"/>
      <c r="W79" s="68"/>
      <c r="X79" s="68"/>
    </row>
    <row r="80" spans="1:24" s="69" customFormat="1" ht="23.1" customHeight="1">
      <c r="A80" s="66">
        <v>305</v>
      </c>
      <c r="B80" s="65" t="s">
        <v>1132</v>
      </c>
      <c r="C80" s="1024">
        <v>30304</v>
      </c>
      <c r="D80" s="1024">
        <v>2023</v>
      </c>
      <c r="E80" s="1024">
        <v>4259</v>
      </c>
      <c r="F80" s="1024">
        <v>1078</v>
      </c>
      <c r="G80" s="1024">
        <v>394</v>
      </c>
      <c r="H80" s="1024" t="s">
        <v>760</v>
      </c>
      <c r="I80" s="1024" t="s">
        <v>760</v>
      </c>
      <c r="J80" s="1024">
        <v>30304</v>
      </c>
      <c r="K80" s="1024">
        <v>2023</v>
      </c>
      <c r="L80" s="1024">
        <v>4259</v>
      </c>
      <c r="M80" s="1024">
        <v>1078</v>
      </c>
      <c r="N80" s="1024">
        <v>394</v>
      </c>
      <c r="O80" s="1569">
        <v>13274</v>
      </c>
      <c r="P80" s="1024">
        <v>12032</v>
      </c>
      <c r="Q80" s="660">
        <v>39.96</v>
      </c>
      <c r="R80" s="1024">
        <v>12113</v>
      </c>
      <c r="S80" s="1024">
        <v>52</v>
      </c>
      <c r="T80" s="67">
        <v>305</v>
      </c>
      <c r="U80" s="68"/>
      <c r="V80" s="68"/>
      <c r="W80" s="68"/>
      <c r="X80" s="68"/>
    </row>
    <row r="81" spans="1:24" s="69" customFormat="1" ht="23.1" customHeight="1">
      <c r="A81" s="66">
        <v>306</v>
      </c>
      <c r="B81" s="65" t="s">
        <v>1133</v>
      </c>
      <c r="C81" s="1024">
        <v>105823</v>
      </c>
      <c r="D81" s="1024">
        <v>7925</v>
      </c>
      <c r="E81" s="1024">
        <v>15577</v>
      </c>
      <c r="F81" s="1024">
        <v>4488</v>
      </c>
      <c r="G81" s="1024">
        <v>1302</v>
      </c>
      <c r="H81" s="1024" t="s">
        <v>760</v>
      </c>
      <c r="I81" s="1024" t="s">
        <v>760</v>
      </c>
      <c r="J81" s="1024">
        <v>105823</v>
      </c>
      <c r="K81" s="1024">
        <v>7925</v>
      </c>
      <c r="L81" s="1024">
        <v>15577</v>
      </c>
      <c r="M81" s="1024">
        <v>4488</v>
      </c>
      <c r="N81" s="1024">
        <v>1302</v>
      </c>
      <c r="O81" s="1569">
        <v>49626</v>
      </c>
      <c r="P81" s="1024">
        <v>38242</v>
      </c>
      <c r="Q81" s="660">
        <v>36.81</v>
      </c>
      <c r="R81" s="1024">
        <v>39146</v>
      </c>
      <c r="S81" s="1024">
        <v>152</v>
      </c>
      <c r="T81" s="67">
        <v>306</v>
      </c>
      <c r="U81" s="68"/>
      <c r="V81" s="68"/>
      <c r="W81" s="68"/>
      <c r="X81" s="68"/>
    </row>
    <row r="82" spans="1:24" s="69" customFormat="1" ht="23.1" customHeight="1">
      <c r="A82" s="66"/>
      <c r="B82" s="65"/>
      <c r="C82" s="1024"/>
      <c r="D82" s="1024"/>
      <c r="E82" s="1024"/>
      <c r="F82" s="1024"/>
      <c r="G82" s="1024"/>
      <c r="H82" s="1024"/>
      <c r="I82" s="1024"/>
      <c r="J82" s="1024"/>
      <c r="K82" s="1024"/>
      <c r="L82" s="1024"/>
      <c r="M82" s="1024"/>
      <c r="N82" s="1024"/>
      <c r="O82" s="1569"/>
      <c r="P82" s="1024"/>
      <c r="Q82" s="660"/>
      <c r="R82" s="1024"/>
      <c r="S82" s="1024"/>
      <c r="T82" s="67"/>
      <c r="U82" s="68"/>
      <c r="V82" s="68"/>
      <c r="W82" s="68"/>
      <c r="X82" s="68"/>
    </row>
    <row r="83" spans="1:24" s="69" customFormat="1" ht="23.1" customHeight="1">
      <c r="A83" s="70"/>
      <c r="B83" s="62"/>
      <c r="C83" s="1385"/>
      <c r="D83" s="1385"/>
      <c r="E83" s="1385"/>
      <c r="F83" s="1385"/>
      <c r="G83" s="1385"/>
      <c r="H83" s="1385"/>
      <c r="I83" s="1385"/>
      <c r="J83" s="1385"/>
      <c r="K83" s="1385"/>
      <c r="L83" s="1385"/>
      <c r="M83" s="1385"/>
      <c r="N83" s="1385"/>
      <c r="O83" s="1570"/>
      <c r="P83" s="1385"/>
      <c r="Q83" s="661"/>
      <c r="R83" s="1385"/>
      <c r="S83" s="1385"/>
      <c r="T83" s="71"/>
      <c r="U83" s="68"/>
      <c r="V83" s="68"/>
      <c r="W83" s="68"/>
      <c r="X83" s="68"/>
    </row>
    <row r="84" spans="1:24" s="69" customFormat="1" ht="23.1" customHeight="1">
      <c r="A84" s="66"/>
      <c r="B84" s="65"/>
      <c r="C84" s="1024"/>
      <c r="D84" s="1024"/>
      <c r="E84" s="1024"/>
      <c r="F84" s="1024"/>
      <c r="G84" s="1024"/>
      <c r="H84" s="1024"/>
      <c r="I84" s="1024"/>
      <c r="J84" s="1024"/>
      <c r="K84" s="1024"/>
      <c r="L84" s="1024"/>
      <c r="M84" s="1024"/>
      <c r="N84" s="1024"/>
      <c r="O84" s="1569"/>
      <c r="P84" s="1024"/>
      <c r="Q84" s="660"/>
      <c r="R84" s="1024"/>
      <c r="S84" s="1024"/>
      <c r="T84" s="67"/>
      <c r="U84" s="68"/>
      <c r="V84" s="68"/>
      <c r="W84" s="68"/>
      <c r="X84" s="68"/>
    </row>
    <row r="85" spans="1:24" s="69" customFormat="1" ht="23.1" customHeight="1">
      <c r="A85" s="66"/>
      <c r="B85" s="65"/>
      <c r="C85" s="1024"/>
      <c r="D85" s="1024"/>
      <c r="E85" s="1024"/>
      <c r="F85" s="1024"/>
      <c r="G85" s="1024"/>
      <c r="H85" s="1024"/>
      <c r="I85" s="1024"/>
      <c r="J85" s="1024"/>
      <c r="K85" s="1024"/>
      <c r="L85" s="1024"/>
      <c r="M85" s="1024"/>
      <c r="N85" s="1024"/>
      <c r="O85" s="1569"/>
      <c r="P85" s="1024"/>
      <c r="Q85" s="660"/>
      <c r="R85" s="1024"/>
      <c r="S85" s="1024"/>
      <c r="T85" s="67"/>
      <c r="U85" s="68"/>
      <c r="V85" s="68"/>
      <c r="W85" s="68"/>
      <c r="X85" s="68"/>
    </row>
    <row r="86" spans="1:24" s="69" customFormat="1" ht="23.1" customHeight="1">
      <c r="A86" s="66"/>
      <c r="B86" s="65"/>
      <c r="C86" s="1024"/>
      <c r="D86" s="1024"/>
      <c r="E86" s="1024"/>
      <c r="F86" s="1024"/>
      <c r="G86" s="1024"/>
      <c r="H86" s="1024"/>
      <c r="I86" s="1024"/>
      <c r="J86" s="1024"/>
      <c r="K86" s="1024"/>
      <c r="L86" s="1024"/>
      <c r="M86" s="1024"/>
      <c r="N86" s="1024"/>
      <c r="O86" s="1569"/>
      <c r="P86" s="1024"/>
      <c r="Q86" s="660"/>
      <c r="R86" s="1024"/>
      <c r="S86" s="1024"/>
      <c r="T86" s="67"/>
      <c r="U86" s="68"/>
      <c r="V86" s="68"/>
      <c r="W86" s="68"/>
      <c r="X86" s="68"/>
    </row>
    <row r="87" spans="1:24" s="69" customFormat="1" ht="23.1" customHeight="1">
      <c r="A87" s="75"/>
      <c r="B87" s="76"/>
      <c r="C87" s="1384"/>
      <c r="D87" s="1384"/>
      <c r="E87" s="1384"/>
      <c r="F87" s="1384"/>
      <c r="G87" s="1384"/>
      <c r="H87" s="1384"/>
      <c r="I87" s="1384"/>
      <c r="J87" s="1384"/>
      <c r="K87" s="1384"/>
      <c r="L87" s="1384"/>
      <c r="M87" s="1384"/>
      <c r="N87" s="1384"/>
      <c r="O87" s="1384"/>
      <c r="P87" s="1384"/>
      <c r="Q87" s="662"/>
      <c r="R87" s="1384"/>
      <c r="S87" s="1425"/>
      <c r="T87" s="77"/>
      <c r="U87" s="68"/>
      <c r="V87" s="68"/>
      <c r="W87" s="68"/>
      <c r="X87" s="68"/>
    </row>
    <row r="88" spans="1:24" s="69" customFormat="1" ht="23.1" customHeight="1">
      <c r="A88" s="66"/>
      <c r="B88" s="65"/>
      <c r="C88" s="1024"/>
      <c r="D88" s="1024"/>
      <c r="E88" s="1024"/>
      <c r="F88" s="1024"/>
      <c r="G88" s="1024"/>
      <c r="H88" s="1024"/>
      <c r="I88" s="1024"/>
      <c r="J88" s="1024"/>
      <c r="K88" s="1024"/>
      <c r="L88" s="1024"/>
      <c r="M88" s="1024"/>
      <c r="N88" s="1385"/>
      <c r="O88" s="1569"/>
      <c r="P88" s="1024"/>
      <c r="Q88" s="660"/>
      <c r="R88" s="1024"/>
      <c r="S88" s="1024"/>
      <c r="T88" s="67"/>
      <c r="U88" s="68"/>
      <c r="V88" s="68"/>
      <c r="W88" s="68"/>
      <c r="X88" s="68"/>
    </row>
    <row r="89" spans="1:24" s="69" customFormat="1" ht="23.1" customHeight="1">
      <c r="A89" s="66"/>
      <c r="B89" s="65"/>
      <c r="C89" s="1024"/>
      <c r="D89" s="1024"/>
      <c r="E89" s="1024"/>
      <c r="F89" s="1024"/>
      <c r="G89" s="1024"/>
      <c r="H89" s="1024"/>
      <c r="I89" s="1024"/>
      <c r="J89" s="1024"/>
      <c r="K89" s="1024"/>
      <c r="L89" s="1024"/>
      <c r="M89" s="1024"/>
      <c r="N89" s="1024"/>
      <c r="O89" s="1569"/>
      <c r="P89" s="1024"/>
      <c r="Q89" s="660"/>
      <c r="R89" s="1024"/>
      <c r="S89" s="1024"/>
      <c r="T89" s="67"/>
      <c r="U89" s="68"/>
      <c r="V89" s="68"/>
      <c r="W89" s="68"/>
      <c r="X89" s="68"/>
    </row>
    <row r="90" spans="1:24" s="69" customFormat="1" ht="23.1" customHeight="1">
      <c r="A90" s="66"/>
      <c r="B90" s="65"/>
      <c r="C90" s="1024"/>
      <c r="D90" s="1024"/>
      <c r="E90" s="1024"/>
      <c r="F90" s="1024"/>
      <c r="G90" s="1024"/>
      <c r="H90" s="1024"/>
      <c r="I90" s="1024"/>
      <c r="J90" s="1024"/>
      <c r="K90" s="1024"/>
      <c r="L90" s="1024"/>
      <c r="M90" s="1024"/>
      <c r="N90" s="1024"/>
      <c r="O90" s="1569"/>
      <c r="P90" s="1024"/>
      <c r="Q90" s="660"/>
      <c r="R90" s="1024"/>
      <c r="S90" s="1024"/>
      <c r="T90" s="67"/>
      <c r="U90" s="68"/>
      <c r="V90" s="68"/>
      <c r="W90" s="68"/>
      <c r="X90" s="68"/>
    </row>
    <row r="91" spans="1:24" s="69" customFormat="1" ht="23.1" customHeight="1">
      <c r="A91" s="78"/>
      <c r="B91" s="65"/>
      <c r="C91" s="1024"/>
      <c r="D91" s="1024"/>
      <c r="E91" s="1024"/>
      <c r="F91" s="1024"/>
      <c r="G91" s="1024"/>
      <c r="H91" s="1024"/>
      <c r="I91" s="1024"/>
      <c r="J91" s="1024"/>
      <c r="K91" s="1024"/>
      <c r="L91" s="1024"/>
      <c r="M91" s="1024"/>
      <c r="N91" s="1024"/>
      <c r="O91" s="1569"/>
      <c r="P91" s="1024"/>
      <c r="Q91" s="660"/>
      <c r="R91" s="1024"/>
      <c r="S91" s="1024"/>
      <c r="T91" s="79"/>
      <c r="U91" s="74"/>
      <c r="V91" s="74"/>
      <c r="W91" s="74"/>
      <c r="X91" s="74"/>
    </row>
    <row r="92" spans="1:24" s="69" customFormat="1" ht="23.1" customHeight="1">
      <c r="A92" s="75"/>
      <c r="B92" s="76"/>
      <c r="C92" s="1384"/>
      <c r="D92" s="1384"/>
      <c r="E92" s="1384"/>
      <c r="F92" s="1384"/>
      <c r="G92" s="1384"/>
      <c r="H92" s="1384"/>
      <c r="I92" s="1384"/>
      <c r="J92" s="1384"/>
      <c r="K92" s="1384"/>
      <c r="L92" s="1384"/>
      <c r="M92" s="1384"/>
      <c r="N92" s="1384"/>
      <c r="O92" s="1571"/>
      <c r="P92" s="1384"/>
      <c r="Q92" s="662"/>
      <c r="R92" s="1384"/>
      <c r="S92" s="1384"/>
      <c r="T92" s="77"/>
      <c r="U92" s="80"/>
      <c r="V92" s="68"/>
      <c r="W92" s="68"/>
      <c r="X92" s="68"/>
    </row>
    <row r="93" spans="1:24" s="69" customFormat="1" ht="23.1" customHeight="1">
      <c r="A93" s="66"/>
      <c r="B93" s="65"/>
      <c r="C93" s="1024"/>
      <c r="D93" s="1024"/>
      <c r="E93" s="1024"/>
      <c r="F93" s="1024"/>
      <c r="G93" s="1024"/>
      <c r="H93" s="1024"/>
      <c r="I93" s="1024"/>
      <c r="J93" s="1024"/>
      <c r="K93" s="1024"/>
      <c r="L93" s="1024"/>
      <c r="M93" s="1024"/>
      <c r="N93" s="1385"/>
      <c r="O93" s="1569"/>
      <c r="P93" s="1024"/>
      <c r="Q93" s="660"/>
      <c r="R93" s="1024"/>
      <c r="S93" s="1024"/>
      <c r="T93" s="67"/>
      <c r="U93" s="68"/>
      <c r="V93" s="68"/>
      <c r="W93" s="68"/>
      <c r="X93" s="68"/>
    </row>
    <row r="94" spans="1:24" s="69" customFormat="1" ht="23.1" customHeight="1">
      <c r="A94" s="66"/>
      <c r="B94" s="65"/>
      <c r="C94" s="1024"/>
      <c r="D94" s="1024"/>
      <c r="E94" s="1024"/>
      <c r="F94" s="1024"/>
      <c r="G94" s="1024"/>
      <c r="H94" s="1024"/>
      <c r="I94" s="1024"/>
      <c r="J94" s="1024"/>
      <c r="K94" s="1024"/>
      <c r="L94" s="1024"/>
      <c r="M94" s="1024"/>
      <c r="N94" s="1024"/>
      <c r="O94" s="1569"/>
      <c r="P94" s="1024"/>
      <c r="Q94" s="660"/>
      <c r="R94" s="1024"/>
      <c r="S94" s="1024"/>
      <c r="T94" s="67"/>
      <c r="U94" s="68"/>
      <c r="V94" s="68"/>
      <c r="W94" s="68"/>
      <c r="X94" s="68"/>
    </row>
    <row r="95" spans="1:24" s="69" customFormat="1" ht="23.1" customHeight="1">
      <c r="A95" s="66"/>
      <c r="B95" s="65"/>
      <c r="C95" s="1024"/>
      <c r="D95" s="1024"/>
      <c r="E95" s="1024"/>
      <c r="F95" s="1024"/>
      <c r="G95" s="1024"/>
      <c r="H95" s="1024"/>
      <c r="I95" s="1024"/>
      <c r="J95" s="1024"/>
      <c r="K95" s="1024"/>
      <c r="L95" s="1024"/>
      <c r="M95" s="1024"/>
      <c r="N95" s="1024"/>
      <c r="O95" s="1569"/>
      <c r="P95" s="1024"/>
      <c r="Q95" s="660"/>
      <c r="R95" s="1024"/>
      <c r="S95" s="1024"/>
      <c r="T95" s="67"/>
      <c r="U95" s="68"/>
      <c r="V95" s="68"/>
      <c r="W95" s="68"/>
      <c r="X95" s="68"/>
    </row>
    <row r="96" spans="1:24" s="69" customFormat="1" ht="23.1" customHeight="1">
      <c r="A96" s="78"/>
      <c r="B96" s="65"/>
      <c r="C96" s="1024"/>
      <c r="D96" s="1024"/>
      <c r="E96" s="1024"/>
      <c r="F96" s="1024"/>
      <c r="G96" s="1024"/>
      <c r="H96" s="1024"/>
      <c r="I96" s="1024"/>
      <c r="J96" s="1024"/>
      <c r="K96" s="1024"/>
      <c r="L96" s="1024"/>
      <c r="M96" s="1024"/>
      <c r="N96" s="1024"/>
      <c r="O96" s="1569"/>
      <c r="P96" s="1024"/>
      <c r="Q96" s="660"/>
      <c r="R96" s="1024"/>
      <c r="S96" s="1024"/>
      <c r="T96" s="79"/>
      <c r="U96" s="74"/>
      <c r="V96" s="74"/>
      <c r="W96" s="74"/>
      <c r="X96" s="74"/>
    </row>
    <row r="97" spans="1:24" s="69" customFormat="1" ht="23.1" customHeight="1">
      <c r="A97" s="75"/>
      <c r="B97" s="76"/>
      <c r="C97" s="1384"/>
      <c r="D97" s="1384"/>
      <c r="E97" s="1384"/>
      <c r="F97" s="1384"/>
      <c r="G97" s="1384"/>
      <c r="H97" s="1384"/>
      <c r="I97" s="1384"/>
      <c r="J97" s="1384"/>
      <c r="K97" s="1384"/>
      <c r="L97" s="1384"/>
      <c r="M97" s="1384"/>
      <c r="N97" s="1384"/>
      <c r="O97" s="1571"/>
      <c r="P97" s="1384"/>
      <c r="Q97" s="662"/>
      <c r="R97" s="1384"/>
      <c r="S97" s="1384"/>
      <c r="T97" s="77"/>
      <c r="U97" s="80"/>
      <c r="V97" s="68"/>
      <c r="W97" s="68"/>
      <c r="X97" s="68"/>
    </row>
    <row r="98" spans="1:24" s="69" customFormat="1" ht="23.1" customHeight="1">
      <c r="A98" s="66"/>
      <c r="B98" s="65"/>
      <c r="C98" s="1024"/>
      <c r="D98" s="1024"/>
      <c r="E98" s="1024"/>
      <c r="F98" s="1024"/>
      <c r="G98" s="1024"/>
      <c r="H98" s="1024"/>
      <c r="I98" s="1024"/>
      <c r="J98" s="1024"/>
      <c r="K98" s="1024"/>
      <c r="L98" s="1024"/>
      <c r="M98" s="1024"/>
      <c r="N98" s="1385"/>
      <c r="O98" s="1569"/>
      <c r="P98" s="1024"/>
      <c r="Q98" s="660"/>
      <c r="R98" s="1024"/>
      <c r="S98" s="1024"/>
      <c r="T98" s="67"/>
      <c r="U98" s="68"/>
      <c r="V98" s="68"/>
      <c r="W98" s="68"/>
      <c r="X98" s="68"/>
    </row>
    <row r="99" spans="1:24" s="69" customFormat="1" ht="23.1" customHeight="1">
      <c r="A99" s="66"/>
      <c r="B99" s="65"/>
      <c r="C99" s="1024"/>
      <c r="D99" s="1024"/>
      <c r="E99" s="1024"/>
      <c r="F99" s="1024"/>
      <c r="G99" s="1024"/>
      <c r="H99" s="1024"/>
      <c r="I99" s="1024"/>
      <c r="J99" s="1024"/>
      <c r="K99" s="1024"/>
      <c r="L99" s="1024"/>
      <c r="M99" s="1024"/>
      <c r="N99" s="1024"/>
      <c r="O99" s="1569"/>
      <c r="P99" s="1024"/>
      <c r="Q99" s="660"/>
      <c r="R99" s="1024"/>
      <c r="S99" s="1024"/>
      <c r="T99" s="67"/>
      <c r="U99" s="68"/>
      <c r="V99" s="68"/>
      <c r="W99" s="68"/>
      <c r="X99" s="68"/>
    </row>
    <row r="100" spans="1:24" s="69" customFormat="1" ht="23.1" customHeight="1">
      <c r="A100" s="66"/>
      <c r="B100" s="65"/>
      <c r="C100" s="1024"/>
      <c r="D100" s="1024"/>
      <c r="E100" s="1024"/>
      <c r="F100" s="1024"/>
      <c r="G100" s="1024"/>
      <c r="H100" s="1024"/>
      <c r="I100" s="1024"/>
      <c r="J100" s="1024"/>
      <c r="K100" s="1024"/>
      <c r="L100" s="1024"/>
      <c r="M100" s="1024"/>
      <c r="N100" s="1024"/>
      <c r="O100" s="1569"/>
      <c r="P100" s="1024"/>
      <c r="Q100" s="660"/>
      <c r="R100" s="1024"/>
      <c r="S100" s="1024"/>
      <c r="T100" s="67"/>
      <c r="U100" s="68"/>
      <c r="V100" s="68"/>
      <c r="W100" s="68"/>
      <c r="X100" s="68"/>
    </row>
    <row r="101" spans="1:24" s="69" customFormat="1" ht="23.1" customHeight="1">
      <c r="A101" s="78"/>
      <c r="B101" s="65"/>
      <c r="C101" s="1024"/>
      <c r="D101" s="1024"/>
      <c r="E101" s="1024"/>
      <c r="F101" s="1024"/>
      <c r="G101" s="1024"/>
      <c r="H101" s="1024"/>
      <c r="I101" s="1024"/>
      <c r="J101" s="1024"/>
      <c r="K101" s="1024"/>
      <c r="L101" s="1024"/>
      <c r="M101" s="1024"/>
      <c r="N101" s="1024"/>
      <c r="O101" s="1569"/>
      <c r="P101" s="1024"/>
      <c r="Q101" s="660"/>
      <c r="R101" s="1024"/>
      <c r="S101" s="1024"/>
      <c r="T101" s="79"/>
      <c r="U101" s="74"/>
      <c r="V101" s="74"/>
      <c r="W101" s="74"/>
      <c r="X101" s="74"/>
    </row>
    <row r="102" spans="1:24" s="69" customFormat="1" ht="23.1" customHeight="1">
      <c r="A102" s="75"/>
      <c r="B102" s="76"/>
      <c r="C102" s="1384"/>
      <c r="D102" s="1384"/>
      <c r="E102" s="1384"/>
      <c r="F102" s="1384"/>
      <c r="G102" s="1384"/>
      <c r="H102" s="1384"/>
      <c r="I102" s="1384"/>
      <c r="J102" s="1384"/>
      <c r="K102" s="1384"/>
      <c r="L102" s="1384"/>
      <c r="M102" s="1384"/>
      <c r="N102" s="1384"/>
      <c r="O102" s="1571"/>
      <c r="P102" s="1384"/>
      <c r="Q102" s="662"/>
      <c r="R102" s="1384"/>
      <c r="S102" s="1384"/>
      <c r="T102" s="77"/>
      <c r="U102" s="80"/>
      <c r="V102" s="68"/>
      <c r="W102" s="68"/>
      <c r="X102" s="68"/>
    </row>
    <row r="103" spans="1:24" s="69" customFormat="1" ht="23.1" customHeight="1">
      <c r="A103" s="66"/>
      <c r="B103" s="65"/>
      <c r="C103" s="1024"/>
      <c r="D103" s="1024"/>
      <c r="E103" s="1024"/>
      <c r="F103" s="1024"/>
      <c r="G103" s="1024"/>
      <c r="H103" s="1024"/>
      <c r="I103" s="1024"/>
      <c r="J103" s="1024"/>
      <c r="K103" s="1024"/>
      <c r="L103" s="1024"/>
      <c r="M103" s="1024"/>
      <c r="N103" s="1024"/>
      <c r="O103" s="1569"/>
      <c r="P103" s="1024"/>
      <c r="Q103" s="660"/>
      <c r="R103" s="1024"/>
      <c r="S103" s="1024"/>
      <c r="T103" s="67"/>
      <c r="U103" s="68"/>
      <c r="V103" s="68"/>
      <c r="W103" s="68"/>
      <c r="X103" s="68"/>
    </row>
    <row r="104" spans="1:24" s="69" customFormat="1" ht="23.1" customHeight="1">
      <c r="A104" s="66"/>
      <c r="B104" s="65"/>
      <c r="C104" s="1024"/>
      <c r="D104" s="1024"/>
      <c r="E104" s="1024"/>
      <c r="F104" s="1024"/>
      <c r="G104" s="1024"/>
      <c r="H104" s="1024"/>
      <c r="I104" s="1024"/>
      <c r="J104" s="1024"/>
      <c r="K104" s="1024"/>
      <c r="L104" s="1024"/>
      <c r="M104" s="1024"/>
      <c r="N104" s="1024"/>
      <c r="O104" s="1569"/>
      <c r="P104" s="1024"/>
      <c r="Q104" s="660"/>
      <c r="R104" s="1024"/>
      <c r="S104" s="1024"/>
      <c r="T104" s="67"/>
      <c r="U104" s="68"/>
      <c r="V104" s="68"/>
      <c r="W104" s="68"/>
      <c r="X104" s="68"/>
    </row>
    <row r="105" spans="1:24" s="69" customFormat="1" ht="23.1" customHeight="1">
      <c r="A105" s="66"/>
      <c r="B105" s="65"/>
      <c r="C105" s="1024"/>
      <c r="D105" s="1024"/>
      <c r="E105" s="1024"/>
      <c r="F105" s="1024"/>
      <c r="G105" s="1024"/>
      <c r="H105" s="1024"/>
      <c r="I105" s="1024"/>
      <c r="J105" s="1024"/>
      <c r="K105" s="1024"/>
      <c r="L105" s="1024"/>
      <c r="M105" s="1024"/>
      <c r="N105" s="1024"/>
      <c r="O105" s="1569"/>
      <c r="P105" s="1024"/>
      <c r="Q105" s="660"/>
      <c r="R105" s="1024"/>
      <c r="S105" s="1024"/>
      <c r="T105" s="67"/>
      <c r="U105" s="68"/>
      <c r="V105" s="68"/>
      <c r="W105" s="68"/>
      <c r="X105" s="68"/>
    </row>
    <row r="106" spans="1:24" s="69" customFormat="1" ht="23.1" customHeight="1">
      <c r="A106" s="66"/>
      <c r="B106" s="65"/>
      <c r="C106" s="1024"/>
      <c r="D106" s="1024"/>
      <c r="E106" s="1024"/>
      <c r="F106" s="1024"/>
      <c r="G106" s="1024"/>
      <c r="H106" s="1024"/>
      <c r="I106" s="1024"/>
      <c r="J106" s="1024"/>
      <c r="K106" s="1024"/>
      <c r="L106" s="1024"/>
      <c r="M106" s="1024"/>
      <c r="N106" s="1024"/>
      <c r="O106" s="1569"/>
      <c r="P106" s="1024"/>
      <c r="Q106" s="660"/>
      <c r="R106" s="1024"/>
      <c r="S106" s="1024"/>
      <c r="T106" s="67"/>
      <c r="U106" s="68"/>
      <c r="V106" s="68"/>
      <c r="W106" s="68"/>
      <c r="X106" s="68"/>
    </row>
    <row r="107" spans="1:24" s="69" customFormat="1" ht="23.1" customHeight="1" thickBot="1">
      <c r="A107" s="81"/>
      <c r="B107" s="82"/>
      <c r="C107" s="1389"/>
      <c r="D107" s="1389"/>
      <c r="E107" s="1389"/>
      <c r="F107" s="1389"/>
      <c r="G107" s="1389"/>
      <c r="H107" s="1389"/>
      <c r="I107" s="1389"/>
      <c r="J107" s="1389"/>
      <c r="K107" s="1389"/>
      <c r="L107" s="1389"/>
      <c r="M107" s="1389"/>
      <c r="N107" s="1389"/>
      <c r="O107" s="1572"/>
      <c r="P107" s="1389"/>
      <c r="Q107" s="663"/>
      <c r="R107" s="1389"/>
      <c r="S107" s="1389"/>
      <c r="T107" s="83"/>
      <c r="U107" s="68"/>
      <c r="V107" s="68"/>
      <c r="W107" s="68"/>
      <c r="X107" s="68"/>
    </row>
    <row r="108" spans="1:24" ht="22.5" customHeight="1"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"/>
      <c r="Q108" s="664"/>
    </row>
    <row r="109" spans="1:24" ht="22.5" customHeight="1">
      <c r="C109" s="84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"/>
      <c r="Q109" s="664"/>
    </row>
    <row r="110" spans="1:24" ht="22.5" customHeight="1">
      <c r="C110" s="84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"/>
      <c r="Q110" s="664"/>
    </row>
    <row r="111" spans="1:24" ht="22.5" customHeight="1">
      <c r="C111" s="84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"/>
      <c r="Q111" s="664"/>
    </row>
    <row r="112" spans="1:24" ht="22.5" customHeight="1">
      <c r="C112" s="84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"/>
      <c r="Q112" s="664"/>
    </row>
    <row r="113" spans="3:17" ht="22.5" customHeight="1">
      <c r="C113" s="84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"/>
      <c r="Q113" s="664"/>
    </row>
    <row r="114" spans="3:17" ht="22.5" customHeight="1">
      <c r="C114" s="84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"/>
      <c r="Q114" s="664"/>
    </row>
    <row r="115" spans="3:17" ht="22.5" customHeight="1">
      <c r="C115" s="84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"/>
      <c r="Q115" s="664"/>
    </row>
    <row r="116" spans="3:17" ht="22.5" customHeight="1">
      <c r="C116" s="84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"/>
      <c r="Q116" s="664"/>
    </row>
    <row r="117" spans="3:17" ht="22.5" customHeight="1"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"/>
      <c r="Q117" s="664"/>
    </row>
    <row r="118" spans="3:17" ht="22.5" customHeight="1">
      <c r="C118" s="84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"/>
      <c r="Q118" s="664"/>
    </row>
    <row r="119" spans="3:17" ht="22.5" customHeight="1">
      <c r="C119" s="84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"/>
      <c r="Q119" s="664"/>
    </row>
    <row r="120" spans="3:17" ht="22.5" customHeight="1"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"/>
      <c r="Q120" s="664"/>
    </row>
    <row r="121" spans="3:17" ht="22.5" customHeight="1">
      <c r="C121" s="84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"/>
      <c r="Q121" s="664"/>
    </row>
    <row r="122" spans="3:17" ht="22.5" customHeight="1">
      <c r="C122" s="84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"/>
      <c r="Q122" s="664"/>
    </row>
    <row r="123" spans="3:17" ht="22.5" customHeight="1">
      <c r="C123" s="84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"/>
      <c r="Q123" s="664"/>
    </row>
    <row r="124" spans="3:17" ht="22.5" customHeight="1">
      <c r="C124" s="84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"/>
      <c r="Q124" s="664"/>
    </row>
    <row r="125" spans="3:17" ht="22.5" customHeight="1">
      <c r="C125" s="84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"/>
      <c r="Q125" s="664"/>
    </row>
    <row r="126" spans="3:17" ht="22.5" customHeight="1">
      <c r="C126" s="84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"/>
      <c r="Q126" s="664"/>
    </row>
    <row r="127" spans="3:17" ht="22.5" customHeight="1">
      <c r="C127" s="84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"/>
      <c r="Q127" s="664"/>
    </row>
    <row r="128" spans="3:17" ht="22.5" customHeight="1">
      <c r="C128" s="84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"/>
      <c r="Q128" s="664"/>
    </row>
    <row r="129" spans="3:17" ht="22.5" customHeight="1">
      <c r="C129" s="84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"/>
      <c r="Q129" s="664"/>
    </row>
    <row r="130" spans="3:17" ht="22.5" customHeight="1">
      <c r="C130" s="84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"/>
      <c r="Q130" s="664"/>
    </row>
    <row r="131" spans="3:17" ht="22.5" customHeight="1">
      <c r="C131" s="84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"/>
      <c r="Q131" s="664"/>
    </row>
    <row r="132" spans="3:17" ht="22.5" customHeight="1">
      <c r="C132" s="84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"/>
    </row>
    <row r="133" spans="3:17" ht="22.5" customHeight="1">
      <c r="C133" s="84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"/>
    </row>
    <row r="134" spans="3:17" ht="22.5" customHeight="1">
      <c r="C134" s="84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"/>
    </row>
    <row r="135" spans="3:17" ht="22.5" customHeight="1">
      <c r="C135" s="84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"/>
    </row>
    <row r="136" spans="3:17" ht="22.5" customHeight="1">
      <c r="C136" s="84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"/>
    </row>
    <row r="137" spans="3:17" ht="22.5" customHeight="1">
      <c r="C137" s="84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"/>
    </row>
    <row r="138" spans="3:17" ht="22.5" customHeight="1">
      <c r="C138" s="84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"/>
    </row>
    <row r="139" spans="3:17" ht="22.5" customHeight="1">
      <c r="C139" s="84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"/>
    </row>
    <row r="140" spans="3:17" ht="22.5" customHeight="1">
      <c r="C140" s="84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"/>
    </row>
    <row r="141" spans="3:17" ht="22.5" customHeight="1">
      <c r="C141" s="84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"/>
    </row>
    <row r="142" spans="3:17" ht="22.5" customHeight="1">
      <c r="C142" s="84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"/>
    </row>
    <row r="143" spans="3:17" ht="22.5" customHeight="1">
      <c r="C143" s="84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"/>
    </row>
    <row r="144" spans="3:17" ht="22.5" customHeight="1">
      <c r="C144" s="84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"/>
    </row>
    <row r="145" spans="3:16" ht="22.5" customHeight="1">
      <c r="C145" s="84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"/>
    </row>
    <row r="146" spans="3:16" ht="22.5" customHeight="1">
      <c r="C146" s="84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"/>
    </row>
    <row r="147" spans="3:16" ht="22.5" customHeight="1">
      <c r="C147" s="84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"/>
    </row>
    <row r="148" spans="3:16" ht="22.5" customHeight="1">
      <c r="C148" s="84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"/>
    </row>
    <row r="149" spans="3:16" ht="22.5" customHeight="1">
      <c r="C149" s="84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"/>
    </row>
    <row r="150" spans="3:16" ht="22.5" customHeight="1"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"/>
    </row>
    <row r="151" spans="3:16" ht="22.5" customHeight="1">
      <c r="C151" s="84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"/>
    </row>
    <row r="152" spans="3:16" ht="22.5" customHeight="1">
      <c r="C152" s="84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"/>
    </row>
    <row r="153" spans="3:16" ht="22.5" customHeight="1">
      <c r="C153" s="84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"/>
    </row>
    <row r="154" spans="3:16" ht="22.5" customHeight="1">
      <c r="C154" s="84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"/>
    </row>
    <row r="155" spans="3:16" ht="22.5" customHeight="1">
      <c r="C155" s="84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"/>
    </row>
    <row r="156" spans="3:16" ht="22.5" customHeight="1"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"/>
    </row>
    <row r="157" spans="3:16" ht="22.5" customHeight="1"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"/>
    </row>
    <row r="158" spans="3:16" ht="22.5" customHeight="1">
      <c r="C158" s="84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"/>
    </row>
    <row r="159" spans="3:16" ht="22.5" customHeight="1">
      <c r="C159" s="84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"/>
    </row>
    <row r="160" spans="3:16" ht="22.5" customHeight="1">
      <c r="C160" s="84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"/>
    </row>
    <row r="161" spans="3:16" ht="22.5" customHeight="1"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"/>
    </row>
    <row r="162" spans="3:16" ht="22.5" customHeight="1">
      <c r="C162" s="84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"/>
    </row>
    <row r="163" spans="3:16" ht="22.5" customHeight="1">
      <c r="C163" s="84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"/>
    </row>
    <row r="164" spans="3:16" ht="22.5" customHeight="1"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"/>
    </row>
    <row r="165" spans="3:16" ht="22.5" customHeight="1">
      <c r="C165" s="84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"/>
    </row>
    <row r="166" spans="3:16" ht="22.5" customHeight="1">
      <c r="C166" s="84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"/>
    </row>
    <row r="167" spans="3:16" ht="22.5" customHeight="1">
      <c r="C167" s="84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"/>
    </row>
    <row r="168" spans="3:16" ht="22.5" customHeight="1">
      <c r="C168" s="84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"/>
    </row>
    <row r="169" spans="3:16" ht="22.5" customHeight="1">
      <c r="C169" s="84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"/>
    </row>
    <row r="170" spans="3:16" ht="22.5" customHeight="1">
      <c r="C170" s="84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"/>
    </row>
    <row r="171" spans="3:16" ht="22.5" customHeight="1">
      <c r="C171" s="84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"/>
    </row>
    <row r="172" spans="3:16" ht="22.5" customHeight="1">
      <c r="C172" s="84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"/>
    </row>
    <row r="173" spans="3:16" ht="22.5" customHeight="1">
      <c r="C173" s="84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"/>
    </row>
    <row r="174" spans="3:16" ht="22.5" customHeight="1">
      <c r="C174" s="84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"/>
    </row>
    <row r="175" spans="3:16" ht="22.5" customHeight="1">
      <c r="C175" s="84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"/>
    </row>
    <row r="176" spans="3:16" ht="22.5" customHeight="1">
      <c r="C176" s="84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"/>
    </row>
    <row r="177" spans="3:16" ht="22.5" customHeight="1">
      <c r="C177" s="84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"/>
    </row>
    <row r="178" spans="3:16" ht="22.5" customHeight="1">
      <c r="C178" s="84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"/>
    </row>
    <row r="179" spans="3:16" ht="22.5" customHeight="1">
      <c r="C179" s="84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"/>
    </row>
    <row r="180" spans="3:16" ht="22.5" customHeight="1">
      <c r="C180" s="84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"/>
    </row>
    <row r="181" spans="3:16" ht="22.5" customHeight="1">
      <c r="C181" s="84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"/>
    </row>
    <row r="182" spans="3:16" ht="22.5" customHeight="1">
      <c r="C182" s="84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"/>
    </row>
    <row r="183" spans="3:16" ht="22.5" customHeight="1">
      <c r="C183" s="84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"/>
    </row>
    <row r="184" spans="3:16" ht="22.5" customHeight="1">
      <c r="C184" s="84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"/>
    </row>
    <row r="185" spans="3:16" ht="22.5" customHeight="1">
      <c r="C185" s="84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"/>
    </row>
    <row r="186" spans="3:16" ht="22.5" customHeight="1">
      <c r="C186" s="84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"/>
    </row>
    <row r="187" spans="3:16" ht="22.5" customHeight="1">
      <c r="C187" s="84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"/>
    </row>
    <row r="188" spans="3:16" ht="22.5" customHeight="1">
      <c r="C188" s="84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"/>
    </row>
    <row r="189" spans="3:16" ht="22.5" customHeight="1">
      <c r="C189" s="84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"/>
    </row>
    <row r="190" spans="3:16" ht="22.5" customHeight="1">
      <c r="C190" s="84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</row>
    <row r="191" spans="3:16" ht="22.5" customHeight="1">
      <c r="C191" s="84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</row>
    <row r="192" spans="3:16" ht="22.5" customHeight="1">
      <c r="C192" s="84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</row>
    <row r="193" spans="3:15" ht="22.5" customHeight="1">
      <c r="C193" s="84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</row>
    <row r="194" spans="3:15" ht="22.5" customHeight="1">
      <c r="C194" s="84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</row>
    <row r="195" spans="3:15" ht="22.5" customHeight="1">
      <c r="C195" s="84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</row>
    <row r="196" spans="3:15" ht="22.5" customHeight="1">
      <c r="C196" s="84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</row>
    <row r="197" spans="3:15" ht="22.5" customHeight="1">
      <c r="C197" s="84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</row>
    <row r="198" spans="3:15" ht="22.5" customHeight="1">
      <c r="C198" s="84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</row>
    <row r="199" spans="3:15" ht="22.5" customHeight="1">
      <c r="C199" s="84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</row>
    <row r="200" spans="3:15" ht="22.5" customHeight="1">
      <c r="C200" s="84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</row>
    <row r="201" spans="3:15" ht="22.5" customHeight="1">
      <c r="C201" s="84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</row>
    <row r="202" spans="3:15" ht="22.5" customHeight="1">
      <c r="C202" s="84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</row>
    <row r="203" spans="3:15" ht="22.5" customHeight="1">
      <c r="C203" s="84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</row>
    <row r="204" spans="3:15" ht="22.5" customHeight="1">
      <c r="C204" s="84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</row>
    <row r="205" spans="3:15" ht="22.5" customHeight="1">
      <c r="C205" s="84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</row>
    <row r="206" spans="3:15" ht="22.5" customHeight="1">
      <c r="C206" s="84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</row>
    <row r="207" spans="3:15" ht="22.5" customHeight="1">
      <c r="C207" s="84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</row>
    <row r="208" spans="3:15" ht="22.5" customHeight="1">
      <c r="C208" s="84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</row>
    <row r="209" spans="3:15" ht="22.5" customHeight="1">
      <c r="C209" s="84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</row>
    <row r="210" spans="3:15" ht="22.5" customHeight="1">
      <c r="C210" s="84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</row>
    <row r="211" spans="3:15" ht="22.5" customHeight="1">
      <c r="C211" s="84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</row>
    <row r="212" spans="3:15" ht="22.5" customHeight="1">
      <c r="C212" s="84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</row>
    <row r="213" spans="3:15" ht="22.5" customHeight="1">
      <c r="C213" s="84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</row>
    <row r="214" spans="3:15" ht="22.5" customHeight="1">
      <c r="C214" s="84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</row>
    <row r="215" spans="3:15" ht="22.5" customHeight="1">
      <c r="C215" s="84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</row>
    <row r="216" spans="3:15" ht="22.5" customHeight="1">
      <c r="C216" s="84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</row>
    <row r="217" spans="3:15" ht="22.5" customHeight="1">
      <c r="C217" s="84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</row>
    <row r="218" spans="3:15" ht="22.5" customHeight="1">
      <c r="C218" s="84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</row>
    <row r="219" spans="3:15" ht="22.5" customHeight="1">
      <c r="C219" s="84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</row>
    <row r="220" spans="3:15" ht="22.5" customHeight="1">
      <c r="C220" s="84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</row>
    <row r="221" spans="3:15" ht="22.5" customHeight="1">
      <c r="C221" s="84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</row>
    <row r="222" spans="3:15" ht="22.5" customHeight="1">
      <c r="C222" s="84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</row>
    <row r="223" spans="3:15" ht="22.5" customHeight="1">
      <c r="C223" s="84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</row>
    <row r="224" spans="3:15" ht="22.5" customHeight="1">
      <c r="C224" s="84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</row>
    <row r="225" spans="3:15" ht="22.5" customHeight="1">
      <c r="C225" s="84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</row>
    <row r="226" spans="3:15" ht="22.5" customHeight="1">
      <c r="C226" s="84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</row>
    <row r="227" spans="3:15" ht="22.5" customHeight="1">
      <c r="C227" s="84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</row>
    <row r="228" spans="3:15" ht="22.5" customHeight="1">
      <c r="C228" s="84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</row>
    <row r="229" spans="3:15" ht="22.5" customHeight="1">
      <c r="C229" s="84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</row>
    <row r="230" spans="3:15" ht="22.5" customHeight="1">
      <c r="C230" s="84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</row>
    <row r="231" spans="3:15" ht="22.5" customHeight="1">
      <c r="C231" s="84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</row>
    <row r="232" spans="3:15" ht="22.5" customHeight="1">
      <c r="C232" s="84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</row>
    <row r="233" spans="3:15" ht="22.5" customHeight="1">
      <c r="C233" s="84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</row>
    <row r="234" spans="3:15" ht="22.5" customHeight="1">
      <c r="C234" s="84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</row>
    <row r="235" spans="3:15" ht="22.5" customHeight="1">
      <c r="C235" s="84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</row>
    <row r="236" spans="3:15" ht="22.5" customHeight="1">
      <c r="C236" s="84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</row>
    <row r="237" spans="3:15" ht="22.5" customHeight="1">
      <c r="C237" s="84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</row>
    <row r="238" spans="3:15" ht="22.5" customHeight="1">
      <c r="C238" s="84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</row>
    <row r="239" spans="3:15" ht="22.5" customHeight="1">
      <c r="C239" s="84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</row>
    <row r="240" spans="3:15" ht="22.5" customHeight="1">
      <c r="C240" s="84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</row>
    <row r="241" spans="3:15" ht="22.5" customHeight="1">
      <c r="C241" s="84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</row>
    <row r="242" spans="3:15" ht="22.5" customHeight="1">
      <c r="C242" s="84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</row>
    <row r="243" spans="3:15" ht="22.5" customHeight="1">
      <c r="C243" s="84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</row>
    <row r="244" spans="3:15" ht="22.5" customHeight="1">
      <c r="C244" s="84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</row>
    <row r="245" spans="3:15" ht="22.5" customHeight="1">
      <c r="C245" s="84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</row>
    <row r="246" spans="3:15" ht="22.5" customHeight="1">
      <c r="C246" s="84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</row>
    <row r="247" spans="3:15" ht="22.5" customHeight="1">
      <c r="C247" s="84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</row>
    <row r="248" spans="3:15" ht="22.5" customHeight="1">
      <c r="C248" s="84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</row>
    <row r="249" spans="3:15" ht="22.5" customHeight="1">
      <c r="C249" s="84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</row>
    <row r="250" spans="3:15" ht="22.5" customHeight="1">
      <c r="C250" s="84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</row>
    <row r="251" spans="3:15" ht="22.5" customHeight="1">
      <c r="C251" s="84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</row>
    <row r="252" spans="3:15" ht="22.5" customHeight="1">
      <c r="C252" s="84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</row>
    <row r="253" spans="3:15" ht="22.5" customHeight="1">
      <c r="C253" s="84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</row>
    <row r="254" spans="3:15" ht="22.5" customHeight="1">
      <c r="C254" s="84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</row>
    <row r="255" spans="3:15" ht="22.5" customHeight="1">
      <c r="C255" s="84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</row>
    <row r="256" spans="3:15" ht="22.5" customHeight="1">
      <c r="C256" s="84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</row>
    <row r="257" spans="3:15" ht="22.5" customHeight="1">
      <c r="C257" s="84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</row>
    <row r="258" spans="3:15" ht="22.5" customHeight="1">
      <c r="C258" s="84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</row>
    <row r="259" spans="3:15" ht="22.5" customHeight="1">
      <c r="C259" s="84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</row>
    <row r="260" spans="3:15" ht="22.5" customHeight="1">
      <c r="C260" s="84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</row>
    <row r="261" spans="3:15" ht="22.5" customHeight="1">
      <c r="C261" s="84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</row>
    <row r="262" spans="3:15" ht="22.5" customHeight="1">
      <c r="C262" s="84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</row>
    <row r="263" spans="3:15" ht="22.5" customHeight="1">
      <c r="C263" s="84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</row>
    <row r="264" spans="3:15" ht="22.5" customHeight="1">
      <c r="C264" s="84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</row>
    <row r="265" spans="3:15" ht="22.5" customHeight="1">
      <c r="C265" s="84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</row>
    <row r="266" spans="3:15" ht="22.5" customHeight="1">
      <c r="C266" s="84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</row>
    <row r="267" spans="3:15" ht="22.5" customHeight="1">
      <c r="C267" s="84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</row>
    <row r="268" spans="3:15" ht="22.5" customHeight="1">
      <c r="C268" s="84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</row>
    <row r="269" spans="3:15" ht="22.5" customHeight="1">
      <c r="C269" s="84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</row>
    <row r="270" spans="3:15" ht="22.5" customHeight="1">
      <c r="C270" s="84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</row>
    <row r="271" spans="3:15" ht="22.5" customHeight="1">
      <c r="C271" s="84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</row>
    <row r="272" spans="3:15" ht="22.5" customHeight="1">
      <c r="C272" s="84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</row>
    <row r="273" spans="3:15" ht="22.5" customHeight="1">
      <c r="C273" s="84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</row>
    <row r="274" spans="3:15" ht="22.5" customHeight="1">
      <c r="C274" s="84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</row>
    <row r="275" spans="3:15" ht="22.5" customHeight="1">
      <c r="C275" s="84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</row>
    <row r="276" spans="3:15" ht="22.5" customHeight="1">
      <c r="C276" s="84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</row>
    <row r="277" spans="3:15" ht="22.5" customHeight="1">
      <c r="C277" s="84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</row>
    <row r="278" spans="3:15" ht="22.5" customHeight="1">
      <c r="C278" s="84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</row>
    <row r="279" spans="3:15" ht="22.5" customHeight="1">
      <c r="C279" s="84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</row>
    <row r="280" spans="3:15" ht="22.5" customHeight="1">
      <c r="C280" s="84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</row>
    <row r="281" spans="3:15" ht="22.5" customHeight="1">
      <c r="C281" s="84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</row>
    <row r="282" spans="3:15" ht="22.5" customHeight="1">
      <c r="C282" s="84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</row>
    <row r="283" spans="3:15" ht="22.5" customHeight="1">
      <c r="C283" s="84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</row>
    <row r="284" spans="3:15" ht="22.5" customHeight="1">
      <c r="C284" s="84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</row>
    <row r="285" spans="3:15" ht="22.5" customHeight="1">
      <c r="C285" s="84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</row>
    <row r="286" spans="3:15" ht="22.5" customHeight="1">
      <c r="C286" s="84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</row>
    <row r="287" spans="3:15" ht="22.5" customHeight="1">
      <c r="C287" s="84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</row>
    <row r="288" spans="3:15" ht="22.5" customHeight="1">
      <c r="C288" s="84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</row>
    <row r="289" spans="3:15" ht="22.5" customHeight="1">
      <c r="C289" s="84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</row>
    <row r="290" spans="3:15" ht="22.5" customHeight="1">
      <c r="C290" s="84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</row>
    <row r="291" spans="3:15" ht="22.5" customHeight="1">
      <c r="C291" s="84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</row>
    <row r="292" spans="3:15" ht="22.5" customHeight="1">
      <c r="C292" s="84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</row>
    <row r="293" spans="3:15" ht="22.5" customHeight="1">
      <c r="C293" s="84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</row>
    <row r="294" spans="3:15" ht="22.5" customHeight="1">
      <c r="C294" s="84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</row>
    <row r="295" spans="3:15" ht="22.5" customHeight="1">
      <c r="C295" s="84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</row>
    <row r="296" spans="3:15" ht="22.5" customHeight="1">
      <c r="C296" s="84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</row>
    <row r="297" spans="3:15" ht="22.5" customHeight="1">
      <c r="C297" s="84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</row>
    <row r="298" spans="3:15" ht="22.5" customHeight="1">
      <c r="C298" s="84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</row>
    <row r="299" spans="3:15" ht="22.5" customHeight="1">
      <c r="C299" s="84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</row>
    <row r="300" spans="3:15" ht="22.5" customHeight="1">
      <c r="C300" s="84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</row>
    <row r="301" spans="3:15" ht="22.5" customHeight="1">
      <c r="C301" s="84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</row>
    <row r="302" spans="3:15" ht="22.5" customHeight="1">
      <c r="C302" s="84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</row>
    <row r="303" spans="3:15" ht="22.5" customHeight="1">
      <c r="C303" s="84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</row>
    <row r="304" spans="3:15" ht="22.5" customHeight="1">
      <c r="C304" s="84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</row>
    <row r="305" spans="3:15" ht="22.5" customHeight="1">
      <c r="C305" s="84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</row>
    <row r="306" spans="3:15" ht="22.5" customHeight="1">
      <c r="C306" s="84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</row>
    <row r="307" spans="3:15" ht="22.5" customHeight="1">
      <c r="C307" s="84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</row>
    <row r="308" spans="3:15" ht="22.5" customHeight="1">
      <c r="C308" s="84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</row>
    <row r="309" spans="3:15" ht="22.5" customHeight="1">
      <c r="C309" s="84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</row>
    <row r="310" spans="3:15" ht="22.5" customHeight="1">
      <c r="C310" s="84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</row>
    <row r="311" spans="3:15" ht="22.5" customHeight="1">
      <c r="C311" s="84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</row>
    <row r="312" spans="3:15" ht="22.5" customHeight="1">
      <c r="C312" s="84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</row>
    <row r="313" spans="3:15" ht="22.5" customHeight="1">
      <c r="C313" s="84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</row>
    <row r="314" spans="3:15" ht="22.5" customHeight="1">
      <c r="C314" s="84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</row>
    <row r="315" spans="3:15" ht="22.5" customHeight="1">
      <c r="C315" s="84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</row>
    <row r="316" spans="3:15" ht="22.5" customHeight="1">
      <c r="C316" s="84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</row>
    <row r="317" spans="3:15" ht="22.5" customHeight="1">
      <c r="C317" s="84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</row>
    <row r="318" spans="3:15" ht="22.5" customHeight="1">
      <c r="C318" s="84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</row>
    <row r="319" spans="3:15" ht="22.5" customHeight="1">
      <c r="C319" s="84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</row>
    <row r="320" spans="3:15" ht="22.5" customHeight="1">
      <c r="C320" s="84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</row>
    <row r="321" spans="3:15" ht="22.5" customHeight="1">
      <c r="C321" s="84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</row>
  </sheetData>
  <mergeCells count="19">
    <mergeCell ref="N6:N7"/>
    <mergeCell ref="K5:N5"/>
    <mergeCell ref="P3:R3"/>
    <mergeCell ref="K6:K7"/>
    <mergeCell ref="I6:I7"/>
    <mergeCell ref="C5:G5"/>
    <mergeCell ref="L6:L7"/>
    <mergeCell ref="M6:M7"/>
    <mergeCell ref="C3:H3"/>
    <mergeCell ref="C4:H4"/>
    <mergeCell ref="E6:E7"/>
    <mergeCell ref="F6:F7"/>
    <mergeCell ref="G6:G7"/>
    <mergeCell ref="D6:D7"/>
    <mergeCell ref="O4:O5"/>
    <mergeCell ref="R4:R5"/>
    <mergeCell ref="P4:P5"/>
    <mergeCell ref="S6:S7"/>
    <mergeCell ref="S3:S5"/>
  </mergeCells>
  <phoneticPr fontId="2"/>
  <printOptions horizontalCentered="1"/>
  <pageMargins left="0.55000000000000004" right="0.59055118110236227" top="0.54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9" man="1"/>
  </rowBreaks>
  <colBreaks count="1" manualBreakCount="1">
    <brk id="9" max="101" man="1"/>
  </col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6"/>
  <sheetViews>
    <sheetView view="pageBreakPreview" zoomScale="75" zoomScaleNormal="75" zoomScaleSheetLayoutView="75" workbookViewId="0">
      <pane xSplit="3" ySplit="7" topLeftCell="G8" activePane="bottomRight" state="frozen"/>
      <selection activeCell="A2" sqref="A2"/>
      <selection pane="topRight" activeCell="A2" sqref="A2"/>
      <selection pane="bottomLeft" activeCell="A2" sqref="A2"/>
      <selection pane="bottomRight"/>
    </sheetView>
  </sheetViews>
  <sheetFormatPr defaultRowHeight="18.95" customHeight="1"/>
  <cols>
    <col min="1" max="1" width="4.875" style="1698" customWidth="1"/>
    <col min="2" max="2" width="13.625" style="399" customWidth="1"/>
    <col min="3" max="3" width="32.375" style="399" customWidth="1"/>
    <col min="4" max="5" width="11.125" style="399" customWidth="1"/>
    <col min="6" max="6" width="29.5" style="399" customWidth="1"/>
    <col min="7" max="7" width="11.125" style="399" customWidth="1"/>
    <col min="8" max="11" width="8.25" style="399" customWidth="1"/>
    <col min="12" max="18" width="11.125" style="399" customWidth="1"/>
    <col min="19" max="19" width="13.75" style="399" customWidth="1"/>
    <col min="20" max="20" width="5.25" style="1698" customWidth="1"/>
    <col min="21" max="256" width="9" style="399"/>
    <col min="257" max="257" width="4.875" style="399" customWidth="1"/>
    <col min="258" max="258" width="13.625" style="399" customWidth="1"/>
    <col min="259" max="259" width="32.375" style="399" customWidth="1"/>
    <col min="260" max="261" width="11.125" style="399" customWidth="1"/>
    <col min="262" max="262" width="29.5" style="399" customWidth="1"/>
    <col min="263" max="263" width="11.125" style="399" customWidth="1"/>
    <col min="264" max="267" width="8.25" style="399" customWidth="1"/>
    <col min="268" max="274" width="11.125" style="399" customWidth="1"/>
    <col min="275" max="275" width="13.75" style="399" customWidth="1"/>
    <col min="276" max="276" width="5.25" style="399" customWidth="1"/>
    <col min="277" max="512" width="9" style="399"/>
    <col min="513" max="513" width="4.875" style="399" customWidth="1"/>
    <col min="514" max="514" width="13.625" style="399" customWidth="1"/>
    <col min="515" max="515" width="32.375" style="399" customWidth="1"/>
    <col min="516" max="517" width="11.125" style="399" customWidth="1"/>
    <col min="518" max="518" width="29.5" style="399" customWidth="1"/>
    <col min="519" max="519" width="11.125" style="399" customWidth="1"/>
    <col min="520" max="523" width="8.25" style="399" customWidth="1"/>
    <col min="524" max="530" width="11.125" style="399" customWidth="1"/>
    <col min="531" max="531" width="13.75" style="399" customWidth="1"/>
    <col min="532" max="532" width="5.25" style="399" customWidth="1"/>
    <col min="533" max="768" width="9" style="399"/>
    <col min="769" max="769" width="4.875" style="399" customWidth="1"/>
    <col min="770" max="770" width="13.625" style="399" customWidth="1"/>
    <col min="771" max="771" width="32.375" style="399" customWidth="1"/>
    <col min="772" max="773" width="11.125" style="399" customWidth="1"/>
    <col min="774" max="774" width="29.5" style="399" customWidth="1"/>
    <col min="775" max="775" width="11.125" style="399" customWidth="1"/>
    <col min="776" max="779" width="8.25" style="399" customWidth="1"/>
    <col min="780" max="786" width="11.125" style="399" customWidth="1"/>
    <col min="787" max="787" width="13.75" style="399" customWidth="1"/>
    <col min="788" max="788" width="5.25" style="399" customWidth="1"/>
    <col min="789" max="1024" width="9" style="399"/>
    <col min="1025" max="1025" width="4.875" style="399" customWidth="1"/>
    <col min="1026" max="1026" width="13.625" style="399" customWidth="1"/>
    <col min="1027" max="1027" width="32.375" style="399" customWidth="1"/>
    <col min="1028" max="1029" width="11.125" style="399" customWidth="1"/>
    <col min="1030" max="1030" width="29.5" style="399" customWidth="1"/>
    <col min="1031" max="1031" width="11.125" style="399" customWidth="1"/>
    <col min="1032" max="1035" width="8.25" style="399" customWidth="1"/>
    <col min="1036" max="1042" width="11.125" style="399" customWidth="1"/>
    <col min="1043" max="1043" width="13.75" style="399" customWidth="1"/>
    <col min="1044" max="1044" width="5.25" style="399" customWidth="1"/>
    <col min="1045" max="1280" width="9" style="399"/>
    <col min="1281" max="1281" width="4.875" style="399" customWidth="1"/>
    <col min="1282" max="1282" width="13.625" style="399" customWidth="1"/>
    <col min="1283" max="1283" width="32.375" style="399" customWidth="1"/>
    <col min="1284" max="1285" width="11.125" style="399" customWidth="1"/>
    <col min="1286" max="1286" width="29.5" style="399" customWidth="1"/>
    <col min="1287" max="1287" width="11.125" style="399" customWidth="1"/>
    <col min="1288" max="1291" width="8.25" style="399" customWidth="1"/>
    <col min="1292" max="1298" width="11.125" style="399" customWidth="1"/>
    <col min="1299" max="1299" width="13.75" style="399" customWidth="1"/>
    <col min="1300" max="1300" width="5.25" style="399" customWidth="1"/>
    <col min="1301" max="1536" width="9" style="399"/>
    <col min="1537" max="1537" width="4.875" style="399" customWidth="1"/>
    <col min="1538" max="1538" width="13.625" style="399" customWidth="1"/>
    <col min="1539" max="1539" width="32.375" style="399" customWidth="1"/>
    <col min="1540" max="1541" width="11.125" style="399" customWidth="1"/>
    <col min="1542" max="1542" width="29.5" style="399" customWidth="1"/>
    <col min="1543" max="1543" width="11.125" style="399" customWidth="1"/>
    <col min="1544" max="1547" width="8.25" style="399" customWidth="1"/>
    <col min="1548" max="1554" width="11.125" style="399" customWidth="1"/>
    <col min="1555" max="1555" width="13.75" style="399" customWidth="1"/>
    <col min="1556" max="1556" width="5.25" style="399" customWidth="1"/>
    <col min="1557" max="1792" width="9" style="399"/>
    <col min="1793" max="1793" width="4.875" style="399" customWidth="1"/>
    <col min="1794" max="1794" width="13.625" style="399" customWidth="1"/>
    <col min="1795" max="1795" width="32.375" style="399" customWidth="1"/>
    <col min="1796" max="1797" width="11.125" style="399" customWidth="1"/>
    <col min="1798" max="1798" width="29.5" style="399" customWidth="1"/>
    <col min="1799" max="1799" width="11.125" style="399" customWidth="1"/>
    <col min="1800" max="1803" width="8.25" style="399" customWidth="1"/>
    <col min="1804" max="1810" width="11.125" style="399" customWidth="1"/>
    <col min="1811" max="1811" width="13.75" style="399" customWidth="1"/>
    <col min="1812" max="1812" width="5.25" style="399" customWidth="1"/>
    <col min="1813" max="2048" width="9" style="399"/>
    <col min="2049" max="2049" width="4.875" style="399" customWidth="1"/>
    <col min="2050" max="2050" width="13.625" style="399" customWidth="1"/>
    <col min="2051" max="2051" width="32.375" style="399" customWidth="1"/>
    <col min="2052" max="2053" width="11.125" style="399" customWidth="1"/>
    <col min="2054" max="2054" width="29.5" style="399" customWidth="1"/>
    <col min="2055" max="2055" width="11.125" style="399" customWidth="1"/>
    <col min="2056" max="2059" width="8.25" style="399" customWidth="1"/>
    <col min="2060" max="2066" width="11.125" style="399" customWidth="1"/>
    <col min="2067" max="2067" width="13.75" style="399" customWidth="1"/>
    <col min="2068" max="2068" width="5.25" style="399" customWidth="1"/>
    <col min="2069" max="2304" width="9" style="399"/>
    <col min="2305" max="2305" width="4.875" style="399" customWidth="1"/>
    <col min="2306" max="2306" width="13.625" style="399" customWidth="1"/>
    <col min="2307" max="2307" width="32.375" style="399" customWidth="1"/>
    <col min="2308" max="2309" width="11.125" style="399" customWidth="1"/>
    <col min="2310" max="2310" width="29.5" style="399" customWidth="1"/>
    <col min="2311" max="2311" width="11.125" style="399" customWidth="1"/>
    <col min="2312" max="2315" width="8.25" style="399" customWidth="1"/>
    <col min="2316" max="2322" width="11.125" style="399" customWidth="1"/>
    <col min="2323" max="2323" width="13.75" style="399" customWidth="1"/>
    <col min="2324" max="2324" width="5.25" style="399" customWidth="1"/>
    <col min="2325" max="2560" width="9" style="399"/>
    <col min="2561" max="2561" width="4.875" style="399" customWidth="1"/>
    <col min="2562" max="2562" width="13.625" style="399" customWidth="1"/>
    <col min="2563" max="2563" width="32.375" style="399" customWidth="1"/>
    <col min="2564" max="2565" width="11.125" style="399" customWidth="1"/>
    <col min="2566" max="2566" width="29.5" style="399" customWidth="1"/>
    <col min="2567" max="2567" width="11.125" style="399" customWidth="1"/>
    <col min="2568" max="2571" width="8.25" style="399" customWidth="1"/>
    <col min="2572" max="2578" width="11.125" style="399" customWidth="1"/>
    <col min="2579" max="2579" width="13.75" style="399" customWidth="1"/>
    <col min="2580" max="2580" width="5.25" style="399" customWidth="1"/>
    <col min="2581" max="2816" width="9" style="399"/>
    <col min="2817" max="2817" width="4.875" style="399" customWidth="1"/>
    <col min="2818" max="2818" width="13.625" style="399" customWidth="1"/>
    <col min="2819" max="2819" width="32.375" style="399" customWidth="1"/>
    <col min="2820" max="2821" width="11.125" style="399" customWidth="1"/>
    <col min="2822" max="2822" width="29.5" style="399" customWidth="1"/>
    <col min="2823" max="2823" width="11.125" style="399" customWidth="1"/>
    <col min="2824" max="2827" width="8.25" style="399" customWidth="1"/>
    <col min="2828" max="2834" width="11.125" style="399" customWidth="1"/>
    <col min="2835" max="2835" width="13.75" style="399" customWidth="1"/>
    <col min="2836" max="2836" width="5.25" style="399" customWidth="1"/>
    <col min="2837" max="3072" width="9" style="399"/>
    <col min="3073" max="3073" width="4.875" style="399" customWidth="1"/>
    <col min="3074" max="3074" width="13.625" style="399" customWidth="1"/>
    <col min="3075" max="3075" width="32.375" style="399" customWidth="1"/>
    <col min="3076" max="3077" width="11.125" style="399" customWidth="1"/>
    <col min="3078" max="3078" width="29.5" style="399" customWidth="1"/>
    <col min="3079" max="3079" width="11.125" style="399" customWidth="1"/>
    <col min="3080" max="3083" width="8.25" style="399" customWidth="1"/>
    <col min="3084" max="3090" width="11.125" style="399" customWidth="1"/>
    <col min="3091" max="3091" width="13.75" style="399" customWidth="1"/>
    <col min="3092" max="3092" width="5.25" style="399" customWidth="1"/>
    <col min="3093" max="3328" width="9" style="399"/>
    <col min="3329" max="3329" width="4.875" style="399" customWidth="1"/>
    <col min="3330" max="3330" width="13.625" style="399" customWidth="1"/>
    <col min="3331" max="3331" width="32.375" style="399" customWidth="1"/>
    <col min="3332" max="3333" width="11.125" style="399" customWidth="1"/>
    <col min="3334" max="3334" width="29.5" style="399" customWidth="1"/>
    <col min="3335" max="3335" width="11.125" style="399" customWidth="1"/>
    <col min="3336" max="3339" width="8.25" style="399" customWidth="1"/>
    <col min="3340" max="3346" width="11.125" style="399" customWidth="1"/>
    <col min="3347" max="3347" width="13.75" style="399" customWidth="1"/>
    <col min="3348" max="3348" width="5.25" style="399" customWidth="1"/>
    <col min="3349" max="3584" width="9" style="399"/>
    <col min="3585" max="3585" width="4.875" style="399" customWidth="1"/>
    <col min="3586" max="3586" width="13.625" style="399" customWidth="1"/>
    <col min="3587" max="3587" width="32.375" style="399" customWidth="1"/>
    <col min="3588" max="3589" width="11.125" style="399" customWidth="1"/>
    <col min="3590" max="3590" width="29.5" style="399" customWidth="1"/>
    <col min="3591" max="3591" width="11.125" style="399" customWidth="1"/>
    <col min="3592" max="3595" width="8.25" style="399" customWidth="1"/>
    <col min="3596" max="3602" width="11.125" style="399" customWidth="1"/>
    <col min="3603" max="3603" width="13.75" style="399" customWidth="1"/>
    <col min="3604" max="3604" width="5.25" style="399" customWidth="1"/>
    <col min="3605" max="3840" width="9" style="399"/>
    <col min="3841" max="3841" width="4.875" style="399" customWidth="1"/>
    <col min="3842" max="3842" width="13.625" style="399" customWidth="1"/>
    <col min="3843" max="3843" width="32.375" style="399" customWidth="1"/>
    <col min="3844" max="3845" width="11.125" style="399" customWidth="1"/>
    <col min="3846" max="3846" width="29.5" style="399" customWidth="1"/>
    <col min="3847" max="3847" width="11.125" style="399" customWidth="1"/>
    <col min="3848" max="3851" width="8.25" style="399" customWidth="1"/>
    <col min="3852" max="3858" width="11.125" style="399" customWidth="1"/>
    <col min="3859" max="3859" width="13.75" style="399" customWidth="1"/>
    <col min="3860" max="3860" width="5.25" style="399" customWidth="1"/>
    <col min="3861" max="4096" width="9" style="399"/>
    <col min="4097" max="4097" width="4.875" style="399" customWidth="1"/>
    <col min="4098" max="4098" width="13.625" style="399" customWidth="1"/>
    <col min="4099" max="4099" width="32.375" style="399" customWidth="1"/>
    <col min="4100" max="4101" width="11.125" style="399" customWidth="1"/>
    <col min="4102" max="4102" width="29.5" style="399" customWidth="1"/>
    <col min="4103" max="4103" width="11.125" style="399" customWidth="1"/>
    <col min="4104" max="4107" width="8.25" style="399" customWidth="1"/>
    <col min="4108" max="4114" width="11.125" style="399" customWidth="1"/>
    <col min="4115" max="4115" width="13.75" style="399" customWidth="1"/>
    <col min="4116" max="4116" width="5.25" style="399" customWidth="1"/>
    <col min="4117" max="4352" width="9" style="399"/>
    <col min="4353" max="4353" width="4.875" style="399" customWidth="1"/>
    <col min="4354" max="4354" width="13.625" style="399" customWidth="1"/>
    <col min="4355" max="4355" width="32.375" style="399" customWidth="1"/>
    <col min="4356" max="4357" width="11.125" style="399" customWidth="1"/>
    <col min="4358" max="4358" width="29.5" style="399" customWidth="1"/>
    <col min="4359" max="4359" width="11.125" style="399" customWidth="1"/>
    <col min="4360" max="4363" width="8.25" style="399" customWidth="1"/>
    <col min="4364" max="4370" width="11.125" style="399" customWidth="1"/>
    <col min="4371" max="4371" width="13.75" style="399" customWidth="1"/>
    <col min="4372" max="4372" width="5.25" style="399" customWidth="1"/>
    <col min="4373" max="4608" width="9" style="399"/>
    <col min="4609" max="4609" width="4.875" style="399" customWidth="1"/>
    <col min="4610" max="4610" width="13.625" style="399" customWidth="1"/>
    <col min="4611" max="4611" width="32.375" style="399" customWidth="1"/>
    <col min="4612" max="4613" width="11.125" style="399" customWidth="1"/>
    <col min="4614" max="4614" width="29.5" style="399" customWidth="1"/>
    <col min="4615" max="4615" width="11.125" style="399" customWidth="1"/>
    <col min="4616" max="4619" width="8.25" style="399" customWidth="1"/>
    <col min="4620" max="4626" width="11.125" style="399" customWidth="1"/>
    <col min="4627" max="4627" width="13.75" style="399" customWidth="1"/>
    <col min="4628" max="4628" width="5.25" style="399" customWidth="1"/>
    <col min="4629" max="4864" width="9" style="399"/>
    <col min="4865" max="4865" width="4.875" style="399" customWidth="1"/>
    <col min="4866" max="4866" width="13.625" style="399" customWidth="1"/>
    <col min="4867" max="4867" width="32.375" style="399" customWidth="1"/>
    <col min="4868" max="4869" width="11.125" style="399" customWidth="1"/>
    <col min="4870" max="4870" width="29.5" style="399" customWidth="1"/>
    <col min="4871" max="4871" width="11.125" style="399" customWidth="1"/>
    <col min="4872" max="4875" width="8.25" style="399" customWidth="1"/>
    <col min="4876" max="4882" width="11.125" style="399" customWidth="1"/>
    <col min="4883" max="4883" width="13.75" style="399" customWidth="1"/>
    <col min="4884" max="4884" width="5.25" style="399" customWidth="1"/>
    <col min="4885" max="5120" width="9" style="399"/>
    <col min="5121" max="5121" width="4.875" style="399" customWidth="1"/>
    <col min="5122" max="5122" width="13.625" style="399" customWidth="1"/>
    <col min="5123" max="5123" width="32.375" style="399" customWidth="1"/>
    <col min="5124" max="5125" width="11.125" style="399" customWidth="1"/>
    <col min="5126" max="5126" width="29.5" style="399" customWidth="1"/>
    <col min="5127" max="5127" width="11.125" style="399" customWidth="1"/>
    <col min="5128" max="5131" width="8.25" style="399" customWidth="1"/>
    <col min="5132" max="5138" width="11.125" style="399" customWidth="1"/>
    <col min="5139" max="5139" width="13.75" style="399" customWidth="1"/>
    <col min="5140" max="5140" width="5.25" style="399" customWidth="1"/>
    <col min="5141" max="5376" width="9" style="399"/>
    <col min="5377" max="5377" width="4.875" style="399" customWidth="1"/>
    <col min="5378" max="5378" width="13.625" style="399" customWidth="1"/>
    <col min="5379" max="5379" width="32.375" style="399" customWidth="1"/>
    <col min="5380" max="5381" width="11.125" style="399" customWidth="1"/>
    <col min="5382" max="5382" width="29.5" style="399" customWidth="1"/>
    <col min="5383" max="5383" width="11.125" style="399" customWidth="1"/>
    <col min="5384" max="5387" width="8.25" style="399" customWidth="1"/>
    <col min="5388" max="5394" width="11.125" style="399" customWidth="1"/>
    <col min="5395" max="5395" width="13.75" style="399" customWidth="1"/>
    <col min="5396" max="5396" width="5.25" style="399" customWidth="1"/>
    <col min="5397" max="5632" width="9" style="399"/>
    <col min="5633" max="5633" width="4.875" style="399" customWidth="1"/>
    <col min="5634" max="5634" width="13.625" style="399" customWidth="1"/>
    <col min="5635" max="5635" width="32.375" style="399" customWidth="1"/>
    <col min="5636" max="5637" width="11.125" style="399" customWidth="1"/>
    <col min="5638" max="5638" width="29.5" style="399" customWidth="1"/>
    <col min="5639" max="5639" width="11.125" style="399" customWidth="1"/>
    <col min="5640" max="5643" width="8.25" style="399" customWidth="1"/>
    <col min="5644" max="5650" width="11.125" style="399" customWidth="1"/>
    <col min="5651" max="5651" width="13.75" style="399" customWidth="1"/>
    <col min="5652" max="5652" width="5.25" style="399" customWidth="1"/>
    <col min="5653" max="5888" width="9" style="399"/>
    <col min="5889" max="5889" width="4.875" style="399" customWidth="1"/>
    <col min="5890" max="5890" width="13.625" style="399" customWidth="1"/>
    <col min="5891" max="5891" width="32.375" style="399" customWidth="1"/>
    <col min="5892" max="5893" width="11.125" style="399" customWidth="1"/>
    <col min="5894" max="5894" width="29.5" style="399" customWidth="1"/>
    <col min="5895" max="5895" width="11.125" style="399" customWidth="1"/>
    <col min="5896" max="5899" width="8.25" style="399" customWidth="1"/>
    <col min="5900" max="5906" width="11.125" style="399" customWidth="1"/>
    <col min="5907" max="5907" width="13.75" style="399" customWidth="1"/>
    <col min="5908" max="5908" width="5.25" style="399" customWidth="1"/>
    <col min="5909" max="6144" width="9" style="399"/>
    <col min="6145" max="6145" width="4.875" style="399" customWidth="1"/>
    <col min="6146" max="6146" width="13.625" style="399" customWidth="1"/>
    <col min="6147" max="6147" width="32.375" style="399" customWidth="1"/>
    <col min="6148" max="6149" width="11.125" style="399" customWidth="1"/>
    <col min="6150" max="6150" width="29.5" style="399" customWidth="1"/>
    <col min="6151" max="6151" width="11.125" style="399" customWidth="1"/>
    <col min="6152" max="6155" width="8.25" style="399" customWidth="1"/>
    <col min="6156" max="6162" width="11.125" style="399" customWidth="1"/>
    <col min="6163" max="6163" width="13.75" style="399" customWidth="1"/>
    <col min="6164" max="6164" width="5.25" style="399" customWidth="1"/>
    <col min="6165" max="6400" width="9" style="399"/>
    <col min="6401" max="6401" width="4.875" style="399" customWidth="1"/>
    <col min="6402" max="6402" width="13.625" style="399" customWidth="1"/>
    <col min="6403" max="6403" width="32.375" style="399" customWidth="1"/>
    <col min="6404" max="6405" width="11.125" style="399" customWidth="1"/>
    <col min="6406" max="6406" width="29.5" style="399" customWidth="1"/>
    <col min="6407" max="6407" width="11.125" style="399" customWidth="1"/>
    <col min="6408" max="6411" width="8.25" style="399" customWidth="1"/>
    <col min="6412" max="6418" width="11.125" style="399" customWidth="1"/>
    <col min="6419" max="6419" width="13.75" style="399" customWidth="1"/>
    <col min="6420" max="6420" width="5.25" style="399" customWidth="1"/>
    <col min="6421" max="6656" width="9" style="399"/>
    <col min="6657" max="6657" width="4.875" style="399" customWidth="1"/>
    <col min="6658" max="6658" width="13.625" style="399" customWidth="1"/>
    <col min="6659" max="6659" width="32.375" style="399" customWidth="1"/>
    <col min="6660" max="6661" width="11.125" style="399" customWidth="1"/>
    <col min="6662" max="6662" width="29.5" style="399" customWidth="1"/>
    <col min="6663" max="6663" width="11.125" style="399" customWidth="1"/>
    <col min="6664" max="6667" width="8.25" style="399" customWidth="1"/>
    <col min="6668" max="6674" width="11.125" style="399" customWidth="1"/>
    <col min="6675" max="6675" width="13.75" style="399" customWidth="1"/>
    <col min="6676" max="6676" width="5.25" style="399" customWidth="1"/>
    <col min="6677" max="6912" width="9" style="399"/>
    <col min="6913" max="6913" width="4.875" style="399" customWidth="1"/>
    <col min="6914" max="6914" width="13.625" style="399" customWidth="1"/>
    <col min="6915" max="6915" width="32.375" style="399" customWidth="1"/>
    <col min="6916" max="6917" width="11.125" style="399" customWidth="1"/>
    <col min="6918" max="6918" width="29.5" style="399" customWidth="1"/>
    <col min="6919" max="6919" width="11.125" style="399" customWidth="1"/>
    <col min="6920" max="6923" width="8.25" style="399" customWidth="1"/>
    <col min="6924" max="6930" width="11.125" style="399" customWidth="1"/>
    <col min="6931" max="6931" width="13.75" style="399" customWidth="1"/>
    <col min="6932" max="6932" width="5.25" style="399" customWidth="1"/>
    <col min="6933" max="7168" width="9" style="399"/>
    <col min="7169" max="7169" width="4.875" style="399" customWidth="1"/>
    <col min="7170" max="7170" width="13.625" style="399" customWidth="1"/>
    <col min="7171" max="7171" width="32.375" style="399" customWidth="1"/>
    <col min="7172" max="7173" width="11.125" style="399" customWidth="1"/>
    <col min="7174" max="7174" width="29.5" style="399" customWidth="1"/>
    <col min="7175" max="7175" width="11.125" style="399" customWidth="1"/>
    <col min="7176" max="7179" width="8.25" style="399" customWidth="1"/>
    <col min="7180" max="7186" width="11.125" style="399" customWidth="1"/>
    <col min="7187" max="7187" width="13.75" style="399" customWidth="1"/>
    <col min="7188" max="7188" width="5.25" style="399" customWidth="1"/>
    <col min="7189" max="7424" width="9" style="399"/>
    <col min="7425" max="7425" width="4.875" style="399" customWidth="1"/>
    <col min="7426" max="7426" width="13.625" style="399" customWidth="1"/>
    <col min="7427" max="7427" width="32.375" style="399" customWidth="1"/>
    <col min="7428" max="7429" width="11.125" style="399" customWidth="1"/>
    <col min="7430" max="7430" width="29.5" style="399" customWidth="1"/>
    <col min="7431" max="7431" width="11.125" style="399" customWidth="1"/>
    <col min="7432" max="7435" width="8.25" style="399" customWidth="1"/>
    <col min="7436" max="7442" width="11.125" style="399" customWidth="1"/>
    <col min="7443" max="7443" width="13.75" style="399" customWidth="1"/>
    <col min="7444" max="7444" width="5.25" style="399" customWidth="1"/>
    <col min="7445" max="7680" width="9" style="399"/>
    <col min="7681" max="7681" width="4.875" style="399" customWidth="1"/>
    <col min="7682" max="7682" width="13.625" style="399" customWidth="1"/>
    <col min="7683" max="7683" width="32.375" style="399" customWidth="1"/>
    <col min="7684" max="7685" width="11.125" style="399" customWidth="1"/>
    <col min="7686" max="7686" width="29.5" style="399" customWidth="1"/>
    <col min="7687" max="7687" width="11.125" style="399" customWidth="1"/>
    <col min="7688" max="7691" width="8.25" style="399" customWidth="1"/>
    <col min="7692" max="7698" width="11.125" style="399" customWidth="1"/>
    <col min="7699" max="7699" width="13.75" style="399" customWidth="1"/>
    <col min="7700" max="7700" width="5.25" style="399" customWidth="1"/>
    <col min="7701" max="7936" width="9" style="399"/>
    <col min="7937" max="7937" width="4.875" style="399" customWidth="1"/>
    <col min="7938" max="7938" width="13.625" style="399" customWidth="1"/>
    <col min="7939" max="7939" width="32.375" style="399" customWidth="1"/>
    <col min="7940" max="7941" width="11.125" style="399" customWidth="1"/>
    <col min="7942" max="7942" width="29.5" style="399" customWidth="1"/>
    <col min="7943" max="7943" width="11.125" style="399" customWidth="1"/>
    <col min="7944" max="7947" width="8.25" style="399" customWidth="1"/>
    <col min="7948" max="7954" width="11.125" style="399" customWidth="1"/>
    <col min="7955" max="7955" width="13.75" style="399" customWidth="1"/>
    <col min="7956" max="7956" width="5.25" style="399" customWidth="1"/>
    <col min="7957" max="8192" width="9" style="399"/>
    <col min="8193" max="8193" width="4.875" style="399" customWidth="1"/>
    <col min="8194" max="8194" width="13.625" style="399" customWidth="1"/>
    <col min="8195" max="8195" width="32.375" style="399" customWidth="1"/>
    <col min="8196" max="8197" width="11.125" style="399" customWidth="1"/>
    <col min="8198" max="8198" width="29.5" style="399" customWidth="1"/>
    <col min="8199" max="8199" width="11.125" style="399" customWidth="1"/>
    <col min="8200" max="8203" width="8.25" style="399" customWidth="1"/>
    <col min="8204" max="8210" width="11.125" style="399" customWidth="1"/>
    <col min="8211" max="8211" width="13.75" style="399" customWidth="1"/>
    <col min="8212" max="8212" width="5.25" style="399" customWidth="1"/>
    <col min="8213" max="8448" width="9" style="399"/>
    <col min="8449" max="8449" width="4.875" style="399" customWidth="1"/>
    <col min="8450" max="8450" width="13.625" style="399" customWidth="1"/>
    <col min="8451" max="8451" width="32.375" style="399" customWidth="1"/>
    <col min="8452" max="8453" width="11.125" style="399" customWidth="1"/>
    <col min="8454" max="8454" width="29.5" style="399" customWidth="1"/>
    <col min="8455" max="8455" width="11.125" style="399" customWidth="1"/>
    <col min="8456" max="8459" width="8.25" style="399" customWidth="1"/>
    <col min="8460" max="8466" width="11.125" style="399" customWidth="1"/>
    <col min="8467" max="8467" width="13.75" style="399" customWidth="1"/>
    <col min="8468" max="8468" width="5.25" style="399" customWidth="1"/>
    <col min="8469" max="8704" width="9" style="399"/>
    <col min="8705" max="8705" width="4.875" style="399" customWidth="1"/>
    <col min="8706" max="8706" width="13.625" style="399" customWidth="1"/>
    <col min="8707" max="8707" width="32.375" style="399" customWidth="1"/>
    <col min="8708" max="8709" width="11.125" style="399" customWidth="1"/>
    <col min="8710" max="8710" width="29.5" style="399" customWidth="1"/>
    <col min="8711" max="8711" width="11.125" style="399" customWidth="1"/>
    <col min="8712" max="8715" width="8.25" style="399" customWidth="1"/>
    <col min="8716" max="8722" width="11.125" style="399" customWidth="1"/>
    <col min="8723" max="8723" width="13.75" style="399" customWidth="1"/>
    <col min="8724" max="8724" width="5.25" style="399" customWidth="1"/>
    <col min="8725" max="8960" width="9" style="399"/>
    <col min="8961" max="8961" width="4.875" style="399" customWidth="1"/>
    <col min="8962" max="8962" width="13.625" style="399" customWidth="1"/>
    <col min="8963" max="8963" width="32.375" style="399" customWidth="1"/>
    <col min="8964" max="8965" width="11.125" style="399" customWidth="1"/>
    <col min="8966" max="8966" width="29.5" style="399" customWidth="1"/>
    <col min="8967" max="8967" width="11.125" style="399" customWidth="1"/>
    <col min="8968" max="8971" width="8.25" style="399" customWidth="1"/>
    <col min="8972" max="8978" width="11.125" style="399" customWidth="1"/>
    <col min="8979" max="8979" width="13.75" style="399" customWidth="1"/>
    <col min="8980" max="8980" width="5.25" style="399" customWidth="1"/>
    <col min="8981" max="9216" width="9" style="399"/>
    <col min="9217" max="9217" width="4.875" style="399" customWidth="1"/>
    <col min="9218" max="9218" width="13.625" style="399" customWidth="1"/>
    <col min="9219" max="9219" width="32.375" style="399" customWidth="1"/>
    <col min="9220" max="9221" width="11.125" style="399" customWidth="1"/>
    <col min="9222" max="9222" width="29.5" style="399" customWidth="1"/>
    <col min="9223" max="9223" width="11.125" style="399" customWidth="1"/>
    <col min="9224" max="9227" width="8.25" style="399" customWidth="1"/>
    <col min="9228" max="9234" width="11.125" style="399" customWidth="1"/>
    <col min="9235" max="9235" width="13.75" style="399" customWidth="1"/>
    <col min="9236" max="9236" width="5.25" style="399" customWidth="1"/>
    <col min="9237" max="9472" width="9" style="399"/>
    <col min="9473" max="9473" width="4.875" style="399" customWidth="1"/>
    <col min="9474" max="9474" width="13.625" style="399" customWidth="1"/>
    <col min="9475" max="9475" width="32.375" style="399" customWidth="1"/>
    <col min="9476" max="9477" width="11.125" style="399" customWidth="1"/>
    <col min="9478" max="9478" width="29.5" style="399" customWidth="1"/>
    <col min="9479" max="9479" width="11.125" style="399" customWidth="1"/>
    <col min="9480" max="9483" width="8.25" style="399" customWidth="1"/>
    <col min="9484" max="9490" width="11.125" style="399" customWidth="1"/>
    <col min="9491" max="9491" width="13.75" style="399" customWidth="1"/>
    <col min="9492" max="9492" width="5.25" style="399" customWidth="1"/>
    <col min="9493" max="9728" width="9" style="399"/>
    <col min="9729" max="9729" width="4.875" style="399" customWidth="1"/>
    <col min="9730" max="9730" width="13.625" style="399" customWidth="1"/>
    <col min="9731" max="9731" width="32.375" style="399" customWidth="1"/>
    <col min="9732" max="9733" width="11.125" style="399" customWidth="1"/>
    <col min="9734" max="9734" width="29.5" style="399" customWidth="1"/>
    <col min="9735" max="9735" width="11.125" style="399" customWidth="1"/>
    <col min="9736" max="9739" width="8.25" style="399" customWidth="1"/>
    <col min="9740" max="9746" width="11.125" style="399" customWidth="1"/>
    <col min="9747" max="9747" width="13.75" style="399" customWidth="1"/>
    <col min="9748" max="9748" width="5.25" style="399" customWidth="1"/>
    <col min="9749" max="9984" width="9" style="399"/>
    <col min="9985" max="9985" width="4.875" style="399" customWidth="1"/>
    <col min="9986" max="9986" width="13.625" style="399" customWidth="1"/>
    <col min="9987" max="9987" width="32.375" style="399" customWidth="1"/>
    <col min="9988" max="9989" width="11.125" style="399" customWidth="1"/>
    <col min="9990" max="9990" width="29.5" style="399" customWidth="1"/>
    <col min="9991" max="9991" width="11.125" style="399" customWidth="1"/>
    <col min="9992" max="9995" width="8.25" style="399" customWidth="1"/>
    <col min="9996" max="10002" width="11.125" style="399" customWidth="1"/>
    <col min="10003" max="10003" width="13.75" style="399" customWidth="1"/>
    <col min="10004" max="10004" width="5.25" style="399" customWidth="1"/>
    <col min="10005" max="10240" width="9" style="399"/>
    <col min="10241" max="10241" width="4.875" style="399" customWidth="1"/>
    <col min="10242" max="10242" width="13.625" style="399" customWidth="1"/>
    <col min="10243" max="10243" width="32.375" style="399" customWidth="1"/>
    <col min="10244" max="10245" width="11.125" style="399" customWidth="1"/>
    <col min="10246" max="10246" width="29.5" style="399" customWidth="1"/>
    <col min="10247" max="10247" width="11.125" style="399" customWidth="1"/>
    <col min="10248" max="10251" width="8.25" style="399" customWidth="1"/>
    <col min="10252" max="10258" width="11.125" style="399" customWidth="1"/>
    <col min="10259" max="10259" width="13.75" style="399" customWidth="1"/>
    <col min="10260" max="10260" width="5.25" style="399" customWidth="1"/>
    <col min="10261" max="10496" width="9" style="399"/>
    <col min="10497" max="10497" width="4.875" style="399" customWidth="1"/>
    <col min="10498" max="10498" width="13.625" style="399" customWidth="1"/>
    <col min="10499" max="10499" width="32.375" style="399" customWidth="1"/>
    <col min="10500" max="10501" width="11.125" style="399" customWidth="1"/>
    <col min="10502" max="10502" width="29.5" style="399" customWidth="1"/>
    <col min="10503" max="10503" width="11.125" style="399" customWidth="1"/>
    <col min="10504" max="10507" width="8.25" style="399" customWidth="1"/>
    <col min="10508" max="10514" width="11.125" style="399" customWidth="1"/>
    <col min="10515" max="10515" width="13.75" style="399" customWidth="1"/>
    <col min="10516" max="10516" width="5.25" style="399" customWidth="1"/>
    <col min="10517" max="10752" width="9" style="399"/>
    <col min="10753" max="10753" width="4.875" style="399" customWidth="1"/>
    <col min="10754" max="10754" width="13.625" style="399" customWidth="1"/>
    <col min="10755" max="10755" width="32.375" style="399" customWidth="1"/>
    <col min="10756" max="10757" width="11.125" style="399" customWidth="1"/>
    <col min="10758" max="10758" width="29.5" style="399" customWidth="1"/>
    <col min="10759" max="10759" width="11.125" style="399" customWidth="1"/>
    <col min="10760" max="10763" width="8.25" style="399" customWidth="1"/>
    <col min="10764" max="10770" width="11.125" style="399" customWidth="1"/>
    <col min="10771" max="10771" width="13.75" style="399" customWidth="1"/>
    <col min="10772" max="10772" width="5.25" style="399" customWidth="1"/>
    <col min="10773" max="11008" width="9" style="399"/>
    <col min="11009" max="11009" width="4.875" style="399" customWidth="1"/>
    <col min="11010" max="11010" width="13.625" style="399" customWidth="1"/>
    <col min="11011" max="11011" width="32.375" style="399" customWidth="1"/>
    <col min="11012" max="11013" width="11.125" style="399" customWidth="1"/>
    <col min="11014" max="11014" width="29.5" style="399" customWidth="1"/>
    <col min="11015" max="11015" width="11.125" style="399" customWidth="1"/>
    <col min="11016" max="11019" width="8.25" style="399" customWidth="1"/>
    <col min="11020" max="11026" width="11.125" style="399" customWidth="1"/>
    <col min="11027" max="11027" width="13.75" style="399" customWidth="1"/>
    <col min="11028" max="11028" width="5.25" style="399" customWidth="1"/>
    <col min="11029" max="11264" width="9" style="399"/>
    <col min="11265" max="11265" width="4.875" style="399" customWidth="1"/>
    <col min="11266" max="11266" width="13.625" style="399" customWidth="1"/>
    <col min="11267" max="11267" width="32.375" style="399" customWidth="1"/>
    <col min="11268" max="11269" width="11.125" style="399" customWidth="1"/>
    <col min="11270" max="11270" width="29.5" style="399" customWidth="1"/>
    <col min="11271" max="11271" width="11.125" style="399" customWidth="1"/>
    <col min="11272" max="11275" width="8.25" style="399" customWidth="1"/>
    <col min="11276" max="11282" width="11.125" style="399" customWidth="1"/>
    <col min="11283" max="11283" width="13.75" style="399" customWidth="1"/>
    <col min="11284" max="11284" width="5.25" style="399" customWidth="1"/>
    <col min="11285" max="11520" width="9" style="399"/>
    <col min="11521" max="11521" width="4.875" style="399" customWidth="1"/>
    <col min="11522" max="11522" width="13.625" style="399" customWidth="1"/>
    <col min="11523" max="11523" width="32.375" style="399" customWidth="1"/>
    <col min="11524" max="11525" width="11.125" style="399" customWidth="1"/>
    <col min="11526" max="11526" width="29.5" style="399" customWidth="1"/>
    <col min="11527" max="11527" width="11.125" style="399" customWidth="1"/>
    <col min="11528" max="11531" width="8.25" style="399" customWidth="1"/>
    <col min="11532" max="11538" width="11.125" style="399" customWidth="1"/>
    <col min="11539" max="11539" width="13.75" style="399" customWidth="1"/>
    <col min="11540" max="11540" width="5.25" style="399" customWidth="1"/>
    <col min="11541" max="11776" width="9" style="399"/>
    <col min="11777" max="11777" width="4.875" style="399" customWidth="1"/>
    <col min="11778" max="11778" width="13.625" style="399" customWidth="1"/>
    <col min="11779" max="11779" width="32.375" style="399" customWidth="1"/>
    <col min="11780" max="11781" width="11.125" style="399" customWidth="1"/>
    <col min="11782" max="11782" width="29.5" style="399" customWidth="1"/>
    <col min="11783" max="11783" width="11.125" style="399" customWidth="1"/>
    <col min="11784" max="11787" width="8.25" style="399" customWidth="1"/>
    <col min="11788" max="11794" width="11.125" style="399" customWidth="1"/>
    <col min="11795" max="11795" width="13.75" style="399" customWidth="1"/>
    <col min="11796" max="11796" width="5.25" style="399" customWidth="1"/>
    <col min="11797" max="12032" width="9" style="399"/>
    <col min="12033" max="12033" width="4.875" style="399" customWidth="1"/>
    <col min="12034" max="12034" width="13.625" style="399" customWidth="1"/>
    <col min="12035" max="12035" width="32.375" style="399" customWidth="1"/>
    <col min="12036" max="12037" width="11.125" style="399" customWidth="1"/>
    <col min="12038" max="12038" width="29.5" style="399" customWidth="1"/>
    <col min="12039" max="12039" width="11.125" style="399" customWidth="1"/>
    <col min="12040" max="12043" width="8.25" style="399" customWidth="1"/>
    <col min="12044" max="12050" width="11.125" style="399" customWidth="1"/>
    <col min="12051" max="12051" width="13.75" style="399" customWidth="1"/>
    <col min="12052" max="12052" width="5.25" style="399" customWidth="1"/>
    <col min="12053" max="12288" width="9" style="399"/>
    <col min="12289" max="12289" width="4.875" style="399" customWidth="1"/>
    <col min="12290" max="12290" width="13.625" style="399" customWidth="1"/>
    <col min="12291" max="12291" width="32.375" style="399" customWidth="1"/>
    <col min="12292" max="12293" width="11.125" style="399" customWidth="1"/>
    <col min="12294" max="12294" width="29.5" style="399" customWidth="1"/>
    <col min="12295" max="12295" width="11.125" style="399" customWidth="1"/>
    <col min="12296" max="12299" width="8.25" style="399" customWidth="1"/>
    <col min="12300" max="12306" width="11.125" style="399" customWidth="1"/>
    <col min="12307" max="12307" width="13.75" style="399" customWidth="1"/>
    <col min="12308" max="12308" width="5.25" style="399" customWidth="1"/>
    <col min="12309" max="12544" width="9" style="399"/>
    <col min="12545" max="12545" width="4.875" style="399" customWidth="1"/>
    <col min="12546" max="12546" width="13.625" style="399" customWidth="1"/>
    <col min="12547" max="12547" width="32.375" style="399" customWidth="1"/>
    <col min="12548" max="12549" width="11.125" style="399" customWidth="1"/>
    <col min="12550" max="12550" width="29.5" style="399" customWidth="1"/>
    <col min="12551" max="12551" width="11.125" style="399" customWidth="1"/>
    <col min="12552" max="12555" width="8.25" style="399" customWidth="1"/>
    <col min="12556" max="12562" width="11.125" style="399" customWidth="1"/>
    <col min="12563" max="12563" width="13.75" style="399" customWidth="1"/>
    <col min="12564" max="12564" width="5.25" style="399" customWidth="1"/>
    <col min="12565" max="12800" width="9" style="399"/>
    <col min="12801" max="12801" width="4.875" style="399" customWidth="1"/>
    <col min="12802" max="12802" width="13.625" style="399" customWidth="1"/>
    <col min="12803" max="12803" width="32.375" style="399" customWidth="1"/>
    <col min="12804" max="12805" width="11.125" style="399" customWidth="1"/>
    <col min="12806" max="12806" width="29.5" style="399" customWidth="1"/>
    <col min="12807" max="12807" width="11.125" style="399" customWidth="1"/>
    <col min="12808" max="12811" width="8.25" style="399" customWidth="1"/>
    <col min="12812" max="12818" width="11.125" style="399" customWidth="1"/>
    <col min="12819" max="12819" width="13.75" style="399" customWidth="1"/>
    <col min="12820" max="12820" width="5.25" style="399" customWidth="1"/>
    <col min="12821" max="13056" width="9" style="399"/>
    <col min="13057" max="13057" width="4.875" style="399" customWidth="1"/>
    <col min="13058" max="13058" width="13.625" style="399" customWidth="1"/>
    <col min="13059" max="13059" width="32.375" style="399" customWidth="1"/>
    <col min="13060" max="13061" width="11.125" style="399" customWidth="1"/>
    <col min="13062" max="13062" width="29.5" style="399" customWidth="1"/>
    <col min="13063" max="13063" width="11.125" style="399" customWidth="1"/>
    <col min="13064" max="13067" width="8.25" style="399" customWidth="1"/>
    <col min="13068" max="13074" width="11.125" style="399" customWidth="1"/>
    <col min="13075" max="13075" width="13.75" style="399" customWidth="1"/>
    <col min="13076" max="13076" width="5.25" style="399" customWidth="1"/>
    <col min="13077" max="13312" width="9" style="399"/>
    <col min="13313" max="13313" width="4.875" style="399" customWidth="1"/>
    <col min="13314" max="13314" width="13.625" style="399" customWidth="1"/>
    <col min="13315" max="13315" width="32.375" style="399" customWidth="1"/>
    <col min="13316" max="13317" width="11.125" style="399" customWidth="1"/>
    <col min="13318" max="13318" width="29.5" style="399" customWidth="1"/>
    <col min="13319" max="13319" width="11.125" style="399" customWidth="1"/>
    <col min="13320" max="13323" width="8.25" style="399" customWidth="1"/>
    <col min="13324" max="13330" width="11.125" style="399" customWidth="1"/>
    <col min="13331" max="13331" width="13.75" style="399" customWidth="1"/>
    <col min="13332" max="13332" width="5.25" style="399" customWidth="1"/>
    <col min="13333" max="13568" width="9" style="399"/>
    <col min="13569" max="13569" width="4.875" style="399" customWidth="1"/>
    <col min="13570" max="13570" width="13.625" style="399" customWidth="1"/>
    <col min="13571" max="13571" width="32.375" style="399" customWidth="1"/>
    <col min="13572" max="13573" width="11.125" style="399" customWidth="1"/>
    <col min="13574" max="13574" width="29.5" style="399" customWidth="1"/>
    <col min="13575" max="13575" width="11.125" style="399" customWidth="1"/>
    <col min="13576" max="13579" width="8.25" style="399" customWidth="1"/>
    <col min="13580" max="13586" width="11.125" style="399" customWidth="1"/>
    <col min="13587" max="13587" width="13.75" style="399" customWidth="1"/>
    <col min="13588" max="13588" width="5.25" style="399" customWidth="1"/>
    <col min="13589" max="13824" width="9" style="399"/>
    <col min="13825" max="13825" width="4.875" style="399" customWidth="1"/>
    <col min="13826" max="13826" width="13.625" style="399" customWidth="1"/>
    <col min="13827" max="13827" width="32.375" style="399" customWidth="1"/>
    <col min="13828" max="13829" width="11.125" style="399" customWidth="1"/>
    <col min="13830" max="13830" width="29.5" style="399" customWidth="1"/>
    <col min="13831" max="13831" width="11.125" style="399" customWidth="1"/>
    <col min="13832" max="13835" width="8.25" style="399" customWidth="1"/>
    <col min="13836" max="13842" width="11.125" style="399" customWidth="1"/>
    <col min="13843" max="13843" width="13.75" style="399" customWidth="1"/>
    <col min="13844" max="13844" width="5.25" style="399" customWidth="1"/>
    <col min="13845" max="14080" width="9" style="399"/>
    <col min="14081" max="14081" width="4.875" style="399" customWidth="1"/>
    <col min="14082" max="14082" width="13.625" style="399" customWidth="1"/>
    <col min="14083" max="14083" width="32.375" style="399" customWidth="1"/>
    <col min="14084" max="14085" width="11.125" style="399" customWidth="1"/>
    <col min="14086" max="14086" width="29.5" style="399" customWidth="1"/>
    <col min="14087" max="14087" width="11.125" style="399" customWidth="1"/>
    <col min="14088" max="14091" width="8.25" style="399" customWidth="1"/>
    <col min="14092" max="14098" width="11.125" style="399" customWidth="1"/>
    <col min="14099" max="14099" width="13.75" style="399" customWidth="1"/>
    <col min="14100" max="14100" width="5.25" style="399" customWidth="1"/>
    <col min="14101" max="14336" width="9" style="399"/>
    <col min="14337" max="14337" width="4.875" style="399" customWidth="1"/>
    <col min="14338" max="14338" width="13.625" style="399" customWidth="1"/>
    <col min="14339" max="14339" width="32.375" style="399" customWidth="1"/>
    <col min="14340" max="14341" width="11.125" style="399" customWidth="1"/>
    <col min="14342" max="14342" width="29.5" style="399" customWidth="1"/>
    <col min="14343" max="14343" width="11.125" style="399" customWidth="1"/>
    <col min="14344" max="14347" width="8.25" style="399" customWidth="1"/>
    <col min="14348" max="14354" width="11.125" style="399" customWidth="1"/>
    <col min="14355" max="14355" width="13.75" style="399" customWidth="1"/>
    <col min="14356" max="14356" width="5.25" style="399" customWidth="1"/>
    <col min="14357" max="14592" width="9" style="399"/>
    <col min="14593" max="14593" width="4.875" style="399" customWidth="1"/>
    <col min="14594" max="14594" width="13.625" style="399" customWidth="1"/>
    <col min="14595" max="14595" width="32.375" style="399" customWidth="1"/>
    <col min="14596" max="14597" width="11.125" style="399" customWidth="1"/>
    <col min="14598" max="14598" width="29.5" style="399" customWidth="1"/>
    <col min="14599" max="14599" width="11.125" style="399" customWidth="1"/>
    <col min="14600" max="14603" width="8.25" style="399" customWidth="1"/>
    <col min="14604" max="14610" width="11.125" style="399" customWidth="1"/>
    <col min="14611" max="14611" width="13.75" style="399" customWidth="1"/>
    <col min="14612" max="14612" width="5.25" style="399" customWidth="1"/>
    <col min="14613" max="14848" width="9" style="399"/>
    <col min="14849" max="14849" width="4.875" style="399" customWidth="1"/>
    <col min="14850" max="14850" width="13.625" style="399" customWidth="1"/>
    <col min="14851" max="14851" width="32.375" style="399" customWidth="1"/>
    <col min="14852" max="14853" width="11.125" style="399" customWidth="1"/>
    <col min="14854" max="14854" width="29.5" style="399" customWidth="1"/>
    <col min="14855" max="14855" width="11.125" style="399" customWidth="1"/>
    <col min="14856" max="14859" width="8.25" style="399" customWidth="1"/>
    <col min="14860" max="14866" width="11.125" style="399" customWidth="1"/>
    <col min="14867" max="14867" width="13.75" style="399" customWidth="1"/>
    <col min="14868" max="14868" width="5.25" style="399" customWidth="1"/>
    <col min="14869" max="15104" width="9" style="399"/>
    <col min="15105" max="15105" width="4.875" style="399" customWidth="1"/>
    <col min="15106" max="15106" width="13.625" style="399" customWidth="1"/>
    <col min="15107" max="15107" width="32.375" style="399" customWidth="1"/>
    <col min="15108" max="15109" width="11.125" style="399" customWidth="1"/>
    <col min="15110" max="15110" width="29.5" style="399" customWidth="1"/>
    <col min="15111" max="15111" width="11.125" style="399" customWidth="1"/>
    <col min="15112" max="15115" width="8.25" style="399" customWidth="1"/>
    <col min="15116" max="15122" width="11.125" style="399" customWidth="1"/>
    <col min="15123" max="15123" width="13.75" style="399" customWidth="1"/>
    <col min="15124" max="15124" width="5.25" style="399" customWidth="1"/>
    <col min="15125" max="15360" width="9" style="399"/>
    <col min="15361" max="15361" width="4.875" style="399" customWidth="1"/>
    <col min="15362" max="15362" width="13.625" style="399" customWidth="1"/>
    <col min="15363" max="15363" width="32.375" style="399" customWidth="1"/>
    <col min="15364" max="15365" width="11.125" style="399" customWidth="1"/>
    <col min="15366" max="15366" width="29.5" style="399" customWidth="1"/>
    <col min="15367" max="15367" width="11.125" style="399" customWidth="1"/>
    <col min="15368" max="15371" width="8.25" style="399" customWidth="1"/>
    <col min="15372" max="15378" width="11.125" style="399" customWidth="1"/>
    <col min="15379" max="15379" width="13.75" style="399" customWidth="1"/>
    <col min="15380" max="15380" width="5.25" style="399" customWidth="1"/>
    <col min="15381" max="15616" width="9" style="399"/>
    <col min="15617" max="15617" width="4.875" style="399" customWidth="1"/>
    <col min="15618" max="15618" width="13.625" style="399" customWidth="1"/>
    <col min="15619" max="15619" width="32.375" style="399" customWidth="1"/>
    <col min="15620" max="15621" width="11.125" style="399" customWidth="1"/>
    <col min="15622" max="15622" width="29.5" style="399" customWidth="1"/>
    <col min="15623" max="15623" width="11.125" style="399" customWidth="1"/>
    <col min="15624" max="15627" width="8.25" style="399" customWidth="1"/>
    <col min="15628" max="15634" width="11.125" style="399" customWidth="1"/>
    <col min="15635" max="15635" width="13.75" style="399" customWidth="1"/>
    <col min="15636" max="15636" width="5.25" style="399" customWidth="1"/>
    <col min="15637" max="15872" width="9" style="399"/>
    <col min="15873" max="15873" width="4.875" style="399" customWidth="1"/>
    <col min="15874" max="15874" width="13.625" style="399" customWidth="1"/>
    <col min="15875" max="15875" width="32.375" style="399" customWidth="1"/>
    <col min="15876" max="15877" width="11.125" style="399" customWidth="1"/>
    <col min="15878" max="15878" width="29.5" style="399" customWidth="1"/>
    <col min="15879" max="15879" width="11.125" style="399" customWidth="1"/>
    <col min="15880" max="15883" width="8.25" style="399" customWidth="1"/>
    <col min="15884" max="15890" width="11.125" style="399" customWidth="1"/>
    <col min="15891" max="15891" width="13.75" style="399" customWidth="1"/>
    <col min="15892" max="15892" width="5.25" style="399" customWidth="1"/>
    <col min="15893" max="16128" width="9" style="399"/>
    <col min="16129" max="16129" width="4.875" style="399" customWidth="1"/>
    <col min="16130" max="16130" width="13.625" style="399" customWidth="1"/>
    <col min="16131" max="16131" width="32.375" style="399" customWidth="1"/>
    <col min="16132" max="16133" width="11.125" style="399" customWidth="1"/>
    <col min="16134" max="16134" width="29.5" style="399" customWidth="1"/>
    <col min="16135" max="16135" width="11.125" style="399" customWidth="1"/>
    <col min="16136" max="16139" width="8.25" style="399" customWidth="1"/>
    <col min="16140" max="16146" width="11.125" style="399" customWidth="1"/>
    <col min="16147" max="16147" width="13.75" style="399" customWidth="1"/>
    <col min="16148" max="16148" width="5.25" style="399" customWidth="1"/>
    <col min="16149" max="16384" width="9" style="399"/>
  </cols>
  <sheetData>
    <row r="1" spans="1:24" ht="26.85" customHeight="1">
      <c r="A1" s="1640" t="s">
        <v>1165</v>
      </c>
      <c r="T1" s="399"/>
    </row>
    <row r="2" spans="1:24" ht="18.95" customHeight="1" thickBot="1">
      <c r="A2" s="399"/>
      <c r="R2" s="399" t="s">
        <v>1166</v>
      </c>
      <c r="T2" s="1641"/>
    </row>
    <row r="3" spans="1:24" s="1649" customFormat="1" ht="18.95" customHeight="1">
      <c r="A3" s="1642" t="s">
        <v>549</v>
      </c>
      <c r="B3" s="1643"/>
      <c r="C3" s="1644"/>
      <c r="D3" s="1645"/>
      <c r="E3" s="1645"/>
      <c r="F3" s="1646" t="s">
        <v>781</v>
      </c>
      <c r="G3" s="1647"/>
      <c r="H3" s="2563" t="s">
        <v>1167</v>
      </c>
      <c r="I3" s="2564"/>
      <c r="J3" s="2564"/>
      <c r="K3" s="2565"/>
      <c r="L3" s="2566" t="s">
        <v>782</v>
      </c>
      <c r="M3" s="2567"/>
      <c r="N3" s="2567"/>
      <c r="O3" s="2567"/>
      <c r="P3" s="2567"/>
      <c r="Q3" s="2567"/>
      <c r="R3" s="2567"/>
      <c r="S3" s="2568"/>
      <c r="T3" s="1648" t="s">
        <v>549</v>
      </c>
    </row>
    <row r="4" spans="1:24" s="1649" customFormat="1" ht="18.95" customHeight="1">
      <c r="A4" s="1650" t="s">
        <v>550</v>
      </c>
      <c r="B4" s="1651" t="s">
        <v>783</v>
      </c>
      <c r="C4" s="1652"/>
      <c r="D4" s="1653" t="s">
        <v>784</v>
      </c>
      <c r="E4" s="1653" t="s">
        <v>785</v>
      </c>
      <c r="F4" s="1654" t="s">
        <v>786</v>
      </c>
      <c r="G4" s="1655" t="s">
        <v>787</v>
      </c>
      <c r="H4" s="1656"/>
      <c r="I4" s="1656"/>
      <c r="J4" s="1656"/>
      <c r="K4" s="1656"/>
      <c r="L4" s="2569" t="s">
        <v>788</v>
      </c>
      <c r="M4" s="2570"/>
      <c r="N4" s="2569" t="s">
        <v>789</v>
      </c>
      <c r="O4" s="2571"/>
      <c r="P4" s="2571"/>
      <c r="Q4" s="2571"/>
      <c r="R4" s="2570"/>
      <c r="S4" s="1656"/>
      <c r="T4" s="1657" t="s">
        <v>550</v>
      </c>
    </row>
    <row r="5" spans="1:24" s="1649" customFormat="1" ht="18.95" customHeight="1">
      <c r="A5" s="1650" t="s">
        <v>551</v>
      </c>
      <c r="B5" s="1651" t="s">
        <v>790</v>
      </c>
      <c r="C5" s="1658" t="s">
        <v>791</v>
      </c>
      <c r="D5" s="1653" t="s">
        <v>792</v>
      </c>
      <c r="E5" s="1653"/>
      <c r="F5" s="1654" t="s">
        <v>793</v>
      </c>
      <c r="G5" s="1655" t="s">
        <v>794</v>
      </c>
      <c r="H5" s="1653" t="s">
        <v>987</v>
      </c>
      <c r="I5" s="1653" t="s">
        <v>795</v>
      </c>
      <c r="J5" s="1653" t="s">
        <v>669</v>
      </c>
      <c r="K5" s="1653" t="s">
        <v>511</v>
      </c>
      <c r="L5" s="1653" t="s">
        <v>987</v>
      </c>
      <c r="M5" s="1653" t="s">
        <v>796</v>
      </c>
      <c r="N5" s="1653" t="s">
        <v>797</v>
      </c>
      <c r="O5" s="1653" t="s">
        <v>1168</v>
      </c>
      <c r="P5" s="1653" t="s">
        <v>798</v>
      </c>
      <c r="Q5" s="1653" t="s">
        <v>799</v>
      </c>
      <c r="R5" s="1653" t="s">
        <v>669</v>
      </c>
      <c r="S5" s="1653" t="s">
        <v>511</v>
      </c>
      <c r="T5" s="1657" t="s">
        <v>551</v>
      </c>
    </row>
    <row r="6" spans="1:24" s="1649" customFormat="1" ht="18.95" customHeight="1">
      <c r="A6" s="1650" t="s">
        <v>552</v>
      </c>
      <c r="B6" s="1651"/>
      <c r="C6" s="1659"/>
      <c r="D6" s="1660" t="s">
        <v>1169</v>
      </c>
      <c r="E6" s="1661" t="s">
        <v>800</v>
      </c>
      <c r="F6" s="1661" t="s">
        <v>801</v>
      </c>
      <c r="G6" s="1662"/>
      <c r="H6" s="1661"/>
      <c r="I6" s="1661"/>
      <c r="J6" s="1661"/>
      <c r="K6" s="1661"/>
      <c r="L6" s="1661"/>
      <c r="M6" s="1661"/>
      <c r="N6" s="1661"/>
      <c r="O6" s="1661"/>
      <c r="P6" s="1661"/>
      <c r="Q6" s="1661"/>
      <c r="R6" s="1661"/>
      <c r="S6" s="1661"/>
      <c r="T6" s="1657" t="s">
        <v>552</v>
      </c>
    </row>
    <row r="7" spans="1:24" s="1649" customFormat="1" ht="18.95" customHeight="1">
      <c r="A7" s="1663" t="s">
        <v>553</v>
      </c>
      <c r="B7" s="1664"/>
      <c r="C7" s="1665"/>
      <c r="D7" s="1666"/>
      <c r="E7" s="1666"/>
      <c r="F7" s="1666" t="s">
        <v>802</v>
      </c>
      <c r="G7" s="1667"/>
      <c r="H7" s="1666"/>
      <c r="I7" s="1666"/>
      <c r="J7" s="1666"/>
      <c r="K7" s="1666"/>
      <c r="L7" s="1666"/>
      <c r="M7" s="1666"/>
      <c r="N7" s="1666"/>
      <c r="O7" s="1666"/>
      <c r="P7" s="1666"/>
      <c r="Q7" s="1666"/>
      <c r="R7" s="1666"/>
      <c r="S7" s="1666"/>
      <c r="T7" s="1668" t="s">
        <v>553</v>
      </c>
    </row>
    <row r="8" spans="1:24" s="1649" customFormat="1" ht="35.1" customHeight="1">
      <c r="A8" s="1669"/>
      <c r="B8" s="1670" t="s">
        <v>1161</v>
      </c>
      <c r="C8" s="1671" t="s">
        <v>1170</v>
      </c>
      <c r="D8" s="1672"/>
      <c r="E8" s="1672"/>
      <c r="F8" s="1671" t="s">
        <v>1171</v>
      </c>
      <c r="G8" s="1672"/>
      <c r="H8" s="1672">
        <v>684</v>
      </c>
      <c r="I8" s="1672">
        <v>0</v>
      </c>
      <c r="J8" s="1672">
        <v>50</v>
      </c>
      <c r="K8" s="1672">
        <v>734</v>
      </c>
      <c r="L8" s="1673" t="s">
        <v>1172</v>
      </c>
      <c r="M8" s="1673" t="s">
        <v>1173</v>
      </c>
      <c r="N8" s="1673" t="s">
        <v>1174</v>
      </c>
      <c r="O8" s="1673" t="s">
        <v>1175</v>
      </c>
      <c r="P8" s="1673" t="s">
        <v>1176</v>
      </c>
      <c r="Q8" s="1673" t="s">
        <v>1177</v>
      </c>
      <c r="R8" s="1673" t="s">
        <v>1178</v>
      </c>
      <c r="S8" s="1673" t="s">
        <v>1179</v>
      </c>
      <c r="T8" s="1674"/>
    </row>
    <row r="9" spans="1:24" s="1649" customFormat="1" ht="35.1" customHeight="1">
      <c r="A9" s="1669"/>
      <c r="B9" s="1670" t="s">
        <v>1162</v>
      </c>
      <c r="C9" s="1675" t="s">
        <v>1170</v>
      </c>
      <c r="D9" s="1672"/>
      <c r="E9" s="1672"/>
      <c r="F9" s="1675" t="s">
        <v>1171</v>
      </c>
      <c r="G9" s="1672"/>
      <c r="H9" s="1672">
        <v>684</v>
      </c>
      <c r="I9" s="1672">
        <v>0</v>
      </c>
      <c r="J9" s="1672">
        <v>50</v>
      </c>
      <c r="K9" s="1672">
        <v>734</v>
      </c>
      <c r="L9" s="1673" t="s">
        <v>1180</v>
      </c>
      <c r="M9" s="1673">
        <v>3</v>
      </c>
      <c r="N9" s="1673" t="s">
        <v>1181</v>
      </c>
      <c r="O9" s="1673" t="s">
        <v>1175</v>
      </c>
      <c r="P9" s="1673" t="s">
        <v>1182</v>
      </c>
      <c r="Q9" s="1673" t="s">
        <v>1183</v>
      </c>
      <c r="R9" s="1673">
        <v>59</v>
      </c>
      <c r="S9" s="1673" t="s">
        <v>1184</v>
      </c>
      <c r="T9" s="1674"/>
    </row>
    <row r="10" spans="1:24" s="1649" customFormat="1" ht="35.1" customHeight="1">
      <c r="A10" s="1669"/>
      <c r="B10" s="1670" t="s">
        <v>1163</v>
      </c>
      <c r="C10" s="1675" t="s">
        <v>1185</v>
      </c>
      <c r="D10" s="1672"/>
      <c r="E10" s="1672"/>
      <c r="F10" s="1675" t="s">
        <v>1171</v>
      </c>
      <c r="G10" s="1672"/>
      <c r="H10" s="1672">
        <v>584</v>
      </c>
      <c r="I10" s="1672">
        <v>0</v>
      </c>
      <c r="J10" s="1672">
        <v>50</v>
      </c>
      <c r="K10" s="1672">
        <v>634</v>
      </c>
      <c r="L10" s="1673" t="s">
        <v>1186</v>
      </c>
      <c r="M10" s="1673">
        <v>3</v>
      </c>
      <c r="N10" s="1673" t="s">
        <v>1187</v>
      </c>
      <c r="O10" s="1676" t="s">
        <v>1188</v>
      </c>
      <c r="P10" s="1676">
        <v>146</v>
      </c>
      <c r="Q10" s="1676" t="s">
        <v>1189</v>
      </c>
      <c r="R10" s="1676">
        <v>49</v>
      </c>
      <c r="S10" s="1676" t="s">
        <v>1190</v>
      </c>
      <c r="T10" s="1674"/>
    </row>
    <row r="11" spans="1:24" s="1649" customFormat="1" ht="35.1" customHeight="1">
      <c r="A11" s="1669"/>
      <c r="B11" s="1670" t="s">
        <v>1164</v>
      </c>
      <c r="C11" s="1677" t="s">
        <v>1185</v>
      </c>
      <c r="D11" s="1672"/>
      <c r="E11" s="1672"/>
      <c r="F11" s="1671" t="s">
        <v>1171</v>
      </c>
      <c r="G11" s="1672"/>
      <c r="H11" s="1672">
        <v>584</v>
      </c>
      <c r="I11" s="1672">
        <v>0</v>
      </c>
      <c r="J11" s="1672">
        <v>50</v>
      </c>
      <c r="K11" s="1672">
        <v>634</v>
      </c>
      <c r="L11" s="1676" t="s">
        <v>1191</v>
      </c>
      <c r="M11" s="1676">
        <v>3</v>
      </c>
      <c r="N11" s="1676" t="s">
        <v>1192</v>
      </c>
      <c r="O11" s="1676" t="s">
        <v>1193</v>
      </c>
      <c r="P11" s="1676">
        <v>120</v>
      </c>
      <c r="Q11" s="1676" t="s">
        <v>1194</v>
      </c>
      <c r="R11" s="1676">
        <v>47</v>
      </c>
      <c r="S11" s="1676" t="s">
        <v>1195</v>
      </c>
      <c r="T11" s="1674"/>
      <c r="U11" s="1678"/>
      <c r="V11" s="1678"/>
      <c r="W11" s="1678"/>
      <c r="X11" s="1678"/>
    </row>
    <row r="12" spans="1:24" s="1687" customFormat="1" ht="35.1" customHeight="1">
      <c r="A12" s="1679"/>
      <c r="B12" s="1680" t="s">
        <v>1197</v>
      </c>
      <c r="C12" s="1681" t="s">
        <v>1185</v>
      </c>
      <c r="D12" s="1682"/>
      <c r="E12" s="1682"/>
      <c r="F12" s="1683" t="s">
        <v>1198</v>
      </c>
      <c r="G12" s="1682"/>
      <c r="H12" s="1681">
        <f>SUM(H13:H26)</f>
        <v>584</v>
      </c>
      <c r="I12" s="1681">
        <f>SUM(I13:I26)</f>
        <v>0</v>
      </c>
      <c r="J12" s="1681">
        <f>SUM(J13:J26)</f>
        <v>50</v>
      </c>
      <c r="K12" s="1681">
        <f>SUM(K13:K26)</f>
        <v>634</v>
      </c>
      <c r="L12" s="1684" t="s">
        <v>1199</v>
      </c>
      <c r="M12" s="1681">
        <f t="shared" ref="M12:R12" si="0">SUM(M13:M26)</f>
        <v>3</v>
      </c>
      <c r="N12" s="1684" t="s">
        <v>1200</v>
      </c>
      <c r="O12" s="1684" t="s">
        <v>1201</v>
      </c>
      <c r="P12" s="1681">
        <f t="shared" si="0"/>
        <v>117</v>
      </c>
      <c r="Q12" s="1684" t="s">
        <v>1202</v>
      </c>
      <c r="R12" s="1681">
        <f t="shared" si="0"/>
        <v>50</v>
      </c>
      <c r="S12" s="1684" t="s">
        <v>1203</v>
      </c>
      <c r="T12" s="1685"/>
      <c r="U12" s="1686"/>
      <c r="V12" s="1686"/>
      <c r="W12" s="1686"/>
      <c r="X12" s="1686"/>
    </row>
    <row r="13" spans="1:24" ht="45" customHeight="1">
      <c r="A13" s="1669">
        <v>3</v>
      </c>
      <c r="B13" s="1688" t="s">
        <v>1067</v>
      </c>
      <c r="C13" s="1672" t="s">
        <v>1204</v>
      </c>
      <c r="D13" s="1689" t="s">
        <v>1141</v>
      </c>
      <c r="E13" s="1690" t="s">
        <v>1205</v>
      </c>
      <c r="F13" s="1689" t="s">
        <v>1206</v>
      </c>
      <c r="G13" s="1672"/>
      <c r="H13" s="1691">
        <v>539</v>
      </c>
      <c r="I13" s="1691">
        <v>0</v>
      </c>
      <c r="J13" s="1691">
        <v>0</v>
      </c>
      <c r="K13" s="1691">
        <f>SUM(H13:J13)</f>
        <v>539</v>
      </c>
      <c r="L13" s="1691">
        <v>103</v>
      </c>
      <c r="M13" s="1691">
        <v>3</v>
      </c>
      <c r="N13" s="1691">
        <v>24</v>
      </c>
      <c r="O13" s="1691">
        <v>441</v>
      </c>
      <c r="P13" s="1691">
        <v>86</v>
      </c>
      <c r="Q13" s="1691">
        <v>58</v>
      </c>
      <c r="R13" s="1691">
        <v>46</v>
      </c>
      <c r="S13" s="1691">
        <f t="shared" ref="S13:S20" si="1">SUM(L13:R13)</f>
        <v>761</v>
      </c>
      <c r="T13" s="1674">
        <v>3</v>
      </c>
    </row>
    <row r="14" spans="1:24" ht="45" customHeight="1">
      <c r="A14" s="1669"/>
      <c r="B14" s="1688"/>
      <c r="C14" s="1672" t="s">
        <v>1207</v>
      </c>
      <c r="D14" s="1689" t="s">
        <v>1141</v>
      </c>
      <c r="E14" s="1690" t="s">
        <v>1208</v>
      </c>
      <c r="F14" s="1689" t="s">
        <v>1209</v>
      </c>
      <c r="G14" s="1672"/>
      <c r="H14" s="1691"/>
      <c r="I14" s="1691"/>
      <c r="J14" s="1691"/>
      <c r="K14" s="1691">
        <f t="shared" ref="K14:K23" si="2">SUM(H14:J14)</f>
        <v>0</v>
      </c>
      <c r="L14" s="1691">
        <v>1</v>
      </c>
      <c r="M14" s="1691"/>
      <c r="N14" s="1691"/>
      <c r="O14" s="1691">
        <v>3</v>
      </c>
      <c r="P14" s="1691"/>
      <c r="Q14" s="1691">
        <v>1</v>
      </c>
      <c r="R14" s="1691"/>
      <c r="S14" s="1691">
        <f t="shared" si="1"/>
        <v>5</v>
      </c>
      <c r="T14" s="1674"/>
    </row>
    <row r="15" spans="1:24" ht="45" customHeight="1">
      <c r="A15" s="1669"/>
      <c r="B15" s="1688"/>
      <c r="C15" s="1672" t="s">
        <v>1210</v>
      </c>
      <c r="D15" s="1689" t="s">
        <v>1141</v>
      </c>
      <c r="E15" s="1690" t="s">
        <v>1211</v>
      </c>
      <c r="F15" s="1689" t="s">
        <v>1209</v>
      </c>
      <c r="G15" s="1672"/>
      <c r="H15" s="1691"/>
      <c r="I15" s="1691"/>
      <c r="J15" s="1691"/>
      <c r="K15" s="1691">
        <f t="shared" si="2"/>
        <v>0</v>
      </c>
      <c r="L15" s="1691"/>
      <c r="M15" s="1691"/>
      <c r="N15" s="1691"/>
      <c r="O15" s="1691">
        <v>1</v>
      </c>
      <c r="P15" s="1691"/>
      <c r="Q15" s="1691"/>
      <c r="R15" s="1691">
        <v>1</v>
      </c>
      <c r="S15" s="1691">
        <f t="shared" si="1"/>
        <v>2</v>
      </c>
      <c r="T15" s="1674"/>
    </row>
    <row r="16" spans="1:24" ht="45" customHeight="1">
      <c r="A16" s="1669">
        <v>7</v>
      </c>
      <c r="B16" s="1688" t="s">
        <v>1212</v>
      </c>
      <c r="C16" s="1672" t="s">
        <v>1213</v>
      </c>
      <c r="D16" s="1689"/>
      <c r="E16" s="1690" t="s">
        <v>1214</v>
      </c>
      <c r="F16" s="1689" t="s">
        <v>1209</v>
      </c>
      <c r="G16" s="1672"/>
      <c r="H16" s="1691"/>
      <c r="I16" s="1691"/>
      <c r="J16" s="1691"/>
      <c r="K16" s="1691">
        <f t="shared" si="2"/>
        <v>0</v>
      </c>
      <c r="L16" s="1691">
        <v>1</v>
      </c>
      <c r="M16" s="1691"/>
      <c r="N16" s="1691"/>
      <c r="O16" s="1691"/>
      <c r="P16" s="1691">
        <v>3</v>
      </c>
      <c r="Q16" s="1691">
        <v>2</v>
      </c>
      <c r="R16" s="1691">
        <v>3</v>
      </c>
      <c r="S16" s="1691">
        <f t="shared" si="1"/>
        <v>9</v>
      </c>
      <c r="T16" s="1674">
        <v>7</v>
      </c>
    </row>
    <row r="17" spans="1:20" ht="45" customHeight="1">
      <c r="A17" s="1669">
        <v>9</v>
      </c>
      <c r="B17" s="1688" t="s">
        <v>1215</v>
      </c>
      <c r="C17" s="1672" t="s">
        <v>1216</v>
      </c>
      <c r="D17" s="1689"/>
      <c r="E17" s="1690" t="s">
        <v>1217</v>
      </c>
      <c r="F17" s="1689" t="s">
        <v>1209</v>
      </c>
      <c r="G17" s="1672"/>
      <c r="H17" s="1691"/>
      <c r="I17" s="1691"/>
      <c r="J17" s="1691"/>
      <c r="K17" s="1691">
        <f t="shared" si="2"/>
        <v>0</v>
      </c>
      <c r="L17" s="1676">
        <v>2</v>
      </c>
      <c r="M17" s="1691"/>
      <c r="N17" s="1691"/>
      <c r="O17" s="1691">
        <v>1</v>
      </c>
      <c r="P17" s="1691">
        <v>1</v>
      </c>
      <c r="Q17" s="1676">
        <v>3</v>
      </c>
      <c r="R17" s="1691"/>
      <c r="S17" s="1691">
        <f t="shared" si="1"/>
        <v>7</v>
      </c>
      <c r="T17" s="1674">
        <v>8</v>
      </c>
    </row>
    <row r="18" spans="1:20" ht="45" customHeight="1">
      <c r="A18" s="1669"/>
      <c r="B18" s="1688"/>
      <c r="C18" s="1672" t="s">
        <v>1218</v>
      </c>
      <c r="D18" s="1689"/>
      <c r="E18" s="1690" t="s">
        <v>1219</v>
      </c>
      <c r="F18" s="1689" t="s">
        <v>1209</v>
      </c>
      <c r="G18" s="1672"/>
      <c r="H18" s="1691"/>
      <c r="I18" s="1691"/>
      <c r="J18" s="1691"/>
      <c r="K18" s="1691">
        <f t="shared" si="2"/>
        <v>0</v>
      </c>
      <c r="L18" s="1676">
        <v>3</v>
      </c>
      <c r="M18" s="1691"/>
      <c r="N18" s="1691"/>
      <c r="O18" s="1691">
        <v>1</v>
      </c>
      <c r="P18" s="1691">
        <v>1</v>
      </c>
      <c r="Q18" s="1691">
        <v>2</v>
      </c>
      <c r="R18" s="1691"/>
      <c r="S18" s="1691">
        <f t="shared" si="1"/>
        <v>7</v>
      </c>
      <c r="T18" s="1674"/>
    </row>
    <row r="19" spans="1:20" ht="45" customHeight="1">
      <c r="A19" s="1669">
        <v>10</v>
      </c>
      <c r="B19" s="1688" t="s">
        <v>1220</v>
      </c>
      <c r="C19" s="1672" t="s">
        <v>1221</v>
      </c>
      <c r="D19" s="1689"/>
      <c r="E19" s="1690" t="s">
        <v>1222</v>
      </c>
      <c r="F19" s="1689" t="s">
        <v>1209</v>
      </c>
      <c r="G19" s="1672"/>
      <c r="H19" s="1691"/>
      <c r="I19" s="1691"/>
      <c r="J19" s="1691"/>
      <c r="K19" s="1691">
        <f t="shared" si="2"/>
        <v>0</v>
      </c>
      <c r="L19" s="1691">
        <v>2</v>
      </c>
      <c r="M19" s="1691"/>
      <c r="N19" s="1691"/>
      <c r="O19" s="1676">
        <v>5</v>
      </c>
      <c r="P19" s="1676"/>
      <c r="Q19" s="1676">
        <v>3</v>
      </c>
      <c r="R19" s="1691"/>
      <c r="S19" s="1691">
        <f t="shared" si="1"/>
        <v>10</v>
      </c>
      <c r="T19" s="1674">
        <v>10</v>
      </c>
    </row>
    <row r="20" spans="1:20" ht="45" customHeight="1">
      <c r="A20" s="1669">
        <v>61</v>
      </c>
      <c r="B20" s="1688" t="s">
        <v>1223</v>
      </c>
      <c r="C20" s="1672" t="s">
        <v>1224</v>
      </c>
      <c r="D20" s="1689" t="s">
        <v>1141</v>
      </c>
      <c r="E20" s="1690" t="s">
        <v>1225</v>
      </c>
      <c r="F20" s="1689" t="s">
        <v>1206</v>
      </c>
      <c r="G20" s="1672"/>
      <c r="H20" s="1676">
        <v>45</v>
      </c>
      <c r="I20" s="1676"/>
      <c r="J20" s="1676">
        <v>50</v>
      </c>
      <c r="K20" s="1691">
        <f t="shared" si="2"/>
        <v>95</v>
      </c>
      <c r="L20" s="1676">
        <v>8</v>
      </c>
      <c r="M20" s="1676"/>
      <c r="N20" s="1676">
        <v>2</v>
      </c>
      <c r="O20" s="1676">
        <v>36</v>
      </c>
      <c r="P20" s="1676">
        <v>26</v>
      </c>
      <c r="Q20" s="1676">
        <v>10</v>
      </c>
      <c r="R20" s="1676"/>
      <c r="S20" s="1691">
        <f t="shared" si="1"/>
        <v>82</v>
      </c>
      <c r="T20" s="1674">
        <v>61</v>
      </c>
    </row>
    <row r="21" spans="1:20" ht="45" customHeight="1">
      <c r="A21" s="1669"/>
      <c r="B21" s="1688"/>
      <c r="C21" s="1671" t="s">
        <v>1226</v>
      </c>
      <c r="D21" s="1689" t="s">
        <v>1141</v>
      </c>
      <c r="E21" s="1690" t="s">
        <v>1227</v>
      </c>
      <c r="F21" s="1689" t="s">
        <v>1228</v>
      </c>
      <c r="G21" s="1672"/>
      <c r="H21" s="1676"/>
      <c r="I21" s="1676"/>
      <c r="J21" s="1676"/>
      <c r="K21" s="1691">
        <f t="shared" si="2"/>
        <v>0</v>
      </c>
      <c r="L21" s="1676" t="s">
        <v>1229</v>
      </c>
      <c r="M21" s="1676"/>
      <c r="N21" s="1676" t="s">
        <v>1229</v>
      </c>
      <c r="O21" s="1676" t="s">
        <v>1229</v>
      </c>
      <c r="P21" s="1676"/>
      <c r="Q21" s="1676" t="s">
        <v>1229</v>
      </c>
      <c r="R21" s="1676"/>
      <c r="S21" s="1676" t="s">
        <v>1230</v>
      </c>
      <c r="T21" s="1674"/>
    </row>
    <row r="22" spans="1:20" ht="45" customHeight="1">
      <c r="A22" s="1669"/>
      <c r="B22" s="1688"/>
      <c r="C22" s="1671" t="s">
        <v>1231</v>
      </c>
      <c r="D22" s="1689" t="s">
        <v>1141</v>
      </c>
      <c r="E22" s="1690" t="s">
        <v>1232</v>
      </c>
      <c r="F22" s="1689" t="s">
        <v>1228</v>
      </c>
      <c r="G22" s="1672"/>
      <c r="H22" s="1676"/>
      <c r="I22" s="1676"/>
      <c r="J22" s="1676"/>
      <c r="K22" s="1691">
        <f t="shared" si="2"/>
        <v>0</v>
      </c>
      <c r="L22" s="1676" t="s">
        <v>1229</v>
      </c>
      <c r="M22" s="1676"/>
      <c r="N22" s="1676" t="s">
        <v>1229</v>
      </c>
      <c r="O22" s="1676" t="s">
        <v>1229</v>
      </c>
      <c r="P22" s="1676"/>
      <c r="Q22" s="1676" t="s">
        <v>1229</v>
      </c>
      <c r="R22" s="1676"/>
      <c r="S22" s="1676" t="s">
        <v>1230</v>
      </c>
      <c r="T22" s="1674"/>
    </row>
    <row r="23" spans="1:20" ht="45" customHeight="1">
      <c r="A23" s="1669">
        <v>68</v>
      </c>
      <c r="B23" s="1688" t="s">
        <v>1118</v>
      </c>
      <c r="C23" s="1672" t="s">
        <v>1233</v>
      </c>
      <c r="D23" s="1689"/>
      <c r="E23" s="1690" t="s">
        <v>1234</v>
      </c>
      <c r="F23" s="1689" t="s">
        <v>1209</v>
      </c>
      <c r="G23" s="1672"/>
      <c r="H23" s="1676"/>
      <c r="I23" s="1676"/>
      <c r="J23" s="1676"/>
      <c r="K23" s="1691">
        <f t="shared" si="2"/>
        <v>0</v>
      </c>
      <c r="L23" s="1676">
        <v>1</v>
      </c>
      <c r="M23" s="1676"/>
      <c r="N23" s="1676"/>
      <c r="O23" s="1676" t="s">
        <v>1235</v>
      </c>
      <c r="P23" s="1676"/>
      <c r="Q23" s="1676" t="s">
        <v>1236</v>
      </c>
      <c r="R23" s="1676"/>
      <c r="S23" s="1676" t="s">
        <v>1237</v>
      </c>
      <c r="T23" s="1674">
        <v>68</v>
      </c>
    </row>
    <row r="24" spans="1:20" ht="45" customHeight="1">
      <c r="A24" s="1669"/>
      <c r="B24" s="1688"/>
      <c r="C24" s="1672"/>
      <c r="D24" s="1689"/>
      <c r="E24" s="1690"/>
      <c r="F24" s="1689"/>
      <c r="G24" s="1672"/>
      <c r="H24" s="1672"/>
      <c r="I24" s="1672"/>
      <c r="J24" s="1672"/>
      <c r="K24" s="1691"/>
      <c r="L24" s="1673"/>
      <c r="M24" s="1672"/>
      <c r="N24" s="1673"/>
      <c r="O24" s="1692"/>
      <c r="P24" s="1672"/>
      <c r="Q24" s="1676"/>
      <c r="R24" s="1672"/>
      <c r="S24" s="1676"/>
      <c r="T24" s="1674"/>
    </row>
    <row r="25" spans="1:20" ht="45" customHeight="1">
      <c r="A25" s="1669"/>
      <c r="B25" s="1688"/>
      <c r="C25" s="1690"/>
      <c r="D25" s="1689"/>
      <c r="E25" s="1672"/>
      <c r="F25" s="1689"/>
      <c r="G25" s="1672"/>
      <c r="H25" s="1672"/>
      <c r="I25" s="1672"/>
      <c r="J25" s="1672"/>
      <c r="K25" s="1691"/>
      <c r="L25" s="1672"/>
      <c r="M25" s="1672"/>
      <c r="N25" s="1672"/>
      <c r="O25" s="1672"/>
      <c r="P25" s="1672"/>
      <c r="Q25" s="1672"/>
      <c r="R25" s="1672"/>
      <c r="S25" s="1672"/>
      <c r="T25" s="1674"/>
    </row>
    <row r="26" spans="1:20" ht="45" customHeight="1" thickBot="1">
      <c r="A26" s="1693"/>
      <c r="B26" s="1694"/>
      <c r="C26" s="1695"/>
      <c r="D26" s="1695"/>
      <c r="E26" s="1695"/>
      <c r="F26" s="1696"/>
      <c r="G26" s="1695"/>
      <c r="H26" s="1695"/>
      <c r="I26" s="1695"/>
      <c r="J26" s="1695"/>
      <c r="K26" s="1691"/>
      <c r="L26" s="1695"/>
      <c r="M26" s="1695"/>
      <c r="N26" s="1695"/>
      <c r="O26" s="1695"/>
      <c r="P26" s="1695"/>
      <c r="Q26" s="1695"/>
      <c r="R26" s="1695"/>
      <c r="S26" s="1695"/>
      <c r="T26" s="1697"/>
    </row>
  </sheetData>
  <mergeCells count="4">
    <mergeCell ref="H3:K3"/>
    <mergeCell ref="L3:S3"/>
    <mergeCell ref="L4:M4"/>
    <mergeCell ref="N4:R4"/>
  </mergeCells>
  <phoneticPr fontId="2"/>
  <printOptions horizontalCentered="1"/>
  <pageMargins left="0.59055118110236227" right="0.59055118110236227" top="0.78740157480314965" bottom="0.59055118110236227" header="0" footer="0"/>
  <pageSetup paperSize="9" scale="55" pageOrder="overThenDown" orientation="landscape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D55"/>
  <sheetViews>
    <sheetView view="pageBreakPreview" zoomScale="75" zoomScaleNormal="75" zoomScaleSheetLayoutView="75" workbookViewId="0">
      <pane xSplit="3" ySplit="12" topLeftCell="K13" activePane="bottomRight" state="frozen"/>
      <selection activeCell="P25" sqref="P25"/>
      <selection pane="topRight" activeCell="P25" sqref="P25"/>
      <selection pane="bottomLeft" activeCell="P25" sqref="P25"/>
      <selection pane="bottomRight"/>
    </sheetView>
  </sheetViews>
  <sheetFormatPr defaultRowHeight="18.95" customHeight="1"/>
  <cols>
    <col min="1" max="1" width="4.875" style="1698" customWidth="1"/>
    <col min="2" max="2" width="13.625" style="399" customWidth="1"/>
    <col min="3" max="3" width="32.375" style="399" customWidth="1"/>
    <col min="4" max="14" width="13.5" style="1700" customWidth="1"/>
    <col min="15" max="15" width="14.625" style="1700" customWidth="1"/>
    <col min="16" max="16" width="5.25" style="1731" customWidth="1"/>
    <col min="17" max="256" width="9" style="1700"/>
    <col min="257" max="257" width="4.875" style="1700" customWidth="1"/>
    <col min="258" max="258" width="13.625" style="1700" customWidth="1"/>
    <col min="259" max="259" width="32.375" style="1700" customWidth="1"/>
    <col min="260" max="270" width="13.5" style="1700" customWidth="1"/>
    <col min="271" max="271" width="14.625" style="1700" customWidth="1"/>
    <col min="272" max="272" width="5.25" style="1700" customWidth="1"/>
    <col min="273" max="512" width="9" style="1700"/>
    <col min="513" max="513" width="4.875" style="1700" customWidth="1"/>
    <col min="514" max="514" width="13.625" style="1700" customWidth="1"/>
    <col min="515" max="515" width="32.375" style="1700" customWidth="1"/>
    <col min="516" max="526" width="13.5" style="1700" customWidth="1"/>
    <col min="527" max="527" width="14.625" style="1700" customWidth="1"/>
    <col min="528" max="528" width="5.25" style="1700" customWidth="1"/>
    <col min="529" max="768" width="9" style="1700"/>
    <col min="769" max="769" width="4.875" style="1700" customWidth="1"/>
    <col min="770" max="770" width="13.625" style="1700" customWidth="1"/>
    <col min="771" max="771" width="32.375" style="1700" customWidth="1"/>
    <col min="772" max="782" width="13.5" style="1700" customWidth="1"/>
    <col min="783" max="783" width="14.625" style="1700" customWidth="1"/>
    <col min="784" max="784" width="5.25" style="1700" customWidth="1"/>
    <col min="785" max="1024" width="9" style="1700"/>
    <col min="1025" max="1025" width="4.875" style="1700" customWidth="1"/>
    <col min="1026" max="1026" width="13.625" style="1700" customWidth="1"/>
    <col min="1027" max="1027" width="32.375" style="1700" customWidth="1"/>
    <col min="1028" max="1038" width="13.5" style="1700" customWidth="1"/>
    <col min="1039" max="1039" width="14.625" style="1700" customWidth="1"/>
    <col min="1040" max="1040" width="5.25" style="1700" customWidth="1"/>
    <col min="1041" max="1280" width="9" style="1700"/>
    <col min="1281" max="1281" width="4.875" style="1700" customWidth="1"/>
    <col min="1282" max="1282" width="13.625" style="1700" customWidth="1"/>
    <col min="1283" max="1283" width="32.375" style="1700" customWidth="1"/>
    <col min="1284" max="1294" width="13.5" style="1700" customWidth="1"/>
    <col min="1295" max="1295" width="14.625" style="1700" customWidth="1"/>
    <col min="1296" max="1296" width="5.25" style="1700" customWidth="1"/>
    <col min="1297" max="1536" width="9" style="1700"/>
    <col min="1537" max="1537" width="4.875" style="1700" customWidth="1"/>
    <col min="1538" max="1538" width="13.625" style="1700" customWidth="1"/>
    <col min="1539" max="1539" width="32.375" style="1700" customWidth="1"/>
    <col min="1540" max="1550" width="13.5" style="1700" customWidth="1"/>
    <col min="1551" max="1551" width="14.625" style="1700" customWidth="1"/>
    <col min="1552" max="1552" width="5.25" style="1700" customWidth="1"/>
    <col min="1553" max="1792" width="9" style="1700"/>
    <col min="1793" max="1793" width="4.875" style="1700" customWidth="1"/>
    <col min="1794" max="1794" width="13.625" style="1700" customWidth="1"/>
    <col min="1795" max="1795" width="32.375" style="1700" customWidth="1"/>
    <col min="1796" max="1806" width="13.5" style="1700" customWidth="1"/>
    <col min="1807" max="1807" width="14.625" style="1700" customWidth="1"/>
    <col min="1808" max="1808" width="5.25" style="1700" customWidth="1"/>
    <col min="1809" max="2048" width="9" style="1700"/>
    <col min="2049" max="2049" width="4.875" style="1700" customWidth="1"/>
    <col min="2050" max="2050" width="13.625" style="1700" customWidth="1"/>
    <col min="2051" max="2051" width="32.375" style="1700" customWidth="1"/>
    <col min="2052" max="2062" width="13.5" style="1700" customWidth="1"/>
    <col min="2063" max="2063" width="14.625" style="1700" customWidth="1"/>
    <col min="2064" max="2064" width="5.25" style="1700" customWidth="1"/>
    <col min="2065" max="2304" width="9" style="1700"/>
    <col min="2305" max="2305" width="4.875" style="1700" customWidth="1"/>
    <col min="2306" max="2306" width="13.625" style="1700" customWidth="1"/>
    <col min="2307" max="2307" width="32.375" style="1700" customWidth="1"/>
    <col min="2308" max="2318" width="13.5" style="1700" customWidth="1"/>
    <col min="2319" max="2319" width="14.625" style="1700" customWidth="1"/>
    <col min="2320" max="2320" width="5.25" style="1700" customWidth="1"/>
    <col min="2321" max="2560" width="9" style="1700"/>
    <col min="2561" max="2561" width="4.875" style="1700" customWidth="1"/>
    <col min="2562" max="2562" width="13.625" style="1700" customWidth="1"/>
    <col min="2563" max="2563" width="32.375" style="1700" customWidth="1"/>
    <col min="2564" max="2574" width="13.5" style="1700" customWidth="1"/>
    <col min="2575" max="2575" width="14.625" style="1700" customWidth="1"/>
    <col min="2576" max="2576" width="5.25" style="1700" customWidth="1"/>
    <col min="2577" max="2816" width="9" style="1700"/>
    <col min="2817" max="2817" width="4.875" style="1700" customWidth="1"/>
    <col min="2818" max="2818" width="13.625" style="1700" customWidth="1"/>
    <col min="2819" max="2819" width="32.375" style="1700" customWidth="1"/>
    <col min="2820" max="2830" width="13.5" style="1700" customWidth="1"/>
    <col min="2831" max="2831" width="14.625" style="1700" customWidth="1"/>
    <col min="2832" max="2832" width="5.25" style="1700" customWidth="1"/>
    <col min="2833" max="3072" width="9" style="1700"/>
    <col min="3073" max="3073" width="4.875" style="1700" customWidth="1"/>
    <col min="3074" max="3074" width="13.625" style="1700" customWidth="1"/>
    <col min="3075" max="3075" width="32.375" style="1700" customWidth="1"/>
    <col min="3076" max="3086" width="13.5" style="1700" customWidth="1"/>
    <col min="3087" max="3087" width="14.625" style="1700" customWidth="1"/>
    <col min="3088" max="3088" width="5.25" style="1700" customWidth="1"/>
    <col min="3089" max="3328" width="9" style="1700"/>
    <col min="3329" max="3329" width="4.875" style="1700" customWidth="1"/>
    <col min="3330" max="3330" width="13.625" style="1700" customWidth="1"/>
    <col min="3331" max="3331" width="32.375" style="1700" customWidth="1"/>
    <col min="3332" max="3342" width="13.5" style="1700" customWidth="1"/>
    <col min="3343" max="3343" width="14.625" style="1700" customWidth="1"/>
    <col min="3344" max="3344" width="5.25" style="1700" customWidth="1"/>
    <col min="3345" max="3584" width="9" style="1700"/>
    <col min="3585" max="3585" width="4.875" style="1700" customWidth="1"/>
    <col min="3586" max="3586" width="13.625" style="1700" customWidth="1"/>
    <col min="3587" max="3587" width="32.375" style="1700" customWidth="1"/>
    <col min="3588" max="3598" width="13.5" style="1700" customWidth="1"/>
    <col min="3599" max="3599" width="14.625" style="1700" customWidth="1"/>
    <col min="3600" max="3600" width="5.25" style="1700" customWidth="1"/>
    <col min="3601" max="3840" width="9" style="1700"/>
    <col min="3841" max="3841" width="4.875" style="1700" customWidth="1"/>
    <col min="3842" max="3842" width="13.625" style="1700" customWidth="1"/>
    <col min="3843" max="3843" width="32.375" style="1700" customWidth="1"/>
    <col min="3844" max="3854" width="13.5" style="1700" customWidth="1"/>
    <col min="3855" max="3855" width="14.625" style="1700" customWidth="1"/>
    <col min="3856" max="3856" width="5.25" style="1700" customWidth="1"/>
    <col min="3857" max="4096" width="9" style="1700"/>
    <col min="4097" max="4097" width="4.875" style="1700" customWidth="1"/>
    <col min="4098" max="4098" width="13.625" style="1700" customWidth="1"/>
    <col min="4099" max="4099" width="32.375" style="1700" customWidth="1"/>
    <col min="4100" max="4110" width="13.5" style="1700" customWidth="1"/>
    <col min="4111" max="4111" width="14.625" style="1700" customWidth="1"/>
    <col min="4112" max="4112" width="5.25" style="1700" customWidth="1"/>
    <col min="4113" max="4352" width="9" style="1700"/>
    <col min="4353" max="4353" width="4.875" style="1700" customWidth="1"/>
    <col min="4354" max="4354" width="13.625" style="1700" customWidth="1"/>
    <col min="4355" max="4355" width="32.375" style="1700" customWidth="1"/>
    <col min="4356" max="4366" width="13.5" style="1700" customWidth="1"/>
    <col min="4367" max="4367" width="14.625" style="1700" customWidth="1"/>
    <col min="4368" max="4368" width="5.25" style="1700" customWidth="1"/>
    <col min="4369" max="4608" width="9" style="1700"/>
    <col min="4609" max="4609" width="4.875" style="1700" customWidth="1"/>
    <col min="4610" max="4610" width="13.625" style="1700" customWidth="1"/>
    <col min="4611" max="4611" width="32.375" style="1700" customWidth="1"/>
    <col min="4612" max="4622" width="13.5" style="1700" customWidth="1"/>
    <col min="4623" max="4623" width="14.625" style="1700" customWidth="1"/>
    <col min="4624" max="4624" width="5.25" style="1700" customWidth="1"/>
    <col min="4625" max="4864" width="9" style="1700"/>
    <col min="4865" max="4865" width="4.875" style="1700" customWidth="1"/>
    <col min="4866" max="4866" width="13.625" style="1700" customWidth="1"/>
    <col min="4867" max="4867" width="32.375" style="1700" customWidth="1"/>
    <col min="4868" max="4878" width="13.5" style="1700" customWidth="1"/>
    <col min="4879" max="4879" width="14.625" style="1700" customWidth="1"/>
    <col min="4880" max="4880" width="5.25" style="1700" customWidth="1"/>
    <col min="4881" max="5120" width="9" style="1700"/>
    <col min="5121" max="5121" width="4.875" style="1700" customWidth="1"/>
    <col min="5122" max="5122" width="13.625" style="1700" customWidth="1"/>
    <col min="5123" max="5123" width="32.375" style="1700" customWidth="1"/>
    <col min="5124" max="5134" width="13.5" style="1700" customWidth="1"/>
    <col min="5135" max="5135" width="14.625" style="1700" customWidth="1"/>
    <col min="5136" max="5136" width="5.25" style="1700" customWidth="1"/>
    <col min="5137" max="5376" width="9" style="1700"/>
    <col min="5377" max="5377" width="4.875" style="1700" customWidth="1"/>
    <col min="5378" max="5378" width="13.625" style="1700" customWidth="1"/>
    <col min="5379" max="5379" width="32.375" style="1700" customWidth="1"/>
    <col min="5380" max="5390" width="13.5" style="1700" customWidth="1"/>
    <col min="5391" max="5391" width="14.625" style="1700" customWidth="1"/>
    <col min="5392" max="5392" width="5.25" style="1700" customWidth="1"/>
    <col min="5393" max="5632" width="9" style="1700"/>
    <col min="5633" max="5633" width="4.875" style="1700" customWidth="1"/>
    <col min="5634" max="5634" width="13.625" style="1700" customWidth="1"/>
    <col min="5635" max="5635" width="32.375" style="1700" customWidth="1"/>
    <col min="5636" max="5646" width="13.5" style="1700" customWidth="1"/>
    <col min="5647" max="5647" width="14.625" style="1700" customWidth="1"/>
    <col min="5648" max="5648" width="5.25" style="1700" customWidth="1"/>
    <col min="5649" max="5888" width="9" style="1700"/>
    <col min="5889" max="5889" width="4.875" style="1700" customWidth="1"/>
    <col min="5890" max="5890" width="13.625" style="1700" customWidth="1"/>
    <col min="5891" max="5891" width="32.375" style="1700" customWidth="1"/>
    <col min="5892" max="5902" width="13.5" style="1700" customWidth="1"/>
    <col min="5903" max="5903" width="14.625" style="1700" customWidth="1"/>
    <col min="5904" max="5904" width="5.25" style="1700" customWidth="1"/>
    <col min="5905" max="6144" width="9" style="1700"/>
    <col min="6145" max="6145" width="4.875" style="1700" customWidth="1"/>
    <col min="6146" max="6146" width="13.625" style="1700" customWidth="1"/>
    <col min="6147" max="6147" width="32.375" style="1700" customWidth="1"/>
    <col min="6148" max="6158" width="13.5" style="1700" customWidth="1"/>
    <col min="6159" max="6159" width="14.625" style="1700" customWidth="1"/>
    <col min="6160" max="6160" width="5.25" style="1700" customWidth="1"/>
    <col min="6161" max="6400" width="9" style="1700"/>
    <col min="6401" max="6401" width="4.875" style="1700" customWidth="1"/>
    <col min="6402" max="6402" width="13.625" style="1700" customWidth="1"/>
    <col min="6403" max="6403" width="32.375" style="1700" customWidth="1"/>
    <col min="6404" max="6414" width="13.5" style="1700" customWidth="1"/>
    <col min="6415" max="6415" width="14.625" style="1700" customWidth="1"/>
    <col min="6416" max="6416" width="5.25" style="1700" customWidth="1"/>
    <col min="6417" max="6656" width="9" style="1700"/>
    <col min="6657" max="6657" width="4.875" style="1700" customWidth="1"/>
    <col min="6658" max="6658" width="13.625" style="1700" customWidth="1"/>
    <col min="6659" max="6659" width="32.375" style="1700" customWidth="1"/>
    <col min="6660" max="6670" width="13.5" style="1700" customWidth="1"/>
    <col min="6671" max="6671" width="14.625" style="1700" customWidth="1"/>
    <col min="6672" max="6672" width="5.25" style="1700" customWidth="1"/>
    <col min="6673" max="6912" width="9" style="1700"/>
    <col min="6913" max="6913" width="4.875" style="1700" customWidth="1"/>
    <col min="6914" max="6914" width="13.625" style="1700" customWidth="1"/>
    <col min="6915" max="6915" width="32.375" style="1700" customWidth="1"/>
    <col min="6916" max="6926" width="13.5" style="1700" customWidth="1"/>
    <col min="6927" max="6927" width="14.625" style="1700" customWidth="1"/>
    <col min="6928" max="6928" width="5.25" style="1700" customWidth="1"/>
    <col min="6929" max="7168" width="9" style="1700"/>
    <col min="7169" max="7169" width="4.875" style="1700" customWidth="1"/>
    <col min="7170" max="7170" width="13.625" style="1700" customWidth="1"/>
    <col min="7171" max="7171" width="32.375" style="1700" customWidth="1"/>
    <col min="7172" max="7182" width="13.5" style="1700" customWidth="1"/>
    <col min="7183" max="7183" width="14.625" style="1700" customWidth="1"/>
    <col min="7184" max="7184" width="5.25" style="1700" customWidth="1"/>
    <col min="7185" max="7424" width="9" style="1700"/>
    <col min="7425" max="7425" width="4.875" style="1700" customWidth="1"/>
    <col min="7426" max="7426" width="13.625" style="1700" customWidth="1"/>
    <col min="7427" max="7427" width="32.375" style="1700" customWidth="1"/>
    <col min="7428" max="7438" width="13.5" style="1700" customWidth="1"/>
    <col min="7439" max="7439" width="14.625" style="1700" customWidth="1"/>
    <col min="7440" max="7440" width="5.25" style="1700" customWidth="1"/>
    <col min="7441" max="7680" width="9" style="1700"/>
    <col min="7681" max="7681" width="4.875" style="1700" customWidth="1"/>
    <col min="7682" max="7682" width="13.625" style="1700" customWidth="1"/>
    <col min="7683" max="7683" width="32.375" style="1700" customWidth="1"/>
    <col min="7684" max="7694" width="13.5" style="1700" customWidth="1"/>
    <col min="7695" max="7695" width="14.625" style="1700" customWidth="1"/>
    <col min="7696" max="7696" width="5.25" style="1700" customWidth="1"/>
    <col min="7697" max="7936" width="9" style="1700"/>
    <col min="7937" max="7937" width="4.875" style="1700" customWidth="1"/>
    <col min="7938" max="7938" width="13.625" style="1700" customWidth="1"/>
    <col min="7939" max="7939" width="32.375" style="1700" customWidth="1"/>
    <col min="7940" max="7950" width="13.5" style="1700" customWidth="1"/>
    <col min="7951" max="7951" width="14.625" style="1700" customWidth="1"/>
    <col min="7952" max="7952" width="5.25" style="1700" customWidth="1"/>
    <col min="7953" max="8192" width="9" style="1700"/>
    <col min="8193" max="8193" width="4.875" style="1700" customWidth="1"/>
    <col min="8194" max="8194" width="13.625" style="1700" customWidth="1"/>
    <col min="8195" max="8195" width="32.375" style="1700" customWidth="1"/>
    <col min="8196" max="8206" width="13.5" style="1700" customWidth="1"/>
    <col min="8207" max="8207" width="14.625" style="1700" customWidth="1"/>
    <col min="8208" max="8208" width="5.25" style="1700" customWidth="1"/>
    <col min="8209" max="8448" width="9" style="1700"/>
    <col min="8449" max="8449" width="4.875" style="1700" customWidth="1"/>
    <col min="8450" max="8450" width="13.625" style="1700" customWidth="1"/>
    <col min="8451" max="8451" width="32.375" style="1700" customWidth="1"/>
    <col min="8452" max="8462" width="13.5" style="1700" customWidth="1"/>
    <col min="8463" max="8463" width="14.625" style="1700" customWidth="1"/>
    <col min="8464" max="8464" width="5.25" style="1700" customWidth="1"/>
    <col min="8465" max="8704" width="9" style="1700"/>
    <col min="8705" max="8705" width="4.875" style="1700" customWidth="1"/>
    <col min="8706" max="8706" width="13.625" style="1700" customWidth="1"/>
    <col min="8707" max="8707" width="32.375" style="1700" customWidth="1"/>
    <col min="8708" max="8718" width="13.5" style="1700" customWidth="1"/>
    <col min="8719" max="8719" width="14.625" style="1700" customWidth="1"/>
    <col min="8720" max="8720" width="5.25" style="1700" customWidth="1"/>
    <col min="8721" max="8960" width="9" style="1700"/>
    <col min="8961" max="8961" width="4.875" style="1700" customWidth="1"/>
    <col min="8962" max="8962" width="13.625" style="1700" customWidth="1"/>
    <col min="8963" max="8963" width="32.375" style="1700" customWidth="1"/>
    <col min="8964" max="8974" width="13.5" style="1700" customWidth="1"/>
    <col min="8975" max="8975" width="14.625" style="1700" customWidth="1"/>
    <col min="8976" max="8976" width="5.25" style="1700" customWidth="1"/>
    <col min="8977" max="9216" width="9" style="1700"/>
    <col min="9217" max="9217" width="4.875" style="1700" customWidth="1"/>
    <col min="9218" max="9218" width="13.625" style="1700" customWidth="1"/>
    <col min="9219" max="9219" width="32.375" style="1700" customWidth="1"/>
    <col min="9220" max="9230" width="13.5" style="1700" customWidth="1"/>
    <col min="9231" max="9231" width="14.625" style="1700" customWidth="1"/>
    <col min="9232" max="9232" width="5.25" style="1700" customWidth="1"/>
    <col min="9233" max="9472" width="9" style="1700"/>
    <col min="9473" max="9473" width="4.875" style="1700" customWidth="1"/>
    <col min="9474" max="9474" width="13.625" style="1700" customWidth="1"/>
    <col min="9475" max="9475" width="32.375" style="1700" customWidth="1"/>
    <col min="9476" max="9486" width="13.5" style="1700" customWidth="1"/>
    <col min="9487" max="9487" width="14.625" style="1700" customWidth="1"/>
    <col min="9488" max="9488" width="5.25" style="1700" customWidth="1"/>
    <col min="9489" max="9728" width="9" style="1700"/>
    <col min="9729" max="9729" width="4.875" style="1700" customWidth="1"/>
    <col min="9730" max="9730" width="13.625" style="1700" customWidth="1"/>
    <col min="9731" max="9731" width="32.375" style="1700" customWidth="1"/>
    <col min="9732" max="9742" width="13.5" style="1700" customWidth="1"/>
    <col min="9743" max="9743" width="14.625" style="1700" customWidth="1"/>
    <col min="9744" max="9744" width="5.25" style="1700" customWidth="1"/>
    <col min="9745" max="9984" width="9" style="1700"/>
    <col min="9985" max="9985" width="4.875" style="1700" customWidth="1"/>
    <col min="9986" max="9986" width="13.625" style="1700" customWidth="1"/>
    <col min="9987" max="9987" width="32.375" style="1700" customWidth="1"/>
    <col min="9988" max="9998" width="13.5" style="1700" customWidth="1"/>
    <col min="9999" max="9999" width="14.625" style="1700" customWidth="1"/>
    <col min="10000" max="10000" width="5.25" style="1700" customWidth="1"/>
    <col min="10001" max="10240" width="9" style="1700"/>
    <col min="10241" max="10241" width="4.875" style="1700" customWidth="1"/>
    <col min="10242" max="10242" width="13.625" style="1700" customWidth="1"/>
    <col min="10243" max="10243" width="32.375" style="1700" customWidth="1"/>
    <col min="10244" max="10254" width="13.5" style="1700" customWidth="1"/>
    <col min="10255" max="10255" width="14.625" style="1700" customWidth="1"/>
    <col min="10256" max="10256" width="5.25" style="1700" customWidth="1"/>
    <col min="10257" max="10496" width="9" style="1700"/>
    <col min="10497" max="10497" width="4.875" style="1700" customWidth="1"/>
    <col min="10498" max="10498" width="13.625" style="1700" customWidth="1"/>
    <col min="10499" max="10499" width="32.375" style="1700" customWidth="1"/>
    <col min="10500" max="10510" width="13.5" style="1700" customWidth="1"/>
    <col min="10511" max="10511" width="14.625" style="1700" customWidth="1"/>
    <col min="10512" max="10512" width="5.25" style="1700" customWidth="1"/>
    <col min="10513" max="10752" width="9" style="1700"/>
    <col min="10753" max="10753" width="4.875" style="1700" customWidth="1"/>
    <col min="10754" max="10754" width="13.625" style="1700" customWidth="1"/>
    <col min="10755" max="10755" width="32.375" style="1700" customWidth="1"/>
    <col min="10756" max="10766" width="13.5" style="1700" customWidth="1"/>
    <col min="10767" max="10767" width="14.625" style="1700" customWidth="1"/>
    <col min="10768" max="10768" width="5.25" style="1700" customWidth="1"/>
    <col min="10769" max="11008" width="9" style="1700"/>
    <col min="11009" max="11009" width="4.875" style="1700" customWidth="1"/>
    <col min="11010" max="11010" width="13.625" style="1700" customWidth="1"/>
    <col min="11011" max="11011" width="32.375" style="1700" customWidth="1"/>
    <col min="11012" max="11022" width="13.5" style="1700" customWidth="1"/>
    <col min="11023" max="11023" width="14.625" style="1700" customWidth="1"/>
    <col min="11024" max="11024" width="5.25" style="1700" customWidth="1"/>
    <col min="11025" max="11264" width="9" style="1700"/>
    <col min="11265" max="11265" width="4.875" style="1700" customWidth="1"/>
    <col min="11266" max="11266" width="13.625" style="1700" customWidth="1"/>
    <col min="11267" max="11267" width="32.375" style="1700" customWidth="1"/>
    <col min="11268" max="11278" width="13.5" style="1700" customWidth="1"/>
    <col min="11279" max="11279" width="14.625" style="1700" customWidth="1"/>
    <col min="11280" max="11280" width="5.25" style="1700" customWidth="1"/>
    <col min="11281" max="11520" width="9" style="1700"/>
    <col min="11521" max="11521" width="4.875" style="1700" customWidth="1"/>
    <col min="11522" max="11522" width="13.625" style="1700" customWidth="1"/>
    <col min="11523" max="11523" width="32.375" style="1700" customWidth="1"/>
    <col min="11524" max="11534" width="13.5" style="1700" customWidth="1"/>
    <col min="11535" max="11535" width="14.625" style="1700" customWidth="1"/>
    <col min="11536" max="11536" width="5.25" style="1700" customWidth="1"/>
    <col min="11537" max="11776" width="9" style="1700"/>
    <col min="11777" max="11777" width="4.875" style="1700" customWidth="1"/>
    <col min="11778" max="11778" width="13.625" style="1700" customWidth="1"/>
    <col min="11779" max="11779" width="32.375" style="1700" customWidth="1"/>
    <col min="11780" max="11790" width="13.5" style="1700" customWidth="1"/>
    <col min="11791" max="11791" width="14.625" style="1700" customWidth="1"/>
    <col min="11792" max="11792" width="5.25" style="1700" customWidth="1"/>
    <col min="11793" max="12032" width="9" style="1700"/>
    <col min="12033" max="12033" width="4.875" style="1700" customWidth="1"/>
    <col min="12034" max="12034" width="13.625" style="1700" customWidth="1"/>
    <col min="12035" max="12035" width="32.375" style="1700" customWidth="1"/>
    <col min="12036" max="12046" width="13.5" style="1700" customWidth="1"/>
    <col min="12047" max="12047" width="14.625" style="1700" customWidth="1"/>
    <col min="12048" max="12048" width="5.25" style="1700" customWidth="1"/>
    <col min="12049" max="12288" width="9" style="1700"/>
    <col min="12289" max="12289" width="4.875" style="1700" customWidth="1"/>
    <col min="12290" max="12290" width="13.625" style="1700" customWidth="1"/>
    <col min="12291" max="12291" width="32.375" style="1700" customWidth="1"/>
    <col min="12292" max="12302" width="13.5" style="1700" customWidth="1"/>
    <col min="12303" max="12303" width="14.625" style="1700" customWidth="1"/>
    <col min="12304" max="12304" width="5.25" style="1700" customWidth="1"/>
    <col min="12305" max="12544" width="9" style="1700"/>
    <col min="12545" max="12545" width="4.875" style="1700" customWidth="1"/>
    <col min="12546" max="12546" width="13.625" style="1700" customWidth="1"/>
    <col min="12547" max="12547" width="32.375" style="1700" customWidth="1"/>
    <col min="12548" max="12558" width="13.5" style="1700" customWidth="1"/>
    <col min="12559" max="12559" width="14.625" style="1700" customWidth="1"/>
    <col min="12560" max="12560" width="5.25" style="1700" customWidth="1"/>
    <col min="12561" max="12800" width="9" style="1700"/>
    <col min="12801" max="12801" width="4.875" style="1700" customWidth="1"/>
    <col min="12802" max="12802" width="13.625" style="1700" customWidth="1"/>
    <col min="12803" max="12803" width="32.375" style="1700" customWidth="1"/>
    <col min="12804" max="12814" width="13.5" style="1700" customWidth="1"/>
    <col min="12815" max="12815" width="14.625" style="1700" customWidth="1"/>
    <col min="12816" max="12816" width="5.25" style="1700" customWidth="1"/>
    <col min="12817" max="13056" width="9" style="1700"/>
    <col min="13057" max="13057" width="4.875" style="1700" customWidth="1"/>
    <col min="13058" max="13058" width="13.625" style="1700" customWidth="1"/>
    <col min="13059" max="13059" width="32.375" style="1700" customWidth="1"/>
    <col min="13060" max="13070" width="13.5" style="1700" customWidth="1"/>
    <col min="13071" max="13071" width="14.625" style="1700" customWidth="1"/>
    <col min="13072" max="13072" width="5.25" style="1700" customWidth="1"/>
    <col min="13073" max="13312" width="9" style="1700"/>
    <col min="13313" max="13313" width="4.875" style="1700" customWidth="1"/>
    <col min="13314" max="13314" width="13.625" style="1700" customWidth="1"/>
    <col min="13315" max="13315" width="32.375" style="1700" customWidth="1"/>
    <col min="13316" max="13326" width="13.5" style="1700" customWidth="1"/>
    <col min="13327" max="13327" width="14.625" style="1700" customWidth="1"/>
    <col min="13328" max="13328" width="5.25" style="1700" customWidth="1"/>
    <col min="13329" max="13568" width="9" style="1700"/>
    <col min="13569" max="13569" width="4.875" style="1700" customWidth="1"/>
    <col min="13570" max="13570" width="13.625" style="1700" customWidth="1"/>
    <col min="13571" max="13571" width="32.375" style="1700" customWidth="1"/>
    <col min="13572" max="13582" width="13.5" style="1700" customWidth="1"/>
    <col min="13583" max="13583" width="14.625" style="1700" customWidth="1"/>
    <col min="13584" max="13584" width="5.25" style="1700" customWidth="1"/>
    <col min="13585" max="13824" width="9" style="1700"/>
    <col min="13825" max="13825" width="4.875" style="1700" customWidth="1"/>
    <col min="13826" max="13826" width="13.625" style="1700" customWidth="1"/>
    <col min="13827" max="13827" width="32.375" style="1700" customWidth="1"/>
    <col min="13828" max="13838" width="13.5" style="1700" customWidth="1"/>
    <col min="13839" max="13839" width="14.625" style="1700" customWidth="1"/>
    <col min="13840" max="13840" width="5.25" style="1700" customWidth="1"/>
    <col min="13841" max="14080" width="9" style="1700"/>
    <col min="14081" max="14081" width="4.875" style="1700" customWidth="1"/>
    <col min="14082" max="14082" width="13.625" style="1700" customWidth="1"/>
    <col min="14083" max="14083" width="32.375" style="1700" customWidth="1"/>
    <col min="14084" max="14094" width="13.5" style="1700" customWidth="1"/>
    <col min="14095" max="14095" width="14.625" style="1700" customWidth="1"/>
    <col min="14096" max="14096" width="5.25" style="1700" customWidth="1"/>
    <col min="14097" max="14336" width="9" style="1700"/>
    <col min="14337" max="14337" width="4.875" style="1700" customWidth="1"/>
    <col min="14338" max="14338" width="13.625" style="1700" customWidth="1"/>
    <col min="14339" max="14339" width="32.375" style="1700" customWidth="1"/>
    <col min="14340" max="14350" width="13.5" style="1700" customWidth="1"/>
    <col min="14351" max="14351" width="14.625" style="1700" customWidth="1"/>
    <col min="14352" max="14352" width="5.25" style="1700" customWidth="1"/>
    <col min="14353" max="14592" width="9" style="1700"/>
    <col min="14593" max="14593" width="4.875" style="1700" customWidth="1"/>
    <col min="14594" max="14594" width="13.625" style="1700" customWidth="1"/>
    <col min="14595" max="14595" width="32.375" style="1700" customWidth="1"/>
    <col min="14596" max="14606" width="13.5" style="1700" customWidth="1"/>
    <col min="14607" max="14607" width="14.625" style="1700" customWidth="1"/>
    <col min="14608" max="14608" width="5.25" style="1700" customWidth="1"/>
    <col min="14609" max="14848" width="9" style="1700"/>
    <col min="14849" max="14849" width="4.875" style="1700" customWidth="1"/>
    <col min="14850" max="14850" width="13.625" style="1700" customWidth="1"/>
    <col min="14851" max="14851" width="32.375" style="1700" customWidth="1"/>
    <col min="14852" max="14862" width="13.5" style="1700" customWidth="1"/>
    <col min="14863" max="14863" width="14.625" style="1700" customWidth="1"/>
    <col min="14864" max="14864" width="5.25" style="1700" customWidth="1"/>
    <col min="14865" max="15104" width="9" style="1700"/>
    <col min="15105" max="15105" width="4.875" style="1700" customWidth="1"/>
    <col min="15106" max="15106" width="13.625" style="1700" customWidth="1"/>
    <col min="15107" max="15107" width="32.375" style="1700" customWidth="1"/>
    <col min="15108" max="15118" width="13.5" style="1700" customWidth="1"/>
    <col min="15119" max="15119" width="14.625" style="1700" customWidth="1"/>
    <col min="15120" max="15120" width="5.25" style="1700" customWidth="1"/>
    <col min="15121" max="15360" width="9" style="1700"/>
    <col min="15361" max="15361" width="4.875" style="1700" customWidth="1"/>
    <col min="15362" max="15362" width="13.625" style="1700" customWidth="1"/>
    <col min="15363" max="15363" width="32.375" style="1700" customWidth="1"/>
    <col min="15364" max="15374" width="13.5" style="1700" customWidth="1"/>
    <col min="15375" max="15375" width="14.625" style="1700" customWidth="1"/>
    <col min="15376" max="15376" width="5.25" style="1700" customWidth="1"/>
    <col min="15377" max="15616" width="9" style="1700"/>
    <col min="15617" max="15617" width="4.875" style="1700" customWidth="1"/>
    <col min="15618" max="15618" width="13.625" style="1700" customWidth="1"/>
    <col min="15619" max="15619" width="32.375" style="1700" customWidth="1"/>
    <col min="15620" max="15630" width="13.5" style="1700" customWidth="1"/>
    <col min="15631" max="15631" width="14.625" style="1700" customWidth="1"/>
    <col min="15632" max="15632" width="5.25" style="1700" customWidth="1"/>
    <col min="15633" max="15872" width="9" style="1700"/>
    <col min="15873" max="15873" width="4.875" style="1700" customWidth="1"/>
    <col min="15874" max="15874" width="13.625" style="1700" customWidth="1"/>
    <col min="15875" max="15875" width="32.375" style="1700" customWidth="1"/>
    <col min="15876" max="15886" width="13.5" style="1700" customWidth="1"/>
    <col min="15887" max="15887" width="14.625" style="1700" customWidth="1"/>
    <col min="15888" max="15888" width="5.25" style="1700" customWidth="1"/>
    <col min="15889" max="16128" width="9" style="1700"/>
    <col min="16129" max="16129" width="4.875" style="1700" customWidth="1"/>
    <col min="16130" max="16130" width="13.625" style="1700" customWidth="1"/>
    <col min="16131" max="16131" width="32.375" style="1700" customWidth="1"/>
    <col min="16132" max="16142" width="13.5" style="1700" customWidth="1"/>
    <col min="16143" max="16143" width="14.625" style="1700" customWidth="1"/>
    <col min="16144" max="16144" width="5.25" style="1700" customWidth="1"/>
    <col min="16145" max="16384" width="9" style="1700"/>
  </cols>
  <sheetData>
    <row r="1" spans="1:108" s="399" customFormat="1" ht="26.85" customHeight="1">
      <c r="A1" s="1640" t="s">
        <v>1238</v>
      </c>
      <c r="F1" s="1699"/>
    </row>
    <row r="2" spans="1:108" ht="18.95" customHeight="1" thickBot="1">
      <c r="A2" s="399"/>
      <c r="P2" s="1701"/>
    </row>
    <row r="3" spans="1:108" s="1649" customFormat="1" ht="18" customHeight="1">
      <c r="A3" s="1642" t="s">
        <v>549</v>
      </c>
      <c r="B3" s="1643"/>
      <c r="C3" s="1644"/>
      <c r="D3" s="2572" t="s">
        <v>803</v>
      </c>
      <c r="E3" s="2573"/>
      <c r="F3" s="2573"/>
      <c r="G3" s="2572" t="s">
        <v>804</v>
      </c>
      <c r="H3" s="2573"/>
      <c r="I3" s="2573"/>
      <c r="J3" s="2572" t="s">
        <v>805</v>
      </c>
      <c r="K3" s="2573"/>
      <c r="L3" s="2574"/>
      <c r="M3" s="2572" t="s">
        <v>671</v>
      </c>
      <c r="N3" s="2573"/>
      <c r="O3" s="2574"/>
      <c r="P3" s="1648" t="s">
        <v>549</v>
      </c>
    </row>
    <row r="4" spans="1:108" s="1649" customFormat="1" ht="18" customHeight="1">
      <c r="A4" s="1650" t="s">
        <v>550</v>
      </c>
      <c r="B4" s="1651" t="s">
        <v>783</v>
      </c>
      <c r="C4" s="1652"/>
      <c r="D4" s="1653"/>
      <c r="E4" s="1653"/>
      <c r="F4" s="1702"/>
      <c r="G4" s="1703"/>
      <c r="H4" s="1655"/>
      <c r="I4" s="1653"/>
      <c r="J4" s="1653"/>
      <c r="K4" s="1653"/>
      <c r="L4" s="1653"/>
      <c r="M4" s="1656"/>
      <c r="N4" s="1656"/>
      <c r="O4" s="1656"/>
      <c r="P4" s="1657" t="s">
        <v>550</v>
      </c>
      <c r="DA4" s="1678"/>
      <c r="DB4" s="1678"/>
      <c r="DC4" s="1678"/>
      <c r="DD4" s="1678"/>
    </row>
    <row r="5" spans="1:108" s="1649" customFormat="1" ht="18" customHeight="1">
      <c r="A5" s="1650" t="s">
        <v>551</v>
      </c>
      <c r="B5" s="1651" t="s">
        <v>790</v>
      </c>
      <c r="C5" s="1658" t="s">
        <v>791</v>
      </c>
      <c r="D5" s="1653"/>
      <c r="E5" s="1653"/>
      <c r="F5" s="1654"/>
      <c r="G5" s="1703"/>
      <c r="H5" s="1655"/>
      <c r="I5" s="1653"/>
      <c r="J5" s="1653"/>
      <c r="K5" s="1653"/>
      <c r="L5" s="1653"/>
      <c r="M5" s="1653"/>
      <c r="N5" s="1653"/>
      <c r="O5" s="1653"/>
      <c r="P5" s="1657" t="s">
        <v>551</v>
      </c>
      <c r="DA5" s="1678"/>
      <c r="DB5" s="1678"/>
      <c r="DC5" s="1678"/>
      <c r="DD5" s="1678"/>
    </row>
    <row r="6" spans="1:108" s="1649" customFormat="1" ht="18" customHeight="1">
      <c r="A6" s="1650" t="s">
        <v>552</v>
      </c>
      <c r="B6" s="1651"/>
      <c r="C6" s="1659"/>
      <c r="D6" s="1660" t="s">
        <v>664</v>
      </c>
      <c r="E6" s="1660" t="s">
        <v>806</v>
      </c>
      <c r="F6" s="1660" t="s">
        <v>670</v>
      </c>
      <c r="G6" s="1704" t="s">
        <v>664</v>
      </c>
      <c r="H6" s="1704" t="s">
        <v>806</v>
      </c>
      <c r="I6" s="1660" t="s">
        <v>670</v>
      </c>
      <c r="J6" s="1704" t="s">
        <v>664</v>
      </c>
      <c r="K6" s="1704" t="s">
        <v>806</v>
      </c>
      <c r="L6" s="1660" t="s">
        <v>670</v>
      </c>
      <c r="M6" s="1704" t="s">
        <v>664</v>
      </c>
      <c r="N6" s="1704" t="s">
        <v>806</v>
      </c>
      <c r="O6" s="1660" t="s">
        <v>670</v>
      </c>
      <c r="P6" s="1657" t="s">
        <v>552</v>
      </c>
      <c r="DA6" s="1678"/>
      <c r="DB6" s="1678"/>
      <c r="DC6" s="1678"/>
      <c r="DD6" s="1678"/>
    </row>
    <row r="7" spans="1:108" s="1649" customFormat="1" ht="18" customHeight="1">
      <c r="A7" s="1663" t="s">
        <v>553</v>
      </c>
      <c r="B7" s="1664"/>
      <c r="C7" s="1665"/>
      <c r="D7" s="1705" t="s">
        <v>807</v>
      </c>
      <c r="E7" s="1705" t="s">
        <v>808</v>
      </c>
      <c r="F7" s="1705" t="s">
        <v>809</v>
      </c>
      <c r="G7" s="1705" t="s">
        <v>807</v>
      </c>
      <c r="H7" s="1705" t="s">
        <v>808</v>
      </c>
      <c r="I7" s="1705" t="s">
        <v>809</v>
      </c>
      <c r="J7" s="1705" t="s">
        <v>807</v>
      </c>
      <c r="K7" s="1705" t="s">
        <v>808</v>
      </c>
      <c r="L7" s="1705" t="s">
        <v>809</v>
      </c>
      <c r="M7" s="1705" t="s">
        <v>807</v>
      </c>
      <c r="N7" s="1705" t="s">
        <v>808</v>
      </c>
      <c r="O7" s="1705" t="s">
        <v>809</v>
      </c>
      <c r="P7" s="1668" t="s">
        <v>553</v>
      </c>
      <c r="DA7" s="1678"/>
      <c r="DB7" s="1678"/>
      <c r="DC7" s="1678"/>
      <c r="DD7" s="1678"/>
    </row>
    <row r="8" spans="1:108" s="1687" customFormat="1" ht="35.1" customHeight="1">
      <c r="A8" s="1669"/>
      <c r="B8" s="1670" t="s">
        <v>1161</v>
      </c>
      <c r="C8" s="1670" t="s">
        <v>1239</v>
      </c>
      <c r="D8" s="1706">
        <v>30143</v>
      </c>
      <c r="E8" s="1706">
        <v>214225</v>
      </c>
      <c r="F8" s="1706">
        <v>10980751533</v>
      </c>
      <c r="G8" s="1706">
        <v>277539</v>
      </c>
      <c r="H8" s="1706">
        <v>417077</v>
      </c>
      <c r="I8" s="1706">
        <v>4295634630</v>
      </c>
      <c r="J8" s="1706">
        <v>9478</v>
      </c>
      <c r="K8" s="1706">
        <v>12046</v>
      </c>
      <c r="L8" s="1706">
        <v>66846643</v>
      </c>
      <c r="M8" s="1706">
        <v>317160</v>
      </c>
      <c r="N8" s="1706">
        <v>643348</v>
      </c>
      <c r="O8" s="1706">
        <v>15343232806</v>
      </c>
      <c r="P8" s="1707"/>
    </row>
    <row r="9" spans="1:108" s="1687" customFormat="1" ht="35.1" customHeight="1">
      <c r="A9" s="1669"/>
      <c r="B9" s="1670" t="s">
        <v>1162</v>
      </c>
      <c r="C9" s="1670" t="s">
        <v>1239</v>
      </c>
      <c r="D9" s="1706">
        <v>29346</v>
      </c>
      <c r="E9" s="1706">
        <v>199904</v>
      </c>
      <c r="F9" s="1706">
        <v>11003875988</v>
      </c>
      <c r="G9" s="1706">
        <v>271864</v>
      </c>
      <c r="H9" s="1706">
        <v>400996</v>
      </c>
      <c r="I9" s="1706">
        <v>4441639155</v>
      </c>
      <c r="J9" s="1706">
        <v>9482</v>
      </c>
      <c r="K9" s="1706">
        <v>11715</v>
      </c>
      <c r="L9" s="1706">
        <v>65983277</v>
      </c>
      <c r="M9" s="1706">
        <v>310692</v>
      </c>
      <c r="N9" s="1706">
        <v>612615</v>
      </c>
      <c r="O9" s="1706">
        <v>15511498420</v>
      </c>
      <c r="P9" s="1708"/>
    </row>
    <row r="10" spans="1:108" s="1687" customFormat="1" ht="35.1" customHeight="1">
      <c r="A10" s="1669"/>
      <c r="B10" s="1670" t="s">
        <v>1163</v>
      </c>
      <c r="C10" s="1670" t="s">
        <v>1240</v>
      </c>
      <c r="D10" s="1706">
        <v>29802</v>
      </c>
      <c r="E10" s="1706">
        <v>198291</v>
      </c>
      <c r="F10" s="1706">
        <v>11031492875</v>
      </c>
      <c r="G10" s="1706">
        <v>250388</v>
      </c>
      <c r="H10" s="1706">
        <v>374120</v>
      </c>
      <c r="I10" s="1706">
        <v>4430682208</v>
      </c>
      <c r="J10" s="1706">
        <v>9552</v>
      </c>
      <c r="K10" s="1706">
        <v>12080</v>
      </c>
      <c r="L10" s="1706">
        <v>71031238</v>
      </c>
      <c r="M10" s="1706">
        <v>289742</v>
      </c>
      <c r="N10" s="1706">
        <v>584491</v>
      </c>
      <c r="O10" s="1706">
        <v>15533206321</v>
      </c>
      <c r="P10" s="1708"/>
    </row>
    <row r="11" spans="1:108" s="1687" customFormat="1" ht="35.1" customHeight="1">
      <c r="A11" s="1669"/>
      <c r="B11" s="1670" t="s">
        <v>1164</v>
      </c>
      <c r="C11" s="1709" t="s">
        <v>1241</v>
      </c>
      <c r="D11" s="1706">
        <v>29382</v>
      </c>
      <c r="E11" s="1706">
        <v>195771</v>
      </c>
      <c r="F11" s="1706">
        <v>10644766846</v>
      </c>
      <c r="G11" s="1706">
        <v>254584</v>
      </c>
      <c r="H11" s="1706">
        <v>377441</v>
      </c>
      <c r="I11" s="1706">
        <v>4523937980</v>
      </c>
      <c r="J11" s="1706">
        <v>9893</v>
      </c>
      <c r="K11" s="1706">
        <v>12368</v>
      </c>
      <c r="L11" s="1706">
        <v>73922340</v>
      </c>
      <c r="M11" s="1706">
        <v>293859</v>
      </c>
      <c r="N11" s="1706">
        <v>585580</v>
      </c>
      <c r="O11" s="1706">
        <v>15242627166</v>
      </c>
      <c r="P11" s="1707"/>
      <c r="Q11" s="1686"/>
      <c r="R11" s="1686"/>
      <c r="S11" s="1686"/>
      <c r="T11" s="1686"/>
      <c r="U11" s="1686"/>
      <c r="V11" s="1686"/>
      <c r="W11" s="1686"/>
      <c r="X11" s="1686"/>
      <c r="DA11" s="1686"/>
      <c r="DB11" s="2575"/>
      <c r="DC11" s="2575"/>
      <c r="DD11" s="1686"/>
    </row>
    <row r="12" spans="1:108" s="1649" customFormat="1" ht="35.1" customHeight="1">
      <c r="A12" s="1710"/>
      <c r="B12" s="1680" t="s">
        <v>1242</v>
      </c>
      <c r="C12" s="1709" t="s">
        <v>1241</v>
      </c>
      <c r="D12" s="1711">
        <f t="shared" ref="D12:O12" si="0">SUM(D13:D25)</f>
        <v>29652</v>
      </c>
      <c r="E12" s="1711">
        <f t="shared" si="0"/>
        <v>193461</v>
      </c>
      <c r="F12" s="1711">
        <f t="shared" si="0"/>
        <v>10700258041</v>
      </c>
      <c r="G12" s="1711">
        <f t="shared" si="0"/>
        <v>246509</v>
      </c>
      <c r="H12" s="1711">
        <f t="shared" si="0"/>
        <v>370034</v>
      </c>
      <c r="I12" s="1711">
        <f t="shared" si="0"/>
        <v>4813339953</v>
      </c>
      <c r="J12" s="1711">
        <f t="shared" si="0"/>
        <v>10604</v>
      </c>
      <c r="K12" s="1711">
        <f t="shared" si="0"/>
        <v>13158</v>
      </c>
      <c r="L12" s="1711">
        <f t="shared" si="0"/>
        <v>78614346</v>
      </c>
      <c r="M12" s="1711">
        <f t="shared" si="0"/>
        <v>286765</v>
      </c>
      <c r="N12" s="1711">
        <f t="shared" si="0"/>
        <v>576653</v>
      </c>
      <c r="O12" s="1711">
        <f t="shared" si="0"/>
        <v>15592212340</v>
      </c>
      <c r="P12" s="1712"/>
      <c r="Q12" s="1678"/>
      <c r="R12" s="1678"/>
      <c r="S12" s="1678"/>
      <c r="T12" s="1678"/>
      <c r="U12" s="1678"/>
      <c r="V12" s="1678"/>
      <c r="W12" s="1678"/>
      <c r="X12" s="1678"/>
      <c r="DA12" s="1678"/>
      <c r="DB12" s="2576"/>
      <c r="DC12" s="2576"/>
      <c r="DD12" s="1678"/>
    </row>
    <row r="13" spans="1:108" s="399" customFormat="1" ht="45" customHeight="1">
      <c r="A13" s="1713">
        <v>3</v>
      </c>
      <c r="B13" s="1714" t="s">
        <v>1067</v>
      </c>
      <c r="C13" s="1715" t="s">
        <v>1204</v>
      </c>
      <c r="D13" s="1716">
        <v>28128</v>
      </c>
      <c r="E13" s="1716">
        <v>163791</v>
      </c>
      <c r="F13" s="1716">
        <v>10048502612</v>
      </c>
      <c r="G13" s="1717">
        <v>202177</v>
      </c>
      <c r="H13" s="1716">
        <v>304670</v>
      </c>
      <c r="I13" s="1716">
        <v>4261252248</v>
      </c>
      <c r="J13" s="1716">
        <v>10448</v>
      </c>
      <c r="K13" s="1716">
        <v>12924</v>
      </c>
      <c r="L13" s="1716">
        <v>77664212</v>
      </c>
      <c r="M13" s="1716">
        <f>D13+G13+J13</f>
        <v>240753</v>
      </c>
      <c r="N13" s="1716">
        <f>E13+H13+K13</f>
        <v>481385</v>
      </c>
      <c r="O13" s="1716">
        <f>F13+I13+L13</f>
        <v>14387419072</v>
      </c>
      <c r="P13" s="1718">
        <v>3</v>
      </c>
    </row>
    <row r="14" spans="1:108" ht="45" customHeight="1">
      <c r="A14" s="1713"/>
      <c r="B14" s="1714"/>
      <c r="C14" s="1715" t="s">
        <v>1207</v>
      </c>
      <c r="D14" s="1719"/>
      <c r="E14" s="1719"/>
      <c r="F14" s="1719"/>
      <c r="G14" s="1720"/>
      <c r="H14" s="1719"/>
      <c r="I14" s="1719"/>
      <c r="J14" s="1719"/>
      <c r="K14" s="1719"/>
      <c r="L14" s="1719"/>
      <c r="M14" s="1719"/>
      <c r="N14" s="1719"/>
      <c r="O14" s="1719"/>
      <c r="P14" s="1721"/>
    </row>
    <row r="15" spans="1:108" ht="45" customHeight="1">
      <c r="A15" s="1713"/>
      <c r="B15" s="1714"/>
      <c r="C15" s="1715" t="s">
        <v>1210</v>
      </c>
      <c r="D15" s="1719"/>
      <c r="E15" s="1719"/>
      <c r="F15" s="1719"/>
      <c r="G15" s="1720"/>
      <c r="H15" s="1719"/>
      <c r="I15" s="1719"/>
      <c r="J15" s="1719"/>
      <c r="K15" s="1719"/>
      <c r="L15" s="1719"/>
      <c r="M15" s="1719"/>
      <c r="N15" s="1719"/>
      <c r="O15" s="1719"/>
      <c r="P15" s="1721"/>
    </row>
    <row r="16" spans="1:108" s="399" customFormat="1" ht="45" customHeight="1">
      <c r="A16" s="1713">
        <v>7</v>
      </c>
      <c r="B16" s="1714" t="s">
        <v>1212</v>
      </c>
      <c r="C16" s="1715" t="s">
        <v>1213</v>
      </c>
      <c r="D16" s="1716"/>
      <c r="E16" s="1716"/>
      <c r="F16" s="1716"/>
      <c r="G16" s="1717">
        <v>3051</v>
      </c>
      <c r="H16" s="1716">
        <v>4259</v>
      </c>
      <c r="I16" s="1716">
        <v>43799212</v>
      </c>
      <c r="J16" s="1716">
        <v>156</v>
      </c>
      <c r="K16" s="1716">
        <v>234</v>
      </c>
      <c r="L16" s="1716">
        <v>950134</v>
      </c>
      <c r="M16" s="1716">
        <f t="shared" ref="M16:O23" si="1">D16+G16+J16</f>
        <v>3207</v>
      </c>
      <c r="N16" s="1716">
        <f t="shared" si="1"/>
        <v>4493</v>
      </c>
      <c r="O16" s="1716">
        <f t="shared" si="1"/>
        <v>44749346</v>
      </c>
      <c r="P16" s="1718">
        <v>7</v>
      </c>
    </row>
    <row r="17" spans="1:16" s="399" customFormat="1" ht="45" customHeight="1">
      <c r="A17" s="1713">
        <v>9</v>
      </c>
      <c r="B17" s="1714" t="s">
        <v>1215</v>
      </c>
      <c r="C17" s="1715" t="s">
        <v>1243</v>
      </c>
      <c r="D17" s="1716"/>
      <c r="E17" s="1716"/>
      <c r="F17" s="1716"/>
      <c r="G17" s="1717">
        <v>3851</v>
      </c>
      <c r="H17" s="1716">
        <v>4680</v>
      </c>
      <c r="I17" s="1716">
        <v>45065991</v>
      </c>
      <c r="J17" s="1716"/>
      <c r="K17" s="1716"/>
      <c r="L17" s="1716"/>
      <c r="M17" s="1716">
        <f t="shared" si="1"/>
        <v>3851</v>
      </c>
      <c r="N17" s="1716">
        <f t="shared" si="1"/>
        <v>4680</v>
      </c>
      <c r="O17" s="1716">
        <f t="shared" si="1"/>
        <v>45065991</v>
      </c>
      <c r="P17" s="1718">
        <v>9</v>
      </c>
    </row>
    <row r="18" spans="1:16" s="399" customFormat="1" ht="45" customHeight="1">
      <c r="A18" s="1713"/>
      <c r="B18" s="1714"/>
      <c r="C18" s="1715" t="s">
        <v>1244</v>
      </c>
      <c r="D18" s="1716"/>
      <c r="E18" s="1716"/>
      <c r="F18" s="1716"/>
      <c r="G18" s="1717">
        <v>2841</v>
      </c>
      <c r="H18" s="1716">
        <v>3341</v>
      </c>
      <c r="I18" s="1716">
        <v>33432068</v>
      </c>
      <c r="J18" s="1716"/>
      <c r="K18" s="1716"/>
      <c r="L18" s="1716"/>
      <c r="M18" s="1716">
        <f t="shared" si="1"/>
        <v>2841</v>
      </c>
      <c r="N18" s="1716">
        <f t="shared" si="1"/>
        <v>3341</v>
      </c>
      <c r="O18" s="1716">
        <f t="shared" si="1"/>
        <v>33432068</v>
      </c>
      <c r="P18" s="1718"/>
    </row>
    <row r="19" spans="1:16" s="399" customFormat="1" ht="45" customHeight="1">
      <c r="A19" s="1669">
        <v>10</v>
      </c>
      <c r="B19" s="1688" t="s">
        <v>1220</v>
      </c>
      <c r="C19" s="1691" t="s">
        <v>1221</v>
      </c>
      <c r="D19" s="1716"/>
      <c r="E19" s="1716"/>
      <c r="F19" s="1716"/>
      <c r="G19" s="1717">
        <v>8448</v>
      </c>
      <c r="H19" s="1716">
        <v>10268</v>
      </c>
      <c r="I19" s="1716">
        <v>83852430</v>
      </c>
      <c r="J19" s="1716"/>
      <c r="K19" s="1716"/>
      <c r="L19" s="1716"/>
      <c r="M19" s="1716">
        <f t="shared" si="1"/>
        <v>8448</v>
      </c>
      <c r="N19" s="1716">
        <f t="shared" si="1"/>
        <v>10268</v>
      </c>
      <c r="O19" s="1716">
        <f t="shared" si="1"/>
        <v>83852430</v>
      </c>
      <c r="P19" s="1722">
        <v>10</v>
      </c>
    </row>
    <row r="20" spans="1:16" s="399" customFormat="1" ht="45" customHeight="1">
      <c r="A20" s="1669">
        <v>61</v>
      </c>
      <c r="B20" s="1688" t="s">
        <v>1223</v>
      </c>
      <c r="C20" s="1691" t="s">
        <v>1224</v>
      </c>
      <c r="D20" s="1716">
        <v>1524</v>
      </c>
      <c r="E20" s="1716">
        <v>29670</v>
      </c>
      <c r="F20" s="1716">
        <v>651755429</v>
      </c>
      <c r="G20" s="1717">
        <v>21650</v>
      </c>
      <c r="H20" s="1716">
        <v>36235</v>
      </c>
      <c r="I20" s="1716">
        <v>275908409</v>
      </c>
      <c r="J20" s="1716"/>
      <c r="K20" s="1716"/>
      <c r="L20" s="1716"/>
      <c r="M20" s="1716">
        <f t="shared" si="1"/>
        <v>23174</v>
      </c>
      <c r="N20" s="1716">
        <f t="shared" si="1"/>
        <v>65905</v>
      </c>
      <c r="O20" s="1716">
        <f t="shared" si="1"/>
        <v>927663838</v>
      </c>
      <c r="P20" s="1722">
        <v>28</v>
      </c>
    </row>
    <row r="21" spans="1:16" s="399" customFormat="1" ht="45" customHeight="1">
      <c r="A21" s="1713"/>
      <c r="B21" s="1714"/>
      <c r="C21" s="1715" t="s">
        <v>1226</v>
      </c>
      <c r="D21" s="1716"/>
      <c r="E21" s="1716"/>
      <c r="F21" s="1716"/>
      <c r="G21" s="1717"/>
      <c r="H21" s="1716"/>
      <c r="I21" s="1716"/>
      <c r="J21" s="1716"/>
      <c r="K21" s="1716"/>
      <c r="L21" s="1716"/>
      <c r="M21" s="1716">
        <f t="shared" si="1"/>
        <v>0</v>
      </c>
      <c r="N21" s="1716">
        <f t="shared" si="1"/>
        <v>0</v>
      </c>
      <c r="O21" s="1716">
        <f t="shared" si="1"/>
        <v>0</v>
      </c>
      <c r="P21" s="1718">
        <v>61</v>
      </c>
    </row>
    <row r="22" spans="1:16" s="399" customFormat="1" ht="45" customHeight="1">
      <c r="A22" s="1713"/>
      <c r="B22" s="1714"/>
      <c r="C22" s="1677" t="s">
        <v>1231</v>
      </c>
      <c r="D22" s="1716"/>
      <c r="E22" s="1716"/>
      <c r="F22" s="1716"/>
      <c r="G22" s="1717"/>
      <c r="H22" s="1716"/>
      <c r="I22" s="1716"/>
      <c r="J22" s="1716"/>
      <c r="K22" s="1716"/>
      <c r="L22" s="1716"/>
      <c r="M22" s="1716">
        <f t="shared" si="1"/>
        <v>0</v>
      </c>
      <c r="N22" s="1716">
        <f t="shared" si="1"/>
        <v>0</v>
      </c>
      <c r="O22" s="1716">
        <f t="shared" si="1"/>
        <v>0</v>
      </c>
      <c r="P22" s="1718"/>
    </row>
    <row r="23" spans="1:16" s="399" customFormat="1" ht="45" customHeight="1">
      <c r="A23" s="1713">
        <v>68</v>
      </c>
      <c r="B23" s="1714" t="s">
        <v>1118</v>
      </c>
      <c r="C23" s="1677" t="s">
        <v>1233</v>
      </c>
      <c r="D23" s="1716"/>
      <c r="E23" s="1716"/>
      <c r="F23" s="1716"/>
      <c r="G23" s="1717">
        <v>4491</v>
      </c>
      <c r="H23" s="1716">
        <v>6581</v>
      </c>
      <c r="I23" s="1716">
        <v>70029595</v>
      </c>
      <c r="J23" s="1716"/>
      <c r="K23" s="1716"/>
      <c r="L23" s="1716"/>
      <c r="M23" s="1716">
        <f t="shared" si="1"/>
        <v>4491</v>
      </c>
      <c r="N23" s="1716">
        <f t="shared" si="1"/>
        <v>6581</v>
      </c>
      <c r="O23" s="1716">
        <f t="shared" si="1"/>
        <v>70029595</v>
      </c>
      <c r="P23" s="1718"/>
    </row>
    <row r="24" spans="1:16" ht="45" customHeight="1">
      <c r="A24" s="1713"/>
      <c r="B24" s="1714"/>
      <c r="C24" s="1715"/>
      <c r="D24" s="1719"/>
      <c r="E24" s="1719"/>
      <c r="F24" s="1719"/>
      <c r="G24" s="1720"/>
      <c r="H24" s="1719"/>
      <c r="I24" s="1719"/>
      <c r="J24" s="1719"/>
      <c r="K24" s="1719"/>
      <c r="L24" s="1719"/>
      <c r="M24" s="1719"/>
      <c r="N24" s="1719"/>
      <c r="O24" s="1719"/>
      <c r="P24" s="1721"/>
    </row>
    <row r="25" spans="1:16" ht="45" customHeight="1" thickBot="1">
      <c r="A25" s="1723"/>
      <c r="B25" s="1724"/>
      <c r="C25" s="1725"/>
      <c r="D25" s="1726"/>
      <c r="E25" s="1726"/>
      <c r="F25" s="1726"/>
      <c r="G25" s="1727"/>
      <c r="H25" s="1726"/>
      <c r="I25" s="1726"/>
      <c r="J25" s="1726"/>
      <c r="K25" s="1726"/>
      <c r="L25" s="1726"/>
      <c r="M25" s="1726"/>
      <c r="N25" s="1726"/>
      <c r="O25" s="1726"/>
      <c r="P25" s="1728"/>
    </row>
    <row r="26" spans="1:16" ht="18.95" customHeight="1">
      <c r="A26" s="1729"/>
      <c r="B26" s="1730"/>
    </row>
    <row r="27" spans="1:16" ht="18.95" customHeight="1">
      <c r="A27" s="1729"/>
      <c r="B27" s="1730"/>
    </row>
    <row r="28" spans="1:16" ht="18.95" customHeight="1">
      <c r="A28" s="1729"/>
      <c r="B28" s="1730"/>
    </row>
    <row r="29" spans="1:16" ht="18.95" customHeight="1">
      <c r="A29" s="1729"/>
      <c r="B29" s="1730"/>
    </row>
    <row r="30" spans="1:16" ht="18.95" customHeight="1">
      <c r="A30" s="1729"/>
      <c r="B30" s="1730"/>
    </row>
    <row r="31" spans="1:16" ht="18.95" customHeight="1">
      <c r="A31" s="1729"/>
      <c r="B31" s="1730"/>
    </row>
    <row r="32" spans="1:16" ht="18.95" customHeight="1">
      <c r="A32" s="1729"/>
      <c r="B32" s="1730"/>
    </row>
    <row r="33" spans="1:2" ht="18.95" customHeight="1">
      <c r="A33" s="1729"/>
      <c r="B33" s="1730"/>
    </row>
    <row r="34" spans="1:2" ht="18.95" customHeight="1">
      <c r="A34" s="1729"/>
      <c r="B34" s="1730"/>
    </row>
    <row r="35" spans="1:2" ht="18.95" customHeight="1">
      <c r="A35" s="1729"/>
      <c r="B35" s="1730"/>
    </row>
    <row r="36" spans="1:2" ht="18.95" customHeight="1">
      <c r="A36" s="1729"/>
      <c r="B36" s="1730"/>
    </row>
    <row r="37" spans="1:2" ht="18.95" customHeight="1">
      <c r="A37" s="1729"/>
      <c r="B37" s="1730"/>
    </row>
    <row r="38" spans="1:2" ht="18.95" customHeight="1">
      <c r="A38" s="1729"/>
      <c r="B38" s="1730"/>
    </row>
    <row r="39" spans="1:2" ht="18.95" customHeight="1">
      <c r="A39" s="1729"/>
      <c r="B39" s="1730"/>
    </row>
    <row r="40" spans="1:2" ht="18.95" customHeight="1">
      <c r="A40" s="1729"/>
      <c r="B40" s="1730"/>
    </row>
    <row r="41" spans="1:2" ht="18.95" customHeight="1">
      <c r="A41" s="1729"/>
      <c r="B41" s="1730"/>
    </row>
    <row r="42" spans="1:2" ht="18.95" customHeight="1">
      <c r="A42" s="1729"/>
      <c r="B42" s="1730"/>
    </row>
    <row r="43" spans="1:2" ht="18.95" customHeight="1">
      <c r="A43" s="1729"/>
      <c r="B43" s="1730"/>
    </row>
    <row r="44" spans="1:2" ht="18.95" customHeight="1">
      <c r="A44" s="1729"/>
      <c r="B44" s="1730"/>
    </row>
    <row r="45" spans="1:2" ht="18.95" customHeight="1">
      <c r="A45" s="1729"/>
      <c r="B45" s="1730"/>
    </row>
    <row r="46" spans="1:2" ht="18.95" customHeight="1">
      <c r="A46" s="1729"/>
      <c r="B46" s="1730"/>
    </row>
    <row r="47" spans="1:2" ht="18.95" customHeight="1">
      <c r="A47" s="1729"/>
      <c r="B47" s="1730"/>
    </row>
    <row r="48" spans="1:2" ht="18.95" customHeight="1">
      <c r="A48" s="1729"/>
      <c r="B48" s="1730"/>
    </row>
    <row r="49" spans="1:2" ht="18.95" customHeight="1">
      <c r="A49" s="1729"/>
      <c r="B49" s="1730"/>
    </row>
    <row r="50" spans="1:2" ht="18.95" customHeight="1">
      <c r="A50" s="1729"/>
      <c r="B50" s="1730"/>
    </row>
    <row r="51" spans="1:2" ht="18.95" customHeight="1">
      <c r="A51" s="1729"/>
      <c r="B51" s="1730"/>
    </row>
    <row r="52" spans="1:2" ht="18.95" customHeight="1">
      <c r="A52" s="1729"/>
      <c r="B52" s="1730"/>
    </row>
    <row r="53" spans="1:2" ht="18.95" customHeight="1">
      <c r="A53" s="1729"/>
      <c r="B53" s="1730"/>
    </row>
    <row r="54" spans="1:2" ht="18.95" customHeight="1">
      <c r="A54" s="1729"/>
      <c r="B54" s="1730"/>
    </row>
    <row r="55" spans="1:2" ht="18.95" customHeight="1">
      <c r="A55" s="1729"/>
      <c r="B55" s="1730"/>
    </row>
  </sheetData>
  <mergeCells count="6">
    <mergeCell ref="DB12:DC12"/>
    <mergeCell ref="D3:F3"/>
    <mergeCell ref="G3:I3"/>
    <mergeCell ref="J3:L3"/>
    <mergeCell ref="M3:O3"/>
    <mergeCell ref="DB11:DC11"/>
  </mergeCells>
  <phoneticPr fontId="2"/>
  <printOptions horizontalCentered="1"/>
  <pageMargins left="0.78740157480314965" right="0.59055118110236227" top="0.78740157480314965" bottom="0.59055118110236227" header="0" footer="0"/>
  <pageSetup paperSize="9" scale="60" pageOrder="overThenDown" orientation="landscape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D274"/>
  <sheetViews>
    <sheetView view="pageBreakPreview" zoomScale="75" zoomScaleNormal="75" zoomScaleSheetLayoutView="75" workbookViewId="0">
      <pane xSplit="3" ySplit="12" topLeftCell="J13" activePane="bottomRight" state="frozen"/>
      <selection activeCell="P25" sqref="P25"/>
      <selection pane="topRight" activeCell="P25" sqref="P25"/>
      <selection pane="bottomLeft" activeCell="P25" sqref="P25"/>
      <selection pane="bottomRight"/>
    </sheetView>
  </sheetViews>
  <sheetFormatPr defaultRowHeight="18.95" customHeight="1"/>
  <cols>
    <col min="1" max="1" width="4.875" style="1769" customWidth="1"/>
    <col min="2" max="2" width="14.375" style="1733" customWidth="1"/>
    <col min="3" max="3" width="32.375" style="1733" customWidth="1"/>
    <col min="4" max="14" width="13.5" style="1734" customWidth="1"/>
    <col min="15" max="15" width="14.625" style="1734" customWidth="1"/>
    <col min="16" max="16" width="5.25" style="1770" customWidth="1"/>
    <col min="17" max="256" width="9" style="1734"/>
    <col min="257" max="257" width="4.875" style="1734" customWidth="1"/>
    <col min="258" max="258" width="14.375" style="1734" customWidth="1"/>
    <col min="259" max="259" width="32.375" style="1734" customWidth="1"/>
    <col min="260" max="270" width="13.5" style="1734" customWidth="1"/>
    <col min="271" max="271" width="14.625" style="1734" customWidth="1"/>
    <col min="272" max="272" width="5.25" style="1734" customWidth="1"/>
    <col min="273" max="512" width="9" style="1734"/>
    <col min="513" max="513" width="4.875" style="1734" customWidth="1"/>
    <col min="514" max="514" width="14.375" style="1734" customWidth="1"/>
    <col min="515" max="515" width="32.375" style="1734" customWidth="1"/>
    <col min="516" max="526" width="13.5" style="1734" customWidth="1"/>
    <col min="527" max="527" width="14.625" style="1734" customWidth="1"/>
    <col min="528" max="528" width="5.25" style="1734" customWidth="1"/>
    <col min="529" max="768" width="9" style="1734"/>
    <col min="769" max="769" width="4.875" style="1734" customWidth="1"/>
    <col min="770" max="770" width="14.375" style="1734" customWidth="1"/>
    <col min="771" max="771" width="32.375" style="1734" customWidth="1"/>
    <col min="772" max="782" width="13.5" style="1734" customWidth="1"/>
    <col min="783" max="783" width="14.625" style="1734" customWidth="1"/>
    <col min="784" max="784" width="5.25" style="1734" customWidth="1"/>
    <col min="785" max="1024" width="9" style="1734"/>
    <col min="1025" max="1025" width="4.875" style="1734" customWidth="1"/>
    <col min="1026" max="1026" width="14.375" style="1734" customWidth="1"/>
    <col min="1027" max="1027" width="32.375" style="1734" customWidth="1"/>
    <col min="1028" max="1038" width="13.5" style="1734" customWidth="1"/>
    <col min="1039" max="1039" width="14.625" style="1734" customWidth="1"/>
    <col min="1040" max="1040" width="5.25" style="1734" customWidth="1"/>
    <col min="1041" max="1280" width="9" style="1734"/>
    <col min="1281" max="1281" width="4.875" style="1734" customWidth="1"/>
    <col min="1282" max="1282" width="14.375" style="1734" customWidth="1"/>
    <col min="1283" max="1283" width="32.375" style="1734" customWidth="1"/>
    <col min="1284" max="1294" width="13.5" style="1734" customWidth="1"/>
    <col min="1295" max="1295" width="14.625" style="1734" customWidth="1"/>
    <col min="1296" max="1296" width="5.25" style="1734" customWidth="1"/>
    <col min="1297" max="1536" width="9" style="1734"/>
    <col min="1537" max="1537" width="4.875" style="1734" customWidth="1"/>
    <col min="1538" max="1538" width="14.375" style="1734" customWidth="1"/>
    <col min="1539" max="1539" width="32.375" style="1734" customWidth="1"/>
    <col min="1540" max="1550" width="13.5" style="1734" customWidth="1"/>
    <col min="1551" max="1551" width="14.625" style="1734" customWidth="1"/>
    <col min="1552" max="1552" width="5.25" style="1734" customWidth="1"/>
    <col min="1553" max="1792" width="9" style="1734"/>
    <col min="1793" max="1793" width="4.875" style="1734" customWidth="1"/>
    <col min="1794" max="1794" width="14.375" style="1734" customWidth="1"/>
    <col min="1795" max="1795" width="32.375" style="1734" customWidth="1"/>
    <col min="1796" max="1806" width="13.5" style="1734" customWidth="1"/>
    <col min="1807" max="1807" width="14.625" style="1734" customWidth="1"/>
    <col min="1808" max="1808" width="5.25" style="1734" customWidth="1"/>
    <col min="1809" max="2048" width="9" style="1734"/>
    <col min="2049" max="2049" width="4.875" style="1734" customWidth="1"/>
    <col min="2050" max="2050" width="14.375" style="1734" customWidth="1"/>
    <col min="2051" max="2051" width="32.375" style="1734" customWidth="1"/>
    <col min="2052" max="2062" width="13.5" style="1734" customWidth="1"/>
    <col min="2063" max="2063" width="14.625" style="1734" customWidth="1"/>
    <col min="2064" max="2064" width="5.25" style="1734" customWidth="1"/>
    <col min="2065" max="2304" width="9" style="1734"/>
    <col min="2305" max="2305" width="4.875" style="1734" customWidth="1"/>
    <col min="2306" max="2306" width="14.375" style="1734" customWidth="1"/>
    <col min="2307" max="2307" width="32.375" style="1734" customWidth="1"/>
    <col min="2308" max="2318" width="13.5" style="1734" customWidth="1"/>
    <col min="2319" max="2319" width="14.625" style="1734" customWidth="1"/>
    <col min="2320" max="2320" width="5.25" style="1734" customWidth="1"/>
    <col min="2321" max="2560" width="9" style="1734"/>
    <col min="2561" max="2561" width="4.875" style="1734" customWidth="1"/>
    <col min="2562" max="2562" width="14.375" style="1734" customWidth="1"/>
    <col min="2563" max="2563" width="32.375" style="1734" customWidth="1"/>
    <col min="2564" max="2574" width="13.5" style="1734" customWidth="1"/>
    <col min="2575" max="2575" width="14.625" style="1734" customWidth="1"/>
    <col min="2576" max="2576" width="5.25" style="1734" customWidth="1"/>
    <col min="2577" max="2816" width="9" style="1734"/>
    <col min="2817" max="2817" width="4.875" style="1734" customWidth="1"/>
    <col min="2818" max="2818" width="14.375" style="1734" customWidth="1"/>
    <col min="2819" max="2819" width="32.375" style="1734" customWidth="1"/>
    <col min="2820" max="2830" width="13.5" style="1734" customWidth="1"/>
    <col min="2831" max="2831" width="14.625" style="1734" customWidth="1"/>
    <col min="2832" max="2832" width="5.25" style="1734" customWidth="1"/>
    <col min="2833" max="3072" width="9" style="1734"/>
    <col min="3073" max="3073" width="4.875" style="1734" customWidth="1"/>
    <col min="3074" max="3074" width="14.375" style="1734" customWidth="1"/>
    <col min="3075" max="3075" width="32.375" style="1734" customWidth="1"/>
    <col min="3076" max="3086" width="13.5" style="1734" customWidth="1"/>
    <col min="3087" max="3087" width="14.625" style="1734" customWidth="1"/>
    <col min="3088" max="3088" width="5.25" style="1734" customWidth="1"/>
    <col min="3089" max="3328" width="9" style="1734"/>
    <col min="3329" max="3329" width="4.875" style="1734" customWidth="1"/>
    <col min="3330" max="3330" width="14.375" style="1734" customWidth="1"/>
    <col min="3331" max="3331" width="32.375" style="1734" customWidth="1"/>
    <col min="3332" max="3342" width="13.5" style="1734" customWidth="1"/>
    <col min="3343" max="3343" width="14.625" style="1734" customWidth="1"/>
    <col min="3344" max="3344" width="5.25" style="1734" customWidth="1"/>
    <col min="3345" max="3584" width="9" style="1734"/>
    <col min="3585" max="3585" width="4.875" style="1734" customWidth="1"/>
    <col min="3586" max="3586" width="14.375" style="1734" customWidth="1"/>
    <col min="3587" max="3587" width="32.375" style="1734" customWidth="1"/>
    <col min="3588" max="3598" width="13.5" style="1734" customWidth="1"/>
    <col min="3599" max="3599" width="14.625" style="1734" customWidth="1"/>
    <col min="3600" max="3600" width="5.25" style="1734" customWidth="1"/>
    <col min="3601" max="3840" width="9" style="1734"/>
    <col min="3841" max="3841" width="4.875" style="1734" customWidth="1"/>
    <col min="3842" max="3842" width="14.375" style="1734" customWidth="1"/>
    <col min="3843" max="3843" width="32.375" style="1734" customWidth="1"/>
    <col min="3844" max="3854" width="13.5" style="1734" customWidth="1"/>
    <col min="3855" max="3855" width="14.625" style="1734" customWidth="1"/>
    <col min="3856" max="3856" width="5.25" style="1734" customWidth="1"/>
    <col min="3857" max="4096" width="9" style="1734"/>
    <col min="4097" max="4097" width="4.875" style="1734" customWidth="1"/>
    <col min="4098" max="4098" width="14.375" style="1734" customWidth="1"/>
    <col min="4099" max="4099" width="32.375" style="1734" customWidth="1"/>
    <col min="4100" max="4110" width="13.5" style="1734" customWidth="1"/>
    <col min="4111" max="4111" width="14.625" style="1734" customWidth="1"/>
    <col min="4112" max="4112" width="5.25" style="1734" customWidth="1"/>
    <col min="4113" max="4352" width="9" style="1734"/>
    <col min="4353" max="4353" width="4.875" style="1734" customWidth="1"/>
    <col min="4354" max="4354" width="14.375" style="1734" customWidth="1"/>
    <col min="4355" max="4355" width="32.375" style="1734" customWidth="1"/>
    <col min="4356" max="4366" width="13.5" style="1734" customWidth="1"/>
    <col min="4367" max="4367" width="14.625" style="1734" customWidth="1"/>
    <col min="4368" max="4368" width="5.25" style="1734" customWidth="1"/>
    <col min="4369" max="4608" width="9" style="1734"/>
    <col min="4609" max="4609" width="4.875" style="1734" customWidth="1"/>
    <col min="4610" max="4610" width="14.375" style="1734" customWidth="1"/>
    <col min="4611" max="4611" width="32.375" style="1734" customWidth="1"/>
    <col min="4612" max="4622" width="13.5" style="1734" customWidth="1"/>
    <col min="4623" max="4623" width="14.625" style="1734" customWidth="1"/>
    <col min="4624" max="4624" width="5.25" style="1734" customWidth="1"/>
    <col min="4625" max="4864" width="9" style="1734"/>
    <col min="4865" max="4865" width="4.875" style="1734" customWidth="1"/>
    <col min="4866" max="4866" width="14.375" style="1734" customWidth="1"/>
    <col min="4867" max="4867" width="32.375" style="1734" customWidth="1"/>
    <col min="4868" max="4878" width="13.5" style="1734" customWidth="1"/>
    <col min="4879" max="4879" width="14.625" style="1734" customWidth="1"/>
    <col min="4880" max="4880" width="5.25" style="1734" customWidth="1"/>
    <col min="4881" max="5120" width="9" style="1734"/>
    <col min="5121" max="5121" width="4.875" style="1734" customWidth="1"/>
    <col min="5122" max="5122" width="14.375" style="1734" customWidth="1"/>
    <col min="5123" max="5123" width="32.375" style="1734" customWidth="1"/>
    <col min="5124" max="5134" width="13.5" style="1734" customWidth="1"/>
    <col min="5135" max="5135" width="14.625" style="1734" customWidth="1"/>
    <col min="5136" max="5136" width="5.25" style="1734" customWidth="1"/>
    <col min="5137" max="5376" width="9" style="1734"/>
    <col min="5377" max="5377" width="4.875" style="1734" customWidth="1"/>
    <col min="5378" max="5378" width="14.375" style="1734" customWidth="1"/>
    <col min="5379" max="5379" width="32.375" style="1734" customWidth="1"/>
    <col min="5380" max="5390" width="13.5" style="1734" customWidth="1"/>
    <col min="5391" max="5391" width="14.625" style="1734" customWidth="1"/>
    <col min="5392" max="5392" width="5.25" style="1734" customWidth="1"/>
    <col min="5393" max="5632" width="9" style="1734"/>
    <col min="5633" max="5633" width="4.875" style="1734" customWidth="1"/>
    <col min="5634" max="5634" width="14.375" style="1734" customWidth="1"/>
    <col min="5635" max="5635" width="32.375" style="1734" customWidth="1"/>
    <col min="5636" max="5646" width="13.5" style="1734" customWidth="1"/>
    <col min="5647" max="5647" width="14.625" style="1734" customWidth="1"/>
    <col min="5648" max="5648" width="5.25" style="1734" customWidth="1"/>
    <col min="5649" max="5888" width="9" style="1734"/>
    <col min="5889" max="5889" width="4.875" style="1734" customWidth="1"/>
    <col min="5890" max="5890" width="14.375" style="1734" customWidth="1"/>
    <col min="5891" max="5891" width="32.375" style="1734" customWidth="1"/>
    <col min="5892" max="5902" width="13.5" style="1734" customWidth="1"/>
    <col min="5903" max="5903" width="14.625" style="1734" customWidth="1"/>
    <col min="5904" max="5904" width="5.25" style="1734" customWidth="1"/>
    <col min="5905" max="6144" width="9" style="1734"/>
    <col min="6145" max="6145" width="4.875" style="1734" customWidth="1"/>
    <col min="6146" max="6146" width="14.375" style="1734" customWidth="1"/>
    <col min="6147" max="6147" width="32.375" style="1734" customWidth="1"/>
    <col min="6148" max="6158" width="13.5" style="1734" customWidth="1"/>
    <col min="6159" max="6159" width="14.625" style="1734" customWidth="1"/>
    <col min="6160" max="6160" width="5.25" style="1734" customWidth="1"/>
    <col min="6161" max="6400" width="9" style="1734"/>
    <col min="6401" max="6401" width="4.875" style="1734" customWidth="1"/>
    <col min="6402" max="6402" width="14.375" style="1734" customWidth="1"/>
    <col min="6403" max="6403" width="32.375" style="1734" customWidth="1"/>
    <col min="6404" max="6414" width="13.5" style="1734" customWidth="1"/>
    <col min="6415" max="6415" width="14.625" style="1734" customWidth="1"/>
    <col min="6416" max="6416" width="5.25" style="1734" customWidth="1"/>
    <col min="6417" max="6656" width="9" style="1734"/>
    <col min="6657" max="6657" width="4.875" style="1734" customWidth="1"/>
    <col min="6658" max="6658" width="14.375" style="1734" customWidth="1"/>
    <col min="6659" max="6659" width="32.375" style="1734" customWidth="1"/>
    <col min="6660" max="6670" width="13.5" style="1734" customWidth="1"/>
    <col min="6671" max="6671" width="14.625" style="1734" customWidth="1"/>
    <col min="6672" max="6672" width="5.25" style="1734" customWidth="1"/>
    <col min="6673" max="6912" width="9" style="1734"/>
    <col min="6913" max="6913" width="4.875" style="1734" customWidth="1"/>
    <col min="6914" max="6914" width="14.375" style="1734" customWidth="1"/>
    <col min="6915" max="6915" width="32.375" style="1734" customWidth="1"/>
    <col min="6916" max="6926" width="13.5" style="1734" customWidth="1"/>
    <col min="6927" max="6927" width="14.625" style="1734" customWidth="1"/>
    <col min="6928" max="6928" width="5.25" style="1734" customWidth="1"/>
    <col min="6929" max="7168" width="9" style="1734"/>
    <col min="7169" max="7169" width="4.875" style="1734" customWidth="1"/>
    <col min="7170" max="7170" width="14.375" style="1734" customWidth="1"/>
    <col min="7171" max="7171" width="32.375" style="1734" customWidth="1"/>
    <col min="7172" max="7182" width="13.5" style="1734" customWidth="1"/>
    <col min="7183" max="7183" width="14.625" style="1734" customWidth="1"/>
    <col min="7184" max="7184" width="5.25" style="1734" customWidth="1"/>
    <col min="7185" max="7424" width="9" style="1734"/>
    <col min="7425" max="7425" width="4.875" style="1734" customWidth="1"/>
    <col min="7426" max="7426" width="14.375" style="1734" customWidth="1"/>
    <col min="7427" max="7427" width="32.375" style="1734" customWidth="1"/>
    <col min="7428" max="7438" width="13.5" style="1734" customWidth="1"/>
    <col min="7439" max="7439" width="14.625" style="1734" customWidth="1"/>
    <col min="7440" max="7440" width="5.25" style="1734" customWidth="1"/>
    <col min="7441" max="7680" width="9" style="1734"/>
    <col min="7681" max="7681" width="4.875" style="1734" customWidth="1"/>
    <col min="7682" max="7682" width="14.375" style="1734" customWidth="1"/>
    <col min="7683" max="7683" width="32.375" style="1734" customWidth="1"/>
    <col min="7684" max="7694" width="13.5" style="1734" customWidth="1"/>
    <col min="7695" max="7695" width="14.625" style="1734" customWidth="1"/>
    <col min="7696" max="7696" width="5.25" style="1734" customWidth="1"/>
    <col min="7697" max="7936" width="9" style="1734"/>
    <col min="7937" max="7937" width="4.875" style="1734" customWidth="1"/>
    <col min="7938" max="7938" width="14.375" style="1734" customWidth="1"/>
    <col min="7939" max="7939" width="32.375" style="1734" customWidth="1"/>
    <col min="7940" max="7950" width="13.5" style="1734" customWidth="1"/>
    <col min="7951" max="7951" width="14.625" style="1734" customWidth="1"/>
    <col min="7952" max="7952" width="5.25" style="1734" customWidth="1"/>
    <col min="7953" max="8192" width="9" style="1734"/>
    <col min="8193" max="8193" width="4.875" style="1734" customWidth="1"/>
    <col min="8194" max="8194" width="14.375" style="1734" customWidth="1"/>
    <col min="8195" max="8195" width="32.375" style="1734" customWidth="1"/>
    <col min="8196" max="8206" width="13.5" style="1734" customWidth="1"/>
    <col min="8207" max="8207" width="14.625" style="1734" customWidth="1"/>
    <col min="8208" max="8208" width="5.25" style="1734" customWidth="1"/>
    <col min="8209" max="8448" width="9" style="1734"/>
    <col min="8449" max="8449" width="4.875" style="1734" customWidth="1"/>
    <col min="8450" max="8450" width="14.375" style="1734" customWidth="1"/>
    <col min="8451" max="8451" width="32.375" style="1734" customWidth="1"/>
    <col min="8452" max="8462" width="13.5" style="1734" customWidth="1"/>
    <col min="8463" max="8463" width="14.625" style="1734" customWidth="1"/>
    <col min="8464" max="8464" width="5.25" style="1734" customWidth="1"/>
    <col min="8465" max="8704" width="9" style="1734"/>
    <col min="8705" max="8705" width="4.875" style="1734" customWidth="1"/>
    <col min="8706" max="8706" width="14.375" style="1734" customWidth="1"/>
    <col min="8707" max="8707" width="32.375" style="1734" customWidth="1"/>
    <col min="8708" max="8718" width="13.5" style="1734" customWidth="1"/>
    <col min="8719" max="8719" width="14.625" style="1734" customWidth="1"/>
    <col min="8720" max="8720" width="5.25" style="1734" customWidth="1"/>
    <col min="8721" max="8960" width="9" style="1734"/>
    <col min="8961" max="8961" width="4.875" style="1734" customWidth="1"/>
    <col min="8962" max="8962" width="14.375" style="1734" customWidth="1"/>
    <col min="8963" max="8963" width="32.375" style="1734" customWidth="1"/>
    <col min="8964" max="8974" width="13.5" style="1734" customWidth="1"/>
    <col min="8975" max="8975" width="14.625" style="1734" customWidth="1"/>
    <col min="8976" max="8976" width="5.25" style="1734" customWidth="1"/>
    <col min="8977" max="9216" width="9" style="1734"/>
    <col min="9217" max="9217" width="4.875" style="1734" customWidth="1"/>
    <col min="9218" max="9218" width="14.375" style="1734" customWidth="1"/>
    <col min="9219" max="9219" width="32.375" style="1734" customWidth="1"/>
    <col min="9220" max="9230" width="13.5" style="1734" customWidth="1"/>
    <col min="9231" max="9231" width="14.625" style="1734" customWidth="1"/>
    <col min="9232" max="9232" width="5.25" style="1734" customWidth="1"/>
    <col min="9233" max="9472" width="9" style="1734"/>
    <col min="9473" max="9473" width="4.875" style="1734" customWidth="1"/>
    <col min="9474" max="9474" width="14.375" style="1734" customWidth="1"/>
    <col min="9475" max="9475" width="32.375" style="1734" customWidth="1"/>
    <col min="9476" max="9486" width="13.5" style="1734" customWidth="1"/>
    <col min="9487" max="9487" width="14.625" style="1734" customWidth="1"/>
    <col min="9488" max="9488" width="5.25" style="1734" customWidth="1"/>
    <col min="9489" max="9728" width="9" style="1734"/>
    <col min="9729" max="9729" width="4.875" style="1734" customWidth="1"/>
    <col min="9730" max="9730" width="14.375" style="1734" customWidth="1"/>
    <col min="9731" max="9731" width="32.375" style="1734" customWidth="1"/>
    <col min="9732" max="9742" width="13.5" style="1734" customWidth="1"/>
    <col min="9743" max="9743" width="14.625" style="1734" customWidth="1"/>
    <col min="9744" max="9744" width="5.25" style="1734" customWidth="1"/>
    <col min="9745" max="9984" width="9" style="1734"/>
    <col min="9985" max="9985" width="4.875" style="1734" customWidth="1"/>
    <col min="9986" max="9986" width="14.375" style="1734" customWidth="1"/>
    <col min="9987" max="9987" width="32.375" style="1734" customWidth="1"/>
    <col min="9988" max="9998" width="13.5" style="1734" customWidth="1"/>
    <col min="9999" max="9999" width="14.625" style="1734" customWidth="1"/>
    <col min="10000" max="10000" width="5.25" style="1734" customWidth="1"/>
    <col min="10001" max="10240" width="9" style="1734"/>
    <col min="10241" max="10241" width="4.875" style="1734" customWidth="1"/>
    <col min="10242" max="10242" width="14.375" style="1734" customWidth="1"/>
    <col min="10243" max="10243" width="32.375" style="1734" customWidth="1"/>
    <col min="10244" max="10254" width="13.5" style="1734" customWidth="1"/>
    <col min="10255" max="10255" width="14.625" style="1734" customWidth="1"/>
    <col min="10256" max="10256" width="5.25" style="1734" customWidth="1"/>
    <col min="10257" max="10496" width="9" style="1734"/>
    <col min="10497" max="10497" width="4.875" style="1734" customWidth="1"/>
    <col min="10498" max="10498" width="14.375" style="1734" customWidth="1"/>
    <col min="10499" max="10499" width="32.375" style="1734" customWidth="1"/>
    <col min="10500" max="10510" width="13.5" style="1734" customWidth="1"/>
    <col min="10511" max="10511" width="14.625" style="1734" customWidth="1"/>
    <col min="10512" max="10512" width="5.25" style="1734" customWidth="1"/>
    <col min="10513" max="10752" width="9" style="1734"/>
    <col min="10753" max="10753" width="4.875" style="1734" customWidth="1"/>
    <col min="10754" max="10754" width="14.375" style="1734" customWidth="1"/>
    <col min="10755" max="10755" width="32.375" style="1734" customWidth="1"/>
    <col min="10756" max="10766" width="13.5" style="1734" customWidth="1"/>
    <col min="10767" max="10767" width="14.625" style="1734" customWidth="1"/>
    <col min="10768" max="10768" width="5.25" style="1734" customWidth="1"/>
    <col min="10769" max="11008" width="9" style="1734"/>
    <col min="11009" max="11009" width="4.875" style="1734" customWidth="1"/>
    <col min="11010" max="11010" width="14.375" style="1734" customWidth="1"/>
    <col min="11011" max="11011" width="32.375" style="1734" customWidth="1"/>
    <col min="11012" max="11022" width="13.5" style="1734" customWidth="1"/>
    <col min="11023" max="11023" width="14.625" style="1734" customWidth="1"/>
    <col min="11024" max="11024" width="5.25" style="1734" customWidth="1"/>
    <col min="11025" max="11264" width="9" style="1734"/>
    <col min="11265" max="11265" width="4.875" style="1734" customWidth="1"/>
    <col min="11266" max="11266" width="14.375" style="1734" customWidth="1"/>
    <col min="11267" max="11267" width="32.375" style="1734" customWidth="1"/>
    <col min="11268" max="11278" width="13.5" style="1734" customWidth="1"/>
    <col min="11279" max="11279" width="14.625" style="1734" customWidth="1"/>
    <col min="11280" max="11280" width="5.25" style="1734" customWidth="1"/>
    <col min="11281" max="11520" width="9" style="1734"/>
    <col min="11521" max="11521" width="4.875" style="1734" customWidth="1"/>
    <col min="11522" max="11522" width="14.375" style="1734" customWidth="1"/>
    <col min="11523" max="11523" width="32.375" style="1734" customWidth="1"/>
    <col min="11524" max="11534" width="13.5" style="1734" customWidth="1"/>
    <col min="11535" max="11535" width="14.625" style="1734" customWidth="1"/>
    <col min="11536" max="11536" width="5.25" style="1734" customWidth="1"/>
    <col min="11537" max="11776" width="9" style="1734"/>
    <col min="11777" max="11777" width="4.875" style="1734" customWidth="1"/>
    <col min="11778" max="11778" width="14.375" style="1734" customWidth="1"/>
    <col min="11779" max="11779" width="32.375" style="1734" customWidth="1"/>
    <col min="11780" max="11790" width="13.5" style="1734" customWidth="1"/>
    <col min="11791" max="11791" width="14.625" style="1734" customWidth="1"/>
    <col min="11792" max="11792" width="5.25" style="1734" customWidth="1"/>
    <col min="11793" max="12032" width="9" style="1734"/>
    <col min="12033" max="12033" width="4.875" style="1734" customWidth="1"/>
    <col min="12034" max="12034" width="14.375" style="1734" customWidth="1"/>
    <col min="12035" max="12035" width="32.375" style="1734" customWidth="1"/>
    <col min="12036" max="12046" width="13.5" style="1734" customWidth="1"/>
    <col min="12047" max="12047" width="14.625" style="1734" customWidth="1"/>
    <col min="12048" max="12048" width="5.25" style="1734" customWidth="1"/>
    <col min="12049" max="12288" width="9" style="1734"/>
    <col min="12289" max="12289" width="4.875" style="1734" customWidth="1"/>
    <col min="12290" max="12290" width="14.375" style="1734" customWidth="1"/>
    <col min="12291" max="12291" width="32.375" style="1734" customWidth="1"/>
    <col min="12292" max="12302" width="13.5" style="1734" customWidth="1"/>
    <col min="12303" max="12303" width="14.625" style="1734" customWidth="1"/>
    <col min="12304" max="12304" width="5.25" style="1734" customWidth="1"/>
    <col min="12305" max="12544" width="9" style="1734"/>
    <col min="12545" max="12545" width="4.875" style="1734" customWidth="1"/>
    <col min="12546" max="12546" width="14.375" style="1734" customWidth="1"/>
    <col min="12547" max="12547" width="32.375" style="1734" customWidth="1"/>
    <col min="12548" max="12558" width="13.5" style="1734" customWidth="1"/>
    <col min="12559" max="12559" width="14.625" style="1734" customWidth="1"/>
    <col min="12560" max="12560" width="5.25" style="1734" customWidth="1"/>
    <col min="12561" max="12800" width="9" style="1734"/>
    <col min="12801" max="12801" width="4.875" style="1734" customWidth="1"/>
    <col min="12802" max="12802" width="14.375" style="1734" customWidth="1"/>
    <col min="12803" max="12803" width="32.375" style="1734" customWidth="1"/>
    <col min="12804" max="12814" width="13.5" style="1734" customWidth="1"/>
    <col min="12815" max="12815" width="14.625" style="1734" customWidth="1"/>
    <col min="12816" max="12816" width="5.25" style="1734" customWidth="1"/>
    <col min="12817" max="13056" width="9" style="1734"/>
    <col min="13057" max="13057" width="4.875" style="1734" customWidth="1"/>
    <col min="13058" max="13058" width="14.375" style="1734" customWidth="1"/>
    <col min="13059" max="13059" width="32.375" style="1734" customWidth="1"/>
    <col min="13060" max="13070" width="13.5" style="1734" customWidth="1"/>
    <col min="13071" max="13071" width="14.625" style="1734" customWidth="1"/>
    <col min="13072" max="13072" width="5.25" style="1734" customWidth="1"/>
    <col min="13073" max="13312" width="9" style="1734"/>
    <col min="13313" max="13313" width="4.875" style="1734" customWidth="1"/>
    <col min="13314" max="13314" width="14.375" style="1734" customWidth="1"/>
    <col min="13315" max="13315" width="32.375" style="1734" customWidth="1"/>
    <col min="13316" max="13326" width="13.5" style="1734" customWidth="1"/>
    <col min="13327" max="13327" width="14.625" style="1734" customWidth="1"/>
    <col min="13328" max="13328" width="5.25" style="1734" customWidth="1"/>
    <col min="13329" max="13568" width="9" style="1734"/>
    <col min="13569" max="13569" width="4.875" style="1734" customWidth="1"/>
    <col min="13570" max="13570" width="14.375" style="1734" customWidth="1"/>
    <col min="13571" max="13571" width="32.375" style="1734" customWidth="1"/>
    <col min="13572" max="13582" width="13.5" style="1734" customWidth="1"/>
    <col min="13583" max="13583" width="14.625" style="1734" customWidth="1"/>
    <col min="13584" max="13584" width="5.25" style="1734" customWidth="1"/>
    <col min="13585" max="13824" width="9" style="1734"/>
    <col min="13825" max="13825" width="4.875" style="1734" customWidth="1"/>
    <col min="13826" max="13826" width="14.375" style="1734" customWidth="1"/>
    <col min="13827" max="13827" width="32.375" style="1734" customWidth="1"/>
    <col min="13828" max="13838" width="13.5" style="1734" customWidth="1"/>
    <col min="13839" max="13839" width="14.625" style="1734" customWidth="1"/>
    <col min="13840" max="13840" width="5.25" style="1734" customWidth="1"/>
    <col min="13841" max="14080" width="9" style="1734"/>
    <col min="14081" max="14081" width="4.875" style="1734" customWidth="1"/>
    <col min="14082" max="14082" width="14.375" style="1734" customWidth="1"/>
    <col min="14083" max="14083" width="32.375" style="1734" customWidth="1"/>
    <col min="14084" max="14094" width="13.5" style="1734" customWidth="1"/>
    <col min="14095" max="14095" width="14.625" style="1734" customWidth="1"/>
    <col min="14096" max="14096" width="5.25" style="1734" customWidth="1"/>
    <col min="14097" max="14336" width="9" style="1734"/>
    <col min="14337" max="14337" width="4.875" style="1734" customWidth="1"/>
    <col min="14338" max="14338" width="14.375" style="1734" customWidth="1"/>
    <col min="14339" max="14339" width="32.375" style="1734" customWidth="1"/>
    <col min="14340" max="14350" width="13.5" style="1734" customWidth="1"/>
    <col min="14351" max="14351" width="14.625" style="1734" customWidth="1"/>
    <col min="14352" max="14352" width="5.25" style="1734" customWidth="1"/>
    <col min="14353" max="14592" width="9" style="1734"/>
    <col min="14593" max="14593" width="4.875" style="1734" customWidth="1"/>
    <col min="14594" max="14594" width="14.375" style="1734" customWidth="1"/>
    <col min="14595" max="14595" width="32.375" style="1734" customWidth="1"/>
    <col min="14596" max="14606" width="13.5" style="1734" customWidth="1"/>
    <col min="14607" max="14607" width="14.625" style="1734" customWidth="1"/>
    <col min="14608" max="14608" width="5.25" style="1734" customWidth="1"/>
    <col min="14609" max="14848" width="9" style="1734"/>
    <col min="14849" max="14849" width="4.875" style="1734" customWidth="1"/>
    <col min="14850" max="14850" width="14.375" style="1734" customWidth="1"/>
    <col min="14851" max="14851" width="32.375" style="1734" customWidth="1"/>
    <col min="14852" max="14862" width="13.5" style="1734" customWidth="1"/>
    <col min="14863" max="14863" width="14.625" style="1734" customWidth="1"/>
    <col min="14864" max="14864" width="5.25" style="1734" customWidth="1"/>
    <col min="14865" max="15104" width="9" style="1734"/>
    <col min="15105" max="15105" width="4.875" style="1734" customWidth="1"/>
    <col min="15106" max="15106" width="14.375" style="1734" customWidth="1"/>
    <col min="15107" max="15107" width="32.375" style="1734" customWidth="1"/>
    <col min="15108" max="15118" width="13.5" style="1734" customWidth="1"/>
    <col min="15119" max="15119" width="14.625" style="1734" customWidth="1"/>
    <col min="15120" max="15120" width="5.25" style="1734" customWidth="1"/>
    <col min="15121" max="15360" width="9" style="1734"/>
    <col min="15361" max="15361" width="4.875" style="1734" customWidth="1"/>
    <col min="15362" max="15362" width="14.375" style="1734" customWidth="1"/>
    <col min="15363" max="15363" width="32.375" style="1734" customWidth="1"/>
    <col min="15364" max="15374" width="13.5" style="1734" customWidth="1"/>
    <col min="15375" max="15375" width="14.625" style="1734" customWidth="1"/>
    <col min="15376" max="15376" width="5.25" style="1734" customWidth="1"/>
    <col min="15377" max="15616" width="9" style="1734"/>
    <col min="15617" max="15617" width="4.875" style="1734" customWidth="1"/>
    <col min="15618" max="15618" width="14.375" style="1734" customWidth="1"/>
    <col min="15619" max="15619" width="32.375" style="1734" customWidth="1"/>
    <col min="15620" max="15630" width="13.5" style="1734" customWidth="1"/>
    <col min="15631" max="15631" width="14.625" style="1734" customWidth="1"/>
    <col min="15632" max="15632" width="5.25" style="1734" customWidth="1"/>
    <col min="15633" max="15872" width="9" style="1734"/>
    <col min="15873" max="15873" width="4.875" style="1734" customWidth="1"/>
    <col min="15874" max="15874" width="14.375" style="1734" customWidth="1"/>
    <col min="15875" max="15875" width="32.375" style="1734" customWidth="1"/>
    <col min="15876" max="15886" width="13.5" style="1734" customWidth="1"/>
    <col min="15887" max="15887" width="14.625" style="1734" customWidth="1"/>
    <col min="15888" max="15888" width="5.25" style="1734" customWidth="1"/>
    <col min="15889" max="16128" width="9" style="1734"/>
    <col min="16129" max="16129" width="4.875" style="1734" customWidth="1"/>
    <col min="16130" max="16130" width="14.375" style="1734" customWidth="1"/>
    <col min="16131" max="16131" width="32.375" style="1734" customWidth="1"/>
    <col min="16132" max="16142" width="13.5" style="1734" customWidth="1"/>
    <col min="16143" max="16143" width="14.625" style="1734" customWidth="1"/>
    <col min="16144" max="16144" width="5.25" style="1734" customWidth="1"/>
    <col min="16145" max="16384" width="9" style="1734"/>
  </cols>
  <sheetData>
    <row r="1" spans="1:108" s="1733" customFormat="1" ht="26.85" customHeight="1">
      <c r="A1" s="1732" t="s">
        <v>1245</v>
      </c>
    </row>
    <row r="2" spans="1:108" ht="18.95" customHeight="1" thickBot="1">
      <c r="A2" s="1733"/>
      <c r="P2" s="1735"/>
    </row>
    <row r="3" spans="1:108" s="1740" customFormat="1" ht="18" customHeight="1">
      <c r="A3" s="1736" t="s">
        <v>549</v>
      </c>
      <c r="B3" s="1737"/>
      <c r="C3" s="1738"/>
      <c r="D3" s="2578" t="s">
        <v>803</v>
      </c>
      <c r="E3" s="2579"/>
      <c r="F3" s="2579"/>
      <c r="G3" s="2572" t="s">
        <v>804</v>
      </c>
      <c r="H3" s="2573"/>
      <c r="I3" s="2573"/>
      <c r="J3" s="2578" t="s">
        <v>805</v>
      </c>
      <c r="K3" s="2579"/>
      <c r="L3" s="2580"/>
      <c r="M3" s="2578" t="s">
        <v>671</v>
      </c>
      <c r="N3" s="2579"/>
      <c r="O3" s="2580"/>
      <c r="P3" s="1739" t="s">
        <v>549</v>
      </c>
    </row>
    <row r="4" spans="1:108" s="1740" customFormat="1" ht="18" customHeight="1">
      <c r="A4" s="1741" t="s">
        <v>550</v>
      </c>
      <c r="B4" s="1688" t="s">
        <v>783</v>
      </c>
      <c r="C4" s="1742"/>
      <c r="D4" s="1743"/>
      <c r="E4" s="1743"/>
      <c r="F4" s="1744"/>
      <c r="G4" s="1745"/>
      <c r="H4" s="1746"/>
      <c r="I4" s="1743"/>
      <c r="J4" s="1743"/>
      <c r="K4" s="1743"/>
      <c r="L4" s="1743"/>
      <c r="M4" s="1747"/>
      <c r="N4" s="1747"/>
      <c r="O4" s="1747"/>
      <c r="P4" s="1748" t="s">
        <v>550</v>
      </c>
      <c r="DA4" s="1749"/>
      <c r="DB4" s="1749"/>
      <c r="DC4" s="1749"/>
      <c r="DD4" s="1749"/>
    </row>
    <row r="5" spans="1:108" s="1740" customFormat="1" ht="18" customHeight="1">
      <c r="A5" s="1741" t="s">
        <v>551</v>
      </c>
      <c r="B5" s="1688" t="s">
        <v>790</v>
      </c>
      <c r="C5" s="1750" t="s">
        <v>791</v>
      </c>
      <c r="D5" s="1743"/>
      <c r="E5" s="1743"/>
      <c r="F5" s="1751"/>
      <c r="G5" s="1745"/>
      <c r="H5" s="1746"/>
      <c r="I5" s="1743"/>
      <c r="J5" s="1743"/>
      <c r="K5" s="1743"/>
      <c r="L5" s="1743"/>
      <c r="M5" s="1743"/>
      <c r="N5" s="1743"/>
      <c r="O5" s="1743"/>
      <c r="P5" s="1748" t="s">
        <v>551</v>
      </c>
      <c r="DA5" s="1749"/>
      <c r="DB5" s="1749"/>
      <c r="DC5" s="1749"/>
      <c r="DD5" s="1749"/>
    </row>
    <row r="6" spans="1:108" s="1740" customFormat="1" ht="18" customHeight="1">
      <c r="A6" s="1741" t="s">
        <v>552</v>
      </c>
      <c r="B6" s="1688"/>
      <c r="C6" s="1752"/>
      <c r="D6" s="1753" t="s">
        <v>664</v>
      </c>
      <c r="E6" s="1753" t="s">
        <v>806</v>
      </c>
      <c r="F6" s="1753" t="s">
        <v>670</v>
      </c>
      <c r="G6" s="1754" t="s">
        <v>664</v>
      </c>
      <c r="H6" s="1754" t="s">
        <v>806</v>
      </c>
      <c r="I6" s="1753" t="s">
        <v>670</v>
      </c>
      <c r="J6" s="1754" t="s">
        <v>664</v>
      </c>
      <c r="K6" s="1754" t="s">
        <v>806</v>
      </c>
      <c r="L6" s="1753" t="s">
        <v>670</v>
      </c>
      <c r="M6" s="1754" t="s">
        <v>664</v>
      </c>
      <c r="N6" s="1754" t="s">
        <v>806</v>
      </c>
      <c r="O6" s="1753" t="s">
        <v>670</v>
      </c>
      <c r="P6" s="1748" t="s">
        <v>552</v>
      </c>
      <c r="DA6" s="1749"/>
      <c r="DB6" s="1749"/>
      <c r="DC6" s="1749"/>
      <c r="DD6" s="1749"/>
    </row>
    <row r="7" spans="1:108" s="1740" customFormat="1" ht="18" customHeight="1">
      <c r="A7" s="1755" t="s">
        <v>553</v>
      </c>
      <c r="B7" s="1756"/>
      <c r="C7" s="1757"/>
      <c r="D7" s="1684" t="s">
        <v>807</v>
      </c>
      <c r="E7" s="1684" t="s">
        <v>808</v>
      </c>
      <c r="F7" s="1684" t="s">
        <v>809</v>
      </c>
      <c r="G7" s="1684" t="s">
        <v>807</v>
      </c>
      <c r="H7" s="1684" t="s">
        <v>808</v>
      </c>
      <c r="I7" s="1684" t="s">
        <v>809</v>
      </c>
      <c r="J7" s="1684" t="s">
        <v>807</v>
      </c>
      <c r="K7" s="1684" t="s">
        <v>808</v>
      </c>
      <c r="L7" s="1684" t="s">
        <v>809</v>
      </c>
      <c r="M7" s="1684" t="s">
        <v>807</v>
      </c>
      <c r="N7" s="1684" t="s">
        <v>808</v>
      </c>
      <c r="O7" s="1684" t="s">
        <v>809</v>
      </c>
      <c r="P7" s="1758" t="s">
        <v>553</v>
      </c>
      <c r="DA7" s="1749"/>
      <c r="DB7" s="1749"/>
      <c r="DC7" s="1749"/>
      <c r="DD7" s="1749"/>
    </row>
    <row r="8" spans="1:108" s="1761" customFormat="1" ht="35.1" customHeight="1">
      <c r="A8" s="1759"/>
      <c r="B8" s="1670" t="s">
        <v>1161</v>
      </c>
      <c r="C8" s="1677" t="s">
        <v>1170</v>
      </c>
      <c r="D8" s="1760">
        <v>6490</v>
      </c>
      <c r="E8" s="1760">
        <v>78918</v>
      </c>
      <c r="F8" s="1760">
        <v>3472466529</v>
      </c>
      <c r="G8" s="1760">
        <v>95598</v>
      </c>
      <c r="H8" s="1760">
        <v>141115</v>
      </c>
      <c r="I8" s="1760">
        <v>1505070639</v>
      </c>
      <c r="J8" s="1760">
        <v>1982</v>
      </c>
      <c r="K8" s="1760">
        <v>2753</v>
      </c>
      <c r="L8" s="1760">
        <v>13301580</v>
      </c>
      <c r="M8" s="1760">
        <v>104070</v>
      </c>
      <c r="N8" s="1760">
        <v>222786</v>
      </c>
      <c r="O8" s="1760">
        <v>4990838748</v>
      </c>
      <c r="P8" s="1721"/>
      <c r="DA8" s="1762"/>
      <c r="DB8" s="1762"/>
      <c r="DC8" s="1762"/>
      <c r="DD8" s="1762"/>
    </row>
    <row r="9" spans="1:108" s="1761" customFormat="1" ht="35.1" customHeight="1">
      <c r="A9" s="1759"/>
      <c r="B9" s="1670" t="s">
        <v>1162</v>
      </c>
      <c r="C9" s="1677" t="s">
        <v>1170</v>
      </c>
      <c r="D9" s="1760">
        <v>6010</v>
      </c>
      <c r="E9" s="1760">
        <v>72158</v>
      </c>
      <c r="F9" s="1760">
        <v>3327643444</v>
      </c>
      <c r="G9" s="1760">
        <v>94810</v>
      </c>
      <c r="H9" s="1760">
        <v>134464</v>
      </c>
      <c r="I9" s="1760">
        <v>1521718438</v>
      </c>
      <c r="J9" s="1760">
        <v>2177</v>
      </c>
      <c r="K9" s="1760">
        <v>2975</v>
      </c>
      <c r="L9" s="1760">
        <v>13812447</v>
      </c>
      <c r="M9" s="1760">
        <v>102997</v>
      </c>
      <c r="N9" s="1760">
        <v>209597</v>
      </c>
      <c r="O9" s="1760">
        <v>4863174329</v>
      </c>
      <c r="P9" s="1721"/>
    </row>
    <row r="10" spans="1:108" s="1761" customFormat="1" ht="35.1" customHeight="1">
      <c r="A10" s="1759"/>
      <c r="B10" s="1670" t="s">
        <v>1163</v>
      </c>
      <c r="C10" s="1677" t="s">
        <v>1185</v>
      </c>
      <c r="D10" s="1760">
        <v>5680</v>
      </c>
      <c r="E10" s="1760">
        <v>66197</v>
      </c>
      <c r="F10" s="1760">
        <v>3119730496</v>
      </c>
      <c r="G10" s="1760">
        <v>79440</v>
      </c>
      <c r="H10" s="1760">
        <v>113268</v>
      </c>
      <c r="I10" s="1760">
        <v>1417573415</v>
      </c>
      <c r="J10" s="1760">
        <v>2068</v>
      </c>
      <c r="K10" s="1760">
        <v>2843</v>
      </c>
      <c r="L10" s="1760">
        <v>13703695</v>
      </c>
      <c r="M10" s="1760">
        <v>87188</v>
      </c>
      <c r="N10" s="1760">
        <v>182308</v>
      </c>
      <c r="O10" s="1760">
        <v>4551007606</v>
      </c>
      <c r="P10" s="1721"/>
    </row>
    <row r="11" spans="1:108" s="1761" customFormat="1" ht="35.1" customHeight="1">
      <c r="A11" s="1763"/>
      <c r="B11" s="1670" t="s">
        <v>1164</v>
      </c>
      <c r="C11" s="1677" t="s">
        <v>1185</v>
      </c>
      <c r="D11" s="1706">
        <v>5326</v>
      </c>
      <c r="E11" s="1706">
        <v>64011</v>
      </c>
      <c r="F11" s="1706">
        <v>3020529769</v>
      </c>
      <c r="G11" s="1706">
        <v>77942</v>
      </c>
      <c r="H11" s="1706">
        <v>111601</v>
      </c>
      <c r="I11" s="1706">
        <v>1434857916</v>
      </c>
      <c r="J11" s="1706">
        <v>2131</v>
      </c>
      <c r="K11" s="1706">
        <v>2840</v>
      </c>
      <c r="L11" s="1706">
        <v>13495526</v>
      </c>
      <c r="M11" s="1706">
        <v>85399</v>
      </c>
      <c r="N11" s="1706">
        <v>178452</v>
      </c>
      <c r="O11" s="1706">
        <v>4468883211</v>
      </c>
      <c r="P11" s="1721"/>
      <c r="Q11" s="1762"/>
      <c r="R11" s="1762"/>
      <c r="S11" s="1762"/>
      <c r="T11" s="1762"/>
      <c r="U11" s="1762"/>
      <c r="V11" s="1762"/>
      <c r="W11" s="1762"/>
      <c r="X11" s="1762"/>
      <c r="AM11" s="2581"/>
      <c r="AN11" s="2581"/>
      <c r="AR11" s="2581"/>
      <c r="AS11" s="2581"/>
      <c r="AT11" s="2581"/>
      <c r="AU11" s="2581"/>
      <c r="AV11" s="2581"/>
      <c r="DA11" s="1762"/>
      <c r="DB11" s="1762"/>
      <c r="DC11" s="1762"/>
      <c r="DD11" s="1762"/>
    </row>
    <row r="12" spans="1:108" s="1740" customFormat="1" ht="35.1" customHeight="1">
      <c r="A12" s="1764"/>
      <c r="B12" s="1680" t="s">
        <v>1242</v>
      </c>
      <c r="C12" s="1677" t="s">
        <v>1185</v>
      </c>
      <c r="D12" s="1711">
        <f>SUM(D13:D26)</f>
        <v>4875</v>
      </c>
      <c r="E12" s="1711">
        <f t="shared" ref="E12:O12" si="0">SUM(E13:E26)</f>
        <v>59241</v>
      </c>
      <c r="F12" s="1711">
        <f t="shared" si="0"/>
        <v>2774817569</v>
      </c>
      <c r="G12" s="1711">
        <f t="shared" si="0"/>
        <v>71176</v>
      </c>
      <c r="H12" s="1711">
        <f t="shared" si="0"/>
        <v>104771</v>
      </c>
      <c r="I12" s="1711">
        <f t="shared" si="0"/>
        <v>1423685818</v>
      </c>
      <c r="J12" s="1711">
        <f t="shared" si="0"/>
        <v>1948</v>
      </c>
      <c r="K12" s="1711">
        <f t="shared" si="0"/>
        <v>2502</v>
      </c>
      <c r="L12" s="1711">
        <f t="shared" si="0"/>
        <v>12609864</v>
      </c>
      <c r="M12" s="1711">
        <f t="shared" si="0"/>
        <v>77999</v>
      </c>
      <c r="N12" s="1711">
        <f t="shared" si="0"/>
        <v>166514</v>
      </c>
      <c r="O12" s="1711">
        <f t="shared" si="0"/>
        <v>4211113251</v>
      </c>
      <c r="P12" s="1765"/>
      <c r="Q12" s="1749"/>
      <c r="R12" s="1749"/>
      <c r="S12" s="1749"/>
      <c r="T12" s="1749"/>
      <c r="U12" s="1749"/>
      <c r="V12" s="1749"/>
      <c r="W12" s="1749"/>
      <c r="X12" s="1749"/>
      <c r="AM12" s="2577"/>
      <c r="AN12" s="2577"/>
      <c r="AR12" s="2577"/>
      <c r="AS12" s="2577"/>
      <c r="AT12" s="2577"/>
      <c r="AU12" s="2577"/>
      <c r="AV12" s="2577"/>
      <c r="DA12" s="1749"/>
      <c r="DB12" s="1749"/>
      <c r="DC12" s="1749"/>
      <c r="DD12" s="1749"/>
    </row>
    <row r="13" spans="1:108" s="1733" customFormat="1" ht="45" customHeight="1">
      <c r="A13" s="1713">
        <v>3</v>
      </c>
      <c r="B13" s="1714" t="s">
        <v>1067</v>
      </c>
      <c r="C13" s="1715" t="s">
        <v>1204</v>
      </c>
      <c r="D13" s="1716">
        <v>3651</v>
      </c>
      <c r="E13" s="1716">
        <v>37443</v>
      </c>
      <c r="F13" s="1716">
        <v>2244772552</v>
      </c>
      <c r="G13" s="1717">
        <v>44887</v>
      </c>
      <c r="H13" s="1716">
        <v>63901</v>
      </c>
      <c r="I13" s="1716">
        <v>1106443330</v>
      </c>
      <c r="J13" s="1716">
        <v>1913</v>
      </c>
      <c r="K13" s="1716">
        <v>2435</v>
      </c>
      <c r="L13" s="1716">
        <v>12443480</v>
      </c>
      <c r="M13" s="1716">
        <f>D13+G13+J13</f>
        <v>50451</v>
      </c>
      <c r="N13" s="1716">
        <f>E13+H13+K13</f>
        <v>103779</v>
      </c>
      <c r="O13" s="1716">
        <f>F13+I13+L13</f>
        <v>3363659362</v>
      </c>
      <c r="P13" s="1718">
        <v>3</v>
      </c>
      <c r="Q13" s="1730"/>
      <c r="R13" s="1730"/>
      <c r="S13" s="1730"/>
      <c r="T13" s="1730"/>
      <c r="U13" s="1730"/>
      <c r="V13" s="1730"/>
      <c r="W13" s="1730"/>
      <c r="X13" s="1730"/>
      <c r="Y13" s="1730"/>
      <c r="Z13" s="1730"/>
      <c r="AA13" s="1730"/>
      <c r="AB13" s="1730"/>
      <c r="AC13" s="1730"/>
      <c r="AD13" s="1730"/>
    </row>
    <row r="14" spans="1:108" s="1733" customFormat="1" ht="45" customHeight="1">
      <c r="A14" s="1713"/>
      <c r="B14" s="1714"/>
      <c r="C14" s="1715" t="s">
        <v>1207</v>
      </c>
      <c r="D14" s="1716"/>
      <c r="E14" s="1716"/>
      <c r="F14" s="1716"/>
      <c r="G14" s="1717"/>
      <c r="H14" s="1716"/>
      <c r="I14" s="1716"/>
      <c r="J14" s="1716"/>
      <c r="K14" s="1716"/>
      <c r="L14" s="1716"/>
      <c r="M14" s="1716">
        <f t="shared" ref="M14:O19" si="1">D14+G14+J14</f>
        <v>0</v>
      </c>
      <c r="N14" s="1716">
        <f t="shared" si="1"/>
        <v>0</v>
      </c>
      <c r="O14" s="1716">
        <f t="shared" si="1"/>
        <v>0</v>
      </c>
      <c r="P14" s="1718"/>
      <c r="Q14" s="1730"/>
      <c r="R14" s="1730"/>
      <c r="S14" s="1730"/>
      <c r="T14" s="1730"/>
      <c r="U14" s="1730"/>
      <c r="V14" s="1730"/>
      <c r="W14" s="1730"/>
      <c r="X14" s="1730"/>
      <c r="Y14" s="1730"/>
      <c r="Z14" s="1730"/>
      <c r="AA14" s="1730"/>
      <c r="AB14" s="1730"/>
      <c r="AC14" s="1730"/>
      <c r="AD14" s="1730"/>
    </row>
    <row r="15" spans="1:108" s="1733" customFormat="1" ht="45" customHeight="1">
      <c r="A15" s="1713"/>
      <c r="B15" s="1714"/>
      <c r="C15" s="1715" t="s">
        <v>1210</v>
      </c>
      <c r="D15" s="1716"/>
      <c r="E15" s="1716"/>
      <c r="F15" s="1716"/>
      <c r="G15" s="1717"/>
      <c r="H15" s="1716"/>
      <c r="I15" s="1716"/>
      <c r="J15" s="1716"/>
      <c r="K15" s="1716"/>
      <c r="L15" s="1716"/>
      <c r="M15" s="1716">
        <f t="shared" si="1"/>
        <v>0</v>
      </c>
      <c r="N15" s="1716">
        <f t="shared" si="1"/>
        <v>0</v>
      </c>
      <c r="O15" s="1716">
        <f t="shared" si="1"/>
        <v>0</v>
      </c>
      <c r="P15" s="1718"/>
      <c r="Q15" s="1730"/>
      <c r="R15" s="1730"/>
      <c r="S15" s="1730"/>
      <c r="T15" s="1730"/>
      <c r="U15" s="1730"/>
      <c r="V15" s="1730"/>
      <c r="W15" s="1730"/>
      <c r="X15" s="1730"/>
      <c r="Y15" s="1730"/>
      <c r="Z15" s="1730"/>
      <c r="AA15" s="1730"/>
      <c r="AB15" s="1730"/>
      <c r="AC15" s="1730"/>
      <c r="AD15" s="1730"/>
    </row>
    <row r="16" spans="1:108" s="1733" customFormat="1" ht="45" customHeight="1">
      <c r="A16" s="1713">
        <v>7</v>
      </c>
      <c r="B16" s="1714" t="s">
        <v>1212</v>
      </c>
      <c r="C16" s="1766" t="s">
        <v>1246</v>
      </c>
      <c r="D16" s="1716"/>
      <c r="E16" s="1716"/>
      <c r="F16" s="1716"/>
      <c r="G16" s="1717">
        <v>582</v>
      </c>
      <c r="H16" s="1716">
        <v>759</v>
      </c>
      <c r="I16" s="1716">
        <v>6305338</v>
      </c>
      <c r="J16" s="1716">
        <v>35</v>
      </c>
      <c r="K16" s="1716">
        <v>67</v>
      </c>
      <c r="L16" s="1716">
        <v>166384</v>
      </c>
      <c r="M16" s="1716">
        <f t="shared" si="1"/>
        <v>617</v>
      </c>
      <c r="N16" s="1716">
        <f t="shared" si="1"/>
        <v>826</v>
      </c>
      <c r="O16" s="1716">
        <f t="shared" si="1"/>
        <v>6471722</v>
      </c>
      <c r="P16" s="1718">
        <v>7</v>
      </c>
      <c r="Q16" s="1730"/>
      <c r="R16" s="1730"/>
      <c r="S16" s="1730"/>
      <c r="T16" s="1730"/>
      <c r="U16" s="1730"/>
      <c r="V16" s="1730"/>
      <c r="W16" s="1730"/>
      <c r="X16" s="1730"/>
      <c r="Y16" s="1730"/>
      <c r="Z16" s="1730"/>
      <c r="AA16" s="1730"/>
      <c r="AB16" s="1730"/>
      <c r="AC16" s="1730"/>
      <c r="AD16" s="1730"/>
    </row>
    <row r="17" spans="1:30" s="1733" customFormat="1" ht="45" customHeight="1">
      <c r="A17" s="1713">
        <v>9</v>
      </c>
      <c r="B17" s="1714" t="s">
        <v>1215</v>
      </c>
      <c r="C17" s="1715" t="s">
        <v>1216</v>
      </c>
      <c r="D17" s="1716"/>
      <c r="E17" s="1716"/>
      <c r="F17" s="1716"/>
      <c r="G17" s="1716">
        <v>1114</v>
      </c>
      <c r="H17" s="1716">
        <v>1333</v>
      </c>
      <c r="I17" s="1716">
        <v>11139637</v>
      </c>
      <c r="J17" s="1716"/>
      <c r="K17" s="1716"/>
      <c r="L17" s="1716"/>
      <c r="M17" s="1716">
        <f t="shared" si="1"/>
        <v>1114</v>
      </c>
      <c r="N17" s="1716">
        <f t="shared" si="1"/>
        <v>1333</v>
      </c>
      <c r="O17" s="1716">
        <f t="shared" si="1"/>
        <v>11139637</v>
      </c>
      <c r="P17" s="1718">
        <v>9</v>
      </c>
      <c r="Q17" s="1730"/>
      <c r="R17" s="1730"/>
      <c r="S17" s="1730"/>
      <c r="T17" s="1730"/>
      <c r="U17" s="1730"/>
      <c r="V17" s="1730"/>
      <c r="W17" s="1730"/>
      <c r="X17" s="1730"/>
      <c r="Y17" s="1730"/>
      <c r="Z17" s="1730"/>
      <c r="AA17" s="1730"/>
      <c r="AB17" s="1730"/>
      <c r="AC17" s="1730"/>
      <c r="AD17" s="1730"/>
    </row>
    <row r="18" spans="1:30" s="1733" customFormat="1" ht="45" customHeight="1">
      <c r="A18" s="1713"/>
      <c r="B18" s="1714"/>
      <c r="C18" s="1715" t="s">
        <v>1244</v>
      </c>
      <c r="D18" s="1716"/>
      <c r="E18" s="1716"/>
      <c r="F18" s="1716"/>
      <c r="G18" s="1717">
        <v>994</v>
      </c>
      <c r="H18" s="1716">
        <v>1156</v>
      </c>
      <c r="I18" s="1716">
        <v>10229706</v>
      </c>
      <c r="J18" s="1716"/>
      <c r="K18" s="1716"/>
      <c r="L18" s="1716"/>
      <c r="M18" s="1716">
        <f t="shared" si="1"/>
        <v>994</v>
      </c>
      <c r="N18" s="1716">
        <f t="shared" si="1"/>
        <v>1156</v>
      </c>
      <c r="O18" s="1716">
        <f t="shared" si="1"/>
        <v>10229706</v>
      </c>
      <c r="P18" s="1718"/>
      <c r="Q18" s="1730"/>
      <c r="R18" s="1730"/>
      <c r="S18" s="1730"/>
      <c r="T18" s="1730"/>
      <c r="U18" s="1730"/>
      <c r="V18" s="1730"/>
      <c r="W18" s="1730"/>
      <c r="X18" s="1730"/>
      <c r="Y18" s="1730"/>
      <c r="Z18" s="1730"/>
      <c r="AA18" s="1730"/>
      <c r="AB18" s="1730"/>
      <c r="AC18" s="1730"/>
      <c r="AD18" s="1730"/>
    </row>
    <row r="19" spans="1:30" s="1733" customFormat="1" ht="45" customHeight="1">
      <c r="A19" s="1669">
        <v>10</v>
      </c>
      <c r="B19" s="1688" t="s">
        <v>1220</v>
      </c>
      <c r="C19" s="1691" t="s">
        <v>1221</v>
      </c>
      <c r="D19" s="1716"/>
      <c r="E19" s="1716"/>
      <c r="F19" s="1716"/>
      <c r="G19" s="1717">
        <v>2971</v>
      </c>
      <c r="H19" s="1716">
        <v>3431</v>
      </c>
      <c r="I19" s="1716">
        <v>27481280</v>
      </c>
      <c r="J19" s="1716"/>
      <c r="K19" s="1716"/>
      <c r="L19" s="1716"/>
      <c r="M19" s="1716">
        <f t="shared" si="1"/>
        <v>2971</v>
      </c>
      <c r="N19" s="1716">
        <f t="shared" si="1"/>
        <v>3431</v>
      </c>
      <c r="O19" s="1716">
        <f t="shared" si="1"/>
        <v>27481280</v>
      </c>
      <c r="P19" s="1718">
        <v>10</v>
      </c>
      <c r="Q19" s="1730"/>
      <c r="R19" s="1730"/>
      <c r="S19" s="1730"/>
      <c r="T19" s="1730"/>
      <c r="U19" s="1730"/>
      <c r="V19" s="1730"/>
      <c r="W19" s="1730"/>
      <c r="X19" s="1730"/>
      <c r="Y19" s="1730"/>
      <c r="Z19" s="1730"/>
      <c r="AA19" s="1730"/>
      <c r="AB19" s="1730"/>
      <c r="AC19" s="1730"/>
      <c r="AD19" s="1730"/>
    </row>
    <row r="20" spans="1:30" s="1733" customFormat="1" ht="45" customHeight="1">
      <c r="A20" s="1713">
        <v>61</v>
      </c>
      <c r="B20" s="1714" t="s">
        <v>1247</v>
      </c>
      <c r="C20" s="1715" t="s">
        <v>1224</v>
      </c>
      <c r="D20" s="1716">
        <v>1224</v>
      </c>
      <c r="E20" s="1716">
        <v>21798</v>
      </c>
      <c r="F20" s="1716">
        <v>530045017</v>
      </c>
      <c r="G20" s="1717">
        <v>19267</v>
      </c>
      <c r="H20" s="1716">
        <v>32568</v>
      </c>
      <c r="I20" s="1716">
        <v>247982562</v>
      </c>
      <c r="J20" s="1716"/>
      <c r="K20" s="1716"/>
      <c r="L20" s="1716"/>
      <c r="M20" s="1716">
        <f>D20+G20+J20</f>
        <v>20491</v>
      </c>
      <c r="N20" s="1716">
        <f>E20+H20+K20</f>
        <v>54366</v>
      </c>
      <c r="O20" s="1716">
        <f>F20+I20+L20</f>
        <v>778027579</v>
      </c>
      <c r="P20" s="1718">
        <v>61</v>
      </c>
      <c r="Q20" s="1730"/>
      <c r="R20" s="1730"/>
      <c r="S20" s="1730"/>
      <c r="T20" s="1730"/>
      <c r="U20" s="1730"/>
      <c r="V20" s="1730"/>
      <c r="W20" s="1730"/>
      <c r="X20" s="1730"/>
      <c r="Y20" s="1730"/>
      <c r="Z20" s="1730"/>
      <c r="AA20" s="1730"/>
      <c r="AB20" s="1730"/>
      <c r="AC20" s="1730"/>
      <c r="AD20" s="1730"/>
    </row>
    <row r="21" spans="1:30" ht="45" customHeight="1">
      <c r="A21" s="1713"/>
      <c r="B21" s="1714"/>
      <c r="C21" s="1715" t="s">
        <v>1226</v>
      </c>
      <c r="D21" s="1719"/>
      <c r="E21" s="1719"/>
      <c r="F21" s="1719"/>
      <c r="G21" s="1720"/>
      <c r="H21" s="1719"/>
      <c r="I21" s="1719"/>
      <c r="J21" s="1719"/>
      <c r="K21" s="1719"/>
      <c r="L21" s="1719"/>
      <c r="M21" s="1719"/>
      <c r="N21" s="1719"/>
      <c r="O21" s="1719"/>
      <c r="P21" s="1721"/>
      <c r="Q21" s="1767"/>
      <c r="R21" s="1767"/>
      <c r="S21" s="1767"/>
      <c r="T21" s="1767"/>
      <c r="U21" s="1767"/>
      <c r="V21" s="1767"/>
      <c r="W21" s="1767"/>
      <c r="X21" s="1767"/>
      <c r="Y21" s="1767"/>
      <c r="Z21" s="1767"/>
      <c r="AA21" s="1767"/>
      <c r="AB21" s="1767"/>
      <c r="AC21" s="1767"/>
      <c r="AD21" s="1767"/>
    </row>
    <row r="22" spans="1:30" ht="45" customHeight="1">
      <c r="A22" s="1713"/>
      <c r="B22" s="1714"/>
      <c r="C22" s="1766" t="s">
        <v>1231</v>
      </c>
      <c r="D22" s="1719"/>
      <c r="E22" s="1719"/>
      <c r="F22" s="1719"/>
      <c r="G22" s="1720"/>
      <c r="H22" s="1719"/>
      <c r="I22" s="1719"/>
      <c r="J22" s="1719"/>
      <c r="K22" s="1719"/>
      <c r="L22" s="1719"/>
      <c r="M22" s="1719"/>
      <c r="N22" s="1719"/>
      <c r="O22" s="1719"/>
      <c r="P22" s="1721"/>
      <c r="Q22" s="1767"/>
      <c r="R22" s="1767"/>
      <c r="S22" s="1767"/>
      <c r="T22" s="1767"/>
      <c r="U22" s="1767"/>
      <c r="V22" s="1767"/>
      <c r="W22" s="1767"/>
      <c r="X22" s="1767"/>
      <c r="Y22" s="1767"/>
      <c r="Z22" s="1767"/>
      <c r="AA22" s="1767"/>
      <c r="AB22" s="1767"/>
      <c r="AC22" s="1767"/>
      <c r="AD22" s="1767"/>
    </row>
    <row r="23" spans="1:30" s="1733" customFormat="1" ht="45" customHeight="1">
      <c r="A23" s="1713">
        <v>68</v>
      </c>
      <c r="B23" s="1714" t="s">
        <v>1118</v>
      </c>
      <c r="C23" s="1715" t="s">
        <v>1233</v>
      </c>
      <c r="D23" s="1716"/>
      <c r="E23" s="1716"/>
      <c r="F23" s="1716"/>
      <c r="G23" s="1717">
        <v>1361</v>
      </c>
      <c r="H23" s="1716">
        <v>1623</v>
      </c>
      <c r="I23" s="1716">
        <v>14103965</v>
      </c>
      <c r="J23" s="1716"/>
      <c r="K23" s="1716"/>
      <c r="L23" s="1716"/>
      <c r="M23" s="1716">
        <f>D23+G23+J23</f>
        <v>1361</v>
      </c>
      <c r="N23" s="1716">
        <f>E23+H23+K23</f>
        <v>1623</v>
      </c>
      <c r="O23" s="1716">
        <f>F23+I23+L23</f>
        <v>14103965</v>
      </c>
      <c r="P23" s="1718">
        <v>68</v>
      </c>
      <c r="Q23" s="1730"/>
      <c r="R23" s="1730"/>
      <c r="S23" s="1730"/>
      <c r="T23" s="1730"/>
      <c r="U23" s="1730"/>
      <c r="V23" s="1730"/>
      <c r="W23" s="1730"/>
      <c r="X23" s="1730"/>
      <c r="Y23" s="1730"/>
      <c r="Z23" s="1730"/>
      <c r="AA23" s="1730"/>
      <c r="AB23" s="1730"/>
      <c r="AC23" s="1730"/>
      <c r="AD23" s="1730"/>
    </row>
    <row r="24" spans="1:30" ht="45" customHeight="1">
      <c r="A24" s="1713"/>
      <c r="B24" s="1714"/>
      <c r="C24" s="1715"/>
      <c r="D24" s="1719"/>
      <c r="E24" s="1719"/>
      <c r="F24" s="1719"/>
      <c r="G24" s="1720"/>
      <c r="H24" s="1719"/>
      <c r="I24" s="1719"/>
      <c r="J24" s="1719"/>
      <c r="K24" s="1719"/>
      <c r="L24" s="1719"/>
      <c r="M24" s="1719"/>
      <c r="N24" s="1719"/>
      <c r="O24" s="1719"/>
      <c r="P24" s="1721"/>
      <c r="Q24" s="1767"/>
      <c r="R24" s="1767"/>
      <c r="S24" s="1767"/>
      <c r="T24" s="1767"/>
      <c r="U24" s="1767"/>
      <c r="V24" s="1767"/>
      <c r="W24" s="1767"/>
      <c r="X24" s="1767"/>
      <c r="Y24" s="1767"/>
      <c r="Z24" s="1767"/>
      <c r="AA24" s="1767"/>
      <c r="AB24" s="1767"/>
      <c r="AC24" s="1767"/>
      <c r="AD24" s="1767"/>
    </row>
    <row r="25" spans="1:30" ht="45" customHeight="1" thickBot="1">
      <c r="A25" s="1723"/>
      <c r="B25" s="1724"/>
      <c r="C25" s="1725"/>
      <c r="D25" s="1726"/>
      <c r="E25" s="1726"/>
      <c r="F25" s="1726"/>
      <c r="G25" s="1727"/>
      <c r="H25" s="1726"/>
      <c r="I25" s="1726"/>
      <c r="J25" s="1726"/>
      <c r="K25" s="1726"/>
      <c r="L25" s="1726"/>
      <c r="M25" s="1726"/>
      <c r="N25" s="1726"/>
      <c r="O25" s="1726"/>
      <c r="P25" s="1728"/>
      <c r="Q25" s="1767"/>
      <c r="R25" s="1767"/>
      <c r="S25" s="1767"/>
      <c r="T25" s="1767"/>
      <c r="U25" s="1767"/>
      <c r="V25" s="1767"/>
      <c r="W25" s="1767"/>
      <c r="X25" s="1767"/>
      <c r="Y25" s="1767"/>
      <c r="Z25" s="1767"/>
      <c r="AA25" s="1767"/>
      <c r="AB25" s="1767"/>
      <c r="AC25" s="1767"/>
      <c r="AD25" s="1767"/>
    </row>
    <row r="26" spans="1:30" ht="18.95" customHeight="1">
      <c r="A26" s="1729"/>
      <c r="B26" s="1730"/>
      <c r="C26" s="1730"/>
      <c r="D26" s="1767"/>
      <c r="E26" s="1767"/>
      <c r="F26" s="1767"/>
      <c r="G26" s="1767"/>
      <c r="H26" s="1767"/>
      <c r="I26" s="1767"/>
      <c r="J26" s="1767"/>
      <c r="K26" s="1767"/>
      <c r="L26" s="1767"/>
      <c r="M26" s="1767"/>
      <c r="N26" s="1767"/>
      <c r="O26" s="1767"/>
      <c r="P26" s="1768"/>
      <c r="Q26" s="1767"/>
      <c r="R26" s="1767"/>
      <c r="S26" s="1767"/>
      <c r="T26" s="1767"/>
      <c r="U26" s="1767"/>
      <c r="V26" s="1767"/>
      <c r="W26" s="1767"/>
      <c r="X26" s="1767"/>
      <c r="Y26" s="1767"/>
      <c r="Z26" s="1767"/>
      <c r="AA26" s="1767"/>
      <c r="AB26" s="1767"/>
      <c r="AC26" s="1767"/>
      <c r="AD26" s="1767"/>
    </row>
    <row r="27" spans="1:30" ht="18.95" customHeight="1">
      <c r="A27" s="1729"/>
      <c r="B27" s="1730"/>
      <c r="C27" s="1730"/>
      <c r="D27" s="1767"/>
      <c r="E27" s="1767"/>
      <c r="F27" s="1767"/>
      <c r="G27" s="1767"/>
      <c r="H27" s="1767"/>
      <c r="I27" s="1767"/>
      <c r="J27" s="1767"/>
      <c r="K27" s="1767"/>
      <c r="L27" s="1767"/>
      <c r="M27" s="1767"/>
      <c r="N27" s="1767"/>
      <c r="O27" s="1767"/>
      <c r="P27" s="1768"/>
      <c r="Q27" s="1767"/>
      <c r="R27" s="1767"/>
      <c r="S27" s="1767"/>
      <c r="T27" s="1767"/>
      <c r="U27" s="1767"/>
      <c r="V27" s="1767"/>
      <c r="W27" s="1767"/>
      <c r="X27" s="1767"/>
      <c r="Y27" s="1767"/>
      <c r="Z27" s="1767"/>
      <c r="AA27" s="1767"/>
      <c r="AB27" s="1767"/>
      <c r="AC27" s="1767"/>
      <c r="AD27" s="1767"/>
    </row>
    <row r="28" spans="1:30" ht="18.95" customHeight="1">
      <c r="A28" s="1729"/>
      <c r="B28" s="1730"/>
      <c r="C28" s="1730"/>
      <c r="D28" s="1767"/>
      <c r="E28" s="1767"/>
      <c r="F28" s="1767"/>
      <c r="G28" s="1767"/>
      <c r="H28" s="1767"/>
      <c r="I28" s="1767"/>
      <c r="J28" s="1767"/>
      <c r="K28" s="1767"/>
      <c r="L28" s="1767"/>
      <c r="M28" s="1767"/>
      <c r="N28" s="1767"/>
      <c r="O28" s="1767"/>
      <c r="P28" s="1768"/>
      <c r="Q28" s="1767"/>
      <c r="R28" s="1767"/>
      <c r="S28" s="1767"/>
      <c r="T28" s="1767"/>
      <c r="U28" s="1767"/>
      <c r="V28" s="1767"/>
      <c r="W28" s="1767"/>
      <c r="X28" s="1767"/>
      <c r="Y28" s="1767"/>
      <c r="Z28" s="1767"/>
      <c r="AA28" s="1767"/>
      <c r="AB28" s="1767"/>
      <c r="AC28" s="1767"/>
      <c r="AD28" s="1767"/>
    </row>
    <row r="29" spans="1:30" ht="18.95" customHeight="1">
      <c r="A29" s="1729"/>
      <c r="B29" s="1730"/>
      <c r="C29" s="1730"/>
      <c r="D29" s="1767"/>
      <c r="E29" s="1767"/>
      <c r="F29" s="1767"/>
      <c r="G29" s="1767"/>
      <c r="H29" s="1767"/>
      <c r="I29" s="1767"/>
      <c r="J29" s="1767"/>
      <c r="K29" s="1767"/>
      <c r="L29" s="1767"/>
      <c r="M29" s="1767"/>
      <c r="N29" s="1767"/>
      <c r="O29" s="1767"/>
      <c r="P29" s="1768"/>
      <c r="Q29" s="1767"/>
      <c r="R29" s="1767"/>
      <c r="S29" s="1767"/>
      <c r="T29" s="1767"/>
      <c r="U29" s="1767"/>
      <c r="V29" s="1767"/>
      <c r="W29" s="1767"/>
      <c r="X29" s="1767"/>
      <c r="Y29" s="1767"/>
      <c r="Z29" s="1767"/>
      <c r="AA29" s="1767"/>
      <c r="AB29" s="1767"/>
      <c r="AC29" s="1767"/>
      <c r="AD29" s="1767"/>
    </row>
    <row r="30" spans="1:30" ht="18.95" customHeight="1">
      <c r="A30" s="1729"/>
      <c r="B30" s="1730"/>
      <c r="C30" s="1730"/>
      <c r="D30" s="1767"/>
      <c r="E30" s="1767"/>
      <c r="F30" s="1767"/>
      <c r="G30" s="1767"/>
      <c r="H30" s="1767"/>
      <c r="I30" s="1767"/>
      <c r="J30" s="1767"/>
      <c r="K30" s="1767"/>
      <c r="L30" s="1767"/>
      <c r="M30" s="1767"/>
      <c r="N30" s="1767"/>
      <c r="O30" s="1767"/>
      <c r="P30" s="1768"/>
      <c r="Q30" s="1767"/>
      <c r="R30" s="1767"/>
      <c r="S30" s="1767"/>
      <c r="T30" s="1767"/>
      <c r="U30" s="1767"/>
      <c r="V30" s="1767"/>
      <c r="W30" s="1767"/>
      <c r="X30" s="1767"/>
      <c r="Y30" s="1767"/>
      <c r="Z30" s="1767"/>
      <c r="AA30" s="1767"/>
      <c r="AB30" s="1767"/>
      <c r="AC30" s="1767"/>
      <c r="AD30" s="1767"/>
    </row>
    <row r="31" spans="1:30" ht="18.95" customHeight="1">
      <c r="A31" s="1729"/>
      <c r="B31" s="1730"/>
      <c r="C31" s="1730"/>
      <c r="D31" s="1767"/>
      <c r="E31" s="1767"/>
      <c r="F31" s="1767"/>
      <c r="G31" s="1767"/>
      <c r="H31" s="1767"/>
      <c r="I31" s="1767"/>
      <c r="J31" s="1767"/>
      <c r="K31" s="1767"/>
      <c r="L31" s="1767"/>
      <c r="M31" s="1767"/>
      <c r="N31" s="1767"/>
      <c r="O31" s="1767"/>
      <c r="P31" s="1768"/>
      <c r="Q31" s="1767"/>
      <c r="R31" s="1767"/>
      <c r="S31" s="1767"/>
      <c r="T31" s="1767"/>
      <c r="U31" s="1767"/>
      <c r="V31" s="1767"/>
      <c r="W31" s="1767"/>
      <c r="X31" s="1767"/>
      <c r="Y31" s="1767"/>
      <c r="Z31" s="1767"/>
      <c r="AA31" s="1767"/>
      <c r="AB31" s="1767"/>
      <c r="AC31" s="1767"/>
      <c r="AD31" s="1767"/>
    </row>
    <row r="32" spans="1:30" ht="18.95" customHeight="1">
      <c r="A32" s="1729"/>
      <c r="B32" s="1730"/>
      <c r="C32" s="1730"/>
      <c r="D32" s="1767"/>
      <c r="E32" s="1767"/>
      <c r="F32" s="1767"/>
      <c r="G32" s="1767"/>
      <c r="H32" s="1767"/>
      <c r="I32" s="1767"/>
      <c r="J32" s="1767"/>
      <c r="K32" s="1767"/>
      <c r="L32" s="1767"/>
      <c r="M32" s="1767"/>
      <c r="N32" s="1767"/>
      <c r="O32" s="1767"/>
      <c r="P32" s="1768"/>
      <c r="Q32" s="1767"/>
      <c r="R32" s="1767"/>
      <c r="S32" s="1767"/>
      <c r="T32" s="1767"/>
      <c r="U32" s="1767"/>
      <c r="V32" s="1767"/>
      <c r="W32" s="1767"/>
      <c r="X32" s="1767"/>
      <c r="Y32" s="1767"/>
      <c r="Z32" s="1767"/>
      <c r="AA32" s="1767"/>
      <c r="AB32" s="1767"/>
      <c r="AC32" s="1767"/>
      <c r="AD32" s="1767"/>
    </row>
    <row r="33" spans="1:30" ht="18.95" customHeight="1">
      <c r="A33" s="1729"/>
      <c r="B33" s="1730"/>
      <c r="C33" s="1730"/>
      <c r="D33" s="1767"/>
      <c r="E33" s="1767"/>
      <c r="F33" s="1767"/>
      <c r="G33" s="1767"/>
      <c r="H33" s="1767"/>
      <c r="I33" s="1767"/>
      <c r="J33" s="1767"/>
      <c r="K33" s="1767"/>
      <c r="L33" s="1767"/>
      <c r="M33" s="1767"/>
      <c r="N33" s="1767"/>
      <c r="O33" s="1767"/>
      <c r="P33" s="1768"/>
      <c r="Q33" s="1767"/>
      <c r="R33" s="1767"/>
      <c r="S33" s="1767"/>
      <c r="T33" s="1767"/>
      <c r="U33" s="1767"/>
      <c r="V33" s="1767"/>
      <c r="W33" s="1767"/>
      <c r="X33" s="1767"/>
      <c r="Y33" s="1767"/>
      <c r="Z33" s="1767"/>
      <c r="AA33" s="1767"/>
      <c r="AB33" s="1767"/>
      <c r="AC33" s="1767"/>
      <c r="AD33" s="1767"/>
    </row>
    <row r="34" spans="1:30" ht="18.95" customHeight="1">
      <c r="A34" s="1729"/>
      <c r="B34" s="1730"/>
      <c r="C34" s="1730"/>
      <c r="D34" s="1767"/>
      <c r="E34" s="1767"/>
      <c r="F34" s="1767"/>
      <c r="G34" s="1767"/>
      <c r="H34" s="1767"/>
      <c r="I34" s="1767"/>
      <c r="J34" s="1767"/>
      <c r="K34" s="1767"/>
      <c r="L34" s="1767"/>
      <c r="M34" s="1767"/>
      <c r="N34" s="1767"/>
      <c r="O34" s="1767"/>
      <c r="P34" s="1768"/>
      <c r="Q34" s="1767"/>
      <c r="R34" s="1767"/>
      <c r="S34" s="1767"/>
      <c r="T34" s="1767"/>
      <c r="U34" s="1767"/>
      <c r="V34" s="1767"/>
      <c r="W34" s="1767"/>
      <c r="X34" s="1767"/>
      <c r="Y34" s="1767"/>
      <c r="Z34" s="1767"/>
      <c r="AA34" s="1767"/>
      <c r="AB34" s="1767"/>
      <c r="AC34" s="1767"/>
      <c r="AD34" s="1767"/>
    </row>
    <row r="35" spans="1:30" ht="18.95" customHeight="1">
      <c r="A35" s="1729"/>
      <c r="B35" s="1730"/>
      <c r="C35" s="1730"/>
      <c r="D35" s="1767"/>
      <c r="E35" s="1767"/>
      <c r="F35" s="1767"/>
      <c r="G35" s="1767"/>
      <c r="H35" s="1767"/>
      <c r="I35" s="1767"/>
      <c r="J35" s="1767"/>
      <c r="K35" s="1767"/>
      <c r="L35" s="1767"/>
      <c r="M35" s="1767"/>
      <c r="N35" s="1767"/>
      <c r="O35" s="1767"/>
      <c r="P35" s="1768"/>
      <c r="Q35" s="1767"/>
      <c r="R35" s="1767"/>
      <c r="S35" s="1767"/>
      <c r="T35" s="1767"/>
      <c r="U35" s="1767"/>
      <c r="V35" s="1767"/>
      <c r="W35" s="1767"/>
      <c r="X35" s="1767"/>
      <c r="Y35" s="1767"/>
      <c r="Z35" s="1767"/>
      <c r="AA35" s="1767"/>
      <c r="AB35" s="1767"/>
      <c r="AC35" s="1767"/>
      <c r="AD35" s="1767"/>
    </row>
    <row r="36" spans="1:30" ht="18.95" customHeight="1">
      <c r="A36" s="1729"/>
      <c r="B36" s="1730"/>
      <c r="C36" s="1730"/>
      <c r="D36" s="1767"/>
      <c r="E36" s="1767"/>
      <c r="F36" s="1767"/>
      <c r="G36" s="1767"/>
      <c r="H36" s="1767"/>
      <c r="I36" s="1767"/>
      <c r="J36" s="1767"/>
      <c r="K36" s="1767"/>
      <c r="L36" s="1767"/>
      <c r="M36" s="1767"/>
      <c r="N36" s="1767"/>
      <c r="O36" s="1767"/>
      <c r="P36" s="1768"/>
      <c r="Q36" s="1767"/>
      <c r="R36" s="1767"/>
      <c r="S36" s="1767"/>
      <c r="T36" s="1767"/>
      <c r="U36" s="1767"/>
      <c r="V36" s="1767"/>
      <c r="W36" s="1767"/>
      <c r="X36" s="1767"/>
      <c r="Y36" s="1767"/>
      <c r="Z36" s="1767"/>
      <c r="AA36" s="1767"/>
      <c r="AB36" s="1767"/>
      <c r="AC36" s="1767"/>
      <c r="AD36" s="1767"/>
    </row>
    <row r="37" spans="1:30" ht="18.95" customHeight="1">
      <c r="A37" s="1729"/>
      <c r="B37" s="1730"/>
      <c r="C37" s="1730"/>
      <c r="D37" s="1767"/>
      <c r="E37" s="1767"/>
      <c r="F37" s="1767"/>
      <c r="G37" s="1767"/>
      <c r="H37" s="1767"/>
      <c r="I37" s="1767"/>
      <c r="J37" s="1767"/>
      <c r="K37" s="1767"/>
      <c r="L37" s="1767"/>
      <c r="M37" s="1767"/>
      <c r="N37" s="1767"/>
      <c r="O37" s="1767"/>
      <c r="P37" s="1768"/>
      <c r="Q37" s="1767"/>
      <c r="R37" s="1767"/>
      <c r="S37" s="1767"/>
      <c r="T37" s="1767"/>
      <c r="U37" s="1767"/>
      <c r="V37" s="1767"/>
      <c r="W37" s="1767"/>
      <c r="X37" s="1767"/>
      <c r="Y37" s="1767"/>
      <c r="Z37" s="1767"/>
      <c r="AA37" s="1767"/>
      <c r="AB37" s="1767"/>
      <c r="AC37" s="1767"/>
      <c r="AD37" s="1767"/>
    </row>
    <row r="38" spans="1:30" ht="18.95" customHeight="1">
      <c r="A38" s="1729"/>
      <c r="B38" s="1730"/>
      <c r="C38" s="1730"/>
      <c r="D38" s="1767"/>
      <c r="E38" s="1767"/>
      <c r="F38" s="1767"/>
      <c r="G38" s="1767"/>
      <c r="H38" s="1767"/>
      <c r="I38" s="1767"/>
      <c r="J38" s="1767"/>
      <c r="K38" s="1767"/>
      <c r="L38" s="1767"/>
      <c r="M38" s="1767"/>
      <c r="N38" s="1767"/>
      <c r="O38" s="1767"/>
      <c r="P38" s="1768"/>
      <c r="Q38" s="1767"/>
      <c r="R38" s="1767"/>
      <c r="S38" s="1767"/>
      <c r="T38" s="1767"/>
      <c r="U38" s="1767"/>
      <c r="V38" s="1767"/>
      <c r="W38" s="1767"/>
      <c r="X38" s="1767"/>
      <c r="Y38" s="1767"/>
      <c r="Z38" s="1767"/>
      <c r="AA38" s="1767"/>
      <c r="AB38" s="1767"/>
      <c r="AC38" s="1767"/>
      <c r="AD38" s="1767"/>
    </row>
    <row r="39" spans="1:30" ht="18.95" customHeight="1">
      <c r="A39" s="1729"/>
      <c r="B39" s="1730"/>
      <c r="C39" s="1730"/>
      <c r="D39" s="1767"/>
      <c r="E39" s="1767"/>
      <c r="F39" s="1767"/>
      <c r="G39" s="1767"/>
      <c r="H39" s="1767"/>
      <c r="I39" s="1767"/>
      <c r="J39" s="1767"/>
      <c r="K39" s="1767"/>
      <c r="L39" s="1767"/>
      <c r="M39" s="1767"/>
      <c r="N39" s="1767"/>
      <c r="O39" s="1767"/>
      <c r="P39" s="1768"/>
      <c r="Q39" s="1767"/>
      <c r="R39" s="1767"/>
      <c r="S39" s="1767"/>
      <c r="T39" s="1767"/>
      <c r="U39" s="1767"/>
      <c r="V39" s="1767"/>
      <c r="W39" s="1767"/>
      <c r="X39" s="1767"/>
      <c r="Y39" s="1767"/>
      <c r="Z39" s="1767"/>
      <c r="AA39" s="1767"/>
      <c r="AB39" s="1767"/>
      <c r="AC39" s="1767"/>
      <c r="AD39" s="1767"/>
    </row>
    <row r="40" spans="1:30" ht="18.95" customHeight="1">
      <c r="A40" s="1729"/>
      <c r="B40" s="1730"/>
      <c r="C40" s="1730"/>
      <c r="D40" s="1767"/>
      <c r="E40" s="1767"/>
      <c r="F40" s="1767"/>
      <c r="G40" s="1767"/>
      <c r="H40" s="1767"/>
      <c r="I40" s="1767"/>
      <c r="J40" s="1767"/>
      <c r="K40" s="1767"/>
      <c r="L40" s="1767"/>
      <c r="M40" s="1767"/>
      <c r="N40" s="1767"/>
      <c r="O40" s="1767"/>
      <c r="P40" s="1768"/>
      <c r="Q40" s="1767"/>
      <c r="R40" s="1767"/>
      <c r="S40" s="1767"/>
      <c r="T40" s="1767"/>
      <c r="U40" s="1767"/>
      <c r="V40" s="1767"/>
      <c r="W40" s="1767"/>
      <c r="X40" s="1767"/>
      <c r="Y40" s="1767"/>
      <c r="Z40" s="1767"/>
      <c r="AA40" s="1767"/>
      <c r="AB40" s="1767"/>
      <c r="AC40" s="1767"/>
      <c r="AD40" s="1767"/>
    </row>
    <row r="41" spans="1:30" ht="18.95" customHeight="1">
      <c r="A41" s="1729"/>
      <c r="B41" s="1730"/>
      <c r="C41" s="1730"/>
      <c r="D41" s="1767"/>
      <c r="E41" s="1767"/>
      <c r="F41" s="1767"/>
      <c r="G41" s="1767"/>
      <c r="H41" s="1767"/>
      <c r="I41" s="1767"/>
      <c r="J41" s="1767"/>
      <c r="K41" s="1767"/>
      <c r="L41" s="1767"/>
      <c r="M41" s="1767"/>
      <c r="N41" s="1767"/>
      <c r="O41" s="1767"/>
      <c r="P41" s="1768"/>
      <c r="Q41" s="1767"/>
      <c r="R41" s="1767"/>
      <c r="S41" s="1767"/>
      <c r="T41" s="1767"/>
      <c r="U41" s="1767"/>
      <c r="V41" s="1767"/>
      <c r="W41" s="1767"/>
      <c r="X41" s="1767"/>
      <c r="Y41" s="1767"/>
      <c r="Z41" s="1767"/>
      <c r="AA41" s="1767"/>
      <c r="AB41" s="1767"/>
      <c r="AC41" s="1767"/>
      <c r="AD41" s="1767"/>
    </row>
    <row r="42" spans="1:30" ht="18.95" customHeight="1">
      <c r="A42" s="1729"/>
      <c r="B42" s="1730"/>
      <c r="C42" s="1730"/>
      <c r="D42" s="1767"/>
      <c r="E42" s="1767"/>
      <c r="F42" s="1767"/>
      <c r="G42" s="1767"/>
      <c r="H42" s="1767"/>
      <c r="I42" s="1767"/>
      <c r="J42" s="1767"/>
      <c r="K42" s="1767"/>
      <c r="L42" s="1767"/>
      <c r="M42" s="1767"/>
      <c r="N42" s="1767"/>
      <c r="O42" s="1767"/>
      <c r="P42" s="1768"/>
      <c r="Q42" s="1767"/>
      <c r="R42" s="1767"/>
      <c r="S42" s="1767"/>
      <c r="T42" s="1767"/>
      <c r="U42" s="1767"/>
      <c r="V42" s="1767"/>
      <c r="W42" s="1767"/>
      <c r="X42" s="1767"/>
      <c r="Y42" s="1767"/>
      <c r="Z42" s="1767"/>
      <c r="AA42" s="1767"/>
      <c r="AB42" s="1767"/>
      <c r="AC42" s="1767"/>
      <c r="AD42" s="1767"/>
    </row>
    <row r="43" spans="1:30" ht="18.95" customHeight="1">
      <c r="A43" s="1729"/>
      <c r="B43" s="1730"/>
      <c r="C43" s="1730"/>
      <c r="D43" s="1767"/>
      <c r="E43" s="1767"/>
      <c r="F43" s="1767"/>
      <c r="G43" s="1767"/>
      <c r="H43" s="1767"/>
      <c r="I43" s="1767"/>
      <c r="J43" s="1767"/>
      <c r="K43" s="1767"/>
      <c r="L43" s="1767"/>
      <c r="M43" s="1767"/>
      <c r="N43" s="1767"/>
      <c r="O43" s="1767"/>
      <c r="P43" s="1768"/>
      <c r="Q43" s="1767"/>
      <c r="R43" s="1767"/>
      <c r="S43" s="1767"/>
      <c r="T43" s="1767"/>
      <c r="U43" s="1767"/>
      <c r="V43" s="1767"/>
      <c r="W43" s="1767"/>
      <c r="X43" s="1767"/>
      <c r="Y43" s="1767"/>
      <c r="Z43" s="1767"/>
      <c r="AA43" s="1767"/>
      <c r="AB43" s="1767"/>
      <c r="AC43" s="1767"/>
      <c r="AD43" s="1767"/>
    </row>
    <row r="44" spans="1:30" ht="18.95" customHeight="1">
      <c r="A44" s="1729"/>
      <c r="B44" s="1730"/>
      <c r="C44" s="1730"/>
      <c r="D44" s="1767"/>
      <c r="E44" s="1767"/>
      <c r="F44" s="1767"/>
      <c r="G44" s="1767"/>
      <c r="H44" s="1767"/>
      <c r="I44" s="1767"/>
      <c r="J44" s="1767"/>
      <c r="K44" s="1767"/>
      <c r="L44" s="1767"/>
      <c r="M44" s="1767"/>
      <c r="N44" s="1767"/>
      <c r="O44" s="1767"/>
      <c r="P44" s="1768"/>
      <c r="Q44" s="1767"/>
      <c r="R44" s="1767"/>
      <c r="S44" s="1767"/>
      <c r="T44" s="1767"/>
      <c r="U44" s="1767"/>
      <c r="V44" s="1767"/>
      <c r="W44" s="1767"/>
      <c r="X44" s="1767"/>
      <c r="Y44" s="1767"/>
      <c r="Z44" s="1767"/>
      <c r="AA44" s="1767"/>
      <c r="AB44" s="1767"/>
      <c r="AC44" s="1767"/>
      <c r="AD44" s="1767"/>
    </row>
    <row r="45" spans="1:30" ht="18.95" customHeight="1">
      <c r="A45" s="1729"/>
      <c r="B45" s="1730"/>
      <c r="C45" s="1730"/>
      <c r="D45" s="1767"/>
      <c r="E45" s="1767"/>
      <c r="F45" s="1767"/>
      <c r="G45" s="1767"/>
      <c r="H45" s="1767"/>
      <c r="I45" s="1767"/>
      <c r="J45" s="1767"/>
      <c r="K45" s="1767"/>
      <c r="L45" s="1767"/>
      <c r="M45" s="1767"/>
      <c r="N45" s="1767"/>
      <c r="O45" s="1767"/>
      <c r="P45" s="1768"/>
      <c r="Q45" s="1767"/>
      <c r="R45" s="1767"/>
      <c r="S45" s="1767"/>
      <c r="T45" s="1767"/>
      <c r="U45" s="1767"/>
      <c r="V45" s="1767"/>
      <c r="W45" s="1767"/>
      <c r="X45" s="1767"/>
      <c r="Y45" s="1767"/>
      <c r="Z45" s="1767"/>
      <c r="AA45" s="1767"/>
      <c r="AB45" s="1767"/>
      <c r="AC45" s="1767"/>
      <c r="AD45" s="1767"/>
    </row>
    <row r="46" spans="1:30" ht="18.95" customHeight="1">
      <c r="A46" s="1729"/>
      <c r="B46" s="1730"/>
      <c r="C46" s="1730"/>
      <c r="D46" s="1767"/>
      <c r="E46" s="1767"/>
      <c r="F46" s="1767"/>
      <c r="G46" s="1767"/>
      <c r="H46" s="1767"/>
      <c r="I46" s="1767"/>
      <c r="J46" s="1767"/>
      <c r="K46" s="1767"/>
      <c r="L46" s="1767"/>
      <c r="M46" s="1767"/>
      <c r="N46" s="1767"/>
      <c r="O46" s="1767"/>
      <c r="P46" s="1768"/>
      <c r="Q46" s="1767"/>
      <c r="R46" s="1767"/>
      <c r="S46" s="1767"/>
      <c r="T46" s="1767"/>
      <c r="U46" s="1767"/>
      <c r="V46" s="1767"/>
      <c r="W46" s="1767"/>
      <c r="X46" s="1767"/>
      <c r="Y46" s="1767"/>
      <c r="Z46" s="1767"/>
      <c r="AA46" s="1767"/>
      <c r="AB46" s="1767"/>
      <c r="AC46" s="1767"/>
      <c r="AD46" s="1767"/>
    </row>
    <row r="47" spans="1:30" ht="18.95" customHeight="1">
      <c r="A47" s="1729"/>
      <c r="B47" s="1730"/>
      <c r="C47" s="1730"/>
      <c r="D47" s="1767"/>
      <c r="E47" s="1767"/>
      <c r="F47" s="1767"/>
      <c r="G47" s="1767"/>
      <c r="H47" s="1767"/>
      <c r="I47" s="1767"/>
      <c r="J47" s="1767"/>
      <c r="K47" s="1767"/>
      <c r="L47" s="1767"/>
      <c r="M47" s="1767"/>
      <c r="N47" s="1767"/>
      <c r="O47" s="1767"/>
      <c r="P47" s="1768"/>
      <c r="Q47" s="1767"/>
      <c r="R47" s="1767"/>
      <c r="S47" s="1767"/>
      <c r="T47" s="1767"/>
      <c r="U47" s="1767"/>
      <c r="V47" s="1767"/>
      <c r="W47" s="1767"/>
      <c r="X47" s="1767"/>
      <c r="Y47" s="1767"/>
      <c r="Z47" s="1767"/>
      <c r="AA47" s="1767"/>
      <c r="AB47" s="1767"/>
      <c r="AC47" s="1767"/>
      <c r="AD47" s="1767"/>
    </row>
    <row r="48" spans="1:30" ht="18.95" customHeight="1">
      <c r="A48" s="1729"/>
      <c r="B48" s="1730"/>
      <c r="C48" s="1730"/>
      <c r="D48" s="1767"/>
      <c r="E48" s="1767"/>
      <c r="F48" s="1767"/>
      <c r="G48" s="1767"/>
      <c r="H48" s="1767"/>
      <c r="I48" s="1767"/>
      <c r="J48" s="1767"/>
      <c r="K48" s="1767"/>
      <c r="L48" s="1767"/>
      <c r="M48" s="1767"/>
      <c r="N48" s="1767"/>
      <c r="O48" s="1767"/>
      <c r="P48" s="1768"/>
      <c r="Q48" s="1767"/>
      <c r="R48" s="1767"/>
      <c r="S48" s="1767"/>
      <c r="T48" s="1767"/>
      <c r="U48" s="1767"/>
      <c r="V48" s="1767"/>
      <c r="W48" s="1767"/>
      <c r="X48" s="1767"/>
      <c r="Y48" s="1767"/>
      <c r="Z48" s="1767"/>
      <c r="AA48" s="1767"/>
      <c r="AB48" s="1767"/>
      <c r="AC48" s="1767"/>
      <c r="AD48" s="1767"/>
    </row>
    <row r="49" spans="1:30" ht="18.95" customHeight="1">
      <c r="A49" s="1729"/>
      <c r="B49" s="1730"/>
      <c r="C49" s="1730"/>
      <c r="D49" s="1767"/>
      <c r="E49" s="1767"/>
      <c r="F49" s="1767"/>
      <c r="G49" s="1767"/>
      <c r="H49" s="1767"/>
      <c r="I49" s="1767"/>
      <c r="J49" s="1767"/>
      <c r="K49" s="1767"/>
      <c r="L49" s="1767"/>
      <c r="M49" s="1767"/>
      <c r="N49" s="1767"/>
      <c r="O49" s="1767"/>
      <c r="P49" s="1768"/>
      <c r="Q49" s="1767"/>
      <c r="R49" s="1767"/>
      <c r="S49" s="1767"/>
      <c r="T49" s="1767"/>
      <c r="U49" s="1767"/>
      <c r="V49" s="1767"/>
      <c r="W49" s="1767"/>
      <c r="X49" s="1767"/>
      <c r="Y49" s="1767"/>
      <c r="Z49" s="1767"/>
      <c r="AA49" s="1767"/>
      <c r="AB49" s="1767"/>
      <c r="AC49" s="1767"/>
      <c r="AD49" s="1767"/>
    </row>
    <row r="50" spans="1:30" ht="18.95" customHeight="1">
      <c r="A50" s="1729"/>
      <c r="B50" s="1730"/>
      <c r="C50" s="1730"/>
      <c r="D50" s="1767"/>
      <c r="E50" s="1767"/>
      <c r="F50" s="1767"/>
      <c r="G50" s="1767"/>
      <c r="H50" s="1767"/>
      <c r="I50" s="1767"/>
      <c r="J50" s="1767"/>
      <c r="K50" s="1767"/>
      <c r="L50" s="1767"/>
      <c r="M50" s="1767"/>
      <c r="N50" s="1767"/>
      <c r="O50" s="1767"/>
      <c r="P50" s="1768"/>
      <c r="Q50" s="1767"/>
      <c r="R50" s="1767"/>
      <c r="S50" s="1767"/>
      <c r="T50" s="1767"/>
      <c r="U50" s="1767"/>
      <c r="V50" s="1767"/>
      <c r="W50" s="1767"/>
      <c r="X50" s="1767"/>
      <c r="Y50" s="1767"/>
      <c r="Z50" s="1767"/>
      <c r="AA50" s="1767"/>
      <c r="AB50" s="1767"/>
      <c r="AC50" s="1767"/>
      <c r="AD50" s="1767"/>
    </row>
    <row r="51" spans="1:30" ht="18.95" customHeight="1">
      <c r="A51" s="1729"/>
      <c r="B51" s="1730"/>
      <c r="C51" s="1730"/>
      <c r="D51" s="1767"/>
      <c r="E51" s="1767"/>
      <c r="F51" s="1767"/>
      <c r="G51" s="1767"/>
      <c r="H51" s="1767"/>
      <c r="I51" s="1767"/>
      <c r="J51" s="1767"/>
      <c r="K51" s="1767"/>
      <c r="L51" s="1767"/>
      <c r="M51" s="1767"/>
      <c r="N51" s="1767"/>
      <c r="O51" s="1767"/>
      <c r="P51" s="1768"/>
      <c r="Q51" s="1767"/>
      <c r="R51" s="1767"/>
      <c r="S51" s="1767"/>
      <c r="T51" s="1767"/>
      <c r="U51" s="1767"/>
      <c r="V51" s="1767"/>
      <c r="W51" s="1767"/>
      <c r="X51" s="1767"/>
      <c r="Y51" s="1767"/>
      <c r="Z51" s="1767"/>
      <c r="AA51" s="1767"/>
      <c r="AB51" s="1767"/>
      <c r="AC51" s="1767"/>
      <c r="AD51" s="1767"/>
    </row>
    <row r="52" spans="1:30" ht="18.95" customHeight="1">
      <c r="A52" s="1729"/>
      <c r="B52" s="1730"/>
      <c r="C52" s="1730"/>
      <c r="D52" s="1767"/>
      <c r="E52" s="1767"/>
      <c r="F52" s="1767"/>
      <c r="G52" s="1767"/>
      <c r="H52" s="1767"/>
      <c r="I52" s="1767"/>
      <c r="J52" s="1767"/>
      <c r="K52" s="1767"/>
      <c r="L52" s="1767"/>
      <c r="M52" s="1767"/>
      <c r="N52" s="1767"/>
      <c r="O52" s="1767"/>
      <c r="P52" s="1768"/>
      <c r="Q52" s="1767"/>
      <c r="R52" s="1767"/>
      <c r="S52" s="1767"/>
      <c r="T52" s="1767"/>
      <c r="U52" s="1767"/>
      <c r="V52" s="1767"/>
      <c r="W52" s="1767"/>
      <c r="X52" s="1767"/>
      <c r="Y52" s="1767"/>
      <c r="Z52" s="1767"/>
      <c r="AA52" s="1767"/>
      <c r="AB52" s="1767"/>
      <c r="AC52" s="1767"/>
      <c r="AD52" s="1767"/>
    </row>
    <row r="53" spans="1:30" ht="18.95" customHeight="1">
      <c r="A53" s="1729"/>
      <c r="B53" s="1730"/>
      <c r="C53" s="1730"/>
      <c r="D53" s="1767"/>
      <c r="E53" s="1767"/>
      <c r="F53" s="1767"/>
      <c r="G53" s="1767"/>
      <c r="H53" s="1767"/>
      <c r="I53" s="1767"/>
      <c r="J53" s="1767"/>
      <c r="K53" s="1767"/>
      <c r="L53" s="1767"/>
      <c r="M53" s="1767"/>
      <c r="N53" s="1767"/>
      <c r="O53" s="1767"/>
      <c r="P53" s="1768"/>
      <c r="Q53" s="1767"/>
      <c r="R53" s="1767"/>
      <c r="S53" s="1767"/>
      <c r="T53" s="1767"/>
      <c r="U53" s="1767"/>
      <c r="V53" s="1767"/>
      <c r="W53" s="1767"/>
      <c r="X53" s="1767"/>
      <c r="Y53" s="1767"/>
      <c r="Z53" s="1767"/>
      <c r="AA53" s="1767"/>
      <c r="AB53" s="1767"/>
      <c r="AC53" s="1767"/>
      <c r="AD53" s="1767"/>
    </row>
    <row r="54" spans="1:30" ht="18.95" customHeight="1">
      <c r="A54" s="1729"/>
      <c r="B54" s="1730"/>
      <c r="C54" s="1730"/>
      <c r="D54" s="1767"/>
      <c r="E54" s="1767"/>
      <c r="F54" s="1767"/>
      <c r="G54" s="1767"/>
      <c r="H54" s="1767"/>
      <c r="I54" s="1767"/>
      <c r="J54" s="1767"/>
      <c r="K54" s="1767"/>
      <c r="L54" s="1767"/>
      <c r="M54" s="1767"/>
      <c r="N54" s="1767"/>
      <c r="O54" s="1767"/>
      <c r="P54" s="1768"/>
      <c r="Q54" s="1767"/>
      <c r="R54" s="1767"/>
      <c r="S54" s="1767"/>
      <c r="T54" s="1767"/>
      <c r="U54" s="1767"/>
      <c r="V54" s="1767"/>
      <c r="W54" s="1767"/>
      <c r="X54" s="1767"/>
      <c r="Y54" s="1767"/>
      <c r="Z54" s="1767"/>
      <c r="AA54" s="1767"/>
      <c r="AB54" s="1767"/>
      <c r="AC54" s="1767"/>
      <c r="AD54" s="1767"/>
    </row>
    <row r="55" spans="1:30" ht="18.95" customHeight="1">
      <c r="A55" s="1729"/>
      <c r="B55" s="1730"/>
      <c r="C55" s="1730"/>
      <c r="D55" s="1767"/>
      <c r="E55" s="1767"/>
      <c r="F55" s="1767"/>
      <c r="G55" s="1767"/>
      <c r="H55" s="1767"/>
      <c r="I55" s="1767"/>
      <c r="J55" s="1767"/>
      <c r="K55" s="1767"/>
      <c r="L55" s="1767"/>
      <c r="M55" s="1767"/>
      <c r="N55" s="1767"/>
      <c r="O55" s="1767"/>
      <c r="P55" s="1768"/>
      <c r="Q55" s="1767"/>
      <c r="R55" s="1767"/>
      <c r="S55" s="1767"/>
      <c r="T55" s="1767"/>
      <c r="U55" s="1767"/>
      <c r="V55" s="1767"/>
      <c r="W55" s="1767"/>
      <c r="X55" s="1767"/>
      <c r="Y55" s="1767"/>
      <c r="Z55" s="1767"/>
      <c r="AA55" s="1767"/>
      <c r="AB55" s="1767"/>
      <c r="AC55" s="1767"/>
      <c r="AD55" s="1767"/>
    </row>
    <row r="56" spans="1:30" ht="18.95" customHeight="1">
      <c r="A56" s="1729"/>
      <c r="B56" s="1730"/>
      <c r="C56" s="1730"/>
      <c r="D56" s="1767"/>
      <c r="E56" s="1767"/>
      <c r="F56" s="1767"/>
      <c r="G56" s="1767"/>
      <c r="H56" s="1767"/>
      <c r="I56" s="1767"/>
      <c r="J56" s="1767"/>
      <c r="K56" s="1767"/>
      <c r="L56" s="1767"/>
      <c r="M56" s="1767"/>
      <c r="N56" s="1767"/>
      <c r="O56" s="1767"/>
      <c r="P56" s="1768"/>
      <c r="Q56" s="1767"/>
      <c r="R56" s="1767"/>
      <c r="S56" s="1767"/>
      <c r="T56" s="1767"/>
      <c r="U56" s="1767"/>
      <c r="V56" s="1767"/>
      <c r="W56" s="1767"/>
      <c r="X56" s="1767"/>
      <c r="Y56" s="1767"/>
      <c r="Z56" s="1767"/>
      <c r="AA56" s="1767"/>
      <c r="AB56" s="1767"/>
      <c r="AC56" s="1767"/>
      <c r="AD56" s="1767"/>
    </row>
    <row r="57" spans="1:30" ht="18.95" customHeight="1">
      <c r="A57" s="1729"/>
      <c r="B57" s="1730"/>
      <c r="C57" s="1730"/>
      <c r="D57" s="1767"/>
      <c r="E57" s="1767"/>
      <c r="F57" s="1767"/>
      <c r="G57" s="1767"/>
      <c r="H57" s="1767"/>
      <c r="I57" s="1767"/>
      <c r="J57" s="1767"/>
      <c r="K57" s="1767"/>
      <c r="L57" s="1767"/>
      <c r="M57" s="1767"/>
      <c r="N57" s="1767"/>
      <c r="O57" s="1767"/>
      <c r="P57" s="1768"/>
      <c r="Q57" s="1767"/>
      <c r="R57" s="1767"/>
      <c r="S57" s="1767"/>
      <c r="T57" s="1767"/>
      <c r="U57" s="1767"/>
      <c r="V57" s="1767"/>
      <c r="W57" s="1767"/>
      <c r="X57" s="1767"/>
      <c r="Y57" s="1767"/>
      <c r="Z57" s="1767"/>
      <c r="AA57" s="1767"/>
      <c r="AB57" s="1767"/>
      <c r="AC57" s="1767"/>
      <c r="AD57" s="1767"/>
    </row>
    <row r="58" spans="1:30" ht="18.95" customHeight="1">
      <c r="A58" s="1729"/>
      <c r="B58" s="1730"/>
      <c r="C58" s="1730"/>
      <c r="D58" s="1767"/>
      <c r="E58" s="1767"/>
      <c r="F58" s="1767"/>
      <c r="G58" s="1767"/>
      <c r="H58" s="1767"/>
      <c r="I58" s="1767"/>
      <c r="J58" s="1767"/>
      <c r="K58" s="1767"/>
      <c r="L58" s="1767"/>
      <c r="M58" s="1767"/>
      <c r="N58" s="1767"/>
      <c r="O58" s="1767"/>
      <c r="P58" s="1768"/>
      <c r="Q58" s="1767"/>
      <c r="R58" s="1767"/>
      <c r="S58" s="1767"/>
      <c r="T58" s="1767"/>
      <c r="U58" s="1767"/>
      <c r="V58" s="1767"/>
      <c r="W58" s="1767"/>
      <c r="X58" s="1767"/>
      <c r="Y58" s="1767"/>
      <c r="Z58" s="1767"/>
      <c r="AA58" s="1767"/>
      <c r="AB58" s="1767"/>
      <c r="AC58" s="1767"/>
      <c r="AD58" s="1767"/>
    </row>
    <row r="59" spans="1:30" ht="18.95" customHeight="1">
      <c r="A59" s="1729"/>
      <c r="B59" s="1730"/>
      <c r="C59" s="1730"/>
      <c r="D59" s="1767"/>
      <c r="E59" s="1767"/>
      <c r="F59" s="1767"/>
      <c r="G59" s="1767"/>
      <c r="H59" s="1767"/>
      <c r="I59" s="1767"/>
      <c r="J59" s="1767"/>
      <c r="K59" s="1767"/>
      <c r="L59" s="1767"/>
      <c r="M59" s="1767"/>
      <c r="N59" s="1767"/>
      <c r="O59" s="1767"/>
      <c r="P59" s="1768"/>
      <c r="Q59" s="1767"/>
      <c r="R59" s="1767"/>
      <c r="S59" s="1767"/>
      <c r="T59" s="1767"/>
      <c r="U59" s="1767"/>
      <c r="V59" s="1767"/>
      <c r="W59" s="1767"/>
      <c r="X59" s="1767"/>
      <c r="Y59" s="1767"/>
      <c r="Z59" s="1767"/>
      <c r="AA59" s="1767"/>
      <c r="AB59" s="1767"/>
      <c r="AC59" s="1767"/>
      <c r="AD59" s="1767"/>
    </row>
    <row r="60" spans="1:30" ht="18.95" customHeight="1">
      <c r="A60" s="1729"/>
      <c r="B60" s="1730"/>
      <c r="C60" s="1730"/>
      <c r="D60" s="1767"/>
      <c r="E60" s="1767"/>
      <c r="F60" s="1767"/>
      <c r="G60" s="1767"/>
      <c r="H60" s="1767"/>
      <c r="I60" s="1767"/>
      <c r="J60" s="1767"/>
      <c r="K60" s="1767"/>
      <c r="L60" s="1767"/>
      <c r="M60" s="1767"/>
      <c r="N60" s="1767"/>
      <c r="O60" s="1767"/>
      <c r="P60" s="1768"/>
      <c r="Q60" s="1767"/>
      <c r="R60" s="1767"/>
      <c r="S60" s="1767"/>
      <c r="T60" s="1767"/>
      <c r="U60" s="1767"/>
      <c r="V60" s="1767"/>
      <c r="W60" s="1767"/>
      <c r="X60" s="1767"/>
      <c r="Y60" s="1767"/>
      <c r="Z60" s="1767"/>
      <c r="AA60" s="1767"/>
      <c r="AB60" s="1767"/>
      <c r="AC60" s="1767"/>
      <c r="AD60" s="1767"/>
    </row>
    <row r="61" spans="1:30" ht="18.95" customHeight="1">
      <c r="A61" s="1729"/>
      <c r="B61" s="1730"/>
      <c r="C61" s="1730"/>
      <c r="D61" s="1767"/>
      <c r="E61" s="1767"/>
      <c r="F61" s="1767"/>
      <c r="G61" s="1767"/>
      <c r="H61" s="1767"/>
      <c r="I61" s="1767"/>
      <c r="J61" s="1767"/>
      <c r="K61" s="1767"/>
      <c r="L61" s="1767"/>
      <c r="M61" s="1767"/>
      <c r="N61" s="1767"/>
      <c r="O61" s="1767"/>
      <c r="P61" s="1768"/>
      <c r="Q61" s="1767"/>
      <c r="R61" s="1767"/>
      <c r="S61" s="1767"/>
      <c r="T61" s="1767"/>
      <c r="U61" s="1767"/>
      <c r="V61" s="1767"/>
      <c r="W61" s="1767"/>
      <c r="X61" s="1767"/>
      <c r="Y61" s="1767"/>
      <c r="Z61" s="1767"/>
      <c r="AA61" s="1767"/>
      <c r="AB61" s="1767"/>
      <c r="AC61" s="1767"/>
      <c r="AD61" s="1767"/>
    </row>
    <row r="62" spans="1:30" ht="18.95" customHeight="1">
      <c r="A62" s="1729"/>
      <c r="B62" s="1730"/>
      <c r="C62" s="1730"/>
      <c r="D62" s="1767"/>
      <c r="E62" s="1767"/>
      <c r="F62" s="1767"/>
      <c r="G62" s="1767"/>
      <c r="H62" s="1767"/>
      <c r="I62" s="1767"/>
      <c r="J62" s="1767"/>
      <c r="K62" s="1767"/>
      <c r="L62" s="1767"/>
      <c r="M62" s="1767"/>
      <c r="N62" s="1767"/>
      <c r="O62" s="1767"/>
      <c r="P62" s="1768"/>
      <c r="Q62" s="1767"/>
      <c r="R62" s="1767"/>
      <c r="S62" s="1767"/>
      <c r="T62" s="1767"/>
      <c r="U62" s="1767"/>
      <c r="V62" s="1767"/>
      <c r="W62" s="1767"/>
      <c r="X62" s="1767"/>
      <c r="Y62" s="1767"/>
      <c r="Z62" s="1767"/>
      <c r="AA62" s="1767"/>
      <c r="AB62" s="1767"/>
      <c r="AC62" s="1767"/>
      <c r="AD62" s="1767"/>
    </row>
    <row r="63" spans="1:30" ht="18.95" customHeight="1">
      <c r="A63" s="1729"/>
      <c r="B63" s="1730"/>
      <c r="C63" s="1730"/>
      <c r="D63" s="1767"/>
      <c r="E63" s="1767"/>
      <c r="F63" s="1767"/>
      <c r="G63" s="1767"/>
      <c r="H63" s="1767"/>
      <c r="I63" s="1767"/>
      <c r="J63" s="1767"/>
      <c r="K63" s="1767"/>
      <c r="L63" s="1767"/>
      <c r="M63" s="1767"/>
      <c r="N63" s="1767"/>
      <c r="O63" s="1767"/>
      <c r="P63" s="1768"/>
      <c r="Q63" s="1767"/>
      <c r="R63" s="1767"/>
      <c r="S63" s="1767"/>
      <c r="T63" s="1767"/>
      <c r="U63" s="1767"/>
      <c r="V63" s="1767"/>
      <c r="W63" s="1767"/>
      <c r="X63" s="1767"/>
      <c r="Y63" s="1767"/>
      <c r="Z63" s="1767"/>
      <c r="AA63" s="1767"/>
      <c r="AB63" s="1767"/>
      <c r="AC63" s="1767"/>
      <c r="AD63" s="1767"/>
    </row>
    <row r="64" spans="1:30" ht="18.95" customHeight="1">
      <c r="A64" s="1729"/>
      <c r="B64" s="1730"/>
      <c r="C64" s="1730"/>
      <c r="D64" s="1767"/>
      <c r="E64" s="1767"/>
      <c r="F64" s="1767"/>
      <c r="G64" s="1767"/>
      <c r="H64" s="1767"/>
      <c r="I64" s="1767"/>
      <c r="J64" s="1767"/>
      <c r="K64" s="1767"/>
      <c r="L64" s="1767"/>
      <c r="M64" s="1767"/>
      <c r="N64" s="1767"/>
      <c r="O64" s="1767"/>
      <c r="P64" s="1768"/>
      <c r="Q64" s="1767"/>
      <c r="R64" s="1767"/>
      <c r="S64" s="1767"/>
      <c r="T64" s="1767"/>
      <c r="U64" s="1767"/>
      <c r="V64" s="1767"/>
      <c r="W64" s="1767"/>
      <c r="X64" s="1767"/>
      <c r="Y64" s="1767"/>
      <c r="Z64" s="1767"/>
      <c r="AA64" s="1767"/>
      <c r="AB64" s="1767"/>
      <c r="AC64" s="1767"/>
      <c r="AD64" s="1767"/>
    </row>
    <row r="65" spans="1:30" ht="18.95" customHeight="1">
      <c r="A65" s="1729"/>
      <c r="B65" s="1730"/>
      <c r="C65" s="1730"/>
      <c r="D65" s="1767"/>
      <c r="E65" s="1767"/>
      <c r="F65" s="1767"/>
      <c r="G65" s="1767"/>
      <c r="H65" s="1767"/>
      <c r="I65" s="1767"/>
      <c r="J65" s="1767"/>
      <c r="K65" s="1767"/>
      <c r="L65" s="1767"/>
      <c r="M65" s="1767"/>
      <c r="N65" s="1767"/>
      <c r="O65" s="1767"/>
      <c r="P65" s="1768"/>
      <c r="Q65" s="1767"/>
      <c r="R65" s="1767"/>
      <c r="S65" s="1767"/>
      <c r="T65" s="1767"/>
      <c r="U65" s="1767"/>
      <c r="V65" s="1767"/>
      <c r="W65" s="1767"/>
      <c r="X65" s="1767"/>
      <c r="Y65" s="1767"/>
      <c r="Z65" s="1767"/>
      <c r="AA65" s="1767"/>
      <c r="AB65" s="1767"/>
      <c r="AC65" s="1767"/>
      <c r="AD65" s="1767"/>
    </row>
    <row r="66" spans="1:30" ht="18.95" customHeight="1">
      <c r="A66" s="1729"/>
      <c r="B66" s="1730"/>
      <c r="C66" s="1730"/>
      <c r="D66" s="1767"/>
      <c r="E66" s="1767"/>
      <c r="F66" s="1767"/>
      <c r="G66" s="1767"/>
      <c r="H66" s="1767"/>
      <c r="I66" s="1767"/>
      <c r="J66" s="1767"/>
      <c r="K66" s="1767"/>
      <c r="L66" s="1767"/>
      <c r="M66" s="1767"/>
      <c r="N66" s="1767"/>
      <c r="O66" s="1767"/>
      <c r="P66" s="1768"/>
      <c r="Q66" s="1767"/>
      <c r="R66" s="1767"/>
      <c r="S66" s="1767"/>
      <c r="T66" s="1767"/>
      <c r="U66" s="1767"/>
      <c r="V66" s="1767"/>
      <c r="W66" s="1767"/>
      <c r="X66" s="1767"/>
      <c r="Y66" s="1767"/>
      <c r="Z66" s="1767"/>
      <c r="AA66" s="1767"/>
      <c r="AB66" s="1767"/>
      <c r="AC66" s="1767"/>
      <c r="AD66" s="1767"/>
    </row>
    <row r="67" spans="1:30" ht="18.95" customHeight="1">
      <c r="A67" s="1729"/>
      <c r="B67" s="1730"/>
      <c r="C67" s="1730"/>
      <c r="D67" s="1767"/>
      <c r="E67" s="1767"/>
      <c r="F67" s="1767"/>
      <c r="G67" s="1767"/>
      <c r="H67" s="1767"/>
      <c r="I67" s="1767"/>
      <c r="J67" s="1767"/>
      <c r="K67" s="1767"/>
      <c r="L67" s="1767"/>
      <c r="M67" s="1767"/>
      <c r="N67" s="1767"/>
      <c r="O67" s="1767"/>
      <c r="P67" s="1768"/>
      <c r="Q67" s="1767"/>
      <c r="R67" s="1767"/>
      <c r="S67" s="1767"/>
      <c r="T67" s="1767"/>
      <c r="U67" s="1767"/>
      <c r="V67" s="1767"/>
      <c r="W67" s="1767"/>
      <c r="X67" s="1767"/>
      <c r="Y67" s="1767"/>
      <c r="Z67" s="1767"/>
      <c r="AA67" s="1767"/>
      <c r="AB67" s="1767"/>
      <c r="AC67" s="1767"/>
      <c r="AD67" s="1767"/>
    </row>
    <row r="68" spans="1:30" ht="18.95" customHeight="1">
      <c r="A68" s="1729"/>
      <c r="B68" s="1730"/>
      <c r="C68" s="1730"/>
      <c r="D68" s="1767"/>
      <c r="E68" s="1767"/>
      <c r="F68" s="1767"/>
      <c r="G68" s="1767"/>
      <c r="H68" s="1767"/>
      <c r="I68" s="1767"/>
      <c r="J68" s="1767"/>
      <c r="K68" s="1767"/>
      <c r="L68" s="1767"/>
      <c r="M68" s="1767"/>
      <c r="N68" s="1767"/>
      <c r="O68" s="1767"/>
      <c r="P68" s="1768"/>
      <c r="Q68" s="1767"/>
      <c r="R68" s="1767"/>
      <c r="S68" s="1767"/>
      <c r="T68" s="1767"/>
      <c r="U68" s="1767"/>
      <c r="V68" s="1767"/>
      <c r="W68" s="1767"/>
      <c r="X68" s="1767"/>
      <c r="Y68" s="1767"/>
      <c r="Z68" s="1767"/>
      <c r="AA68" s="1767"/>
      <c r="AB68" s="1767"/>
      <c r="AC68" s="1767"/>
      <c r="AD68" s="1767"/>
    </row>
    <row r="69" spans="1:30" ht="18.95" customHeight="1">
      <c r="A69" s="1729"/>
      <c r="B69" s="1730"/>
      <c r="C69" s="1730"/>
      <c r="D69" s="1767"/>
      <c r="E69" s="1767"/>
      <c r="F69" s="1767"/>
      <c r="G69" s="1767"/>
      <c r="H69" s="1767"/>
      <c r="I69" s="1767"/>
      <c r="J69" s="1767"/>
      <c r="K69" s="1767"/>
      <c r="L69" s="1767"/>
      <c r="M69" s="1767"/>
      <c r="N69" s="1767"/>
      <c r="O69" s="1767"/>
      <c r="P69" s="1768"/>
      <c r="Q69" s="1767"/>
      <c r="R69" s="1767"/>
      <c r="S69" s="1767"/>
      <c r="T69" s="1767"/>
      <c r="U69" s="1767"/>
      <c r="V69" s="1767"/>
      <c r="W69" s="1767"/>
      <c r="X69" s="1767"/>
      <c r="Y69" s="1767"/>
      <c r="Z69" s="1767"/>
      <c r="AA69" s="1767"/>
      <c r="AB69" s="1767"/>
      <c r="AC69" s="1767"/>
      <c r="AD69" s="1767"/>
    </row>
    <row r="70" spans="1:30" ht="18.95" customHeight="1">
      <c r="A70" s="1729"/>
      <c r="B70" s="1730"/>
      <c r="C70" s="1730"/>
      <c r="D70" s="1767"/>
      <c r="E70" s="1767"/>
      <c r="F70" s="1767"/>
      <c r="G70" s="1767"/>
      <c r="H70" s="1767"/>
      <c r="I70" s="1767"/>
      <c r="J70" s="1767"/>
      <c r="K70" s="1767"/>
      <c r="L70" s="1767"/>
      <c r="M70" s="1767"/>
      <c r="N70" s="1767"/>
      <c r="O70" s="1767"/>
      <c r="P70" s="1768"/>
      <c r="Q70" s="1767"/>
      <c r="R70" s="1767"/>
      <c r="S70" s="1767"/>
      <c r="T70" s="1767"/>
      <c r="U70" s="1767"/>
      <c r="V70" s="1767"/>
      <c r="W70" s="1767"/>
      <c r="X70" s="1767"/>
      <c r="Y70" s="1767"/>
      <c r="Z70" s="1767"/>
      <c r="AA70" s="1767"/>
      <c r="AB70" s="1767"/>
      <c r="AC70" s="1767"/>
      <c r="AD70" s="1767"/>
    </row>
    <row r="71" spans="1:30" ht="18.95" customHeight="1">
      <c r="A71" s="1729"/>
      <c r="B71" s="1730"/>
      <c r="C71" s="1730"/>
      <c r="D71" s="1767"/>
      <c r="E71" s="1767"/>
      <c r="F71" s="1767"/>
      <c r="G71" s="1767"/>
      <c r="H71" s="1767"/>
      <c r="I71" s="1767"/>
      <c r="J71" s="1767"/>
      <c r="K71" s="1767"/>
      <c r="L71" s="1767"/>
      <c r="M71" s="1767"/>
      <c r="N71" s="1767"/>
      <c r="O71" s="1767"/>
      <c r="P71" s="1768"/>
      <c r="Q71" s="1767"/>
      <c r="R71" s="1767"/>
      <c r="S71" s="1767"/>
      <c r="T71" s="1767"/>
      <c r="U71" s="1767"/>
      <c r="V71" s="1767"/>
      <c r="W71" s="1767"/>
      <c r="X71" s="1767"/>
      <c r="Y71" s="1767"/>
      <c r="Z71" s="1767"/>
      <c r="AA71" s="1767"/>
      <c r="AB71" s="1767"/>
      <c r="AC71" s="1767"/>
      <c r="AD71" s="1767"/>
    </row>
    <row r="72" spans="1:30" ht="18.95" customHeight="1">
      <c r="A72" s="1729"/>
      <c r="B72" s="1730"/>
      <c r="C72" s="1730"/>
      <c r="D72" s="1767"/>
      <c r="E72" s="1767"/>
      <c r="F72" s="1767"/>
      <c r="G72" s="1767"/>
      <c r="H72" s="1767"/>
      <c r="I72" s="1767"/>
      <c r="J72" s="1767"/>
      <c r="K72" s="1767"/>
      <c r="L72" s="1767"/>
      <c r="M72" s="1767"/>
      <c r="N72" s="1767"/>
      <c r="O72" s="1767"/>
      <c r="P72" s="1768"/>
      <c r="Q72" s="1767"/>
      <c r="R72" s="1767"/>
      <c r="S72" s="1767"/>
      <c r="T72" s="1767"/>
      <c r="U72" s="1767"/>
      <c r="V72" s="1767"/>
      <c r="W72" s="1767"/>
      <c r="X72" s="1767"/>
      <c r="Y72" s="1767"/>
      <c r="Z72" s="1767"/>
      <c r="AA72" s="1767"/>
      <c r="AB72" s="1767"/>
      <c r="AC72" s="1767"/>
      <c r="AD72" s="1767"/>
    </row>
    <row r="73" spans="1:30" ht="18.95" customHeight="1">
      <c r="A73" s="1729"/>
      <c r="B73" s="1730"/>
      <c r="C73" s="1730"/>
      <c r="D73" s="1767"/>
      <c r="E73" s="1767"/>
      <c r="F73" s="1767"/>
      <c r="G73" s="1767"/>
      <c r="H73" s="1767"/>
      <c r="I73" s="1767"/>
      <c r="J73" s="1767"/>
      <c r="K73" s="1767"/>
      <c r="L73" s="1767"/>
      <c r="M73" s="1767"/>
      <c r="N73" s="1767"/>
      <c r="O73" s="1767"/>
      <c r="P73" s="1768"/>
      <c r="Q73" s="1767"/>
      <c r="R73" s="1767"/>
      <c r="S73" s="1767"/>
      <c r="T73" s="1767"/>
      <c r="U73" s="1767"/>
      <c r="V73" s="1767"/>
      <c r="W73" s="1767"/>
      <c r="X73" s="1767"/>
      <c r="Y73" s="1767"/>
      <c r="Z73" s="1767"/>
      <c r="AA73" s="1767"/>
      <c r="AB73" s="1767"/>
      <c r="AC73" s="1767"/>
      <c r="AD73" s="1767"/>
    </row>
    <row r="74" spans="1:30" ht="18.95" customHeight="1">
      <c r="A74" s="1729"/>
      <c r="B74" s="1730"/>
      <c r="C74" s="1730"/>
      <c r="D74" s="1767"/>
      <c r="E74" s="1767"/>
      <c r="F74" s="1767"/>
      <c r="G74" s="1767"/>
      <c r="H74" s="1767"/>
      <c r="I74" s="1767"/>
      <c r="J74" s="1767"/>
      <c r="K74" s="1767"/>
      <c r="L74" s="1767"/>
      <c r="M74" s="1767"/>
      <c r="N74" s="1767"/>
      <c r="O74" s="1767"/>
      <c r="P74" s="1768"/>
      <c r="Q74" s="1767"/>
      <c r="R74" s="1767"/>
      <c r="S74" s="1767"/>
      <c r="T74" s="1767"/>
      <c r="U74" s="1767"/>
      <c r="V74" s="1767"/>
      <c r="W74" s="1767"/>
      <c r="X74" s="1767"/>
      <c r="Y74" s="1767"/>
      <c r="Z74" s="1767"/>
      <c r="AA74" s="1767"/>
      <c r="AB74" s="1767"/>
      <c r="AC74" s="1767"/>
      <c r="AD74" s="1767"/>
    </row>
    <row r="75" spans="1:30" ht="18.95" customHeight="1">
      <c r="A75" s="1729"/>
      <c r="B75" s="1730"/>
      <c r="C75" s="1730"/>
      <c r="D75" s="1767"/>
      <c r="E75" s="1767"/>
      <c r="F75" s="1767"/>
      <c r="G75" s="1767"/>
      <c r="H75" s="1767"/>
      <c r="I75" s="1767"/>
      <c r="J75" s="1767"/>
      <c r="K75" s="1767"/>
      <c r="L75" s="1767"/>
      <c r="M75" s="1767"/>
      <c r="N75" s="1767"/>
      <c r="O75" s="1767"/>
      <c r="P75" s="1768"/>
      <c r="Q75" s="1767"/>
      <c r="R75" s="1767"/>
      <c r="S75" s="1767"/>
      <c r="T75" s="1767"/>
      <c r="U75" s="1767"/>
      <c r="V75" s="1767"/>
      <c r="W75" s="1767"/>
      <c r="X75" s="1767"/>
      <c r="Y75" s="1767"/>
      <c r="Z75" s="1767"/>
      <c r="AA75" s="1767"/>
      <c r="AB75" s="1767"/>
      <c r="AC75" s="1767"/>
      <c r="AD75" s="1767"/>
    </row>
    <row r="76" spans="1:30" ht="18.95" customHeight="1">
      <c r="A76" s="1729"/>
      <c r="B76" s="1730"/>
      <c r="C76" s="1730"/>
      <c r="D76" s="1767"/>
      <c r="E76" s="1767"/>
      <c r="F76" s="1767"/>
      <c r="G76" s="1767"/>
      <c r="H76" s="1767"/>
      <c r="I76" s="1767"/>
      <c r="J76" s="1767"/>
      <c r="K76" s="1767"/>
      <c r="L76" s="1767"/>
      <c r="M76" s="1767"/>
      <c r="N76" s="1767"/>
      <c r="O76" s="1767"/>
      <c r="P76" s="1768"/>
      <c r="Q76" s="1767"/>
      <c r="R76" s="1767"/>
      <c r="S76" s="1767"/>
      <c r="T76" s="1767"/>
      <c r="U76" s="1767"/>
      <c r="V76" s="1767"/>
      <c r="W76" s="1767"/>
      <c r="X76" s="1767"/>
      <c r="Y76" s="1767"/>
      <c r="Z76" s="1767"/>
      <c r="AA76" s="1767"/>
      <c r="AB76" s="1767"/>
      <c r="AC76" s="1767"/>
      <c r="AD76" s="1767"/>
    </row>
    <row r="77" spans="1:30" ht="18.95" customHeight="1">
      <c r="A77" s="1729"/>
      <c r="B77" s="1730"/>
      <c r="C77" s="1730"/>
      <c r="D77" s="1767"/>
      <c r="E77" s="1767"/>
      <c r="F77" s="1767"/>
      <c r="G77" s="1767"/>
      <c r="H77" s="1767"/>
      <c r="I77" s="1767"/>
      <c r="J77" s="1767"/>
      <c r="K77" s="1767"/>
      <c r="L77" s="1767"/>
      <c r="M77" s="1767"/>
      <c r="N77" s="1767"/>
      <c r="O77" s="1767"/>
      <c r="P77" s="1768"/>
      <c r="Q77" s="1767"/>
      <c r="R77" s="1767"/>
      <c r="S77" s="1767"/>
      <c r="T77" s="1767"/>
      <c r="U77" s="1767"/>
      <c r="V77" s="1767"/>
      <c r="W77" s="1767"/>
      <c r="X77" s="1767"/>
      <c r="Y77" s="1767"/>
      <c r="Z77" s="1767"/>
      <c r="AA77" s="1767"/>
      <c r="AB77" s="1767"/>
      <c r="AC77" s="1767"/>
      <c r="AD77" s="1767"/>
    </row>
    <row r="78" spans="1:30" ht="18.95" customHeight="1">
      <c r="A78" s="1729"/>
      <c r="B78" s="1730"/>
      <c r="C78" s="1730"/>
      <c r="D78" s="1767"/>
      <c r="E78" s="1767"/>
      <c r="F78" s="1767"/>
      <c r="G78" s="1767"/>
      <c r="H78" s="1767"/>
      <c r="I78" s="1767"/>
      <c r="J78" s="1767"/>
      <c r="K78" s="1767"/>
      <c r="L78" s="1767"/>
      <c r="M78" s="1767"/>
      <c r="N78" s="1767"/>
      <c r="O78" s="1767"/>
      <c r="P78" s="1768"/>
      <c r="Q78" s="1767"/>
      <c r="R78" s="1767"/>
      <c r="S78" s="1767"/>
      <c r="T78" s="1767"/>
      <c r="U78" s="1767"/>
      <c r="V78" s="1767"/>
      <c r="W78" s="1767"/>
      <c r="X78" s="1767"/>
      <c r="Y78" s="1767"/>
      <c r="Z78" s="1767"/>
      <c r="AA78" s="1767"/>
      <c r="AB78" s="1767"/>
      <c r="AC78" s="1767"/>
      <c r="AD78" s="1767"/>
    </row>
    <row r="79" spans="1:30" ht="18.95" customHeight="1">
      <c r="A79" s="1729"/>
      <c r="B79" s="1730"/>
      <c r="C79" s="1730"/>
      <c r="D79" s="1767"/>
      <c r="E79" s="1767"/>
      <c r="F79" s="1767"/>
      <c r="G79" s="1767"/>
      <c r="H79" s="1767"/>
      <c r="I79" s="1767"/>
      <c r="J79" s="1767"/>
      <c r="K79" s="1767"/>
      <c r="L79" s="1767"/>
      <c r="M79" s="1767"/>
      <c r="N79" s="1767"/>
      <c r="O79" s="1767"/>
      <c r="P79" s="1768"/>
      <c r="Q79" s="1767"/>
      <c r="R79" s="1767"/>
      <c r="S79" s="1767"/>
      <c r="T79" s="1767"/>
      <c r="U79" s="1767"/>
      <c r="V79" s="1767"/>
      <c r="W79" s="1767"/>
      <c r="X79" s="1767"/>
      <c r="Y79" s="1767"/>
      <c r="Z79" s="1767"/>
      <c r="AA79" s="1767"/>
      <c r="AB79" s="1767"/>
      <c r="AC79" s="1767"/>
      <c r="AD79" s="1767"/>
    </row>
    <row r="80" spans="1:30" ht="18.95" customHeight="1">
      <c r="A80" s="1729"/>
      <c r="B80" s="1730"/>
      <c r="C80" s="1730"/>
      <c r="D80" s="1767"/>
      <c r="E80" s="1767"/>
      <c r="F80" s="1767"/>
      <c r="G80" s="1767"/>
      <c r="H80" s="1767"/>
      <c r="I80" s="1767"/>
      <c r="J80" s="1767"/>
      <c r="K80" s="1767"/>
      <c r="L80" s="1767"/>
      <c r="M80" s="1767"/>
      <c r="N80" s="1767"/>
      <c r="O80" s="1767"/>
      <c r="P80" s="1768"/>
      <c r="Q80" s="1767"/>
      <c r="R80" s="1767"/>
      <c r="S80" s="1767"/>
      <c r="T80" s="1767"/>
      <c r="U80" s="1767"/>
      <c r="V80" s="1767"/>
      <c r="W80" s="1767"/>
      <c r="X80" s="1767"/>
      <c r="Y80" s="1767"/>
      <c r="Z80" s="1767"/>
      <c r="AA80" s="1767"/>
      <c r="AB80" s="1767"/>
      <c r="AC80" s="1767"/>
      <c r="AD80" s="1767"/>
    </row>
    <row r="81" spans="1:30" ht="18.95" customHeight="1">
      <c r="A81" s="1729"/>
      <c r="B81" s="1730"/>
      <c r="C81" s="1730"/>
      <c r="D81" s="1767"/>
      <c r="E81" s="1767"/>
      <c r="F81" s="1767"/>
      <c r="G81" s="1767"/>
      <c r="H81" s="1767"/>
      <c r="I81" s="1767"/>
      <c r="J81" s="1767"/>
      <c r="K81" s="1767"/>
      <c r="L81" s="1767"/>
      <c r="M81" s="1767"/>
      <c r="N81" s="1767"/>
      <c r="O81" s="1767"/>
      <c r="P81" s="1768"/>
      <c r="Q81" s="1767"/>
      <c r="R81" s="1767"/>
      <c r="S81" s="1767"/>
      <c r="T81" s="1767"/>
      <c r="U81" s="1767"/>
      <c r="V81" s="1767"/>
      <c r="W81" s="1767"/>
      <c r="X81" s="1767"/>
      <c r="Y81" s="1767"/>
      <c r="Z81" s="1767"/>
      <c r="AA81" s="1767"/>
      <c r="AB81" s="1767"/>
      <c r="AC81" s="1767"/>
      <c r="AD81" s="1767"/>
    </row>
    <row r="82" spans="1:30" ht="18.95" customHeight="1">
      <c r="A82" s="1729"/>
      <c r="B82" s="1730"/>
      <c r="C82" s="1730"/>
      <c r="D82" s="1767"/>
      <c r="E82" s="1767"/>
      <c r="F82" s="1767"/>
      <c r="G82" s="1767"/>
      <c r="H82" s="1767"/>
      <c r="I82" s="1767"/>
      <c r="J82" s="1767"/>
      <c r="K82" s="1767"/>
      <c r="L82" s="1767"/>
      <c r="M82" s="1767"/>
      <c r="N82" s="1767"/>
      <c r="O82" s="1767"/>
      <c r="P82" s="1768"/>
      <c r="Q82" s="1767"/>
      <c r="R82" s="1767"/>
      <c r="S82" s="1767"/>
      <c r="T82" s="1767"/>
      <c r="U82" s="1767"/>
      <c r="V82" s="1767"/>
      <c r="W82" s="1767"/>
      <c r="X82" s="1767"/>
      <c r="Y82" s="1767"/>
      <c r="Z82" s="1767"/>
      <c r="AA82" s="1767"/>
      <c r="AB82" s="1767"/>
      <c r="AC82" s="1767"/>
      <c r="AD82" s="1767"/>
    </row>
    <row r="83" spans="1:30" ht="18.95" customHeight="1">
      <c r="A83" s="1729"/>
      <c r="B83" s="1730"/>
      <c r="C83" s="1730"/>
      <c r="D83" s="1767"/>
      <c r="E83" s="1767"/>
      <c r="F83" s="1767"/>
      <c r="G83" s="1767"/>
      <c r="H83" s="1767"/>
      <c r="I83" s="1767"/>
      <c r="J83" s="1767"/>
      <c r="K83" s="1767"/>
      <c r="L83" s="1767"/>
      <c r="M83" s="1767"/>
      <c r="N83" s="1767"/>
      <c r="O83" s="1767"/>
      <c r="P83" s="1768"/>
      <c r="Q83" s="1767"/>
      <c r="R83" s="1767"/>
      <c r="S83" s="1767"/>
      <c r="T83" s="1767"/>
      <c r="U83" s="1767"/>
      <c r="V83" s="1767"/>
      <c r="W83" s="1767"/>
      <c r="X83" s="1767"/>
      <c r="Y83" s="1767"/>
      <c r="Z83" s="1767"/>
      <c r="AA83" s="1767"/>
      <c r="AB83" s="1767"/>
      <c r="AC83" s="1767"/>
      <c r="AD83" s="1767"/>
    </row>
    <row r="84" spans="1:30" ht="18.95" customHeight="1">
      <c r="A84" s="1729"/>
      <c r="B84" s="1730"/>
      <c r="C84" s="1730"/>
      <c r="D84" s="1767"/>
      <c r="E84" s="1767"/>
      <c r="F84" s="1767"/>
      <c r="G84" s="1767"/>
      <c r="H84" s="1767"/>
      <c r="I84" s="1767"/>
      <c r="J84" s="1767"/>
      <c r="K84" s="1767"/>
      <c r="L84" s="1767"/>
      <c r="M84" s="1767"/>
      <c r="N84" s="1767"/>
      <c r="O84" s="1767"/>
      <c r="P84" s="1768"/>
      <c r="Q84" s="1767"/>
      <c r="R84" s="1767"/>
      <c r="S84" s="1767"/>
      <c r="T84" s="1767"/>
      <c r="U84" s="1767"/>
      <c r="V84" s="1767"/>
      <c r="W84" s="1767"/>
      <c r="X84" s="1767"/>
      <c r="Y84" s="1767"/>
      <c r="Z84" s="1767"/>
      <c r="AA84" s="1767"/>
      <c r="AB84" s="1767"/>
      <c r="AC84" s="1767"/>
      <c r="AD84" s="1767"/>
    </row>
    <row r="85" spans="1:30" ht="18.95" customHeight="1">
      <c r="A85" s="1729"/>
      <c r="B85" s="1730"/>
      <c r="C85" s="1730"/>
      <c r="D85" s="1767"/>
      <c r="E85" s="1767"/>
      <c r="F85" s="1767"/>
      <c r="G85" s="1767"/>
      <c r="H85" s="1767"/>
      <c r="I85" s="1767"/>
      <c r="J85" s="1767"/>
      <c r="K85" s="1767"/>
      <c r="L85" s="1767"/>
      <c r="M85" s="1767"/>
      <c r="N85" s="1767"/>
      <c r="O85" s="1767"/>
      <c r="P85" s="1768"/>
      <c r="Q85" s="1767"/>
      <c r="R85" s="1767"/>
      <c r="S85" s="1767"/>
      <c r="T85" s="1767"/>
      <c r="U85" s="1767"/>
      <c r="V85" s="1767"/>
      <c r="W85" s="1767"/>
      <c r="X85" s="1767"/>
      <c r="Y85" s="1767"/>
      <c r="Z85" s="1767"/>
      <c r="AA85" s="1767"/>
      <c r="AB85" s="1767"/>
      <c r="AC85" s="1767"/>
      <c r="AD85" s="1767"/>
    </row>
    <row r="86" spans="1:30" ht="18.95" customHeight="1">
      <c r="A86" s="1729"/>
      <c r="B86" s="1730"/>
      <c r="C86" s="1730"/>
      <c r="D86" s="1767"/>
      <c r="E86" s="1767"/>
      <c r="F86" s="1767"/>
      <c r="G86" s="1767"/>
      <c r="H86" s="1767"/>
      <c r="I86" s="1767"/>
      <c r="J86" s="1767"/>
      <c r="K86" s="1767"/>
      <c r="L86" s="1767"/>
      <c r="M86" s="1767"/>
      <c r="N86" s="1767"/>
      <c r="O86" s="1767"/>
      <c r="P86" s="1768"/>
      <c r="Q86" s="1767"/>
      <c r="R86" s="1767"/>
      <c r="S86" s="1767"/>
      <c r="T86" s="1767"/>
      <c r="U86" s="1767"/>
      <c r="V86" s="1767"/>
      <c r="W86" s="1767"/>
      <c r="X86" s="1767"/>
      <c r="Y86" s="1767"/>
      <c r="Z86" s="1767"/>
      <c r="AA86" s="1767"/>
      <c r="AB86" s="1767"/>
      <c r="AC86" s="1767"/>
      <c r="AD86" s="1767"/>
    </row>
    <row r="87" spans="1:30" ht="18.95" customHeight="1">
      <c r="A87" s="1729"/>
      <c r="B87" s="1730"/>
      <c r="C87" s="1730"/>
      <c r="D87" s="1767"/>
      <c r="E87" s="1767"/>
      <c r="F87" s="1767"/>
      <c r="G87" s="1767"/>
      <c r="H87" s="1767"/>
      <c r="I87" s="1767"/>
      <c r="J87" s="1767"/>
      <c r="K87" s="1767"/>
      <c r="L87" s="1767"/>
      <c r="M87" s="1767"/>
      <c r="N87" s="1767"/>
      <c r="O87" s="1767"/>
      <c r="P87" s="1768"/>
      <c r="Q87" s="1767"/>
      <c r="R87" s="1767"/>
      <c r="S87" s="1767"/>
      <c r="T87" s="1767"/>
      <c r="U87" s="1767"/>
      <c r="V87" s="1767"/>
      <c r="W87" s="1767"/>
      <c r="X87" s="1767"/>
      <c r="Y87" s="1767"/>
      <c r="Z87" s="1767"/>
      <c r="AA87" s="1767"/>
      <c r="AB87" s="1767"/>
      <c r="AC87" s="1767"/>
      <c r="AD87" s="1767"/>
    </row>
    <row r="88" spans="1:30" ht="18.95" customHeight="1">
      <c r="A88" s="1729"/>
      <c r="B88" s="1730"/>
      <c r="C88" s="1730"/>
      <c r="D88" s="1767"/>
      <c r="E88" s="1767"/>
      <c r="F88" s="1767"/>
      <c r="G88" s="1767"/>
      <c r="H88" s="1767"/>
      <c r="I88" s="1767"/>
      <c r="J88" s="1767"/>
      <c r="K88" s="1767"/>
      <c r="L88" s="1767"/>
      <c r="M88" s="1767"/>
      <c r="N88" s="1767"/>
      <c r="O88" s="1767"/>
      <c r="P88" s="1768"/>
      <c r="Q88" s="1767"/>
      <c r="R88" s="1767"/>
      <c r="S88" s="1767"/>
      <c r="T88" s="1767"/>
      <c r="U88" s="1767"/>
      <c r="V88" s="1767"/>
      <c r="W88" s="1767"/>
      <c r="X88" s="1767"/>
      <c r="Y88" s="1767"/>
      <c r="Z88" s="1767"/>
      <c r="AA88" s="1767"/>
      <c r="AB88" s="1767"/>
      <c r="AC88" s="1767"/>
      <c r="AD88" s="1767"/>
    </row>
    <row r="89" spans="1:30" ht="18.95" customHeight="1">
      <c r="A89" s="1729"/>
      <c r="B89" s="1730"/>
      <c r="C89" s="1730"/>
      <c r="D89" s="1767"/>
      <c r="E89" s="1767"/>
      <c r="F89" s="1767"/>
      <c r="G89" s="1767"/>
      <c r="H89" s="1767"/>
      <c r="I89" s="1767"/>
      <c r="J89" s="1767"/>
      <c r="K89" s="1767"/>
      <c r="L89" s="1767"/>
      <c r="M89" s="1767"/>
      <c r="N89" s="1767"/>
      <c r="O89" s="1767"/>
      <c r="P89" s="1768"/>
      <c r="Q89" s="1767"/>
      <c r="R89" s="1767"/>
      <c r="S89" s="1767"/>
      <c r="T89" s="1767"/>
      <c r="U89" s="1767"/>
      <c r="V89" s="1767"/>
      <c r="W89" s="1767"/>
      <c r="X89" s="1767"/>
      <c r="Y89" s="1767"/>
      <c r="Z89" s="1767"/>
      <c r="AA89" s="1767"/>
      <c r="AB89" s="1767"/>
      <c r="AC89" s="1767"/>
      <c r="AD89" s="1767"/>
    </row>
    <row r="90" spans="1:30" ht="18.95" customHeight="1">
      <c r="A90" s="1729"/>
      <c r="B90" s="1730"/>
      <c r="C90" s="1730"/>
      <c r="D90" s="1767"/>
      <c r="E90" s="1767"/>
      <c r="F90" s="1767"/>
      <c r="G90" s="1767"/>
      <c r="H90" s="1767"/>
      <c r="I90" s="1767"/>
      <c r="J90" s="1767"/>
      <c r="K90" s="1767"/>
      <c r="L90" s="1767"/>
      <c r="M90" s="1767"/>
      <c r="N90" s="1767"/>
      <c r="O90" s="1767"/>
      <c r="P90" s="1768"/>
      <c r="Q90" s="1767"/>
      <c r="R90" s="1767"/>
      <c r="S90" s="1767"/>
      <c r="T90" s="1767"/>
      <c r="U90" s="1767"/>
      <c r="V90" s="1767"/>
      <c r="W90" s="1767"/>
      <c r="X90" s="1767"/>
      <c r="Y90" s="1767"/>
      <c r="Z90" s="1767"/>
      <c r="AA90" s="1767"/>
      <c r="AB90" s="1767"/>
      <c r="AC90" s="1767"/>
      <c r="AD90" s="1767"/>
    </row>
    <row r="91" spans="1:30" ht="18.95" customHeight="1">
      <c r="A91" s="1729"/>
      <c r="B91" s="1730"/>
      <c r="C91" s="1730"/>
      <c r="D91" s="1767"/>
      <c r="E91" s="1767"/>
      <c r="F91" s="1767"/>
      <c r="G91" s="1767"/>
      <c r="H91" s="1767"/>
      <c r="I91" s="1767"/>
      <c r="J91" s="1767"/>
      <c r="K91" s="1767"/>
      <c r="L91" s="1767"/>
      <c r="M91" s="1767"/>
      <c r="N91" s="1767"/>
      <c r="O91" s="1767"/>
      <c r="P91" s="1768"/>
      <c r="Q91" s="1767"/>
      <c r="R91" s="1767"/>
      <c r="S91" s="1767"/>
      <c r="T91" s="1767"/>
      <c r="U91" s="1767"/>
      <c r="V91" s="1767"/>
      <c r="W91" s="1767"/>
      <c r="X91" s="1767"/>
      <c r="Y91" s="1767"/>
      <c r="Z91" s="1767"/>
      <c r="AA91" s="1767"/>
      <c r="AB91" s="1767"/>
      <c r="AC91" s="1767"/>
      <c r="AD91" s="1767"/>
    </row>
    <row r="92" spans="1:30" ht="18.95" customHeight="1">
      <c r="A92" s="1729"/>
      <c r="B92" s="1730"/>
      <c r="C92" s="1730"/>
      <c r="D92" s="1767"/>
      <c r="E92" s="1767"/>
      <c r="F92" s="1767"/>
      <c r="G92" s="1767"/>
      <c r="H92" s="1767"/>
      <c r="I92" s="1767"/>
      <c r="J92" s="1767"/>
      <c r="K92" s="1767"/>
      <c r="L92" s="1767"/>
      <c r="M92" s="1767"/>
      <c r="N92" s="1767"/>
      <c r="O92" s="1767"/>
      <c r="P92" s="1768"/>
      <c r="Q92" s="1767"/>
      <c r="R92" s="1767"/>
      <c r="S92" s="1767"/>
      <c r="T92" s="1767"/>
      <c r="U92" s="1767"/>
      <c r="V92" s="1767"/>
      <c r="W92" s="1767"/>
      <c r="X92" s="1767"/>
      <c r="Y92" s="1767"/>
      <c r="Z92" s="1767"/>
      <c r="AA92" s="1767"/>
      <c r="AB92" s="1767"/>
      <c r="AC92" s="1767"/>
      <c r="AD92" s="1767"/>
    </row>
    <row r="93" spans="1:30" ht="18.95" customHeight="1">
      <c r="A93" s="1729"/>
      <c r="B93" s="1730"/>
      <c r="C93" s="1730"/>
      <c r="D93" s="1767"/>
      <c r="E93" s="1767"/>
      <c r="F93" s="1767"/>
      <c r="G93" s="1767"/>
      <c r="H93" s="1767"/>
      <c r="I93" s="1767"/>
      <c r="J93" s="1767"/>
      <c r="K93" s="1767"/>
      <c r="L93" s="1767"/>
      <c r="M93" s="1767"/>
      <c r="N93" s="1767"/>
      <c r="O93" s="1767"/>
      <c r="P93" s="1768"/>
      <c r="Q93" s="1767"/>
      <c r="R93" s="1767"/>
      <c r="S93" s="1767"/>
      <c r="T93" s="1767"/>
      <c r="U93" s="1767"/>
      <c r="V93" s="1767"/>
      <c r="W93" s="1767"/>
      <c r="X93" s="1767"/>
      <c r="Y93" s="1767"/>
      <c r="Z93" s="1767"/>
      <c r="AA93" s="1767"/>
      <c r="AB93" s="1767"/>
      <c r="AC93" s="1767"/>
      <c r="AD93" s="1767"/>
    </row>
    <row r="94" spans="1:30" ht="18.95" customHeight="1">
      <c r="A94" s="1729"/>
      <c r="B94" s="1730"/>
      <c r="C94" s="1730"/>
      <c r="D94" s="1767"/>
      <c r="E94" s="1767"/>
      <c r="F94" s="1767"/>
      <c r="G94" s="1767"/>
      <c r="H94" s="1767"/>
      <c r="I94" s="1767"/>
      <c r="J94" s="1767"/>
      <c r="K94" s="1767"/>
      <c r="L94" s="1767"/>
      <c r="M94" s="1767"/>
      <c r="N94" s="1767"/>
      <c r="O94" s="1767"/>
      <c r="P94" s="1768"/>
      <c r="Q94" s="1767"/>
      <c r="R94" s="1767"/>
      <c r="S94" s="1767"/>
      <c r="T94" s="1767"/>
      <c r="U94" s="1767"/>
      <c r="V94" s="1767"/>
      <c r="W94" s="1767"/>
      <c r="X94" s="1767"/>
      <c r="Y94" s="1767"/>
      <c r="Z94" s="1767"/>
      <c r="AA94" s="1767"/>
      <c r="AB94" s="1767"/>
      <c r="AC94" s="1767"/>
      <c r="AD94" s="1767"/>
    </row>
    <row r="95" spans="1:30" ht="18.95" customHeight="1">
      <c r="A95" s="1729"/>
      <c r="B95" s="1730"/>
      <c r="C95" s="1730"/>
      <c r="D95" s="1767"/>
      <c r="E95" s="1767"/>
      <c r="F95" s="1767"/>
      <c r="G95" s="1767"/>
      <c r="H95" s="1767"/>
      <c r="I95" s="1767"/>
      <c r="J95" s="1767"/>
      <c r="K95" s="1767"/>
      <c r="L95" s="1767"/>
      <c r="M95" s="1767"/>
      <c r="N95" s="1767"/>
      <c r="O95" s="1767"/>
      <c r="P95" s="1768"/>
      <c r="Q95" s="1767"/>
      <c r="R95" s="1767"/>
      <c r="S95" s="1767"/>
      <c r="T95" s="1767"/>
      <c r="U95" s="1767"/>
      <c r="V95" s="1767"/>
      <c r="W95" s="1767"/>
      <c r="X95" s="1767"/>
      <c r="Y95" s="1767"/>
      <c r="Z95" s="1767"/>
      <c r="AA95" s="1767"/>
      <c r="AB95" s="1767"/>
      <c r="AC95" s="1767"/>
      <c r="AD95" s="1767"/>
    </row>
    <row r="96" spans="1:30" ht="18.95" customHeight="1">
      <c r="A96" s="1729"/>
      <c r="B96" s="1730"/>
      <c r="C96" s="1730"/>
      <c r="D96" s="1767"/>
      <c r="E96" s="1767"/>
      <c r="F96" s="1767"/>
      <c r="G96" s="1767"/>
      <c r="H96" s="1767"/>
      <c r="I96" s="1767"/>
      <c r="J96" s="1767"/>
      <c r="K96" s="1767"/>
      <c r="L96" s="1767"/>
      <c r="M96" s="1767"/>
      <c r="N96" s="1767"/>
      <c r="O96" s="1767"/>
      <c r="P96" s="1768"/>
      <c r="Q96" s="1767"/>
      <c r="R96" s="1767"/>
      <c r="S96" s="1767"/>
      <c r="T96" s="1767"/>
      <c r="U96" s="1767"/>
      <c r="V96" s="1767"/>
      <c r="W96" s="1767"/>
      <c r="X96" s="1767"/>
      <c r="Y96" s="1767"/>
      <c r="Z96" s="1767"/>
      <c r="AA96" s="1767"/>
      <c r="AB96" s="1767"/>
      <c r="AC96" s="1767"/>
      <c r="AD96" s="1767"/>
    </row>
    <row r="97" spans="1:30" ht="18.95" customHeight="1">
      <c r="A97" s="1729"/>
      <c r="B97" s="1730"/>
      <c r="C97" s="1730"/>
      <c r="D97" s="1767"/>
      <c r="E97" s="1767"/>
      <c r="F97" s="1767"/>
      <c r="G97" s="1767"/>
      <c r="H97" s="1767"/>
      <c r="I97" s="1767"/>
      <c r="J97" s="1767"/>
      <c r="K97" s="1767"/>
      <c r="L97" s="1767"/>
      <c r="M97" s="1767"/>
      <c r="N97" s="1767"/>
      <c r="O97" s="1767"/>
      <c r="P97" s="1768"/>
      <c r="Q97" s="1767"/>
      <c r="R97" s="1767"/>
      <c r="S97" s="1767"/>
      <c r="T97" s="1767"/>
      <c r="U97" s="1767"/>
      <c r="V97" s="1767"/>
      <c r="W97" s="1767"/>
      <c r="X97" s="1767"/>
      <c r="Y97" s="1767"/>
      <c r="Z97" s="1767"/>
      <c r="AA97" s="1767"/>
      <c r="AB97" s="1767"/>
      <c r="AC97" s="1767"/>
      <c r="AD97" s="1767"/>
    </row>
    <row r="98" spans="1:30" ht="18.95" customHeight="1">
      <c r="A98" s="1729"/>
      <c r="B98" s="1730"/>
      <c r="C98" s="1730"/>
      <c r="D98" s="1767"/>
      <c r="E98" s="1767"/>
      <c r="F98" s="1767"/>
      <c r="G98" s="1767"/>
      <c r="H98" s="1767"/>
      <c r="I98" s="1767"/>
      <c r="J98" s="1767"/>
      <c r="K98" s="1767"/>
      <c r="L98" s="1767"/>
      <c r="M98" s="1767"/>
      <c r="N98" s="1767"/>
      <c r="O98" s="1767"/>
      <c r="P98" s="1768"/>
      <c r="Q98" s="1767"/>
      <c r="R98" s="1767"/>
      <c r="S98" s="1767"/>
      <c r="T98" s="1767"/>
      <c r="U98" s="1767"/>
      <c r="V98" s="1767"/>
      <c r="W98" s="1767"/>
      <c r="X98" s="1767"/>
      <c r="Y98" s="1767"/>
      <c r="Z98" s="1767"/>
      <c r="AA98" s="1767"/>
      <c r="AB98" s="1767"/>
      <c r="AC98" s="1767"/>
      <c r="AD98" s="1767"/>
    </row>
    <row r="99" spans="1:30" ht="18.95" customHeight="1">
      <c r="A99" s="1729"/>
      <c r="B99" s="1730"/>
      <c r="C99" s="1730"/>
      <c r="D99" s="1767"/>
      <c r="E99" s="1767"/>
      <c r="F99" s="1767"/>
      <c r="G99" s="1767"/>
      <c r="H99" s="1767"/>
      <c r="I99" s="1767"/>
      <c r="J99" s="1767"/>
      <c r="K99" s="1767"/>
      <c r="L99" s="1767"/>
      <c r="M99" s="1767"/>
      <c r="N99" s="1767"/>
      <c r="O99" s="1767"/>
      <c r="P99" s="1768"/>
      <c r="Q99" s="1767"/>
      <c r="R99" s="1767"/>
      <c r="S99" s="1767"/>
      <c r="T99" s="1767"/>
      <c r="U99" s="1767"/>
      <c r="V99" s="1767"/>
      <c r="W99" s="1767"/>
      <c r="X99" s="1767"/>
      <c r="Y99" s="1767"/>
      <c r="Z99" s="1767"/>
      <c r="AA99" s="1767"/>
      <c r="AB99" s="1767"/>
      <c r="AC99" s="1767"/>
      <c r="AD99" s="1767"/>
    </row>
    <row r="100" spans="1:30" ht="18.95" customHeight="1">
      <c r="A100" s="1729"/>
      <c r="B100" s="1730"/>
      <c r="C100" s="1730"/>
      <c r="D100" s="1767"/>
      <c r="E100" s="1767"/>
      <c r="F100" s="1767"/>
      <c r="G100" s="1767"/>
      <c r="H100" s="1767"/>
      <c r="I100" s="1767"/>
      <c r="J100" s="1767"/>
      <c r="K100" s="1767"/>
      <c r="L100" s="1767"/>
      <c r="M100" s="1767"/>
      <c r="N100" s="1767"/>
      <c r="O100" s="1767"/>
      <c r="P100" s="1768"/>
      <c r="Q100" s="1767"/>
      <c r="R100" s="1767"/>
      <c r="S100" s="1767"/>
      <c r="T100" s="1767"/>
      <c r="U100" s="1767"/>
      <c r="V100" s="1767"/>
      <c r="W100" s="1767"/>
      <c r="X100" s="1767"/>
      <c r="Y100" s="1767"/>
      <c r="Z100" s="1767"/>
      <c r="AA100" s="1767"/>
      <c r="AB100" s="1767"/>
      <c r="AC100" s="1767"/>
      <c r="AD100" s="1767"/>
    </row>
    <row r="101" spans="1:30" ht="18.95" customHeight="1">
      <c r="A101" s="1729"/>
      <c r="B101" s="1730"/>
      <c r="C101" s="1730"/>
      <c r="D101" s="1767"/>
      <c r="E101" s="1767"/>
      <c r="F101" s="1767"/>
      <c r="G101" s="1767"/>
      <c r="H101" s="1767"/>
      <c r="I101" s="1767"/>
      <c r="J101" s="1767"/>
      <c r="K101" s="1767"/>
      <c r="L101" s="1767"/>
      <c r="M101" s="1767"/>
      <c r="N101" s="1767"/>
      <c r="O101" s="1767"/>
      <c r="P101" s="1768"/>
      <c r="Q101" s="1767"/>
      <c r="R101" s="1767"/>
      <c r="S101" s="1767"/>
      <c r="T101" s="1767"/>
      <c r="U101" s="1767"/>
      <c r="V101" s="1767"/>
      <c r="W101" s="1767"/>
      <c r="X101" s="1767"/>
      <c r="Y101" s="1767"/>
      <c r="Z101" s="1767"/>
      <c r="AA101" s="1767"/>
      <c r="AB101" s="1767"/>
      <c r="AC101" s="1767"/>
      <c r="AD101" s="1767"/>
    </row>
    <row r="102" spans="1:30" ht="18.95" customHeight="1">
      <c r="A102" s="1729"/>
      <c r="B102" s="1730"/>
      <c r="C102" s="1730"/>
      <c r="D102" s="1767"/>
      <c r="E102" s="1767"/>
      <c r="F102" s="1767"/>
      <c r="G102" s="1767"/>
      <c r="H102" s="1767"/>
      <c r="I102" s="1767"/>
      <c r="J102" s="1767"/>
      <c r="K102" s="1767"/>
      <c r="L102" s="1767"/>
      <c r="M102" s="1767"/>
      <c r="N102" s="1767"/>
      <c r="O102" s="1767"/>
      <c r="P102" s="1768"/>
      <c r="Q102" s="1767"/>
      <c r="R102" s="1767"/>
      <c r="S102" s="1767"/>
      <c r="T102" s="1767"/>
      <c r="U102" s="1767"/>
      <c r="V102" s="1767"/>
      <c r="W102" s="1767"/>
      <c r="X102" s="1767"/>
      <c r="Y102" s="1767"/>
      <c r="Z102" s="1767"/>
      <c r="AA102" s="1767"/>
      <c r="AB102" s="1767"/>
      <c r="AC102" s="1767"/>
      <c r="AD102" s="1767"/>
    </row>
    <row r="103" spans="1:30" ht="18.95" customHeight="1">
      <c r="A103" s="1729"/>
      <c r="B103" s="1730"/>
      <c r="C103" s="1730"/>
      <c r="D103" s="1767"/>
      <c r="E103" s="1767"/>
      <c r="F103" s="1767"/>
      <c r="G103" s="1767"/>
      <c r="H103" s="1767"/>
      <c r="I103" s="1767"/>
      <c r="J103" s="1767"/>
      <c r="K103" s="1767"/>
      <c r="L103" s="1767"/>
      <c r="M103" s="1767"/>
      <c r="N103" s="1767"/>
      <c r="O103" s="1767"/>
      <c r="P103" s="1768"/>
      <c r="Q103" s="1767"/>
      <c r="R103" s="1767"/>
      <c r="S103" s="1767"/>
      <c r="T103" s="1767"/>
      <c r="U103" s="1767"/>
      <c r="V103" s="1767"/>
      <c r="W103" s="1767"/>
      <c r="X103" s="1767"/>
      <c r="Y103" s="1767"/>
      <c r="Z103" s="1767"/>
      <c r="AA103" s="1767"/>
      <c r="AB103" s="1767"/>
      <c r="AC103" s="1767"/>
      <c r="AD103" s="1767"/>
    </row>
    <row r="104" spans="1:30" ht="18.95" customHeight="1">
      <c r="A104" s="1729"/>
      <c r="B104" s="1730"/>
      <c r="C104" s="1730"/>
      <c r="D104" s="1767"/>
      <c r="E104" s="1767"/>
      <c r="F104" s="1767"/>
      <c r="G104" s="1767"/>
      <c r="H104" s="1767"/>
      <c r="I104" s="1767"/>
      <c r="J104" s="1767"/>
      <c r="K104" s="1767"/>
      <c r="L104" s="1767"/>
      <c r="M104" s="1767"/>
      <c r="N104" s="1767"/>
      <c r="O104" s="1767"/>
      <c r="P104" s="1768"/>
      <c r="Q104" s="1767"/>
      <c r="R104" s="1767"/>
      <c r="S104" s="1767"/>
      <c r="T104" s="1767"/>
      <c r="U104" s="1767"/>
      <c r="V104" s="1767"/>
      <c r="W104" s="1767"/>
      <c r="X104" s="1767"/>
      <c r="Y104" s="1767"/>
      <c r="Z104" s="1767"/>
      <c r="AA104" s="1767"/>
      <c r="AB104" s="1767"/>
      <c r="AC104" s="1767"/>
      <c r="AD104" s="1767"/>
    </row>
    <row r="105" spans="1:30" ht="18.95" customHeight="1">
      <c r="A105" s="1729"/>
      <c r="B105" s="1730"/>
      <c r="C105" s="1730"/>
      <c r="D105" s="1767"/>
      <c r="E105" s="1767"/>
      <c r="F105" s="1767"/>
      <c r="G105" s="1767"/>
      <c r="H105" s="1767"/>
      <c r="I105" s="1767"/>
      <c r="J105" s="1767"/>
      <c r="K105" s="1767"/>
      <c r="L105" s="1767"/>
      <c r="M105" s="1767"/>
      <c r="N105" s="1767"/>
      <c r="O105" s="1767"/>
      <c r="P105" s="1768"/>
      <c r="Q105" s="1767"/>
      <c r="R105" s="1767"/>
      <c r="S105" s="1767"/>
      <c r="T105" s="1767"/>
      <c r="U105" s="1767"/>
      <c r="V105" s="1767"/>
      <c r="W105" s="1767"/>
      <c r="X105" s="1767"/>
      <c r="Y105" s="1767"/>
      <c r="Z105" s="1767"/>
      <c r="AA105" s="1767"/>
      <c r="AB105" s="1767"/>
      <c r="AC105" s="1767"/>
      <c r="AD105" s="1767"/>
    </row>
    <row r="106" spans="1:30" ht="18.95" customHeight="1">
      <c r="A106" s="1729"/>
      <c r="B106" s="1730"/>
      <c r="C106" s="1730"/>
      <c r="D106" s="1767"/>
      <c r="E106" s="1767"/>
      <c r="F106" s="1767"/>
      <c r="G106" s="1767"/>
      <c r="H106" s="1767"/>
      <c r="I106" s="1767"/>
      <c r="J106" s="1767"/>
      <c r="K106" s="1767"/>
      <c r="L106" s="1767"/>
      <c r="M106" s="1767"/>
      <c r="N106" s="1767"/>
      <c r="O106" s="1767"/>
      <c r="P106" s="1768"/>
      <c r="Q106" s="1767"/>
      <c r="R106" s="1767"/>
      <c r="S106" s="1767"/>
      <c r="T106" s="1767"/>
      <c r="U106" s="1767"/>
      <c r="V106" s="1767"/>
      <c r="W106" s="1767"/>
      <c r="X106" s="1767"/>
      <c r="Y106" s="1767"/>
      <c r="Z106" s="1767"/>
      <c r="AA106" s="1767"/>
      <c r="AB106" s="1767"/>
      <c r="AC106" s="1767"/>
      <c r="AD106" s="1767"/>
    </row>
    <row r="107" spans="1:30" ht="18.95" customHeight="1">
      <c r="A107" s="1729"/>
      <c r="B107" s="1730"/>
      <c r="C107" s="1730"/>
      <c r="D107" s="1767"/>
      <c r="E107" s="1767"/>
      <c r="F107" s="1767"/>
      <c r="G107" s="1767"/>
      <c r="H107" s="1767"/>
      <c r="I107" s="1767"/>
      <c r="J107" s="1767"/>
      <c r="K107" s="1767"/>
      <c r="L107" s="1767"/>
      <c r="M107" s="1767"/>
      <c r="N107" s="1767"/>
      <c r="O107" s="1767"/>
      <c r="P107" s="1768"/>
      <c r="Q107" s="1767"/>
      <c r="R107" s="1767"/>
      <c r="S107" s="1767"/>
      <c r="T107" s="1767"/>
      <c r="U107" s="1767"/>
      <c r="V107" s="1767"/>
      <c r="W107" s="1767"/>
      <c r="X107" s="1767"/>
      <c r="Y107" s="1767"/>
      <c r="Z107" s="1767"/>
      <c r="AA107" s="1767"/>
      <c r="AB107" s="1767"/>
      <c r="AC107" s="1767"/>
      <c r="AD107" s="1767"/>
    </row>
    <row r="108" spans="1:30" ht="18.95" customHeight="1">
      <c r="A108" s="1729"/>
      <c r="B108" s="1730"/>
      <c r="C108" s="1730"/>
      <c r="D108" s="1767"/>
      <c r="E108" s="1767"/>
      <c r="F108" s="1767"/>
      <c r="G108" s="1767"/>
      <c r="H108" s="1767"/>
      <c r="I108" s="1767"/>
      <c r="J108" s="1767"/>
      <c r="K108" s="1767"/>
      <c r="L108" s="1767"/>
      <c r="M108" s="1767"/>
      <c r="N108" s="1767"/>
      <c r="O108" s="1767"/>
      <c r="P108" s="1768"/>
      <c r="Q108" s="1767"/>
      <c r="R108" s="1767"/>
      <c r="S108" s="1767"/>
      <c r="T108" s="1767"/>
      <c r="U108" s="1767"/>
      <c r="V108" s="1767"/>
      <c r="W108" s="1767"/>
      <c r="X108" s="1767"/>
      <c r="Y108" s="1767"/>
      <c r="Z108" s="1767"/>
      <c r="AA108" s="1767"/>
      <c r="AB108" s="1767"/>
      <c r="AC108" s="1767"/>
      <c r="AD108" s="1767"/>
    </row>
    <row r="109" spans="1:30" ht="18.95" customHeight="1">
      <c r="A109" s="1729"/>
      <c r="B109" s="1730"/>
      <c r="C109" s="1730"/>
      <c r="D109" s="1767"/>
      <c r="E109" s="1767"/>
      <c r="F109" s="1767"/>
      <c r="G109" s="1767"/>
      <c r="H109" s="1767"/>
      <c r="I109" s="1767"/>
      <c r="J109" s="1767"/>
      <c r="K109" s="1767"/>
      <c r="L109" s="1767"/>
      <c r="M109" s="1767"/>
      <c r="N109" s="1767"/>
      <c r="O109" s="1767"/>
      <c r="P109" s="1768"/>
      <c r="Q109" s="1767"/>
      <c r="R109" s="1767"/>
      <c r="S109" s="1767"/>
      <c r="T109" s="1767"/>
      <c r="U109" s="1767"/>
      <c r="V109" s="1767"/>
      <c r="W109" s="1767"/>
      <c r="X109" s="1767"/>
      <c r="Y109" s="1767"/>
      <c r="Z109" s="1767"/>
      <c r="AA109" s="1767"/>
      <c r="AB109" s="1767"/>
      <c r="AC109" s="1767"/>
      <c r="AD109" s="1767"/>
    </row>
    <row r="110" spans="1:30" ht="18.95" customHeight="1">
      <c r="A110" s="1729"/>
      <c r="B110" s="1730"/>
      <c r="C110" s="1730"/>
      <c r="D110" s="1767"/>
      <c r="E110" s="1767"/>
      <c r="F110" s="1767"/>
      <c r="G110" s="1767"/>
      <c r="H110" s="1767"/>
      <c r="I110" s="1767"/>
      <c r="J110" s="1767"/>
      <c r="K110" s="1767"/>
      <c r="L110" s="1767"/>
      <c r="M110" s="1767"/>
      <c r="N110" s="1767"/>
      <c r="O110" s="1767"/>
      <c r="P110" s="1768"/>
      <c r="Q110" s="1767"/>
      <c r="R110" s="1767"/>
      <c r="S110" s="1767"/>
      <c r="T110" s="1767"/>
      <c r="U110" s="1767"/>
      <c r="V110" s="1767"/>
      <c r="W110" s="1767"/>
      <c r="X110" s="1767"/>
      <c r="Y110" s="1767"/>
      <c r="Z110" s="1767"/>
      <c r="AA110" s="1767"/>
      <c r="AB110" s="1767"/>
      <c r="AC110" s="1767"/>
      <c r="AD110" s="1767"/>
    </row>
    <row r="111" spans="1:30" ht="18.95" customHeight="1">
      <c r="A111" s="1729"/>
      <c r="B111" s="1730"/>
      <c r="C111" s="1730"/>
      <c r="D111" s="1767"/>
      <c r="E111" s="1767"/>
      <c r="F111" s="1767"/>
      <c r="G111" s="1767"/>
      <c r="H111" s="1767"/>
      <c r="I111" s="1767"/>
      <c r="J111" s="1767"/>
      <c r="K111" s="1767"/>
      <c r="L111" s="1767"/>
      <c r="M111" s="1767"/>
      <c r="N111" s="1767"/>
      <c r="O111" s="1767"/>
      <c r="P111" s="1768"/>
      <c r="Q111" s="1767"/>
      <c r="R111" s="1767"/>
      <c r="S111" s="1767"/>
      <c r="T111" s="1767"/>
      <c r="U111" s="1767"/>
      <c r="V111" s="1767"/>
      <c r="W111" s="1767"/>
      <c r="X111" s="1767"/>
      <c r="Y111" s="1767"/>
      <c r="Z111" s="1767"/>
      <c r="AA111" s="1767"/>
      <c r="AB111" s="1767"/>
      <c r="AC111" s="1767"/>
      <c r="AD111" s="1767"/>
    </row>
    <row r="112" spans="1:30" ht="18.95" customHeight="1">
      <c r="A112" s="1729"/>
      <c r="B112" s="1730"/>
      <c r="C112" s="1730"/>
      <c r="D112" s="1767"/>
      <c r="E112" s="1767"/>
      <c r="F112" s="1767"/>
      <c r="G112" s="1767"/>
      <c r="H112" s="1767"/>
      <c r="I112" s="1767"/>
      <c r="J112" s="1767"/>
      <c r="K112" s="1767"/>
      <c r="L112" s="1767"/>
      <c r="M112" s="1767"/>
      <c r="N112" s="1767"/>
      <c r="O112" s="1767"/>
      <c r="P112" s="1768"/>
      <c r="Q112" s="1767"/>
      <c r="R112" s="1767"/>
      <c r="S112" s="1767"/>
      <c r="T112" s="1767"/>
      <c r="U112" s="1767"/>
      <c r="V112" s="1767"/>
      <c r="W112" s="1767"/>
      <c r="X112" s="1767"/>
      <c r="Y112" s="1767"/>
      <c r="Z112" s="1767"/>
      <c r="AA112" s="1767"/>
      <c r="AB112" s="1767"/>
      <c r="AC112" s="1767"/>
      <c r="AD112" s="1767"/>
    </row>
    <row r="113" spans="1:30" ht="18.95" customHeight="1">
      <c r="A113" s="1729"/>
      <c r="B113" s="1730"/>
      <c r="C113" s="1730"/>
      <c r="D113" s="1767"/>
      <c r="E113" s="1767"/>
      <c r="F113" s="1767"/>
      <c r="G113" s="1767"/>
      <c r="H113" s="1767"/>
      <c r="I113" s="1767"/>
      <c r="J113" s="1767"/>
      <c r="K113" s="1767"/>
      <c r="L113" s="1767"/>
      <c r="M113" s="1767"/>
      <c r="N113" s="1767"/>
      <c r="O113" s="1767"/>
      <c r="P113" s="1768"/>
      <c r="Q113" s="1767"/>
      <c r="R113" s="1767"/>
      <c r="S113" s="1767"/>
      <c r="T113" s="1767"/>
      <c r="U113" s="1767"/>
      <c r="V113" s="1767"/>
      <c r="W113" s="1767"/>
      <c r="X113" s="1767"/>
      <c r="Y113" s="1767"/>
      <c r="Z113" s="1767"/>
      <c r="AA113" s="1767"/>
      <c r="AB113" s="1767"/>
      <c r="AC113" s="1767"/>
      <c r="AD113" s="1767"/>
    </row>
    <row r="114" spans="1:30" ht="18.95" customHeight="1">
      <c r="A114" s="1729"/>
      <c r="B114" s="1730"/>
      <c r="C114" s="1730"/>
      <c r="D114" s="1767"/>
      <c r="E114" s="1767"/>
      <c r="F114" s="1767"/>
      <c r="G114" s="1767"/>
      <c r="H114" s="1767"/>
      <c r="I114" s="1767"/>
      <c r="J114" s="1767"/>
      <c r="K114" s="1767"/>
      <c r="L114" s="1767"/>
      <c r="M114" s="1767"/>
      <c r="N114" s="1767"/>
      <c r="O114" s="1767"/>
      <c r="P114" s="1768"/>
      <c r="Q114" s="1767"/>
      <c r="R114" s="1767"/>
      <c r="S114" s="1767"/>
      <c r="T114" s="1767"/>
      <c r="U114" s="1767"/>
      <c r="V114" s="1767"/>
      <c r="W114" s="1767"/>
      <c r="X114" s="1767"/>
      <c r="Y114" s="1767"/>
      <c r="Z114" s="1767"/>
      <c r="AA114" s="1767"/>
      <c r="AB114" s="1767"/>
      <c r="AC114" s="1767"/>
      <c r="AD114" s="1767"/>
    </row>
    <row r="115" spans="1:30" ht="18.95" customHeight="1">
      <c r="A115" s="1729"/>
      <c r="B115" s="1730"/>
      <c r="C115" s="1730"/>
      <c r="D115" s="1767"/>
      <c r="E115" s="1767"/>
      <c r="F115" s="1767"/>
      <c r="G115" s="1767"/>
      <c r="H115" s="1767"/>
      <c r="I115" s="1767"/>
      <c r="J115" s="1767"/>
      <c r="K115" s="1767"/>
      <c r="L115" s="1767"/>
      <c r="M115" s="1767"/>
      <c r="N115" s="1767"/>
      <c r="O115" s="1767"/>
      <c r="P115" s="1768"/>
      <c r="Q115" s="1767"/>
      <c r="R115" s="1767"/>
      <c r="S115" s="1767"/>
      <c r="T115" s="1767"/>
      <c r="U115" s="1767"/>
      <c r="V115" s="1767"/>
      <c r="W115" s="1767"/>
      <c r="X115" s="1767"/>
      <c r="Y115" s="1767"/>
      <c r="Z115" s="1767"/>
      <c r="AA115" s="1767"/>
      <c r="AB115" s="1767"/>
      <c r="AC115" s="1767"/>
      <c r="AD115" s="1767"/>
    </row>
    <row r="116" spans="1:30" ht="18.95" customHeight="1">
      <c r="A116" s="1729"/>
      <c r="B116" s="1730"/>
      <c r="C116" s="1730"/>
      <c r="D116" s="1767"/>
      <c r="E116" s="1767"/>
      <c r="F116" s="1767"/>
      <c r="G116" s="1767"/>
      <c r="H116" s="1767"/>
      <c r="I116" s="1767"/>
      <c r="J116" s="1767"/>
      <c r="K116" s="1767"/>
      <c r="L116" s="1767"/>
      <c r="M116" s="1767"/>
      <c r="N116" s="1767"/>
      <c r="O116" s="1767"/>
      <c r="P116" s="1768"/>
      <c r="Q116" s="1767"/>
      <c r="R116" s="1767"/>
      <c r="S116" s="1767"/>
      <c r="T116" s="1767"/>
      <c r="U116" s="1767"/>
      <c r="V116" s="1767"/>
      <c r="W116" s="1767"/>
      <c r="X116" s="1767"/>
      <c r="Y116" s="1767"/>
      <c r="Z116" s="1767"/>
      <c r="AA116" s="1767"/>
      <c r="AB116" s="1767"/>
      <c r="AC116" s="1767"/>
      <c r="AD116" s="1767"/>
    </row>
    <row r="117" spans="1:30" ht="18.95" customHeight="1">
      <c r="A117" s="1729"/>
      <c r="B117" s="1730"/>
      <c r="C117" s="1730"/>
      <c r="D117" s="1767"/>
      <c r="E117" s="1767"/>
      <c r="F117" s="1767"/>
      <c r="G117" s="1767"/>
      <c r="H117" s="1767"/>
      <c r="I117" s="1767"/>
      <c r="J117" s="1767"/>
      <c r="K117" s="1767"/>
      <c r="L117" s="1767"/>
      <c r="M117" s="1767"/>
      <c r="N117" s="1767"/>
      <c r="O117" s="1767"/>
      <c r="P117" s="1768"/>
      <c r="Q117" s="1767"/>
      <c r="R117" s="1767"/>
      <c r="S117" s="1767"/>
      <c r="T117" s="1767"/>
      <c r="U117" s="1767"/>
      <c r="V117" s="1767"/>
      <c r="W117" s="1767"/>
      <c r="X117" s="1767"/>
      <c r="Y117" s="1767"/>
      <c r="Z117" s="1767"/>
      <c r="AA117" s="1767"/>
      <c r="AB117" s="1767"/>
      <c r="AC117" s="1767"/>
      <c r="AD117" s="1767"/>
    </row>
    <row r="118" spans="1:30" ht="18.95" customHeight="1">
      <c r="A118" s="1729"/>
      <c r="B118" s="1730"/>
      <c r="C118" s="1730"/>
      <c r="D118" s="1767"/>
      <c r="E118" s="1767"/>
      <c r="F118" s="1767"/>
      <c r="G118" s="1767"/>
      <c r="H118" s="1767"/>
      <c r="I118" s="1767"/>
      <c r="J118" s="1767"/>
      <c r="K118" s="1767"/>
      <c r="L118" s="1767"/>
      <c r="M118" s="1767"/>
      <c r="N118" s="1767"/>
      <c r="O118" s="1767"/>
      <c r="P118" s="1768"/>
      <c r="Q118" s="1767"/>
      <c r="R118" s="1767"/>
      <c r="S118" s="1767"/>
      <c r="T118" s="1767"/>
      <c r="U118" s="1767"/>
      <c r="V118" s="1767"/>
      <c r="W118" s="1767"/>
      <c r="X118" s="1767"/>
      <c r="Y118" s="1767"/>
      <c r="Z118" s="1767"/>
      <c r="AA118" s="1767"/>
      <c r="AB118" s="1767"/>
      <c r="AC118" s="1767"/>
      <c r="AD118" s="1767"/>
    </row>
    <row r="119" spans="1:30" ht="18.95" customHeight="1">
      <c r="A119" s="1729"/>
      <c r="B119" s="1730"/>
      <c r="C119" s="1730"/>
      <c r="D119" s="1767"/>
      <c r="E119" s="1767"/>
      <c r="F119" s="1767"/>
      <c r="G119" s="1767"/>
      <c r="H119" s="1767"/>
      <c r="I119" s="1767"/>
      <c r="J119" s="1767"/>
      <c r="K119" s="1767"/>
      <c r="L119" s="1767"/>
      <c r="M119" s="1767"/>
      <c r="N119" s="1767"/>
      <c r="O119" s="1767"/>
      <c r="P119" s="1768"/>
      <c r="Q119" s="1767"/>
      <c r="R119" s="1767"/>
      <c r="S119" s="1767"/>
      <c r="T119" s="1767"/>
      <c r="U119" s="1767"/>
      <c r="V119" s="1767"/>
      <c r="W119" s="1767"/>
      <c r="X119" s="1767"/>
      <c r="Y119" s="1767"/>
      <c r="Z119" s="1767"/>
      <c r="AA119" s="1767"/>
      <c r="AB119" s="1767"/>
      <c r="AC119" s="1767"/>
      <c r="AD119" s="1767"/>
    </row>
    <row r="120" spans="1:30" ht="18.95" customHeight="1">
      <c r="A120" s="1729"/>
      <c r="B120" s="1730"/>
      <c r="C120" s="1730"/>
      <c r="D120" s="1767"/>
      <c r="E120" s="1767"/>
      <c r="F120" s="1767"/>
      <c r="G120" s="1767"/>
      <c r="H120" s="1767"/>
      <c r="I120" s="1767"/>
      <c r="J120" s="1767"/>
      <c r="K120" s="1767"/>
      <c r="L120" s="1767"/>
      <c r="M120" s="1767"/>
      <c r="N120" s="1767"/>
      <c r="O120" s="1767"/>
      <c r="P120" s="1768"/>
      <c r="Q120" s="1767"/>
      <c r="R120" s="1767"/>
      <c r="S120" s="1767"/>
      <c r="T120" s="1767"/>
      <c r="U120" s="1767"/>
      <c r="V120" s="1767"/>
      <c r="W120" s="1767"/>
      <c r="X120" s="1767"/>
      <c r="Y120" s="1767"/>
      <c r="Z120" s="1767"/>
      <c r="AA120" s="1767"/>
      <c r="AB120" s="1767"/>
      <c r="AC120" s="1767"/>
      <c r="AD120" s="1767"/>
    </row>
    <row r="121" spans="1:30" ht="18.95" customHeight="1">
      <c r="A121" s="1729"/>
      <c r="B121" s="1730"/>
      <c r="C121" s="1730"/>
      <c r="D121" s="1767"/>
      <c r="E121" s="1767"/>
      <c r="F121" s="1767"/>
      <c r="G121" s="1767"/>
      <c r="H121" s="1767"/>
      <c r="I121" s="1767"/>
      <c r="J121" s="1767"/>
      <c r="K121" s="1767"/>
      <c r="L121" s="1767"/>
      <c r="M121" s="1767"/>
      <c r="N121" s="1767"/>
      <c r="O121" s="1767"/>
      <c r="P121" s="1768"/>
      <c r="Q121" s="1767"/>
      <c r="R121" s="1767"/>
      <c r="S121" s="1767"/>
      <c r="T121" s="1767"/>
      <c r="U121" s="1767"/>
      <c r="V121" s="1767"/>
      <c r="W121" s="1767"/>
      <c r="X121" s="1767"/>
      <c r="Y121" s="1767"/>
      <c r="Z121" s="1767"/>
      <c r="AA121" s="1767"/>
      <c r="AB121" s="1767"/>
      <c r="AC121" s="1767"/>
      <c r="AD121" s="1767"/>
    </row>
    <row r="122" spans="1:30" ht="18.95" customHeight="1">
      <c r="A122" s="1729"/>
      <c r="B122" s="1730"/>
      <c r="C122" s="1730"/>
      <c r="D122" s="1767"/>
      <c r="E122" s="1767"/>
      <c r="F122" s="1767"/>
      <c r="G122" s="1767"/>
      <c r="H122" s="1767"/>
      <c r="I122" s="1767"/>
      <c r="J122" s="1767"/>
      <c r="K122" s="1767"/>
      <c r="L122" s="1767"/>
      <c r="M122" s="1767"/>
      <c r="N122" s="1767"/>
      <c r="O122" s="1767"/>
      <c r="P122" s="1768"/>
      <c r="Q122" s="1767"/>
      <c r="R122" s="1767"/>
      <c r="S122" s="1767"/>
      <c r="T122" s="1767"/>
      <c r="U122" s="1767"/>
      <c r="V122" s="1767"/>
      <c r="W122" s="1767"/>
      <c r="X122" s="1767"/>
      <c r="Y122" s="1767"/>
      <c r="Z122" s="1767"/>
      <c r="AA122" s="1767"/>
      <c r="AB122" s="1767"/>
      <c r="AC122" s="1767"/>
      <c r="AD122" s="1767"/>
    </row>
    <row r="123" spans="1:30" ht="18.95" customHeight="1">
      <c r="A123" s="1729"/>
      <c r="B123" s="1730"/>
      <c r="C123" s="1730"/>
      <c r="D123" s="1767"/>
      <c r="E123" s="1767"/>
      <c r="F123" s="1767"/>
      <c r="G123" s="1767"/>
      <c r="H123" s="1767"/>
      <c r="I123" s="1767"/>
      <c r="J123" s="1767"/>
      <c r="K123" s="1767"/>
      <c r="L123" s="1767"/>
      <c r="M123" s="1767"/>
      <c r="N123" s="1767"/>
      <c r="O123" s="1767"/>
      <c r="P123" s="1768"/>
      <c r="Q123" s="1767"/>
      <c r="R123" s="1767"/>
      <c r="S123" s="1767"/>
      <c r="T123" s="1767"/>
      <c r="U123" s="1767"/>
      <c r="V123" s="1767"/>
      <c r="W123" s="1767"/>
      <c r="X123" s="1767"/>
      <c r="Y123" s="1767"/>
      <c r="Z123" s="1767"/>
      <c r="AA123" s="1767"/>
      <c r="AB123" s="1767"/>
      <c r="AC123" s="1767"/>
      <c r="AD123" s="1767"/>
    </row>
    <row r="124" spans="1:30" ht="18.95" customHeight="1">
      <c r="A124" s="1729"/>
      <c r="B124" s="1730"/>
      <c r="C124" s="1730"/>
      <c r="D124" s="1767"/>
      <c r="E124" s="1767"/>
      <c r="F124" s="1767"/>
      <c r="G124" s="1767"/>
      <c r="H124" s="1767"/>
      <c r="I124" s="1767"/>
      <c r="J124" s="1767"/>
      <c r="K124" s="1767"/>
      <c r="L124" s="1767"/>
      <c r="M124" s="1767"/>
      <c r="N124" s="1767"/>
      <c r="O124" s="1767"/>
      <c r="P124" s="1768"/>
      <c r="Q124" s="1767"/>
      <c r="R124" s="1767"/>
      <c r="S124" s="1767"/>
      <c r="T124" s="1767"/>
      <c r="U124" s="1767"/>
      <c r="V124" s="1767"/>
      <c r="W124" s="1767"/>
      <c r="X124" s="1767"/>
      <c r="Y124" s="1767"/>
      <c r="Z124" s="1767"/>
      <c r="AA124" s="1767"/>
      <c r="AB124" s="1767"/>
      <c r="AC124" s="1767"/>
      <c r="AD124" s="1767"/>
    </row>
    <row r="125" spans="1:30" ht="18.95" customHeight="1">
      <c r="A125" s="1729"/>
      <c r="B125" s="1730"/>
      <c r="C125" s="1730"/>
      <c r="D125" s="1767"/>
      <c r="E125" s="1767"/>
      <c r="F125" s="1767"/>
      <c r="G125" s="1767"/>
      <c r="H125" s="1767"/>
      <c r="I125" s="1767"/>
      <c r="J125" s="1767"/>
      <c r="K125" s="1767"/>
      <c r="L125" s="1767"/>
      <c r="M125" s="1767"/>
      <c r="N125" s="1767"/>
      <c r="O125" s="1767"/>
      <c r="P125" s="1768"/>
      <c r="Q125" s="1767"/>
      <c r="R125" s="1767"/>
      <c r="S125" s="1767"/>
      <c r="T125" s="1767"/>
      <c r="U125" s="1767"/>
      <c r="V125" s="1767"/>
      <c r="W125" s="1767"/>
      <c r="X125" s="1767"/>
      <c r="Y125" s="1767"/>
      <c r="Z125" s="1767"/>
      <c r="AA125" s="1767"/>
      <c r="AB125" s="1767"/>
      <c r="AC125" s="1767"/>
      <c r="AD125" s="1767"/>
    </row>
    <row r="126" spans="1:30" ht="18.95" customHeight="1">
      <c r="A126" s="1729"/>
      <c r="B126" s="1730"/>
      <c r="C126" s="1730"/>
      <c r="D126" s="1767"/>
      <c r="E126" s="1767"/>
      <c r="F126" s="1767"/>
      <c r="G126" s="1767"/>
      <c r="H126" s="1767"/>
      <c r="I126" s="1767"/>
      <c r="J126" s="1767"/>
      <c r="K126" s="1767"/>
      <c r="L126" s="1767"/>
      <c r="M126" s="1767"/>
      <c r="N126" s="1767"/>
      <c r="O126" s="1767"/>
      <c r="P126" s="1768"/>
      <c r="Q126" s="1767"/>
      <c r="R126" s="1767"/>
      <c r="S126" s="1767"/>
      <c r="T126" s="1767"/>
      <c r="U126" s="1767"/>
      <c r="V126" s="1767"/>
      <c r="W126" s="1767"/>
      <c r="X126" s="1767"/>
      <c r="Y126" s="1767"/>
      <c r="Z126" s="1767"/>
      <c r="AA126" s="1767"/>
      <c r="AB126" s="1767"/>
      <c r="AC126" s="1767"/>
      <c r="AD126" s="1767"/>
    </row>
    <row r="127" spans="1:30" ht="18.95" customHeight="1">
      <c r="A127" s="1729"/>
      <c r="B127" s="1730"/>
      <c r="C127" s="1730"/>
      <c r="D127" s="1767"/>
      <c r="E127" s="1767"/>
      <c r="F127" s="1767"/>
      <c r="G127" s="1767"/>
      <c r="H127" s="1767"/>
      <c r="I127" s="1767"/>
      <c r="J127" s="1767"/>
      <c r="K127" s="1767"/>
      <c r="L127" s="1767"/>
      <c r="M127" s="1767"/>
      <c r="N127" s="1767"/>
      <c r="O127" s="1767"/>
      <c r="P127" s="1768"/>
      <c r="Q127" s="1767"/>
      <c r="R127" s="1767"/>
      <c r="S127" s="1767"/>
      <c r="T127" s="1767"/>
      <c r="U127" s="1767"/>
      <c r="V127" s="1767"/>
      <c r="W127" s="1767"/>
      <c r="X127" s="1767"/>
      <c r="Y127" s="1767"/>
      <c r="Z127" s="1767"/>
      <c r="AA127" s="1767"/>
      <c r="AB127" s="1767"/>
      <c r="AC127" s="1767"/>
      <c r="AD127" s="1767"/>
    </row>
    <row r="128" spans="1:30" ht="18.95" customHeight="1">
      <c r="A128" s="1729"/>
      <c r="B128" s="1730"/>
      <c r="C128" s="1730"/>
      <c r="D128" s="1767"/>
      <c r="E128" s="1767"/>
      <c r="F128" s="1767"/>
      <c r="G128" s="1767"/>
      <c r="H128" s="1767"/>
      <c r="I128" s="1767"/>
      <c r="J128" s="1767"/>
      <c r="K128" s="1767"/>
      <c r="L128" s="1767"/>
      <c r="M128" s="1767"/>
      <c r="N128" s="1767"/>
      <c r="O128" s="1767"/>
      <c r="P128" s="1768"/>
      <c r="Q128" s="1767"/>
      <c r="R128" s="1767"/>
      <c r="S128" s="1767"/>
      <c r="T128" s="1767"/>
      <c r="U128" s="1767"/>
      <c r="V128" s="1767"/>
      <c r="W128" s="1767"/>
      <c r="X128" s="1767"/>
      <c r="Y128" s="1767"/>
      <c r="Z128" s="1767"/>
      <c r="AA128" s="1767"/>
      <c r="AB128" s="1767"/>
      <c r="AC128" s="1767"/>
      <c r="AD128" s="1767"/>
    </row>
    <row r="129" spans="1:30" ht="18.95" customHeight="1">
      <c r="A129" s="1729"/>
      <c r="B129" s="1730"/>
      <c r="C129" s="1730"/>
      <c r="D129" s="1767"/>
      <c r="E129" s="1767"/>
      <c r="F129" s="1767"/>
      <c r="G129" s="1767"/>
      <c r="H129" s="1767"/>
      <c r="I129" s="1767"/>
      <c r="J129" s="1767"/>
      <c r="K129" s="1767"/>
      <c r="L129" s="1767"/>
      <c r="M129" s="1767"/>
      <c r="N129" s="1767"/>
      <c r="O129" s="1767"/>
      <c r="P129" s="1768"/>
      <c r="Q129" s="1767"/>
      <c r="R129" s="1767"/>
      <c r="S129" s="1767"/>
      <c r="T129" s="1767"/>
      <c r="U129" s="1767"/>
      <c r="V129" s="1767"/>
      <c r="W129" s="1767"/>
      <c r="X129" s="1767"/>
      <c r="Y129" s="1767"/>
      <c r="Z129" s="1767"/>
      <c r="AA129" s="1767"/>
      <c r="AB129" s="1767"/>
      <c r="AC129" s="1767"/>
      <c r="AD129" s="1767"/>
    </row>
    <row r="130" spans="1:30" ht="18.95" customHeight="1">
      <c r="A130" s="1729"/>
      <c r="B130" s="1730"/>
      <c r="C130" s="1730"/>
      <c r="D130" s="1767"/>
      <c r="E130" s="1767"/>
      <c r="F130" s="1767"/>
      <c r="G130" s="1767"/>
      <c r="H130" s="1767"/>
      <c r="I130" s="1767"/>
      <c r="J130" s="1767"/>
      <c r="K130" s="1767"/>
      <c r="L130" s="1767"/>
      <c r="M130" s="1767"/>
      <c r="N130" s="1767"/>
      <c r="O130" s="1767"/>
      <c r="P130" s="1768"/>
      <c r="Q130" s="1767"/>
      <c r="R130" s="1767"/>
      <c r="S130" s="1767"/>
      <c r="T130" s="1767"/>
      <c r="U130" s="1767"/>
      <c r="V130" s="1767"/>
      <c r="W130" s="1767"/>
      <c r="X130" s="1767"/>
      <c r="Y130" s="1767"/>
      <c r="Z130" s="1767"/>
      <c r="AA130" s="1767"/>
      <c r="AB130" s="1767"/>
      <c r="AC130" s="1767"/>
      <c r="AD130" s="1767"/>
    </row>
    <row r="131" spans="1:30" ht="18.95" customHeight="1">
      <c r="A131" s="1729"/>
      <c r="B131" s="1730"/>
      <c r="C131" s="1730"/>
      <c r="D131" s="1767"/>
      <c r="E131" s="1767"/>
      <c r="F131" s="1767"/>
      <c r="G131" s="1767"/>
      <c r="H131" s="1767"/>
      <c r="I131" s="1767"/>
      <c r="J131" s="1767"/>
      <c r="K131" s="1767"/>
      <c r="L131" s="1767"/>
      <c r="M131" s="1767"/>
      <c r="N131" s="1767"/>
      <c r="O131" s="1767"/>
      <c r="P131" s="1768"/>
      <c r="Q131" s="1767"/>
      <c r="R131" s="1767"/>
      <c r="S131" s="1767"/>
      <c r="T131" s="1767"/>
      <c r="U131" s="1767"/>
      <c r="V131" s="1767"/>
      <c r="W131" s="1767"/>
      <c r="X131" s="1767"/>
      <c r="Y131" s="1767"/>
      <c r="Z131" s="1767"/>
      <c r="AA131" s="1767"/>
      <c r="AB131" s="1767"/>
      <c r="AC131" s="1767"/>
      <c r="AD131" s="1767"/>
    </row>
    <row r="132" spans="1:30" ht="18.95" customHeight="1">
      <c r="A132" s="1729"/>
      <c r="B132" s="1730"/>
      <c r="C132" s="1730"/>
      <c r="D132" s="1767"/>
      <c r="E132" s="1767"/>
      <c r="F132" s="1767"/>
      <c r="G132" s="1767"/>
      <c r="H132" s="1767"/>
      <c r="I132" s="1767"/>
      <c r="J132" s="1767"/>
      <c r="K132" s="1767"/>
      <c r="L132" s="1767"/>
      <c r="M132" s="1767"/>
      <c r="N132" s="1767"/>
      <c r="O132" s="1767"/>
      <c r="P132" s="1768"/>
      <c r="Q132" s="1767"/>
      <c r="R132" s="1767"/>
      <c r="S132" s="1767"/>
      <c r="T132" s="1767"/>
      <c r="U132" s="1767"/>
      <c r="V132" s="1767"/>
      <c r="W132" s="1767"/>
      <c r="X132" s="1767"/>
      <c r="Y132" s="1767"/>
      <c r="Z132" s="1767"/>
      <c r="AA132" s="1767"/>
      <c r="AB132" s="1767"/>
      <c r="AC132" s="1767"/>
      <c r="AD132" s="1767"/>
    </row>
    <row r="133" spans="1:30" ht="18.95" customHeight="1">
      <c r="A133" s="1729"/>
      <c r="B133" s="1730"/>
      <c r="C133" s="1730"/>
      <c r="D133" s="1767"/>
      <c r="E133" s="1767"/>
      <c r="F133" s="1767"/>
      <c r="G133" s="1767"/>
      <c r="H133" s="1767"/>
      <c r="I133" s="1767"/>
      <c r="J133" s="1767"/>
      <c r="K133" s="1767"/>
      <c r="L133" s="1767"/>
      <c r="M133" s="1767"/>
      <c r="N133" s="1767"/>
      <c r="O133" s="1767"/>
      <c r="P133" s="1768"/>
      <c r="Q133" s="1767"/>
      <c r="R133" s="1767"/>
      <c r="S133" s="1767"/>
      <c r="T133" s="1767"/>
      <c r="U133" s="1767"/>
      <c r="V133" s="1767"/>
      <c r="W133" s="1767"/>
      <c r="X133" s="1767"/>
      <c r="Y133" s="1767"/>
      <c r="Z133" s="1767"/>
      <c r="AA133" s="1767"/>
      <c r="AB133" s="1767"/>
      <c r="AC133" s="1767"/>
      <c r="AD133" s="1767"/>
    </row>
    <row r="134" spans="1:30" ht="18.95" customHeight="1">
      <c r="A134" s="1729"/>
      <c r="B134" s="1730"/>
      <c r="C134" s="1730"/>
      <c r="D134" s="1767"/>
      <c r="E134" s="1767"/>
      <c r="F134" s="1767"/>
      <c r="G134" s="1767"/>
      <c r="H134" s="1767"/>
      <c r="I134" s="1767"/>
      <c r="J134" s="1767"/>
      <c r="K134" s="1767"/>
      <c r="L134" s="1767"/>
      <c r="M134" s="1767"/>
      <c r="N134" s="1767"/>
      <c r="O134" s="1767"/>
      <c r="P134" s="1768"/>
      <c r="Q134" s="1767"/>
      <c r="R134" s="1767"/>
      <c r="S134" s="1767"/>
      <c r="T134" s="1767"/>
      <c r="U134" s="1767"/>
      <c r="V134" s="1767"/>
      <c r="W134" s="1767"/>
      <c r="X134" s="1767"/>
      <c r="Y134" s="1767"/>
      <c r="Z134" s="1767"/>
      <c r="AA134" s="1767"/>
      <c r="AB134" s="1767"/>
      <c r="AC134" s="1767"/>
      <c r="AD134" s="1767"/>
    </row>
    <row r="135" spans="1:30" ht="18.95" customHeight="1">
      <c r="A135" s="1729"/>
      <c r="B135" s="1730"/>
      <c r="C135" s="1730"/>
      <c r="D135" s="1767"/>
      <c r="E135" s="1767"/>
      <c r="F135" s="1767"/>
      <c r="G135" s="1767"/>
      <c r="H135" s="1767"/>
      <c r="I135" s="1767"/>
      <c r="J135" s="1767"/>
      <c r="K135" s="1767"/>
      <c r="L135" s="1767"/>
      <c r="M135" s="1767"/>
      <c r="N135" s="1767"/>
      <c r="O135" s="1767"/>
      <c r="P135" s="1768"/>
      <c r="Q135" s="1767"/>
      <c r="R135" s="1767"/>
      <c r="S135" s="1767"/>
      <c r="T135" s="1767"/>
      <c r="U135" s="1767"/>
      <c r="V135" s="1767"/>
      <c r="W135" s="1767"/>
      <c r="X135" s="1767"/>
      <c r="Y135" s="1767"/>
      <c r="Z135" s="1767"/>
      <c r="AA135" s="1767"/>
      <c r="AB135" s="1767"/>
      <c r="AC135" s="1767"/>
      <c r="AD135" s="1767"/>
    </row>
    <row r="136" spans="1:30" ht="18.95" customHeight="1">
      <c r="A136" s="1729"/>
      <c r="B136" s="1730"/>
      <c r="C136" s="1730"/>
      <c r="D136" s="1767"/>
      <c r="E136" s="1767"/>
      <c r="F136" s="1767"/>
      <c r="G136" s="1767"/>
      <c r="H136" s="1767"/>
      <c r="I136" s="1767"/>
      <c r="J136" s="1767"/>
      <c r="K136" s="1767"/>
      <c r="L136" s="1767"/>
      <c r="M136" s="1767"/>
      <c r="N136" s="1767"/>
      <c r="O136" s="1767"/>
      <c r="P136" s="1768"/>
      <c r="Q136" s="1767"/>
      <c r="R136" s="1767"/>
      <c r="S136" s="1767"/>
      <c r="T136" s="1767"/>
      <c r="U136" s="1767"/>
      <c r="V136" s="1767"/>
      <c r="W136" s="1767"/>
      <c r="X136" s="1767"/>
      <c r="Y136" s="1767"/>
      <c r="Z136" s="1767"/>
      <c r="AA136" s="1767"/>
      <c r="AB136" s="1767"/>
      <c r="AC136" s="1767"/>
      <c r="AD136" s="1767"/>
    </row>
    <row r="137" spans="1:30" ht="18.95" customHeight="1">
      <c r="A137" s="1729"/>
      <c r="B137" s="1730"/>
      <c r="C137" s="1730"/>
      <c r="D137" s="1767"/>
      <c r="E137" s="1767"/>
      <c r="F137" s="1767"/>
      <c r="G137" s="1767"/>
      <c r="H137" s="1767"/>
      <c r="I137" s="1767"/>
      <c r="J137" s="1767"/>
      <c r="K137" s="1767"/>
      <c r="L137" s="1767"/>
      <c r="M137" s="1767"/>
      <c r="N137" s="1767"/>
      <c r="O137" s="1767"/>
      <c r="P137" s="1768"/>
      <c r="Q137" s="1767"/>
      <c r="R137" s="1767"/>
      <c r="S137" s="1767"/>
      <c r="T137" s="1767"/>
      <c r="U137" s="1767"/>
      <c r="V137" s="1767"/>
      <c r="W137" s="1767"/>
      <c r="X137" s="1767"/>
      <c r="Y137" s="1767"/>
      <c r="Z137" s="1767"/>
      <c r="AA137" s="1767"/>
      <c r="AB137" s="1767"/>
      <c r="AC137" s="1767"/>
      <c r="AD137" s="1767"/>
    </row>
    <row r="138" spans="1:30" ht="18.95" customHeight="1">
      <c r="A138" s="1729"/>
      <c r="B138" s="1730"/>
      <c r="C138" s="1730"/>
      <c r="D138" s="1767"/>
      <c r="E138" s="1767"/>
      <c r="F138" s="1767"/>
      <c r="G138" s="1767"/>
      <c r="H138" s="1767"/>
      <c r="I138" s="1767"/>
      <c r="J138" s="1767"/>
      <c r="K138" s="1767"/>
      <c r="L138" s="1767"/>
      <c r="M138" s="1767"/>
      <c r="N138" s="1767"/>
      <c r="O138" s="1767"/>
      <c r="P138" s="1768"/>
      <c r="Q138" s="1767"/>
      <c r="R138" s="1767"/>
      <c r="S138" s="1767"/>
      <c r="T138" s="1767"/>
      <c r="U138" s="1767"/>
      <c r="V138" s="1767"/>
      <c r="W138" s="1767"/>
      <c r="X138" s="1767"/>
      <c r="Y138" s="1767"/>
      <c r="Z138" s="1767"/>
      <c r="AA138" s="1767"/>
      <c r="AB138" s="1767"/>
      <c r="AC138" s="1767"/>
      <c r="AD138" s="1767"/>
    </row>
    <row r="139" spans="1:30" ht="18.95" customHeight="1">
      <c r="A139" s="1729"/>
      <c r="B139" s="1730"/>
      <c r="C139" s="1730"/>
      <c r="D139" s="1767"/>
      <c r="E139" s="1767"/>
      <c r="F139" s="1767"/>
      <c r="G139" s="1767"/>
      <c r="H139" s="1767"/>
      <c r="I139" s="1767"/>
      <c r="J139" s="1767"/>
      <c r="K139" s="1767"/>
      <c r="L139" s="1767"/>
      <c r="M139" s="1767"/>
      <c r="N139" s="1767"/>
      <c r="O139" s="1767"/>
      <c r="P139" s="1768"/>
      <c r="Q139" s="1767"/>
      <c r="R139" s="1767"/>
      <c r="S139" s="1767"/>
      <c r="T139" s="1767"/>
      <c r="U139" s="1767"/>
      <c r="V139" s="1767"/>
      <c r="W139" s="1767"/>
      <c r="X139" s="1767"/>
      <c r="Y139" s="1767"/>
      <c r="Z139" s="1767"/>
      <c r="AA139" s="1767"/>
      <c r="AB139" s="1767"/>
      <c r="AC139" s="1767"/>
      <c r="AD139" s="1767"/>
    </row>
    <row r="140" spans="1:30" ht="18.95" customHeight="1">
      <c r="A140" s="1729"/>
      <c r="B140" s="1730"/>
      <c r="C140" s="1730"/>
      <c r="D140" s="1767"/>
      <c r="E140" s="1767"/>
      <c r="F140" s="1767"/>
      <c r="G140" s="1767"/>
      <c r="H140" s="1767"/>
      <c r="I140" s="1767"/>
      <c r="J140" s="1767"/>
      <c r="K140" s="1767"/>
      <c r="L140" s="1767"/>
      <c r="M140" s="1767"/>
      <c r="N140" s="1767"/>
      <c r="O140" s="1767"/>
      <c r="P140" s="1768"/>
      <c r="Q140" s="1767"/>
      <c r="R140" s="1767"/>
      <c r="S140" s="1767"/>
      <c r="T140" s="1767"/>
      <c r="U140" s="1767"/>
      <c r="V140" s="1767"/>
      <c r="W140" s="1767"/>
      <c r="X140" s="1767"/>
      <c r="Y140" s="1767"/>
      <c r="Z140" s="1767"/>
      <c r="AA140" s="1767"/>
      <c r="AB140" s="1767"/>
      <c r="AC140" s="1767"/>
      <c r="AD140" s="1767"/>
    </row>
    <row r="141" spans="1:30" ht="18.95" customHeight="1">
      <c r="A141" s="1729"/>
      <c r="B141" s="1730"/>
      <c r="C141" s="1730"/>
      <c r="D141" s="1767"/>
      <c r="E141" s="1767"/>
      <c r="F141" s="1767"/>
      <c r="G141" s="1767"/>
      <c r="H141" s="1767"/>
      <c r="I141" s="1767"/>
      <c r="J141" s="1767"/>
      <c r="K141" s="1767"/>
      <c r="L141" s="1767"/>
      <c r="M141" s="1767"/>
      <c r="N141" s="1767"/>
      <c r="O141" s="1767"/>
      <c r="P141" s="1768"/>
      <c r="Q141" s="1767"/>
      <c r="R141" s="1767"/>
      <c r="S141" s="1767"/>
      <c r="T141" s="1767"/>
      <c r="U141" s="1767"/>
      <c r="V141" s="1767"/>
      <c r="W141" s="1767"/>
      <c r="X141" s="1767"/>
      <c r="Y141" s="1767"/>
      <c r="Z141" s="1767"/>
      <c r="AA141" s="1767"/>
      <c r="AB141" s="1767"/>
      <c r="AC141" s="1767"/>
      <c r="AD141" s="1767"/>
    </row>
    <row r="142" spans="1:30" ht="18.95" customHeight="1">
      <c r="A142" s="1729"/>
      <c r="B142" s="1730"/>
      <c r="C142" s="1730"/>
      <c r="D142" s="1767"/>
      <c r="E142" s="1767"/>
      <c r="F142" s="1767"/>
      <c r="G142" s="1767"/>
      <c r="H142" s="1767"/>
      <c r="I142" s="1767"/>
      <c r="J142" s="1767"/>
      <c r="K142" s="1767"/>
      <c r="L142" s="1767"/>
      <c r="M142" s="1767"/>
      <c r="N142" s="1767"/>
      <c r="O142" s="1767"/>
      <c r="P142" s="1768"/>
      <c r="Q142" s="1767"/>
      <c r="R142" s="1767"/>
      <c r="S142" s="1767"/>
      <c r="T142" s="1767"/>
      <c r="U142" s="1767"/>
      <c r="V142" s="1767"/>
      <c r="W142" s="1767"/>
      <c r="X142" s="1767"/>
      <c r="Y142" s="1767"/>
      <c r="Z142" s="1767"/>
      <c r="AA142" s="1767"/>
      <c r="AB142" s="1767"/>
      <c r="AC142" s="1767"/>
      <c r="AD142" s="1767"/>
    </row>
    <row r="143" spans="1:30" ht="18.95" customHeight="1">
      <c r="A143" s="1729"/>
      <c r="B143" s="1730"/>
      <c r="C143" s="1730"/>
      <c r="D143" s="1767"/>
      <c r="E143" s="1767"/>
      <c r="F143" s="1767"/>
      <c r="G143" s="1767"/>
      <c r="H143" s="1767"/>
      <c r="I143" s="1767"/>
      <c r="J143" s="1767"/>
      <c r="K143" s="1767"/>
      <c r="L143" s="1767"/>
      <c r="M143" s="1767"/>
      <c r="N143" s="1767"/>
      <c r="O143" s="1767"/>
      <c r="P143" s="1768"/>
      <c r="Q143" s="1767"/>
      <c r="R143" s="1767"/>
      <c r="S143" s="1767"/>
      <c r="T143" s="1767"/>
      <c r="U143" s="1767"/>
      <c r="V143" s="1767"/>
      <c r="W143" s="1767"/>
      <c r="X143" s="1767"/>
      <c r="Y143" s="1767"/>
      <c r="Z143" s="1767"/>
      <c r="AA143" s="1767"/>
      <c r="AB143" s="1767"/>
      <c r="AC143" s="1767"/>
      <c r="AD143" s="1767"/>
    </row>
    <row r="144" spans="1:30" ht="18.95" customHeight="1">
      <c r="A144" s="1729"/>
      <c r="B144" s="1730"/>
      <c r="C144" s="1730"/>
      <c r="D144" s="1767"/>
      <c r="E144" s="1767"/>
      <c r="F144" s="1767"/>
      <c r="G144" s="1767"/>
      <c r="H144" s="1767"/>
      <c r="I144" s="1767"/>
      <c r="J144" s="1767"/>
      <c r="K144" s="1767"/>
      <c r="L144" s="1767"/>
      <c r="M144" s="1767"/>
      <c r="N144" s="1767"/>
      <c r="O144" s="1767"/>
      <c r="P144" s="1768"/>
      <c r="Q144" s="1767"/>
      <c r="R144" s="1767"/>
      <c r="S144" s="1767"/>
      <c r="T144" s="1767"/>
      <c r="U144" s="1767"/>
      <c r="V144" s="1767"/>
      <c r="W144" s="1767"/>
      <c r="X144" s="1767"/>
      <c r="Y144" s="1767"/>
      <c r="Z144" s="1767"/>
      <c r="AA144" s="1767"/>
      <c r="AB144" s="1767"/>
      <c r="AC144" s="1767"/>
      <c r="AD144" s="1767"/>
    </row>
    <row r="145" spans="1:30" ht="18.95" customHeight="1">
      <c r="A145" s="1729"/>
      <c r="B145" s="1730"/>
      <c r="C145" s="1730"/>
      <c r="D145" s="1767"/>
      <c r="E145" s="1767"/>
      <c r="F145" s="1767"/>
      <c r="G145" s="1767"/>
      <c r="H145" s="1767"/>
      <c r="I145" s="1767"/>
      <c r="J145" s="1767"/>
      <c r="K145" s="1767"/>
      <c r="L145" s="1767"/>
      <c r="M145" s="1767"/>
      <c r="N145" s="1767"/>
      <c r="O145" s="1767"/>
      <c r="P145" s="1768"/>
      <c r="Q145" s="1767"/>
      <c r="R145" s="1767"/>
      <c r="S145" s="1767"/>
      <c r="T145" s="1767"/>
      <c r="U145" s="1767"/>
      <c r="V145" s="1767"/>
      <c r="W145" s="1767"/>
      <c r="X145" s="1767"/>
      <c r="Y145" s="1767"/>
      <c r="Z145" s="1767"/>
      <c r="AA145" s="1767"/>
      <c r="AB145" s="1767"/>
      <c r="AC145" s="1767"/>
      <c r="AD145" s="1767"/>
    </row>
    <row r="146" spans="1:30" ht="18.95" customHeight="1">
      <c r="A146" s="1729"/>
      <c r="B146" s="1730"/>
      <c r="C146" s="1730"/>
      <c r="D146" s="1767"/>
      <c r="E146" s="1767"/>
      <c r="F146" s="1767"/>
      <c r="G146" s="1767"/>
      <c r="H146" s="1767"/>
      <c r="I146" s="1767"/>
      <c r="J146" s="1767"/>
      <c r="K146" s="1767"/>
      <c r="L146" s="1767"/>
      <c r="M146" s="1767"/>
      <c r="N146" s="1767"/>
      <c r="O146" s="1767"/>
      <c r="P146" s="1768"/>
      <c r="Q146" s="1767"/>
      <c r="R146" s="1767"/>
      <c r="S146" s="1767"/>
      <c r="T146" s="1767"/>
      <c r="U146" s="1767"/>
      <c r="V146" s="1767"/>
      <c r="W146" s="1767"/>
      <c r="X146" s="1767"/>
      <c r="Y146" s="1767"/>
      <c r="Z146" s="1767"/>
      <c r="AA146" s="1767"/>
      <c r="AB146" s="1767"/>
      <c r="AC146" s="1767"/>
      <c r="AD146" s="1767"/>
    </row>
    <row r="147" spans="1:30" ht="18.95" customHeight="1">
      <c r="A147" s="1729"/>
      <c r="B147" s="1730"/>
      <c r="C147" s="1730"/>
      <c r="D147" s="1767"/>
      <c r="E147" s="1767"/>
      <c r="F147" s="1767"/>
      <c r="G147" s="1767"/>
      <c r="H147" s="1767"/>
      <c r="I147" s="1767"/>
      <c r="J147" s="1767"/>
      <c r="K147" s="1767"/>
      <c r="L147" s="1767"/>
      <c r="M147" s="1767"/>
      <c r="N147" s="1767"/>
      <c r="O147" s="1767"/>
      <c r="P147" s="1768"/>
      <c r="Q147" s="1767"/>
      <c r="R147" s="1767"/>
      <c r="S147" s="1767"/>
      <c r="T147" s="1767"/>
      <c r="U147" s="1767"/>
      <c r="V147" s="1767"/>
      <c r="W147" s="1767"/>
      <c r="X147" s="1767"/>
      <c r="Y147" s="1767"/>
      <c r="Z147" s="1767"/>
      <c r="AA147" s="1767"/>
      <c r="AB147" s="1767"/>
      <c r="AC147" s="1767"/>
      <c r="AD147" s="1767"/>
    </row>
    <row r="148" spans="1:30" ht="18.95" customHeight="1">
      <c r="A148" s="1729"/>
      <c r="B148" s="1730"/>
      <c r="C148" s="1730"/>
      <c r="D148" s="1767"/>
      <c r="E148" s="1767"/>
      <c r="F148" s="1767"/>
      <c r="G148" s="1767"/>
      <c r="H148" s="1767"/>
      <c r="I148" s="1767"/>
      <c r="J148" s="1767"/>
      <c r="K148" s="1767"/>
      <c r="L148" s="1767"/>
      <c r="M148" s="1767"/>
      <c r="N148" s="1767"/>
      <c r="O148" s="1767"/>
      <c r="P148" s="1768"/>
      <c r="Q148" s="1767"/>
      <c r="R148" s="1767"/>
      <c r="S148" s="1767"/>
      <c r="T148" s="1767"/>
      <c r="U148" s="1767"/>
      <c r="V148" s="1767"/>
      <c r="W148" s="1767"/>
      <c r="X148" s="1767"/>
      <c r="Y148" s="1767"/>
      <c r="Z148" s="1767"/>
      <c r="AA148" s="1767"/>
      <c r="AB148" s="1767"/>
      <c r="AC148" s="1767"/>
      <c r="AD148" s="1767"/>
    </row>
    <row r="149" spans="1:30" ht="18.95" customHeight="1">
      <c r="A149" s="1729"/>
      <c r="B149" s="1730"/>
      <c r="C149" s="1730"/>
      <c r="D149" s="1767"/>
      <c r="E149" s="1767"/>
      <c r="F149" s="1767"/>
      <c r="G149" s="1767"/>
      <c r="H149" s="1767"/>
      <c r="I149" s="1767"/>
      <c r="J149" s="1767"/>
      <c r="K149" s="1767"/>
      <c r="L149" s="1767"/>
      <c r="M149" s="1767"/>
      <c r="N149" s="1767"/>
      <c r="O149" s="1767"/>
      <c r="P149" s="1768"/>
      <c r="Q149" s="1767"/>
      <c r="R149" s="1767"/>
      <c r="S149" s="1767"/>
      <c r="T149" s="1767"/>
      <c r="U149" s="1767"/>
      <c r="V149" s="1767"/>
      <c r="W149" s="1767"/>
      <c r="X149" s="1767"/>
      <c r="Y149" s="1767"/>
      <c r="Z149" s="1767"/>
      <c r="AA149" s="1767"/>
      <c r="AB149" s="1767"/>
      <c r="AC149" s="1767"/>
      <c r="AD149" s="1767"/>
    </row>
    <row r="150" spans="1:30" ht="18.95" customHeight="1">
      <c r="A150" s="1729"/>
      <c r="B150" s="1730"/>
      <c r="C150" s="1730"/>
      <c r="D150" s="1767"/>
      <c r="E150" s="1767"/>
      <c r="F150" s="1767"/>
      <c r="G150" s="1767"/>
      <c r="H150" s="1767"/>
      <c r="I150" s="1767"/>
      <c r="J150" s="1767"/>
      <c r="K150" s="1767"/>
      <c r="L150" s="1767"/>
      <c r="M150" s="1767"/>
      <c r="N150" s="1767"/>
      <c r="O150" s="1767"/>
      <c r="P150" s="1768"/>
      <c r="Q150" s="1767"/>
      <c r="R150" s="1767"/>
      <c r="S150" s="1767"/>
      <c r="T150" s="1767"/>
      <c r="U150" s="1767"/>
      <c r="V150" s="1767"/>
      <c r="W150" s="1767"/>
      <c r="X150" s="1767"/>
      <c r="Y150" s="1767"/>
      <c r="Z150" s="1767"/>
      <c r="AA150" s="1767"/>
      <c r="AB150" s="1767"/>
      <c r="AC150" s="1767"/>
      <c r="AD150" s="1767"/>
    </row>
    <row r="151" spans="1:30" ht="18.95" customHeight="1">
      <c r="A151" s="1729"/>
      <c r="B151" s="1730"/>
      <c r="C151" s="1730"/>
      <c r="D151" s="1767"/>
      <c r="E151" s="1767"/>
      <c r="F151" s="1767"/>
      <c r="G151" s="1767"/>
      <c r="H151" s="1767"/>
      <c r="I151" s="1767"/>
      <c r="J151" s="1767"/>
      <c r="K151" s="1767"/>
      <c r="L151" s="1767"/>
      <c r="M151" s="1767"/>
      <c r="N151" s="1767"/>
      <c r="O151" s="1767"/>
      <c r="P151" s="1768"/>
      <c r="Q151" s="1767"/>
      <c r="R151" s="1767"/>
      <c r="S151" s="1767"/>
      <c r="T151" s="1767"/>
      <c r="U151" s="1767"/>
      <c r="V151" s="1767"/>
      <c r="W151" s="1767"/>
      <c r="X151" s="1767"/>
      <c r="Y151" s="1767"/>
      <c r="Z151" s="1767"/>
      <c r="AA151" s="1767"/>
      <c r="AB151" s="1767"/>
      <c r="AC151" s="1767"/>
      <c r="AD151" s="1767"/>
    </row>
    <row r="152" spans="1:30" ht="18.95" customHeight="1">
      <c r="A152" s="1729"/>
      <c r="B152" s="1730"/>
      <c r="C152" s="1730"/>
      <c r="D152" s="1767"/>
      <c r="E152" s="1767"/>
      <c r="F152" s="1767"/>
      <c r="G152" s="1767"/>
      <c r="H152" s="1767"/>
      <c r="I152" s="1767"/>
      <c r="J152" s="1767"/>
      <c r="K152" s="1767"/>
      <c r="L152" s="1767"/>
      <c r="M152" s="1767"/>
      <c r="N152" s="1767"/>
      <c r="O152" s="1767"/>
      <c r="P152" s="1768"/>
      <c r="Q152" s="1767"/>
      <c r="R152" s="1767"/>
      <c r="S152" s="1767"/>
      <c r="T152" s="1767"/>
      <c r="U152" s="1767"/>
      <c r="V152" s="1767"/>
      <c r="W152" s="1767"/>
      <c r="X152" s="1767"/>
      <c r="Y152" s="1767"/>
      <c r="Z152" s="1767"/>
      <c r="AA152" s="1767"/>
      <c r="AB152" s="1767"/>
      <c r="AC152" s="1767"/>
      <c r="AD152" s="1767"/>
    </row>
    <row r="153" spans="1:30" ht="18.95" customHeight="1">
      <c r="A153" s="1729"/>
      <c r="B153" s="1730"/>
      <c r="C153" s="1730"/>
      <c r="D153" s="1767"/>
      <c r="E153" s="1767"/>
      <c r="F153" s="1767"/>
      <c r="G153" s="1767"/>
      <c r="H153" s="1767"/>
      <c r="I153" s="1767"/>
      <c r="J153" s="1767"/>
      <c r="K153" s="1767"/>
      <c r="L153" s="1767"/>
      <c r="M153" s="1767"/>
      <c r="N153" s="1767"/>
      <c r="O153" s="1767"/>
      <c r="P153" s="1768"/>
      <c r="Q153" s="1767"/>
      <c r="R153" s="1767"/>
      <c r="S153" s="1767"/>
      <c r="T153" s="1767"/>
      <c r="U153" s="1767"/>
      <c r="V153" s="1767"/>
      <c r="W153" s="1767"/>
      <c r="X153" s="1767"/>
      <c r="Y153" s="1767"/>
      <c r="Z153" s="1767"/>
      <c r="AA153" s="1767"/>
      <c r="AB153" s="1767"/>
      <c r="AC153" s="1767"/>
      <c r="AD153" s="1767"/>
    </row>
    <row r="154" spans="1:30" ht="18.95" customHeight="1">
      <c r="A154" s="1729"/>
      <c r="B154" s="1730"/>
      <c r="C154" s="1730"/>
      <c r="D154" s="1767"/>
      <c r="E154" s="1767"/>
      <c r="F154" s="1767"/>
      <c r="G154" s="1767"/>
      <c r="H154" s="1767"/>
      <c r="I154" s="1767"/>
      <c r="J154" s="1767"/>
      <c r="K154" s="1767"/>
      <c r="L154" s="1767"/>
      <c r="M154" s="1767"/>
      <c r="N154" s="1767"/>
      <c r="O154" s="1767"/>
      <c r="P154" s="1768"/>
      <c r="Q154" s="1767"/>
      <c r="R154" s="1767"/>
      <c r="S154" s="1767"/>
      <c r="T154" s="1767"/>
      <c r="U154" s="1767"/>
      <c r="V154" s="1767"/>
      <c r="W154" s="1767"/>
      <c r="X154" s="1767"/>
      <c r="Y154" s="1767"/>
      <c r="Z154" s="1767"/>
      <c r="AA154" s="1767"/>
      <c r="AB154" s="1767"/>
      <c r="AC154" s="1767"/>
      <c r="AD154" s="1767"/>
    </row>
    <row r="155" spans="1:30" ht="18.95" customHeight="1">
      <c r="A155" s="1729"/>
      <c r="B155" s="1730"/>
      <c r="C155" s="1730"/>
      <c r="D155" s="1767"/>
      <c r="E155" s="1767"/>
      <c r="F155" s="1767"/>
      <c r="G155" s="1767"/>
      <c r="H155" s="1767"/>
      <c r="I155" s="1767"/>
      <c r="J155" s="1767"/>
      <c r="K155" s="1767"/>
      <c r="L155" s="1767"/>
      <c r="M155" s="1767"/>
      <c r="N155" s="1767"/>
      <c r="O155" s="1767"/>
      <c r="P155" s="1768"/>
      <c r="Q155" s="1767"/>
      <c r="R155" s="1767"/>
      <c r="S155" s="1767"/>
      <c r="T155" s="1767"/>
      <c r="U155" s="1767"/>
      <c r="V155" s="1767"/>
      <c r="W155" s="1767"/>
      <c r="X155" s="1767"/>
      <c r="Y155" s="1767"/>
      <c r="Z155" s="1767"/>
      <c r="AA155" s="1767"/>
      <c r="AB155" s="1767"/>
      <c r="AC155" s="1767"/>
      <c r="AD155" s="1767"/>
    </row>
    <row r="156" spans="1:30" ht="18.95" customHeight="1">
      <c r="A156" s="1729"/>
      <c r="B156" s="1730"/>
      <c r="C156" s="1730"/>
      <c r="D156" s="1767"/>
      <c r="E156" s="1767"/>
      <c r="F156" s="1767"/>
      <c r="G156" s="1767"/>
      <c r="H156" s="1767"/>
      <c r="I156" s="1767"/>
      <c r="J156" s="1767"/>
      <c r="K156" s="1767"/>
      <c r="L156" s="1767"/>
      <c r="M156" s="1767"/>
      <c r="N156" s="1767"/>
      <c r="O156" s="1767"/>
      <c r="P156" s="1768"/>
      <c r="Q156" s="1767"/>
      <c r="R156" s="1767"/>
      <c r="S156" s="1767"/>
      <c r="T156" s="1767"/>
      <c r="U156" s="1767"/>
      <c r="V156" s="1767"/>
      <c r="W156" s="1767"/>
      <c r="X156" s="1767"/>
      <c r="Y156" s="1767"/>
      <c r="Z156" s="1767"/>
      <c r="AA156" s="1767"/>
      <c r="AB156" s="1767"/>
      <c r="AC156" s="1767"/>
      <c r="AD156" s="1767"/>
    </row>
    <row r="157" spans="1:30" ht="18.95" customHeight="1">
      <c r="A157" s="1729"/>
      <c r="B157" s="1730"/>
      <c r="C157" s="1730"/>
      <c r="D157" s="1767"/>
      <c r="E157" s="1767"/>
      <c r="F157" s="1767"/>
      <c r="G157" s="1767"/>
      <c r="H157" s="1767"/>
      <c r="I157" s="1767"/>
      <c r="J157" s="1767"/>
      <c r="K157" s="1767"/>
      <c r="L157" s="1767"/>
      <c r="M157" s="1767"/>
      <c r="N157" s="1767"/>
      <c r="O157" s="1767"/>
      <c r="P157" s="1768"/>
      <c r="Q157" s="1767"/>
      <c r="R157" s="1767"/>
      <c r="S157" s="1767"/>
      <c r="T157" s="1767"/>
      <c r="U157" s="1767"/>
      <c r="V157" s="1767"/>
      <c r="W157" s="1767"/>
      <c r="X157" s="1767"/>
      <c r="Y157" s="1767"/>
      <c r="Z157" s="1767"/>
      <c r="AA157" s="1767"/>
      <c r="AB157" s="1767"/>
      <c r="AC157" s="1767"/>
      <c r="AD157" s="1767"/>
    </row>
    <row r="158" spans="1:30" ht="18.95" customHeight="1">
      <c r="A158" s="1729"/>
      <c r="B158" s="1730"/>
      <c r="C158" s="1730"/>
      <c r="D158" s="1767"/>
      <c r="E158" s="1767"/>
      <c r="F158" s="1767"/>
      <c r="G158" s="1767"/>
      <c r="H158" s="1767"/>
      <c r="I158" s="1767"/>
      <c r="J158" s="1767"/>
      <c r="K158" s="1767"/>
      <c r="L158" s="1767"/>
      <c r="M158" s="1767"/>
      <c r="N158" s="1767"/>
      <c r="O158" s="1767"/>
      <c r="P158" s="1768"/>
      <c r="Q158" s="1767"/>
      <c r="R158" s="1767"/>
      <c r="S158" s="1767"/>
      <c r="T158" s="1767"/>
      <c r="U158" s="1767"/>
      <c r="V158" s="1767"/>
      <c r="W158" s="1767"/>
      <c r="X158" s="1767"/>
      <c r="Y158" s="1767"/>
      <c r="Z158" s="1767"/>
      <c r="AA158" s="1767"/>
      <c r="AB158" s="1767"/>
      <c r="AC158" s="1767"/>
      <c r="AD158" s="1767"/>
    </row>
    <row r="159" spans="1:30" ht="18.95" customHeight="1">
      <c r="A159" s="1729"/>
      <c r="B159" s="1730"/>
      <c r="C159" s="1730"/>
      <c r="D159" s="1767"/>
      <c r="E159" s="1767"/>
      <c r="F159" s="1767"/>
      <c r="G159" s="1767"/>
      <c r="H159" s="1767"/>
      <c r="I159" s="1767"/>
      <c r="J159" s="1767"/>
      <c r="K159" s="1767"/>
      <c r="L159" s="1767"/>
      <c r="M159" s="1767"/>
      <c r="N159" s="1767"/>
      <c r="O159" s="1767"/>
      <c r="P159" s="1768"/>
      <c r="Q159" s="1767"/>
      <c r="R159" s="1767"/>
      <c r="S159" s="1767"/>
      <c r="T159" s="1767"/>
      <c r="U159" s="1767"/>
      <c r="V159" s="1767"/>
      <c r="W159" s="1767"/>
      <c r="X159" s="1767"/>
      <c r="Y159" s="1767"/>
      <c r="Z159" s="1767"/>
      <c r="AA159" s="1767"/>
      <c r="AB159" s="1767"/>
      <c r="AC159" s="1767"/>
      <c r="AD159" s="1767"/>
    </row>
    <row r="160" spans="1:30" ht="18.95" customHeight="1">
      <c r="A160" s="1729"/>
      <c r="B160" s="1730"/>
      <c r="C160" s="1730"/>
      <c r="D160" s="1767"/>
      <c r="E160" s="1767"/>
      <c r="F160" s="1767"/>
      <c r="G160" s="1767"/>
      <c r="H160" s="1767"/>
      <c r="I160" s="1767"/>
      <c r="J160" s="1767"/>
      <c r="K160" s="1767"/>
      <c r="L160" s="1767"/>
      <c r="M160" s="1767"/>
      <c r="N160" s="1767"/>
      <c r="O160" s="1767"/>
      <c r="P160" s="1768"/>
      <c r="Q160" s="1767"/>
      <c r="R160" s="1767"/>
      <c r="S160" s="1767"/>
      <c r="T160" s="1767"/>
      <c r="U160" s="1767"/>
      <c r="V160" s="1767"/>
      <c r="W160" s="1767"/>
      <c r="X160" s="1767"/>
      <c r="Y160" s="1767"/>
      <c r="Z160" s="1767"/>
      <c r="AA160" s="1767"/>
      <c r="AB160" s="1767"/>
      <c r="AC160" s="1767"/>
      <c r="AD160" s="1767"/>
    </row>
    <row r="161" spans="1:30" ht="18.95" customHeight="1">
      <c r="A161" s="1729"/>
      <c r="B161" s="1730"/>
      <c r="C161" s="1730"/>
      <c r="D161" s="1767"/>
      <c r="E161" s="1767"/>
      <c r="F161" s="1767"/>
      <c r="G161" s="1767"/>
      <c r="H161" s="1767"/>
      <c r="I161" s="1767"/>
      <c r="J161" s="1767"/>
      <c r="K161" s="1767"/>
      <c r="L161" s="1767"/>
      <c r="M161" s="1767"/>
      <c r="N161" s="1767"/>
      <c r="O161" s="1767"/>
      <c r="P161" s="1768"/>
      <c r="Q161" s="1767"/>
      <c r="R161" s="1767"/>
      <c r="S161" s="1767"/>
      <c r="T161" s="1767"/>
      <c r="U161" s="1767"/>
      <c r="V161" s="1767"/>
      <c r="W161" s="1767"/>
      <c r="X161" s="1767"/>
      <c r="Y161" s="1767"/>
      <c r="Z161" s="1767"/>
      <c r="AA161" s="1767"/>
      <c r="AB161" s="1767"/>
      <c r="AC161" s="1767"/>
      <c r="AD161" s="1767"/>
    </row>
    <row r="162" spans="1:30" ht="18.95" customHeight="1">
      <c r="A162" s="1729"/>
      <c r="B162" s="1730"/>
      <c r="C162" s="1730"/>
      <c r="D162" s="1767"/>
      <c r="E162" s="1767"/>
      <c r="F162" s="1767"/>
      <c r="G162" s="1767"/>
      <c r="H162" s="1767"/>
      <c r="I162" s="1767"/>
      <c r="J162" s="1767"/>
      <c r="K162" s="1767"/>
      <c r="L162" s="1767"/>
      <c r="M162" s="1767"/>
      <c r="N162" s="1767"/>
      <c r="O162" s="1767"/>
      <c r="P162" s="1768"/>
      <c r="Q162" s="1767"/>
      <c r="R162" s="1767"/>
      <c r="S162" s="1767"/>
      <c r="T162" s="1767"/>
      <c r="U162" s="1767"/>
      <c r="V162" s="1767"/>
      <c r="W162" s="1767"/>
      <c r="X162" s="1767"/>
      <c r="Y162" s="1767"/>
      <c r="Z162" s="1767"/>
      <c r="AA162" s="1767"/>
      <c r="AB162" s="1767"/>
      <c r="AC162" s="1767"/>
      <c r="AD162" s="1767"/>
    </row>
    <row r="163" spans="1:30" ht="18.95" customHeight="1">
      <c r="A163" s="1729"/>
      <c r="B163" s="1730"/>
      <c r="C163" s="1730"/>
      <c r="D163" s="1767"/>
      <c r="E163" s="1767"/>
      <c r="F163" s="1767"/>
      <c r="G163" s="1767"/>
      <c r="H163" s="1767"/>
      <c r="I163" s="1767"/>
      <c r="J163" s="1767"/>
      <c r="K163" s="1767"/>
      <c r="L163" s="1767"/>
      <c r="M163" s="1767"/>
      <c r="N163" s="1767"/>
      <c r="O163" s="1767"/>
      <c r="P163" s="1768"/>
      <c r="Q163" s="1767"/>
      <c r="R163" s="1767"/>
      <c r="S163" s="1767"/>
      <c r="T163" s="1767"/>
      <c r="U163" s="1767"/>
      <c r="V163" s="1767"/>
      <c r="W163" s="1767"/>
      <c r="X163" s="1767"/>
      <c r="Y163" s="1767"/>
      <c r="Z163" s="1767"/>
      <c r="AA163" s="1767"/>
      <c r="AB163" s="1767"/>
      <c r="AC163" s="1767"/>
      <c r="AD163" s="1767"/>
    </row>
    <row r="164" spans="1:30" ht="18.95" customHeight="1">
      <c r="A164" s="1729"/>
      <c r="B164" s="1730"/>
      <c r="C164" s="1730"/>
      <c r="D164" s="1767"/>
      <c r="E164" s="1767"/>
      <c r="F164" s="1767"/>
      <c r="G164" s="1767"/>
      <c r="H164" s="1767"/>
      <c r="I164" s="1767"/>
      <c r="J164" s="1767"/>
      <c r="K164" s="1767"/>
      <c r="L164" s="1767"/>
      <c r="M164" s="1767"/>
      <c r="N164" s="1767"/>
      <c r="O164" s="1767"/>
      <c r="P164" s="1768"/>
      <c r="Q164" s="1767"/>
      <c r="R164" s="1767"/>
      <c r="S164" s="1767"/>
      <c r="T164" s="1767"/>
      <c r="U164" s="1767"/>
      <c r="V164" s="1767"/>
      <c r="W164" s="1767"/>
      <c r="X164" s="1767"/>
      <c r="Y164" s="1767"/>
      <c r="Z164" s="1767"/>
      <c r="AA164" s="1767"/>
      <c r="AB164" s="1767"/>
      <c r="AC164" s="1767"/>
      <c r="AD164" s="1767"/>
    </row>
    <row r="165" spans="1:30" ht="18.95" customHeight="1">
      <c r="A165" s="1729"/>
      <c r="B165" s="1730"/>
      <c r="C165" s="1730"/>
      <c r="D165" s="1767"/>
      <c r="E165" s="1767"/>
      <c r="F165" s="1767"/>
      <c r="G165" s="1767"/>
      <c r="H165" s="1767"/>
      <c r="I165" s="1767"/>
      <c r="J165" s="1767"/>
      <c r="K165" s="1767"/>
      <c r="L165" s="1767"/>
      <c r="M165" s="1767"/>
      <c r="N165" s="1767"/>
      <c r="O165" s="1767"/>
      <c r="P165" s="1768"/>
      <c r="Q165" s="1767"/>
      <c r="R165" s="1767"/>
      <c r="S165" s="1767"/>
      <c r="T165" s="1767"/>
      <c r="U165" s="1767"/>
      <c r="V165" s="1767"/>
      <c r="W165" s="1767"/>
      <c r="X165" s="1767"/>
      <c r="Y165" s="1767"/>
      <c r="Z165" s="1767"/>
      <c r="AA165" s="1767"/>
      <c r="AB165" s="1767"/>
      <c r="AC165" s="1767"/>
      <c r="AD165" s="1767"/>
    </row>
    <row r="166" spans="1:30" ht="18.95" customHeight="1">
      <c r="A166" s="1729"/>
      <c r="B166" s="1730"/>
      <c r="C166" s="1730"/>
      <c r="D166" s="1767"/>
      <c r="E166" s="1767"/>
      <c r="F166" s="1767"/>
      <c r="G166" s="1767"/>
      <c r="H166" s="1767"/>
      <c r="I166" s="1767"/>
      <c r="J166" s="1767"/>
      <c r="K166" s="1767"/>
      <c r="L166" s="1767"/>
      <c r="M166" s="1767"/>
      <c r="N166" s="1767"/>
      <c r="O166" s="1767"/>
      <c r="P166" s="1768"/>
      <c r="Q166" s="1767"/>
      <c r="R166" s="1767"/>
      <c r="S166" s="1767"/>
      <c r="T166" s="1767"/>
      <c r="U166" s="1767"/>
      <c r="V166" s="1767"/>
      <c r="W166" s="1767"/>
      <c r="X166" s="1767"/>
      <c r="Y166" s="1767"/>
      <c r="Z166" s="1767"/>
      <c r="AA166" s="1767"/>
      <c r="AB166" s="1767"/>
      <c r="AC166" s="1767"/>
      <c r="AD166" s="1767"/>
    </row>
    <row r="167" spans="1:30" ht="18.95" customHeight="1">
      <c r="A167" s="1729"/>
      <c r="B167" s="1730"/>
      <c r="C167" s="1730"/>
      <c r="D167" s="1767"/>
      <c r="E167" s="1767"/>
      <c r="F167" s="1767"/>
      <c r="G167" s="1767"/>
      <c r="H167" s="1767"/>
      <c r="I167" s="1767"/>
      <c r="J167" s="1767"/>
      <c r="K167" s="1767"/>
      <c r="L167" s="1767"/>
      <c r="M167" s="1767"/>
      <c r="N167" s="1767"/>
      <c r="O167" s="1767"/>
      <c r="P167" s="1768"/>
      <c r="Q167" s="1767"/>
      <c r="R167" s="1767"/>
      <c r="S167" s="1767"/>
      <c r="T167" s="1767"/>
      <c r="U167" s="1767"/>
      <c r="V167" s="1767"/>
      <c r="W167" s="1767"/>
      <c r="X167" s="1767"/>
      <c r="Y167" s="1767"/>
      <c r="Z167" s="1767"/>
      <c r="AA167" s="1767"/>
      <c r="AB167" s="1767"/>
      <c r="AC167" s="1767"/>
      <c r="AD167" s="1767"/>
    </row>
    <row r="168" spans="1:30" ht="18.95" customHeight="1">
      <c r="A168" s="1729"/>
      <c r="B168" s="1730"/>
      <c r="C168" s="1730"/>
      <c r="D168" s="1767"/>
      <c r="E168" s="1767"/>
      <c r="F168" s="1767"/>
      <c r="G168" s="1767"/>
      <c r="H168" s="1767"/>
      <c r="I168" s="1767"/>
      <c r="J168" s="1767"/>
      <c r="K168" s="1767"/>
      <c r="L168" s="1767"/>
      <c r="M168" s="1767"/>
      <c r="N168" s="1767"/>
      <c r="O168" s="1767"/>
      <c r="P168" s="1768"/>
      <c r="Q168" s="1767"/>
      <c r="R168" s="1767"/>
      <c r="S168" s="1767"/>
      <c r="T168" s="1767"/>
      <c r="U168" s="1767"/>
      <c r="V168" s="1767"/>
      <c r="W168" s="1767"/>
      <c r="X168" s="1767"/>
      <c r="Y168" s="1767"/>
      <c r="Z168" s="1767"/>
      <c r="AA168" s="1767"/>
      <c r="AB168" s="1767"/>
      <c r="AC168" s="1767"/>
      <c r="AD168" s="1767"/>
    </row>
    <row r="169" spans="1:30" ht="18.95" customHeight="1">
      <c r="A169" s="1729"/>
      <c r="B169" s="1730"/>
      <c r="C169" s="1730"/>
      <c r="D169" s="1767"/>
      <c r="E169" s="1767"/>
      <c r="F169" s="1767"/>
      <c r="G169" s="1767"/>
      <c r="H169" s="1767"/>
      <c r="I169" s="1767"/>
      <c r="J169" s="1767"/>
      <c r="K169" s="1767"/>
      <c r="L169" s="1767"/>
      <c r="M169" s="1767"/>
      <c r="N169" s="1767"/>
      <c r="O169" s="1767"/>
      <c r="P169" s="1768"/>
      <c r="Q169" s="1767"/>
      <c r="R169" s="1767"/>
      <c r="S169" s="1767"/>
      <c r="T169" s="1767"/>
      <c r="U169" s="1767"/>
      <c r="V169" s="1767"/>
      <c r="W169" s="1767"/>
      <c r="X169" s="1767"/>
      <c r="Y169" s="1767"/>
      <c r="Z169" s="1767"/>
      <c r="AA169" s="1767"/>
      <c r="AB169" s="1767"/>
      <c r="AC169" s="1767"/>
      <c r="AD169" s="1767"/>
    </row>
    <row r="170" spans="1:30" ht="18.95" customHeight="1">
      <c r="A170" s="1729"/>
      <c r="B170" s="1730"/>
      <c r="C170" s="1730"/>
      <c r="D170" s="1767"/>
      <c r="E170" s="1767"/>
      <c r="F170" s="1767"/>
      <c r="G170" s="1767"/>
      <c r="H170" s="1767"/>
      <c r="I170" s="1767"/>
      <c r="J170" s="1767"/>
      <c r="K170" s="1767"/>
      <c r="L170" s="1767"/>
      <c r="M170" s="1767"/>
      <c r="N170" s="1767"/>
      <c r="O170" s="1767"/>
      <c r="P170" s="1768"/>
      <c r="Q170" s="1767"/>
      <c r="R170" s="1767"/>
      <c r="S170" s="1767"/>
      <c r="T170" s="1767"/>
      <c r="U170" s="1767"/>
      <c r="V170" s="1767"/>
      <c r="W170" s="1767"/>
      <c r="X170" s="1767"/>
      <c r="Y170" s="1767"/>
      <c r="Z170" s="1767"/>
      <c r="AA170" s="1767"/>
      <c r="AB170" s="1767"/>
      <c r="AC170" s="1767"/>
      <c r="AD170" s="1767"/>
    </row>
    <row r="171" spans="1:30" ht="18.95" customHeight="1">
      <c r="A171" s="1729"/>
      <c r="B171" s="1730"/>
      <c r="C171" s="1730"/>
      <c r="D171" s="1767"/>
      <c r="E171" s="1767"/>
      <c r="F171" s="1767"/>
      <c r="G171" s="1767"/>
      <c r="H171" s="1767"/>
      <c r="I171" s="1767"/>
      <c r="J171" s="1767"/>
      <c r="K171" s="1767"/>
      <c r="L171" s="1767"/>
      <c r="M171" s="1767"/>
      <c r="N171" s="1767"/>
      <c r="O171" s="1767"/>
      <c r="P171" s="1768"/>
      <c r="Q171" s="1767"/>
      <c r="R171" s="1767"/>
      <c r="S171" s="1767"/>
      <c r="T171" s="1767"/>
      <c r="U171" s="1767"/>
      <c r="V171" s="1767"/>
      <c r="W171" s="1767"/>
      <c r="X171" s="1767"/>
      <c r="Y171" s="1767"/>
      <c r="Z171" s="1767"/>
      <c r="AA171" s="1767"/>
      <c r="AB171" s="1767"/>
      <c r="AC171" s="1767"/>
      <c r="AD171" s="1767"/>
    </row>
    <row r="172" spans="1:30" ht="18.95" customHeight="1">
      <c r="A172" s="1729"/>
      <c r="B172" s="1730"/>
      <c r="C172" s="1730"/>
      <c r="D172" s="1767"/>
      <c r="E172" s="1767"/>
      <c r="F172" s="1767"/>
      <c r="G172" s="1767"/>
      <c r="H172" s="1767"/>
      <c r="I172" s="1767"/>
      <c r="J172" s="1767"/>
      <c r="K172" s="1767"/>
      <c r="L172" s="1767"/>
      <c r="M172" s="1767"/>
      <c r="N172" s="1767"/>
      <c r="O172" s="1767"/>
      <c r="P172" s="1768"/>
      <c r="Q172" s="1767"/>
      <c r="R172" s="1767"/>
      <c r="S172" s="1767"/>
      <c r="T172" s="1767"/>
      <c r="U172" s="1767"/>
      <c r="V172" s="1767"/>
      <c r="W172" s="1767"/>
      <c r="X172" s="1767"/>
      <c r="Y172" s="1767"/>
      <c r="Z172" s="1767"/>
      <c r="AA172" s="1767"/>
      <c r="AB172" s="1767"/>
      <c r="AC172" s="1767"/>
      <c r="AD172" s="1767"/>
    </row>
    <row r="173" spans="1:30" ht="18.95" customHeight="1">
      <c r="A173" s="1729"/>
      <c r="B173" s="1730"/>
      <c r="C173" s="1730"/>
      <c r="D173" s="1767"/>
      <c r="E173" s="1767"/>
      <c r="F173" s="1767"/>
      <c r="G173" s="1767"/>
      <c r="H173" s="1767"/>
      <c r="I173" s="1767"/>
      <c r="J173" s="1767"/>
      <c r="K173" s="1767"/>
      <c r="L173" s="1767"/>
      <c r="M173" s="1767"/>
      <c r="N173" s="1767"/>
      <c r="O173" s="1767"/>
      <c r="P173" s="1768"/>
      <c r="Q173" s="1767"/>
      <c r="R173" s="1767"/>
      <c r="S173" s="1767"/>
      <c r="T173" s="1767"/>
      <c r="U173" s="1767"/>
      <c r="V173" s="1767"/>
      <c r="W173" s="1767"/>
      <c r="X173" s="1767"/>
      <c r="Y173" s="1767"/>
      <c r="Z173" s="1767"/>
      <c r="AA173" s="1767"/>
      <c r="AB173" s="1767"/>
      <c r="AC173" s="1767"/>
      <c r="AD173" s="1767"/>
    </row>
    <row r="174" spans="1:30" ht="18.95" customHeight="1">
      <c r="A174" s="1729"/>
      <c r="B174" s="1730"/>
      <c r="C174" s="1730"/>
      <c r="D174" s="1767"/>
      <c r="E174" s="1767"/>
      <c r="F174" s="1767"/>
      <c r="G174" s="1767"/>
      <c r="H174" s="1767"/>
      <c r="I174" s="1767"/>
      <c r="J174" s="1767"/>
      <c r="K174" s="1767"/>
      <c r="L174" s="1767"/>
      <c r="M174" s="1767"/>
      <c r="N174" s="1767"/>
      <c r="O174" s="1767"/>
      <c r="P174" s="1768"/>
      <c r="Q174" s="1767"/>
      <c r="R174" s="1767"/>
      <c r="S174" s="1767"/>
      <c r="T174" s="1767"/>
      <c r="U174" s="1767"/>
      <c r="V174" s="1767"/>
      <c r="W174" s="1767"/>
      <c r="X174" s="1767"/>
      <c r="Y174" s="1767"/>
      <c r="Z174" s="1767"/>
      <c r="AA174" s="1767"/>
      <c r="AB174" s="1767"/>
      <c r="AC174" s="1767"/>
      <c r="AD174" s="1767"/>
    </row>
    <row r="175" spans="1:30" ht="18.95" customHeight="1">
      <c r="A175" s="1729"/>
      <c r="B175" s="1730"/>
      <c r="C175" s="1730"/>
      <c r="D175" s="1767"/>
      <c r="E175" s="1767"/>
      <c r="F175" s="1767"/>
      <c r="G175" s="1767"/>
      <c r="H175" s="1767"/>
      <c r="I175" s="1767"/>
      <c r="J175" s="1767"/>
      <c r="K175" s="1767"/>
      <c r="L175" s="1767"/>
      <c r="M175" s="1767"/>
      <c r="N175" s="1767"/>
      <c r="O175" s="1767"/>
      <c r="P175" s="1768"/>
      <c r="Q175" s="1767"/>
      <c r="R175" s="1767"/>
      <c r="S175" s="1767"/>
      <c r="T175" s="1767"/>
      <c r="U175" s="1767"/>
      <c r="V175" s="1767"/>
      <c r="W175" s="1767"/>
      <c r="X175" s="1767"/>
      <c r="Y175" s="1767"/>
      <c r="Z175" s="1767"/>
      <c r="AA175" s="1767"/>
      <c r="AB175" s="1767"/>
      <c r="AC175" s="1767"/>
      <c r="AD175" s="1767"/>
    </row>
    <row r="176" spans="1:30" ht="18.95" customHeight="1">
      <c r="A176" s="1729"/>
      <c r="B176" s="1730"/>
      <c r="C176" s="1730"/>
      <c r="D176" s="1767"/>
      <c r="E176" s="1767"/>
      <c r="F176" s="1767"/>
      <c r="G176" s="1767"/>
      <c r="H176" s="1767"/>
      <c r="I176" s="1767"/>
      <c r="J176" s="1767"/>
      <c r="K176" s="1767"/>
      <c r="L176" s="1767"/>
      <c r="M176" s="1767"/>
      <c r="N176" s="1767"/>
      <c r="O176" s="1767"/>
      <c r="P176" s="1768"/>
      <c r="Q176" s="1767"/>
      <c r="R176" s="1767"/>
      <c r="S176" s="1767"/>
      <c r="T176" s="1767"/>
      <c r="U176" s="1767"/>
      <c r="V176" s="1767"/>
      <c r="W176" s="1767"/>
      <c r="X176" s="1767"/>
      <c r="Y176" s="1767"/>
      <c r="Z176" s="1767"/>
      <c r="AA176" s="1767"/>
      <c r="AB176" s="1767"/>
      <c r="AC176" s="1767"/>
      <c r="AD176" s="1767"/>
    </row>
    <row r="177" spans="1:30" ht="18.95" customHeight="1">
      <c r="A177" s="1729"/>
      <c r="B177" s="1730"/>
      <c r="C177" s="1730"/>
      <c r="D177" s="1767"/>
      <c r="E177" s="1767"/>
      <c r="F177" s="1767"/>
      <c r="G177" s="1767"/>
      <c r="H177" s="1767"/>
      <c r="I177" s="1767"/>
      <c r="J177" s="1767"/>
      <c r="K177" s="1767"/>
      <c r="L177" s="1767"/>
      <c r="M177" s="1767"/>
      <c r="N177" s="1767"/>
      <c r="O177" s="1767"/>
      <c r="P177" s="1768"/>
      <c r="Q177" s="1767"/>
      <c r="R177" s="1767"/>
      <c r="S177" s="1767"/>
      <c r="T177" s="1767"/>
      <c r="U177" s="1767"/>
      <c r="V177" s="1767"/>
      <c r="W177" s="1767"/>
      <c r="X177" s="1767"/>
      <c r="Y177" s="1767"/>
      <c r="Z177" s="1767"/>
      <c r="AA177" s="1767"/>
      <c r="AB177" s="1767"/>
      <c r="AC177" s="1767"/>
      <c r="AD177" s="1767"/>
    </row>
    <row r="178" spans="1:30" ht="18.95" customHeight="1">
      <c r="A178" s="1729"/>
      <c r="B178" s="1730"/>
      <c r="C178" s="1730"/>
      <c r="D178" s="1767"/>
      <c r="E178" s="1767"/>
      <c r="F178" s="1767"/>
      <c r="G178" s="1767"/>
      <c r="H178" s="1767"/>
      <c r="I178" s="1767"/>
      <c r="J178" s="1767"/>
      <c r="K178" s="1767"/>
      <c r="L178" s="1767"/>
      <c r="M178" s="1767"/>
      <c r="N178" s="1767"/>
      <c r="O178" s="1767"/>
      <c r="P178" s="1768"/>
      <c r="Q178" s="1767"/>
      <c r="R178" s="1767"/>
      <c r="S178" s="1767"/>
      <c r="T178" s="1767"/>
      <c r="U178" s="1767"/>
      <c r="V178" s="1767"/>
      <c r="W178" s="1767"/>
      <c r="X178" s="1767"/>
      <c r="Y178" s="1767"/>
      <c r="Z178" s="1767"/>
      <c r="AA178" s="1767"/>
      <c r="AB178" s="1767"/>
      <c r="AC178" s="1767"/>
      <c r="AD178" s="1767"/>
    </row>
    <row r="179" spans="1:30" ht="18.95" customHeight="1">
      <c r="A179" s="1729"/>
      <c r="B179" s="1730"/>
      <c r="C179" s="1730"/>
      <c r="D179" s="1767"/>
      <c r="E179" s="1767"/>
      <c r="F179" s="1767"/>
      <c r="G179" s="1767"/>
      <c r="H179" s="1767"/>
      <c r="I179" s="1767"/>
      <c r="J179" s="1767"/>
      <c r="K179" s="1767"/>
      <c r="L179" s="1767"/>
      <c r="M179" s="1767"/>
      <c r="N179" s="1767"/>
      <c r="O179" s="1767"/>
      <c r="P179" s="1768"/>
      <c r="Q179" s="1767"/>
      <c r="R179" s="1767"/>
      <c r="S179" s="1767"/>
      <c r="T179" s="1767"/>
      <c r="U179" s="1767"/>
      <c r="V179" s="1767"/>
      <c r="W179" s="1767"/>
      <c r="X179" s="1767"/>
      <c r="Y179" s="1767"/>
      <c r="Z179" s="1767"/>
      <c r="AA179" s="1767"/>
      <c r="AB179" s="1767"/>
      <c r="AC179" s="1767"/>
      <c r="AD179" s="1767"/>
    </row>
    <row r="180" spans="1:30" ht="18.95" customHeight="1">
      <c r="A180" s="1729"/>
      <c r="B180" s="1730"/>
      <c r="C180" s="1730"/>
      <c r="D180" s="1767"/>
      <c r="E180" s="1767"/>
      <c r="F180" s="1767"/>
      <c r="G180" s="1767"/>
      <c r="H180" s="1767"/>
      <c r="I180" s="1767"/>
      <c r="J180" s="1767"/>
      <c r="K180" s="1767"/>
      <c r="L180" s="1767"/>
      <c r="M180" s="1767"/>
      <c r="N180" s="1767"/>
      <c r="O180" s="1767"/>
      <c r="P180" s="1768"/>
      <c r="Q180" s="1767"/>
      <c r="R180" s="1767"/>
      <c r="S180" s="1767"/>
      <c r="T180" s="1767"/>
      <c r="U180" s="1767"/>
      <c r="V180" s="1767"/>
      <c r="W180" s="1767"/>
      <c r="X180" s="1767"/>
      <c r="Y180" s="1767"/>
      <c r="Z180" s="1767"/>
      <c r="AA180" s="1767"/>
      <c r="AB180" s="1767"/>
      <c r="AC180" s="1767"/>
      <c r="AD180" s="1767"/>
    </row>
    <row r="181" spans="1:30" ht="18.95" customHeight="1">
      <c r="A181" s="1729"/>
      <c r="B181" s="1730"/>
      <c r="C181" s="1730"/>
      <c r="D181" s="1767"/>
      <c r="E181" s="1767"/>
      <c r="F181" s="1767"/>
      <c r="G181" s="1767"/>
      <c r="H181" s="1767"/>
      <c r="I181" s="1767"/>
      <c r="J181" s="1767"/>
      <c r="K181" s="1767"/>
      <c r="L181" s="1767"/>
      <c r="M181" s="1767"/>
      <c r="N181" s="1767"/>
      <c r="O181" s="1767"/>
      <c r="P181" s="1768"/>
      <c r="Q181" s="1767"/>
      <c r="R181" s="1767"/>
      <c r="S181" s="1767"/>
      <c r="T181" s="1767"/>
      <c r="U181" s="1767"/>
      <c r="V181" s="1767"/>
      <c r="W181" s="1767"/>
      <c r="X181" s="1767"/>
      <c r="Y181" s="1767"/>
      <c r="Z181" s="1767"/>
      <c r="AA181" s="1767"/>
      <c r="AB181" s="1767"/>
      <c r="AC181" s="1767"/>
      <c r="AD181" s="1767"/>
    </row>
    <row r="182" spans="1:30" ht="18.95" customHeight="1">
      <c r="A182" s="1729"/>
      <c r="B182" s="1730"/>
      <c r="C182" s="1730"/>
      <c r="D182" s="1767"/>
      <c r="E182" s="1767"/>
      <c r="F182" s="1767"/>
      <c r="G182" s="1767"/>
      <c r="H182" s="1767"/>
      <c r="I182" s="1767"/>
      <c r="J182" s="1767"/>
      <c r="K182" s="1767"/>
      <c r="L182" s="1767"/>
      <c r="M182" s="1767"/>
      <c r="N182" s="1767"/>
      <c r="O182" s="1767"/>
      <c r="P182" s="1768"/>
      <c r="Q182" s="1767"/>
      <c r="R182" s="1767"/>
      <c r="S182" s="1767"/>
      <c r="T182" s="1767"/>
      <c r="U182" s="1767"/>
      <c r="V182" s="1767"/>
      <c r="W182" s="1767"/>
      <c r="X182" s="1767"/>
      <c r="Y182" s="1767"/>
      <c r="Z182" s="1767"/>
      <c r="AA182" s="1767"/>
      <c r="AB182" s="1767"/>
      <c r="AC182" s="1767"/>
      <c r="AD182" s="1767"/>
    </row>
    <row r="183" spans="1:30" ht="18.95" customHeight="1">
      <c r="A183" s="1729"/>
      <c r="B183" s="1730"/>
      <c r="C183" s="1730"/>
      <c r="D183" s="1767"/>
      <c r="E183" s="1767"/>
      <c r="F183" s="1767"/>
      <c r="G183" s="1767"/>
      <c r="H183" s="1767"/>
      <c r="I183" s="1767"/>
      <c r="J183" s="1767"/>
      <c r="K183" s="1767"/>
      <c r="L183" s="1767"/>
      <c r="M183" s="1767"/>
      <c r="N183" s="1767"/>
      <c r="O183" s="1767"/>
      <c r="P183" s="1768"/>
      <c r="Q183" s="1767"/>
      <c r="R183" s="1767"/>
      <c r="S183" s="1767"/>
      <c r="T183" s="1767"/>
      <c r="U183" s="1767"/>
      <c r="V183" s="1767"/>
      <c r="W183" s="1767"/>
      <c r="X183" s="1767"/>
      <c r="Y183" s="1767"/>
      <c r="Z183" s="1767"/>
      <c r="AA183" s="1767"/>
      <c r="AB183" s="1767"/>
      <c r="AC183" s="1767"/>
      <c r="AD183" s="1767"/>
    </row>
    <row r="184" spans="1:30" ht="18.95" customHeight="1">
      <c r="A184" s="1729"/>
      <c r="B184" s="1730"/>
      <c r="C184" s="1730"/>
      <c r="D184" s="1767"/>
      <c r="E184" s="1767"/>
      <c r="F184" s="1767"/>
      <c r="G184" s="1767"/>
      <c r="H184" s="1767"/>
      <c r="I184" s="1767"/>
      <c r="J184" s="1767"/>
      <c r="K184" s="1767"/>
      <c r="L184" s="1767"/>
      <c r="M184" s="1767"/>
      <c r="N184" s="1767"/>
      <c r="O184" s="1767"/>
      <c r="P184" s="1768"/>
      <c r="Q184" s="1767"/>
      <c r="R184" s="1767"/>
      <c r="S184" s="1767"/>
      <c r="T184" s="1767"/>
      <c r="U184" s="1767"/>
      <c r="V184" s="1767"/>
      <c r="W184" s="1767"/>
      <c r="X184" s="1767"/>
      <c r="Y184" s="1767"/>
      <c r="Z184" s="1767"/>
      <c r="AA184" s="1767"/>
      <c r="AB184" s="1767"/>
      <c r="AC184" s="1767"/>
      <c r="AD184" s="1767"/>
    </row>
    <row r="185" spans="1:30" ht="18.95" customHeight="1">
      <c r="A185" s="1729"/>
      <c r="B185" s="1730"/>
      <c r="C185" s="1730"/>
      <c r="D185" s="1767"/>
      <c r="E185" s="1767"/>
      <c r="F185" s="1767"/>
      <c r="G185" s="1767"/>
      <c r="H185" s="1767"/>
      <c r="I185" s="1767"/>
      <c r="J185" s="1767"/>
      <c r="K185" s="1767"/>
      <c r="L185" s="1767"/>
      <c r="M185" s="1767"/>
      <c r="N185" s="1767"/>
      <c r="O185" s="1767"/>
      <c r="P185" s="1768"/>
      <c r="Q185" s="1767"/>
      <c r="R185" s="1767"/>
      <c r="S185" s="1767"/>
      <c r="T185" s="1767"/>
      <c r="U185" s="1767"/>
      <c r="V185" s="1767"/>
      <c r="W185" s="1767"/>
      <c r="X185" s="1767"/>
      <c r="Y185" s="1767"/>
      <c r="Z185" s="1767"/>
      <c r="AA185" s="1767"/>
      <c r="AB185" s="1767"/>
      <c r="AC185" s="1767"/>
      <c r="AD185" s="1767"/>
    </row>
    <row r="186" spans="1:30" ht="18.95" customHeight="1">
      <c r="A186" s="1729"/>
      <c r="B186" s="1730"/>
      <c r="C186" s="1730"/>
      <c r="D186" s="1767"/>
      <c r="E186" s="1767"/>
      <c r="F186" s="1767"/>
      <c r="G186" s="1767"/>
      <c r="H186" s="1767"/>
      <c r="I186" s="1767"/>
      <c r="J186" s="1767"/>
      <c r="K186" s="1767"/>
      <c r="L186" s="1767"/>
      <c r="M186" s="1767"/>
      <c r="N186" s="1767"/>
      <c r="O186" s="1767"/>
      <c r="P186" s="1768"/>
      <c r="Q186" s="1767"/>
      <c r="R186" s="1767"/>
      <c r="S186" s="1767"/>
      <c r="T186" s="1767"/>
      <c r="U186" s="1767"/>
      <c r="V186" s="1767"/>
      <c r="W186" s="1767"/>
      <c r="X186" s="1767"/>
      <c r="Y186" s="1767"/>
      <c r="Z186" s="1767"/>
      <c r="AA186" s="1767"/>
      <c r="AB186" s="1767"/>
      <c r="AC186" s="1767"/>
      <c r="AD186" s="1767"/>
    </row>
    <row r="187" spans="1:30" ht="18.95" customHeight="1">
      <c r="A187" s="1729"/>
      <c r="B187" s="1730"/>
      <c r="C187" s="1730"/>
      <c r="D187" s="1767"/>
      <c r="E187" s="1767"/>
      <c r="F187" s="1767"/>
      <c r="G187" s="1767"/>
      <c r="H187" s="1767"/>
      <c r="I187" s="1767"/>
      <c r="J187" s="1767"/>
      <c r="K187" s="1767"/>
      <c r="L187" s="1767"/>
      <c r="M187" s="1767"/>
      <c r="N187" s="1767"/>
      <c r="O187" s="1767"/>
      <c r="P187" s="1768"/>
      <c r="Q187" s="1767"/>
      <c r="R187" s="1767"/>
      <c r="S187" s="1767"/>
      <c r="T187" s="1767"/>
      <c r="U187" s="1767"/>
      <c r="V187" s="1767"/>
      <c r="W187" s="1767"/>
      <c r="X187" s="1767"/>
      <c r="Y187" s="1767"/>
      <c r="Z187" s="1767"/>
      <c r="AA187" s="1767"/>
      <c r="AB187" s="1767"/>
      <c r="AC187" s="1767"/>
      <c r="AD187" s="1767"/>
    </row>
    <row r="188" spans="1:30" ht="18.95" customHeight="1">
      <c r="A188" s="1729"/>
      <c r="B188" s="1730"/>
      <c r="C188" s="1730"/>
      <c r="D188" s="1767"/>
      <c r="E188" s="1767"/>
      <c r="F188" s="1767"/>
      <c r="G188" s="1767"/>
      <c r="H188" s="1767"/>
      <c r="I188" s="1767"/>
      <c r="J188" s="1767"/>
      <c r="K188" s="1767"/>
      <c r="L188" s="1767"/>
      <c r="M188" s="1767"/>
      <c r="N188" s="1767"/>
      <c r="O188" s="1767"/>
      <c r="P188" s="1768"/>
      <c r="Q188" s="1767"/>
      <c r="R188" s="1767"/>
      <c r="S188" s="1767"/>
      <c r="T188" s="1767"/>
      <c r="U188" s="1767"/>
      <c r="V188" s="1767"/>
      <c r="W188" s="1767"/>
      <c r="X188" s="1767"/>
      <c r="Y188" s="1767"/>
      <c r="Z188" s="1767"/>
      <c r="AA188" s="1767"/>
      <c r="AB188" s="1767"/>
      <c r="AC188" s="1767"/>
      <c r="AD188" s="1767"/>
    </row>
    <row r="189" spans="1:30" ht="18.95" customHeight="1">
      <c r="A189" s="1729"/>
      <c r="B189" s="1730"/>
      <c r="C189" s="1730"/>
      <c r="D189" s="1767"/>
      <c r="E189" s="1767"/>
      <c r="F189" s="1767"/>
      <c r="G189" s="1767"/>
      <c r="H189" s="1767"/>
      <c r="I189" s="1767"/>
      <c r="J189" s="1767"/>
      <c r="K189" s="1767"/>
      <c r="L189" s="1767"/>
      <c r="M189" s="1767"/>
      <c r="N189" s="1767"/>
      <c r="O189" s="1767"/>
      <c r="P189" s="1768"/>
      <c r="Q189" s="1767"/>
      <c r="R189" s="1767"/>
      <c r="S189" s="1767"/>
      <c r="T189" s="1767"/>
      <c r="U189" s="1767"/>
      <c r="V189" s="1767"/>
      <c r="W189" s="1767"/>
      <c r="X189" s="1767"/>
      <c r="Y189" s="1767"/>
      <c r="Z189" s="1767"/>
      <c r="AA189" s="1767"/>
      <c r="AB189" s="1767"/>
      <c r="AC189" s="1767"/>
      <c r="AD189" s="1767"/>
    </row>
    <row r="190" spans="1:30" ht="18.95" customHeight="1">
      <c r="A190" s="1729"/>
      <c r="B190" s="1730"/>
      <c r="C190" s="1730"/>
      <c r="D190" s="1767"/>
      <c r="E190" s="1767"/>
      <c r="F190" s="1767"/>
      <c r="G190" s="1767"/>
      <c r="H190" s="1767"/>
      <c r="I190" s="1767"/>
      <c r="J190" s="1767"/>
      <c r="K190" s="1767"/>
      <c r="L190" s="1767"/>
      <c r="M190" s="1767"/>
      <c r="N190" s="1767"/>
      <c r="O190" s="1767"/>
      <c r="P190" s="1768"/>
      <c r="Q190" s="1767"/>
      <c r="R190" s="1767"/>
      <c r="S190" s="1767"/>
      <c r="T190" s="1767"/>
      <c r="U190" s="1767"/>
      <c r="V190" s="1767"/>
      <c r="W190" s="1767"/>
      <c r="X190" s="1767"/>
      <c r="Y190" s="1767"/>
      <c r="Z190" s="1767"/>
      <c r="AA190" s="1767"/>
      <c r="AB190" s="1767"/>
      <c r="AC190" s="1767"/>
      <c r="AD190" s="1767"/>
    </row>
    <row r="191" spans="1:30" ht="18.95" customHeight="1">
      <c r="A191" s="1729"/>
      <c r="B191" s="1730"/>
      <c r="C191" s="1730"/>
      <c r="D191" s="1767"/>
      <c r="E191" s="1767"/>
      <c r="F191" s="1767"/>
      <c r="G191" s="1767"/>
      <c r="H191" s="1767"/>
      <c r="I191" s="1767"/>
      <c r="J191" s="1767"/>
      <c r="K191" s="1767"/>
      <c r="L191" s="1767"/>
      <c r="M191" s="1767"/>
      <c r="N191" s="1767"/>
      <c r="O191" s="1767"/>
      <c r="P191" s="1768"/>
      <c r="Q191" s="1767"/>
      <c r="R191" s="1767"/>
      <c r="S191" s="1767"/>
      <c r="T191" s="1767"/>
      <c r="U191" s="1767"/>
      <c r="V191" s="1767"/>
      <c r="W191" s="1767"/>
      <c r="X191" s="1767"/>
      <c r="Y191" s="1767"/>
      <c r="Z191" s="1767"/>
      <c r="AA191" s="1767"/>
      <c r="AB191" s="1767"/>
      <c r="AC191" s="1767"/>
      <c r="AD191" s="1767"/>
    </row>
    <row r="192" spans="1:30" ht="18.95" customHeight="1">
      <c r="A192" s="1729"/>
      <c r="B192" s="1730"/>
      <c r="C192" s="1730"/>
      <c r="D192" s="1767"/>
      <c r="E192" s="1767"/>
      <c r="F192" s="1767"/>
      <c r="G192" s="1767"/>
      <c r="H192" s="1767"/>
      <c r="I192" s="1767"/>
      <c r="J192" s="1767"/>
      <c r="K192" s="1767"/>
      <c r="L192" s="1767"/>
      <c r="M192" s="1767"/>
      <c r="N192" s="1767"/>
      <c r="O192" s="1767"/>
      <c r="P192" s="1768"/>
      <c r="Q192" s="1767"/>
      <c r="R192" s="1767"/>
      <c r="S192" s="1767"/>
      <c r="T192" s="1767"/>
      <c r="U192" s="1767"/>
      <c r="V192" s="1767"/>
      <c r="W192" s="1767"/>
      <c r="X192" s="1767"/>
      <c r="Y192" s="1767"/>
      <c r="Z192" s="1767"/>
      <c r="AA192" s="1767"/>
      <c r="AB192" s="1767"/>
      <c r="AC192" s="1767"/>
      <c r="AD192" s="1767"/>
    </row>
    <row r="193" spans="1:30" ht="18.95" customHeight="1">
      <c r="A193" s="1729"/>
      <c r="B193" s="1730"/>
      <c r="C193" s="1730"/>
      <c r="D193" s="1767"/>
      <c r="E193" s="1767"/>
      <c r="F193" s="1767"/>
      <c r="G193" s="1767"/>
      <c r="H193" s="1767"/>
      <c r="I193" s="1767"/>
      <c r="J193" s="1767"/>
      <c r="K193" s="1767"/>
      <c r="L193" s="1767"/>
      <c r="M193" s="1767"/>
      <c r="N193" s="1767"/>
      <c r="O193" s="1767"/>
      <c r="P193" s="1768"/>
      <c r="Q193" s="1767"/>
      <c r="R193" s="1767"/>
      <c r="S193" s="1767"/>
      <c r="T193" s="1767"/>
      <c r="U193" s="1767"/>
      <c r="V193" s="1767"/>
      <c r="W193" s="1767"/>
      <c r="X193" s="1767"/>
      <c r="Y193" s="1767"/>
      <c r="Z193" s="1767"/>
      <c r="AA193" s="1767"/>
      <c r="AB193" s="1767"/>
      <c r="AC193" s="1767"/>
      <c r="AD193" s="1767"/>
    </row>
    <row r="194" spans="1:30" ht="18.95" customHeight="1">
      <c r="A194" s="1729"/>
      <c r="B194" s="1730"/>
      <c r="C194" s="1730"/>
      <c r="D194" s="1767"/>
      <c r="E194" s="1767"/>
      <c r="F194" s="1767"/>
      <c r="G194" s="1767"/>
      <c r="H194" s="1767"/>
      <c r="I194" s="1767"/>
      <c r="J194" s="1767"/>
      <c r="K194" s="1767"/>
      <c r="L194" s="1767"/>
      <c r="M194" s="1767"/>
      <c r="N194" s="1767"/>
      <c r="O194" s="1767"/>
      <c r="P194" s="1768"/>
      <c r="Q194" s="1767"/>
      <c r="R194" s="1767"/>
      <c r="S194" s="1767"/>
      <c r="T194" s="1767"/>
      <c r="U194" s="1767"/>
      <c r="V194" s="1767"/>
      <c r="W194" s="1767"/>
      <c r="X194" s="1767"/>
      <c r="Y194" s="1767"/>
      <c r="Z194" s="1767"/>
      <c r="AA194" s="1767"/>
      <c r="AB194" s="1767"/>
      <c r="AC194" s="1767"/>
      <c r="AD194" s="1767"/>
    </row>
    <row r="195" spans="1:30" ht="18.95" customHeight="1">
      <c r="A195" s="1729"/>
      <c r="B195" s="1730"/>
      <c r="C195" s="1730"/>
      <c r="D195" s="1767"/>
      <c r="E195" s="1767"/>
      <c r="F195" s="1767"/>
      <c r="G195" s="1767"/>
      <c r="H195" s="1767"/>
      <c r="I195" s="1767"/>
      <c r="J195" s="1767"/>
      <c r="K195" s="1767"/>
      <c r="L195" s="1767"/>
      <c r="M195" s="1767"/>
      <c r="N195" s="1767"/>
      <c r="O195" s="1767"/>
      <c r="P195" s="1768"/>
      <c r="Q195" s="1767"/>
      <c r="R195" s="1767"/>
      <c r="S195" s="1767"/>
      <c r="T195" s="1767"/>
      <c r="U195" s="1767"/>
      <c r="V195" s="1767"/>
      <c r="W195" s="1767"/>
      <c r="X195" s="1767"/>
      <c r="Y195" s="1767"/>
      <c r="Z195" s="1767"/>
      <c r="AA195" s="1767"/>
      <c r="AB195" s="1767"/>
      <c r="AC195" s="1767"/>
      <c r="AD195" s="1767"/>
    </row>
    <row r="196" spans="1:30" ht="18.95" customHeight="1">
      <c r="A196" s="1729"/>
      <c r="B196" s="1730"/>
      <c r="C196" s="1730"/>
      <c r="D196" s="1767"/>
      <c r="E196" s="1767"/>
      <c r="F196" s="1767"/>
      <c r="G196" s="1767"/>
      <c r="H196" s="1767"/>
      <c r="I196" s="1767"/>
      <c r="J196" s="1767"/>
      <c r="K196" s="1767"/>
      <c r="L196" s="1767"/>
      <c r="M196" s="1767"/>
      <c r="N196" s="1767"/>
      <c r="O196" s="1767"/>
      <c r="P196" s="1768"/>
      <c r="Q196" s="1767"/>
      <c r="R196" s="1767"/>
      <c r="S196" s="1767"/>
      <c r="T196" s="1767"/>
      <c r="U196" s="1767"/>
      <c r="V196" s="1767"/>
      <c r="W196" s="1767"/>
      <c r="X196" s="1767"/>
      <c r="Y196" s="1767"/>
      <c r="Z196" s="1767"/>
      <c r="AA196" s="1767"/>
      <c r="AB196" s="1767"/>
      <c r="AC196" s="1767"/>
      <c r="AD196" s="1767"/>
    </row>
    <row r="197" spans="1:30" ht="18.95" customHeight="1">
      <c r="A197" s="1729"/>
      <c r="B197" s="1730"/>
      <c r="C197" s="1730"/>
      <c r="D197" s="1767"/>
      <c r="E197" s="1767"/>
      <c r="F197" s="1767"/>
      <c r="G197" s="1767"/>
      <c r="H197" s="1767"/>
      <c r="I197" s="1767"/>
      <c r="J197" s="1767"/>
      <c r="K197" s="1767"/>
      <c r="L197" s="1767"/>
      <c r="M197" s="1767"/>
      <c r="N197" s="1767"/>
      <c r="O197" s="1767"/>
      <c r="P197" s="1768"/>
      <c r="Q197" s="1767"/>
      <c r="R197" s="1767"/>
      <c r="S197" s="1767"/>
      <c r="T197" s="1767"/>
      <c r="U197" s="1767"/>
      <c r="V197" s="1767"/>
      <c r="W197" s="1767"/>
      <c r="X197" s="1767"/>
      <c r="Y197" s="1767"/>
      <c r="Z197" s="1767"/>
      <c r="AA197" s="1767"/>
      <c r="AB197" s="1767"/>
      <c r="AC197" s="1767"/>
      <c r="AD197" s="1767"/>
    </row>
    <row r="198" spans="1:30" ht="18.95" customHeight="1">
      <c r="A198" s="1729"/>
      <c r="B198" s="1730"/>
      <c r="C198" s="1730"/>
      <c r="D198" s="1767"/>
      <c r="E198" s="1767"/>
      <c r="F198" s="1767"/>
      <c r="G198" s="1767"/>
      <c r="H198" s="1767"/>
      <c r="I198" s="1767"/>
      <c r="J198" s="1767"/>
      <c r="K198" s="1767"/>
      <c r="L198" s="1767"/>
      <c r="M198" s="1767"/>
      <c r="N198" s="1767"/>
      <c r="O198" s="1767"/>
      <c r="P198" s="1768"/>
      <c r="Q198" s="1767"/>
      <c r="R198" s="1767"/>
      <c r="S198" s="1767"/>
      <c r="T198" s="1767"/>
      <c r="U198" s="1767"/>
      <c r="V198" s="1767"/>
      <c r="W198" s="1767"/>
      <c r="X198" s="1767"/>
      <c r="Y198" s="1767"/>
      <c r="Z198" s="1767"/>
      <c r="AA198" s="1767"/>
      <c r="AB198" s="1767"/>
      <c r="AC198" s="1767"/>
      <c r="AD198" s="1767"/>
    </row>
    <row r="199" spans="1:30" ht="18.95" customHeight="1">
      <c r="A199" s="1729"/>
      <c r="B199" s="1730"/>
      <c r="C199" s="1730"/>
      <c r="D199" s="1767"/>
      <c r="E199" s="1767"/>
      <c r="F199" s="1767"/>
      <c r="G199" s="1767"/>
      <c r="H199" s="1767"/>
      <c r="I199" s="1767"/>
      <c r="J199" s="1767"/>
      <c r="K199" s="1767"/>
      <c r="L199" s="1767"/>
      <c r="M199" s="1767"/>
      <c r="N199" s="1767"/>
      <c r="O199" s="1767"/>
      <c r="P199" s="1768"/>
      <c r="Q199" s="1767"/>
      <c r="R199" s="1767"/>
      <c r="S199" s="1767"/>
      <c r="T199" s="1767"/>
      <c r="U199" s="1767"/>
      <c r="V199" s="1767"/>
      <c r="W199" s="1767"/>
      <c r="X199" s="1767"/>
      <c r="Y199" s="1767"/>
      <c r="Z199" s="1767"/>
      <c r="AA199" s="1767"/>
      <c r="AB199" s="1767"/>
      <c r="AC199" s="1767"/>
      <c r="AD199" s="1767"/>
    </row>
    <row r="200" spans="1:30" ht="18.95" customHeight="1">
      <c r="A200" s="1729"/>
      <c r="B200" s="1730"/>
      <c r="C200" s="1730"/>
      <c r="D200" s="1767"/>
      <c r="E200" s="1767"/>
      <c r="F200" s="1767"/>
      <c r="G200" s="1767"/>
      <c r="H200" s="1767"/>
      <c r="I200" s="1767"/>
      <c r="J200" s="1767"/>
      <c r="K200" s="1767"/>
      <c r="L200" s="1767"/>
      <c r="M200" s="1767"/>
      <c r="N200" s="1767"/>
      <c r="O200" s="1767"/>
      <c r="P200" s="1768"/>
      <c r="Q200" s="1767"/>
      <c r="R200" s="1767"/>
      <c r="S200" s="1767"/>
      <c r="T200" s="1767"/>
      <c r="U200" s="1767"/>
      <c r="V200" s="1767"/>
      <c r="W200" s="1767"/>
      <c r="X200" s="1767"/>
      <c r="Y200" s="1767"/>
      <c r="Z200" s="1767"/>
      <c r="AA200" s="1767"/>
      <c r="AB200" s="1767"/>
      <c r="AC200" s="1767"/>
      <c r="AD200" s="1767"/>
    </row>
    <row r="201" spans="1:30" ht="18.95" customHeight="1">
      <c r="A201" s="1729"/>
      <c r="B201" s="1730"/>
      <c r="C201" s="1730"/>
      <c r="D201" s="1767"/>
      <c r="E201" s="1767"/>
      <c r="F201" s="1767"/>
      <c r="G201" s="1767"/>
      <c r="H201" s="1767"/>
      <c r="I201" s="1767"/>
      <c r="J201" s="1767"/>
      <c r="K201" s="1767"/>
      <c r="L201" s="1767"/>
      <c r="M201" s="1767"/>
      <c r="N201" s="1767"/>
      <c r="O201" s="1767"/>
      <c r="P201" s="1768"/>
      <c r="Q201" s="1767"/>
      <c r="R201" s="1767"/>
      <c r="S201" s="1767"/>
      <c r="T201" s="1767"/>
      <c r="U201" s="1767"/>
      <c r="V201" s="1767"/>
      <c r="W201" s="1767"/>
      <c r="X201" s="1767"/>
      <c r="Y201" s="1767"/>
      <c r="Z201" s="1767"/>
      <c r="AA201" s="1767"/>
      <c r="AB201" s="1767"/>
      <c r="AC201" s="1767"/>
      <c r="AD201" s="1767"/>
    </row>
    <row r="202" spans="1:30" ht="18.95" customHeight="1">
      <c r="A202" s="1729"/>
      <c r="B202" s="1730"/>
      <c r="C202" s="1730"/>
      <c r="D202" s="1767"/>
      <c r="E202" s="1767"/>
      <c r="F202" s="1767"/>
      <c r="G202" s="1767"/>
      <c r="H202" s="1767"/>
      <c r="I202" s="1767"/>
      <c r="J202" s="1767"/>
      <c r="K202" s="1767"/>
      <c r="L202" s="1767"/>
      <c r="M202" s="1767"/>
      <c r="N202" s="1767"/>
      <c r="O202" s="1767"/>
      <c r="P202" s="1768"/>
      <c r="Q202" s="1767"/>
      <c r="R202" s="1767"/>
      <c r="S202" s="1767"/>
      <c r="T202" s="1767"/>
      <c r="U202" s="1767"/>
      <c r="V202" s="1767"/>
      <c r="W202" s="1767"/>
      <c r="X202" s="1767"/>
      <c r="Y202" s="1767"/>
      <c r="Z202" s="1767"/>
      <c r="AA202" s="1767"/>
      <c r="AB202" s="1767"/>
      <c r="AC202" s="1767"/>
      <c r="AD202" s="1767"/>
    </row>
    <row r="203" spans="1:30" ht="18.95" customHeight="1">
      <c r="A203" s="1729"/>
      <c r="B203" s="1730"/>
      <c r="C203" s="1730"/>
      <c r="D203" s="1767"/>
      <c r="E203" s="1767"/>
      <c r="F203" s="1767"/>
      <c r="G203" s="1767"/>
      <c r="H203" s="1767"/>
      <c r="I203" s="1767"/>
      <c r="J203" s="1767"/>
      <c r="K203" s="1767"/>
      <c r="L203" s="1767"/>
      <c r="M203" s="1767"/>
      <c r="N203" s="1767"/>
      <c r="O203" s="1767"/>
      <c r="P203" s="1768"/>
      <c r="Q203" s="1767"/>
      <c r="R203" s="1767"/>
      <c r="S203" s="1767"/>
      <c r="T203" s="1767"/>
      <c r="U203" s="1767"/>
      <c r="V203" s="1767"/>
      <c r="W203" s="1767"/>
      <c r="X203" s="1767"/>
      <c r="Y203" s="1767"/>
      <c r="Z203" s="1767"/>
      <c r="AA203" s="1767"/>
      <c r="AB203" s="1767"/>
      <c r="AC203" s="1767"/>
      <c r="AD203" s="1767"/>
    </row>
    <row r="204" spans="1:30" ht="18.95" customHeight="1">
      <c r="A204" s="1729"/>
      <c r="B204" s="1730"/>
      <c r="C204" s="1730"/>
      <c r="D204" s="1767"/>
      <c r="E204" s="1767"/>
      <c r="F204" s="1767"/>
      <c r="G204" s="1767"/>
      <c r="H204" s="1767"/>
      <c r="I204" s="1767"/>
      <c r="J204" s="1767"/>
      <c r="K204" s="1767"/>
      <c r="L204" s="1767"/>
      <c r="M204" s="1767"/>
      <c r="N204" s="1767"/>
      <c r="O204" s="1767"/>
      <c r="P204" s="1768"/>
      <c r="Q204" s="1767"/>
      <c r="R204" s="1767"/>
      <c r="S204" s="1767"/>
      <c r="T204" s="1767"/>
      <c r="U204" s="1767"/>
      <c r="V204" s="1767"/>
      <c r="W204" s="1767"/>
      <c r="X204" s="1767"/>
      <c r="Y204" s="1767"/>
      <c r="Z204" s="1767"/>
      <c r="AA204" s="1767"/>
      <c r="AB204" s="1767"/>
      <c r="AC204" s="1767"/>
      <c r="AD204" s="1767"/>
    </row>
    <row r="205" spans="1:30" ht="18.95" customHeight="1">
      <c r="A205" s="1729"/>
      <c r="B205" s="1730"/>
      <c r="C205" s="1730"/>
      <c r="D205" s="1767"/>
      <c r="E205" s="1767"/>
      <c r="F205" s="1767"/>
      <c r="G205" s="1767"/>
      <c r="H205" s="1767"/>
      <c r="I205" s="1767"/>
      <c r="J205" s="1767"/>
      <c r="K205" s="1767"/>
      <c r="L205" s="1767"/>
      <c r="M205" s="1767"/>
      <c r="N205" s="1767"/>
      <c r="O205" s="1767"/>
      <c r="P205" s="1768"/>
      <c r="Q205" s="1767"/>
      <c r="R205" s="1767"/>
      <c r="S205" s="1767"/>
      <c r="T205" s="1767"/>
      <c r="U205" s="1767"/>
      <c r="V205" s="1767"/>
      <c r="W205" s="1767"/>
      <c r="X205" s="1767"/>
      <c r="Y205" s="1767"/>
      <c r="Z205" s="1767"/>
      <c r="AA205" s="1767"/>
      <c r="AB205" s="1767"/>
      <c r="AC205" s="1767"/>
      <c r="AD205" s="1767"/>
    </row>
    <row r="206" spans="1:30" ht="18.95" customHeight="1">
      <c r="A206" s="1729"/>
      <c r="B206" s="1730"/>
      <c r="C206" s="1730"/>
      <c r="D206" s="1767"/>
      <c r="E206" s="1767"/>
      <c r="F206" s="1767"/>
      <c r="G206" s="1767"/>
      <c r="H206" s="1767"/>
      <c r="I206" s="1767"/>
      <c r="J206" s="1767"/>
      <c r="K206" s="1767"/>
      <c r="L206" s="1767"/>
      <c r="M206" s="1767"/>
      <c r="N206" s="1767"/>
      <c r="O206" s="1767"/>
      <c r="P206" s="1768"/>
      <c r="Q206" s="1767"/>
      <c r="R206" s="1767"/>
      <c r="S206" s="1767"/>
      <c r="T206" s="1767"/>
      <c r="U206" s="1767"/>
      <c r="V206" s="1767"/>
      <c r="W206" s="1767"/>
      <c r="X206" s="1767"/>
      <c r="Y206" s="1767"/>
      <c r="Z206" s="1767"/>
      <c r="AA206" s="1767"/>
      <c r="AB206" s="1767"/>
      <c r="AC206" s="1767"/>
      <c r="AD206" s="1767"/>
    </row>
    <row r="207" spans="1:30" ht="18.95" customHeight="1">
      <c r="A207" s="1729"/>
      <c r="B207" s="1730"/>
      <c r="C207" s="1730"/>
      <c r="D207" s="1767"/>
      <c r="E207" s="1767"/>
      <c r="F207" s="1767"/>
      <c r="G207" s="1767"/>
      <c r="H207" s="1767"/>
      <c r="I207" s="1767"/>
      <c r="J207" s="1767"/>
      <c r="K207" s="1767"/>
      <c r="L207" s="1767"/>
      <c r="M207" s="1767"/>
      <c r="N207" s="1767"/>
      <c r="O207" s="1767"/>
      <c r="P207" s="1768"/>
      <c r="Q207" s="1767"/>
      <c r="R207" s="1767"/>
      <c r="S207" s="1767"/>
      <c r="T207" s="1767"/>
      <c r="U207" s="1767"/>
      <c r="V207" s="1767"/>
      <c r="W207" s="1767"/>
      <c r="X207" s="1767"/>
      <c r="Y207" s="1767"/>
      <c r="Z207" s="1767"/>
      <c r="AA207" s="1767"/>
      <c r="AB207" s="1767"/>
      <c r="AC207" s="1767"/>
      <c r="AD207" s="1767"/>
    </row>
    <row r="208" spans="1:30" ht="18.95" customHeight="1">
      <c r="A208" s="1729"/>
      <c r="B208" s="1730"/>
      <c r="C208" s="1730"/>
      <c r="D208" s="1767"/>
      <c r="E208" s="1767"/>
      <c r="F208" s="1767"/>
      <c r="G208" s="1767"/>
      <c r="H208" s="1767"/>
      <c r="I208" s="1767"/>
      <c r="J208" s="1767"/>
      <c r="K208" s="1767"/>
      <c r="L208" s="1767"/>
      <c r="M208" s="1767"/>
      <c r="N208" s="1767"/>
      <c r="O208" s="1767"/>
      <c r="P208" s="1768"/>
      <c r="Q208" s="1767"/>
      <c r="R208" s="1767"/>
      <c r="S208" s="1767"/>
      <c r="T208" s="1767"/>
      <c r="U208" s="1767"/>
      <c r="V208" s="1767"/>
      <c r="W208" s="1767"/>
      <c r="X208" s="1767"/>
      <c r="Y208" s="1767"/>
      <c r="Z208" s="1767"/>
      <c r="AA208" s="1767"/>
      <c r="AB208" s="1767"/>
      <c r="AC208" s="1767"/>
      <c r="AD208" s="1767"/>
    </row>
    <row r="209" spans="1:30" ht="18.95" customHeight="1">
      <c r="A209" s="1729"/>
      <c r="B209" s="1730"/>
      <c r="C209" s="1730"/>
      <c r="D209" s="1767"/>
      <c r="E209" s="1767"/>
      <c r="F209" s="1767"/>
      <c r="G209" s="1767"/>
      <c r="H209" s="1767"/>
      <c r="I209" s="1767"/>
      <c r="J209" s="1767"/>
      <c r="K209" s="1767"/>
      <c r="L209" s="1767"/>
      <c r="M209" s="1767"/>
      <c r="N209" s="1767"/>
      <c r="O209" s="1767"/>
      <c r="P209" s="1768"/>
      <c r="Q209" s="1767"/>
      <c r="R209" s="1767"/>
      <c r="S209" s="1767"/>
      <c r="T209" s="1767"/>
      <c r="U209" s="1767"/>
      <c r="V209" s="1767"/>
      <c r="W209" s="1767"/>
      <c r="X209" s="1767"/>
      <c r="Y209" s="1767"/>
      <c r="Z209" s="1767"/>
      <c r="AA209" s="1767"/>
      <c r="AB209" s="1767"/>
      <c r="AC209" s="1767"/>
      <c r="AD209" s="1767"/>
    </row>
    <row r="210" spans="1:30" ht="18.95" customHeight="1">
      <c r="A210" s="1729"/>
      <c r="B210" s="1730"/>
      <c r="C210" s="1730"/>
      <c r="D210" s="1767"/>
      <c r="E210" s="1767"/>
      <c r="F210" s="1767"/>
      <c r="G210" s="1767"/>
      <c r="H210" s="1767"/>
      <c r="I210" s="1767"/>
      <c r="J210" s="1767"/>
      <c r="K210" s="1767"/>
      <c r="L210" s="1767"/>
      <c r="M210" s="1767"/>
      <c r="N210" s="1767"/>
      <c r="O210" s="1767"/>
      <c r="P210" s="1768"/>
      <c r="Q210" s="1767"/>
      <c r="R210" s="1767"/>
      <c r="S210" s="1767"/>
      <c r="T210" s="1767"/>
      <c r="U210" s="1767"/>
      <c r="V210" s="1767"/>
      <c r="W210" s="1767"/>
      <c r="X210" s="1767"/>
      <c r="Y210" s="1767"/>
      <c r="Z210" s="1767"/>
      <c r="AA210" s="1767"/>
      <c r="AB210" s="1767"/>
      <c r="AC210" s="1767"/>
      <c r="AD210" s="1767"/>
    </row>
    <row r="211" spans="1:30" ht="18.95" customHeight="1">
      <c r="A211" s="1729"/>
      <c r="B211" s="1730"/>
      <c r="C211" s="1730"/>
      <c r="D211" s="1767"/>
      <c r="E211" s="1767"/>
      <c r="F211" s="1767"/>
      <c r="G211" s="1767"/>
      <c r="H211" s="1767"/>
      <c r="I211" s="1767"/>
      <c r="J211" s="1767"/>
      <c r="K211" s="1767"/>
      <c r="L211" s="1767"/>
      <c r="M211" s="1767"/>
      <c r="N211" s="1767"/>
      <c r="O211" s="1767"/>
      <c r="P211" s="1768"/>
      <c r="Q211" s="1767"/>
      <c r="R211" s="1767"/>
      <c r="S211" s="1767"/>
      <c r="T211" s="1767"/>
      <c r="U211" s="1767"/>
      <c r="V211" s="1767"/>
      <c r="W211" s="1767"/>
      <c r="X211" s="1767"/>
      <c r="Y211" s="1767"/>
      <c r="Z211" s="1767"/>
      <c r="AA211" s="1767"/>
      <c r="AB211" s="1767"/>
      <c r="AC211" s="1767"/>
      <c r="AD211" s="1767"/>
    </row>
    <row r="212" spans="1:30" ht="18.95" customHeight="1">
      <c r="A212" s="1729"/>
      <c r="B212" s="1730"/>
      <c r="C212" s="1730"/>
      <c r="D212" s="1767"/>
      <c r="E212" s="1767"/>
      <c r="F212" s="1767"/>
      <c r="G212" s="1767"/>
      <c r="H212" s="1767"/>
      <c r="I212" s="1767"/>
      <c r="J212" s="1767"/>
      <c r="K212" s="1767"/>
      <c r="L212" s="1767"/>
      <c r="M212" s="1767"/>
      <c r="N212" s="1767"/>
      <c r="O212" s="1767"/>
      <c r="P212" s="1768"/>
      <c r="Q212" s="1767"/>
      <c r="R212" s="1767"/>
      <c r="S212" s="1767"/>
      <c r="T212" s="1767"/>
      <c r="U212" s="1767"/>
      <c r="V212" s="1767"/>
      <c r="W212" s="1767"/>
      <c r="X212" s="1767"/>
      <c r="Y212" s="1767"/>
      <c r="Z212" s="1767"/>
      <c r="AA212" s="1767"/>
      <c r="AB212" s="1767"/>
      <c r="AC212" s="1767"/>
      <c r="AD212" s="1767"/>
    </row>
    <row r="213" spans="1:30" ht="18.95" customHeight="1">
      <c r="A213" s="1729"/>
      <c r="B213" s="1730"/>
      <c r="C213" s="1730"/>
      <c r="D213" s="1767"/>
      <c r="E213" s="1767"/>
      <c r="F213" s="1767"/>
      <c r="G213" s="1767"/>
      <c r="H213" s="1767"/>
      <c r="I213" s="1767"/>
      <c r="J213" s="1767"/>
      <c r="K213" s="1767"/>
      <c r="L213" s="1767"/>
      <c r="M213" s="1767"/>
      <c r="N213" s="1767"/>
      <c r="O213" s="1767"/>
      <c r="P213" s="1768"/>
      <c r="Q213" s="1767"/>
      <c r="R213" s="1767"/>
      <c r="S213" s="1767"/>
      <c r="T213" s="1767"/>
      <c r="U213" s="1767"/>
      <c r="V213" s="1767"/>
      <c r="W213" s="1767"/>
      <c r="X213" s="1767"/>
      <c r="Y213" s="1767"/>
      <c r="Z213" s="1767"/>
      <c r="AA213" s="1767"/>
      <c r="AB213" s="1767"/>
      <c r="AC213" s="1767"/>
      <c r="AD213" s="1767"/>
    </row>
    <row r="214" spans="1:30" ht="18.95" customHeight="1">
      <c r="A214" s="1729"/>
      <c r="B214" s="1730"/>
      <c r="C214" s="1730"/>
      <c r="D214" s="1767"/>
      <c r="E214" s="1767"/>
      <c r="F214" s="1767"/>
      <c r="G214" s="1767"/>
      <c r="H214" s="1767"/>
      <c r="I214" s="1767"/>
      <c r="J214" s="1767"/>
      <c r="K214" s="1767"/>
      <c r="L214" s="1767"/>
      <c r="M214" s="1767"/>
      <c r="N214" s="1767"/>
      <c r="O214" s="1767"/>
      <c r="P214" s="1768"/>
      <c r="Q214" s="1767"/>
      <c r="R214" s="1767"/>
      <c r="S214" s="1767"/>
      <c r="T214" s="1767"/>
      <c r="U214" s="1767"/>
      <c r="V214" s="1767"/>
      <c r="W214" s="1767"/>
      <c r="X214" s="1767"/>
      <c r="Y214" s="1767"/>
      <c r="Z214" s="1767"/>
      <c r="AA214" s="1767"/>
      <c r="AB214" s="1767"/>
      <c r="AC214" s="1767"/>
      <c r="AD214" s="1767"/>
    </row>
    <row r="215" spans="1:30" ht="18.95" customHeight="1">
      <c r="A215" s="1729"/>
      <c r="B215" s="1730"/>
      <c r="C215" s="1730"/>
      <c r="D215" s="1767"/>
      <c r="E215" s="1767"/>
      <c r="F215" s="1767"/>
      <c r="G215" s="1767"/>
      <c r="H215" s="1767"/>
      <c r="I215" s="1767"/>
      <c r="J215" s="1767"/>
      <c r="K215" s="1767"/>
      <c r="L215" s="1767"/>
      <c r="M215" s="1767"/>
      <c r="N215" s="1767"/>
      <c r="O215" s="1767"/>
      <c r="P215" s="1768"/>
      <c r="Q215" s="1767"/>
      <c r="R215" s="1767"/>
      <c r="S215" s="1767"/>
      <c r="T215" s="1767"/>
      <c r="U215" s="1767"/>
      <c r="V215" s="1767"/>
      <c r="W215" s="1767"/>
      <c r="X215" s="1767"/>
      <c r="Y215" s="1767"/>
      <c r="Z215" s="1767"/>
      <c r="AA215" s="1767"/>
      <c r="AB215" s="1767"/>
      <c r="AC215" s="1767"/>
      <c r="AD215" s="1767"/>
    </row>
    <row r="216" spans="1:30" ht="18.95" customHeight="1">
      <c r="A216" s="1729"/>
      <c r="B216" s="1730"/>
      <c r="C216" s="1730"/>
      <c r="D216" s="1767"/>
      <c r="E216" s="1767"/>
      <c r="F216" s="1767"/>
      <c r="G216" s="1767"/>
      <c r="H216" s="1767"/>
      <c r="I216" s="1767"/>
      <c r="J216" s="1767"/>
      <c r="K216" s="1767"/>
      <c r="L216" s="1767"/>
      <c r="M216" s="1767"/>
      <c r="N216" s="1767"/>
      <c r="O216" s="1767"/>
      <c r="P216" s="1768"/>
      <c r="Q216" s="1767"/>
      <c r="R216" s="1767"/>
      <c r="S216" s="1767"/>
      <c r="T216" s="1767"/>
      <c r="U216" s="1767"/>
      <c r="V216" s="1767"/>
      <c r="W216" s="1767"/>
      <c r="X216" s="1767"/>
      <c r="Y216" s="1767"/>
      <c r="Z216" s="1767"/>
      <c r="AA216" s="1767"/>
      <c r="AB216" s="1767"/>
      <c r="AC216" s="1767"/>
      <c r="AD216" s="1767"/>
    </row>
    <row r="217" spans="1:30" ht="18.95" customHeight="1">
      <c r="A217" s="1729"/>
      <c r="B217" s="1730"/>
      <c r="C217" s="1730"/>
      <c r="D217" s="1767"/>
      <c r="E217" s="1767"/>
      <c r="F217" s="1767"/>
      <c r="G217" s="1767"/>
      <c r="H217" s="1767"/>
      <c r="I217" s="1767"/>
      <c r="J217" s="1767"/>
      <c r="K217" s="1767"/>
      <c r="L217" s="1767"/>
      <c r="M217" s="1767"/>
      <c r="N217" s="1767"/>
      <c r="O217" s="1767"/>
      <c r="P217" s="1768"/>
      <c r="Q217" s="1767"/>
      <c r="R217" s="1767"/>
      <c r="S217" s="1767"/>
      <c r="T217" s="1767"/>
      <c r="U217" s="1767"/>
      <c r="V217" s="1767"/>
      <c r="W217" s="1767"/>
      <c r="X217" s="1767"/>
      <c r="Y217" s="1767"/>
      <c r="Z217" s="1767"/>
      <c r="AA217" s="1767"/>
      <c r="AB217" s="1767"/>
      <c r="AC217" s="1767"/>
      <c r="AD217" s="1767"/>
    </row>
    <row r="218" spans="1:30" ht="18.95" customHeight="1">
      <c r="A218" s="1729"/>
      <c r="B218" s="1730"/>
      <c r="C218" s="1730"/>
      <c r="D218" s="1767"/>
      <c r="E218" s="1767"/>
      <c r="F218" s="1767"/>
      <c r="G218" s="1767"/>
      <c r="H218" s="1767"/>
      <c r="I218" s="1767"/>
      <c r="J218" s="1767"/>
      <c r="K218" s="1767"/>
      <c r="L218" s="1767"/>
      <c r="M218" s="1767"/>
      <c r="N218" s="1767"/>
      <c r="O218" s="1767"/>
      <c r="P218" s="1768"/>
      <c r="Q218" s="1767"/>
      <c r="R218" s="1767"/>
      <c r="S218" s="1767"/>
      <c r="T218" s="1767"/>
      <c r="U218" s="1767"/>
      <c r="V218" s="1767"/>
      <c r="W218" s="1767"/>
      <c r="X218" s="1767"/>
      <c r="Y218" s="1767"/>
      <c r="Z218" s="1767"/>
      <c r="AA218" s="1767"/>
      <c r="AB218" s="1767"/>
      <c r="AC218" s="1767"/>
      <c r="AD218" s="1767"/>
    </row>
    <row r="219" spans="1:30" ht="18.95" customHeight="1">
      <c r="A219" s="1729"/>
      <c r="B219" s="1730"/>
      <c r="C219" s="1730"/>
      <c r="D219" s="1767"/>
      <c r="E219" s="1767"/>
      <c r="F219" s="1767"/>
      <c r="G219" s="1767"/>
      <c r="H219" s="1767"/>
      <c r="I219" s="1767"/>
      <c r="J219" s="1767"/>
      <c r="K219" s="1767"/>
      <c r="L219" s="1767"/>
      <c r="M219" s="1767"/>
      <c r="N219" s="1767"/>
      <c r="O219" s="1767"/>
      <c r="P219" s="1768"/>
      <c r="Q219" s="1767"/>
      <c r="R219" s="1767"/>
      <c r="S219" s="1767"/>
      <c r="T219" s="1767"/>
      <c r="U219" s="1767"/>
      <c r="V219" s="1767"/>
      <c r="W219" s="1767"/>
      <c r="X219" s="1767"/>
      <c r="Y219" s="1767"/>
      <c r="Z219" s="1767"/>
      <c r="AA219" s="1767"/>
      <c r="AB219" s="1767"/>
      <c r="AC219" s="1767"/>
      <c r="AD219" s="1767"/>
    </row>
    <row r="220" spans="1:30" ht="18.95" customHeight="1">
      <c r="A220" s="1729"/>
      <c r="B220" s="1730"/>
      <c r="C220" s="1730"/>
      <c r="D220" s="1767"/>
      <c r="E220" s="1767"/>
      <c r="F220" s="1767"/>
      <c r="G220" s="1767"/>
      <c r="H220" s="1767"/>
      <c r="I220" s="1767"/>
      <c r="J220" s="1767"/>
      <c r="K220" s="1767"/>
      <c r="L220" s="1767"/>
      <c r="M220" s="1767"/>
      <c r="N220" s="1767"/>
      <c r="O220" s="1767"/>
      <c r="P220" s="1768"/>
      <c r="Q220" s="1767"/>
      <c r="R220" s="1767"/>
      <c r="S220" s="1767"/>
      <c r="T220" s="1767"/>
      <c r="U220" s="1767"/>
      <c r="V220" s="1767"/>
      <c r="W220" s="1767"/>
      <c r="X220" s="1767"/>
      <c r="Y220" s="1767"/>
      <c r="Z220" s="1767"/>
      <c r="AA220" s="1767"/>
      <c r="AB220" s="1767"/>
      <c r="AC220" s="1767"/>
      <c r="AD220" s="1767"/>
    </row>
    <row r="221" spans="1:30" ht="18.95" customHeight="1">
      <c r="A221" s="1729"/>
      <c r="B221" s="1730"/>
      <c r="C221" s="1730"/>
      <c r="D221" s="1767"/>
      <c r="E221" s="1767"/>
      <c r="F221" s="1767"/>
      <c r="G221" s="1767"/>
      <c r="H221" s="1767"/>
      <c r="I221" s="1767"/>
      <c r="J221" s="1767"/>
      <c r="K221" s="1767"/>
      <c r="L221" s="1767"/>
      <c r="M221" s="1767"/>
      <c r="N221" s="1767"/>
      <c r="O221" s="1767"/>
      <c r="P221" s="1768"/>
      <c r="Q221" s="1767"/>
      <c r="R221" s="1767"/>
      <c r="S221" s="1767"/>
      <c r="T221" s="1767"/>
      <c r="U221" s="1767"/>
      <c r="V221" s="1767"/>
      <c r="W221" s="1767"/>
      <c r="X221" s="1767"/>
      <c r="Y221" s="1767"/>
      <c r="Z221" s="1767"/>
      <c r="AA221" s="1767"/>
      <c r="AB221" s="1767"/>
      <c r="AC221" s="1767"/>
      <c r="AD221" s="1767"/>
    </row>
    <row r="222" spans="1:30" ht="18.95" customHeight="1">
      <c r="A222" s="1729"/>
      <c r="B222" s="1730"/>
      <c r="C222" s="1730"/>
      <c r="D222" s="1767"/>
      <c r="E222" s="1767"/>
      <c r="F222" s="1767"/>
      <c r="G222" s="1767"/>
      <c r="H222" s="1767"/>
      <c r="I222" s="1767"/>
      <c r="J222" s="1767"/>
      <c r="K222" s="1767"/>
      <c r="L222" s="1767"/>
      <c r="M222" s="1767"/>
      <c r="N222" s="1767"/>
      <c r="O222" s="1767"/>
      <c r="P222" s="1768"/>
      <c r="Q222" s="1767"/>
      <c r="R222" s="1767"/>
      <c r="S222" s="1767"/>
      <c r="T222" s="1767"/>
      <c r="U222" s="1767"/>
      <c r="V222" s="1767"/>
      <c r="W222" s="1767"/>
      <c r="X222" s="1767"/>
      <c r="Y222" s="1767"/>
      <c r="Z222" s="1767"/>
      <c r="AA222" s="1767"/>
      <c r="AB222" s="1767"/>
      <c r="AC222" s="1767"/>
      <c r="AD222" s="1767"/>
    </row>
    <row r="223" spans="1:30" ht="18.95" customHeight="1">
      <c r="A223" s="1729"/>
      <c r="B223" s="1730"/>
      <c r="C223" s="1730"/>
      <c r="D223" s="1767"/>
      <c r="E223" s="1767"/>
      <c r="F223" s="1767"/>
      <c r="G223" s="1767"/>
      <c r="H223" s="1767"/>
      <c r="I223" s="1767"/>
      <c r="J223" s="1767"/>
      <c r="K223" s="1767"/>
      <c r="L223" s="1767"/>
      <c r="M223" s="1767"/>
      <c r="N223" s="1767"/>
      <c r="O223" s="1767"/>
      <c r="P223" s="1768"/>
      <c r="Q223" s="1767"/>
      <c r="R223" s="1767"/>
      <c r="S223" s="1767"/>
      <c r="T223" s="1767"/>
      <c r="U223" s="1767"/>
      <c r="V223" s="1767"/>
      <c r="W223" s="1767"/>
      <c r="X223" s="1767"/>
      <c r="Y223" s="1767"/>
      <c r="Z223" s="1767"/>
      <c r="AA223" s="1767"/>
      <c r="AB223" s="1767"/>
      <c r="AC223" s="1767"/>
      <c r="AD223" s="1767"/>
    </row>
    <row r="224" spans="1:30" ht="18.95" customHeight="1">
      <c r="A224" s="1729"/>
      <c r="B224" s="1730"/>
      <c r="C224" s="1730"/>
      <c r="D224" s="1767"/>
      <c r="E224" s="1767"/>
      <c r="F224" s="1767"/>
      <c r="G224" s="1767"/>
      <c r="H224" s="1767"/>
      <c r="I224" s="1767"/>
      <c r="J224" s="1767"/>
      <c r="K224" s="1767"/>
      <c r="L224" s="1767"/>
      <c r="M224" s="1767"/>
      <c r="N224" s="1767"/>
      <c r="O224" s="1767"/>
      <c r="P224" s="1768"/>
      <c r="Q224" s="1767"/>
      <c r="R224" s="1767"/>
      <c r="S224" s="1767"/>
      <c r="T224" s="1767"/>
      <c r="U224" s="1767"/>
      <c r="V224" s="1767"/>
      <c r="W224" s="1767"/>
      <c r="X224" s="1767"/>
      <c r="Y224" s="1767"/>
      <c r="Z224" s="1767"/>
      <c r="AA224" s="1767"/>
      <c r="AB224" s="1767"/>
      <c r="AC224" s="1767"/>
      <c r="AD224" s="1767"/>
    </row>
    <row r="225" spans="1:30" ht="18.95" customHeight="1">
      <c r="A225" s="1729"/>
      <c r="B225" s="1730"/>
      <c r="C225" s="1730"/>
      <c r="D225" s="1767"/>
      <c r="E225" s="1767"/>
      <c r="F225" s="1767"/>
      <c r="G225" s="1767"/>
      <c r="H225" s="1767"/>
      <c r="I225" s="1767"/>
      <c r="J225" s="1767"/>
      <c r="K225" s="1767"/>
      <c r="L225" s="1767"/>
      <c r="M225" s="1767"/>
      <c r="N225" s="1767"/>
      <c r="O225" s="1767"/>
      <c r="P225" s="1768"/>
      <c r="Q225" s="1767"/>
      <c r="R225" s="1767"/>
      <c r="S225" s="1767"/>
      <c r="T225" s="1767"/>
      <c r="U225" s="1767"/>
      <c r="V225" s="1767"/>
      <c r="W225" s="1767"/>
      <c r="X225" s="1767"/>
      <c r="Y225" s="1767"/>
      <c r="Z225" s="1767"/>
      <c r="AA225" s="1767"/>
      <c r="AB225" s="1767"/>
      <c r="AC225" s="1767"/>
      <c r="AD225" s="1767"/>
    </row>
    <row r="226" spans="1:30" ht="18.95" customHeight="1">
      <c r="A226" s="1729"/>
      <c r="B226" s="1730"/>
      <c r="C226" s="1730"/>
      <c r="D226" s="1767"/>
      <c r="E226" s="1767"/>
      <c r="F226" s="1767"/>
      <c r="G226" s="1767"/>
      <c r="H226" s="1767"/>
      <c r="I226" s="1767"/>
      <c r="J226" s="1767"/>
      <c r="K226" s="1767"/>
      <c r="L226" s="1767"/>
      <c r="M226" s="1767"/>
      <c r="N226" s="1767"/>
      <c r="O226" s="1767"/>
      <c r="P226" s="1768"/>
      <c r="Q226" s="1767"/>
      <c r="R226" s="1767"/>
      <c r="S226" s="1767"/>
      <c r="T226" s="1767"/>
      <c r="U226" s="1767"/>
      <c r="V226" s="1767"/>
      <c r="W226" s="1767"/>
      <c r="X226" s="1767"/>
      <c r="Y226" s="1767"/>
      <c r="Z226" s="1767"/>
      <c r="AA226" s="1767"/>
      <c r="AB226" s="1767"/>
      <c r="AC226" s="1767"/>
      <c r="AD226" s="1767"/>
    </row>
    <row r="227" spans="1:30" ht="18.95" customHeight="1">
      <c r="A227" s="1729"/>
      <c r="B227" s="1730"/>
      <c r="C227" s="1730"/>
      <c r="D227" s="1767"/>
      <c r="E227" s="1767"/>
      <c r="F227" s="1767"/>
      <c r="G227" s="1767"/>
      <c r="H227" s="1767"/>
      <c r="I227" s="1767"/>
      <c r="J227" s="1767"/>
      <c r="K227" s="1767"/>
      <c r="L227" s="1767"/>
      <c r="M227" s="1767"/>
      <c r="N227" s="1767"/>
      <c r="O227" s="1767"/>
      <c r="P227" s="1768"/>
      <c r="Q227" s="1767"/>
      <c r="R227" s="1767"/>
      <c r="S227" s="1767"/>
      <c r="T227" s="1767"/>
      <c r="U227" s="1767"/>
      <c r="V227" s="1767"/>
      <c r="W227" s="1767"/>
      <c r="X227" s="1767"/>
      <c r="Y227" s="1767"/>
      <c r="Z227" s="1767"/>
      <c r="AA227" s="1767"/>
      <c r="AB227" s="1767"/>
      <c r="AC227" s="1767"/>
      <c r="AD227" s="1767"/>
    </row>
    <row r="228" spans="1:30" ht="18.95" customHeight="1">
      <c r="A228" s="1729"/>
      <c r="B228" s="1730"/>
      <c r="C228" s="1730"/>
      <c r="D228" s="1767"/>
      <c r="E228" s="1767"/>
      <c r="F228" s="1767"/>
      <c r="G228" s="1767"/>
      <c r="H228" s="1767"/>
      <c r="I228" s="1767"/>
      <c r="J228" s="1767"/>
      <c r="K228" s="1767"/>
      <c r="L228" s="1767"/>
      <c r="M228" s="1767"/>
      <c r="N228" s="1767"/>
      <c r="O228" s="1767"/>
      <c r="P228" s="1768"/>
      <c r="Q228" s="1767"/>
      <c r="R228" s="1767"/>
      <c r="S228" s="1767"/>
      <c r="T228" s="1767"/>
      <c r="U228" s="1767"/>
      <c r="V228" s="1767"/>
      <c r="W228" s="1767"/>
      <c r="X228" s="1767"/>
      <c r="Y228" s="1767"/>
      <c r="Z228" s="1767"/>
      <c r="AA228" s="1767"/>
      <c r="AB228" s="1767"/>
      <c r="AC228" s="1767"/>
      <c r="AD228" s="1767"/>
    </row>
    <row r="229" spans="1:30" ht="18.95" customHeight="1">
      <c r="A229" s="1729"/>
      <c r="B229" s="1730"/>
      <c r="C229" s="1730"/>
      <c r="D229" s="1767"/>
      <c r="E229" s="1767"/>
      <c r="F229" s="1767"/>
      <c r="G229" s="1767"/>
      <c r="H229" s="1767"/>
      <c r="I229" s="1767"/>
      <c r="J229" s="1767"/>
      <c r="K229" s="1767"/>
      <c r="L229" s="1767"/>
      <c r="M229" s="1767"/>
      <c r="N229" s="1767"/>
      <c r="O229" s="1767"/>
      <c r="P229" s="1768"/>
      <c r="Q229" s="1767"/>
      <c r="R229" s="1767"/>
      <c r="S229" s="1767"/>
      <c r="T229" s="1767"/>
      <c r="U229" s="1767"/>
      <c r="V229" s="1767"/>
      <c r="W229" s="1767"/>
      <c r="X229" s="1767"/>
      <c r="Y229" s="1767"/>
      <c r="Z229" s="1767"/>
      <c r="AA229" s="1767"/>
      <c r="AB229" s="1767"/>
      <c r="AC229" s="1767"/>
      <c r="AD229" s="1767"/>
    </row>
    <row r="230" spans="1:30" ht="18.95" customHeight="1">
      <c r="A230" s="1729"/>
      <c r="B230" s="1730"/>
      <c r="C230" s="1730"/>
      <c r="D230" s="1767"/>
      <c r="E230" s="1767"/>
      <c r="F230" s="1767"/>
      <c r="G230" s="1767"/>
      <c r="H230" s="1767"/>
      <c r="I230" s="1767"/>
      <c r="J230" s="1767"/>
      <c r="K230" s="1767"/>
      <c r="L230" s="1767"/>
      <c r="M230" s="1767"/>
      <c r="N230" s="1767"/>
      <c r="O230" s="1767"/>
      <c r="P230" s="1768"/>
      <c r="Q230" s="1767"/>
      <c r="R230" s="1767"/>
      <c r="S230" s="1767"/>
      <c r="T230" s="1767"/>
      <c r="U230" s="1767"/>
      <c r="V230" s="1767"/>
      <c r="W230" s="1767"/>
      <c r="X230" s="1767"/>
      <c r="Y230" s="1767"/>
      <c r="Z230" s="1767"/>
      <c r="AA230" s="1767"/>
      <c r="AB230" s="1767"/>
      <c r="AC230" s="1767"/>
      <c r="AD230" s="1767"/>
    </row>
    <row r="231" spans="1:30" ht="18.95" customHeight="1">
      <c r="A231" s="1729"/>
      <c r="B231" s="1730"/>
      <c r="C231" s="1730"/>
      <c r="D231" s="1767"/>
      <c r="E231" s="1767"/>
      <c r="F231" s="1767"/>
      <c r="G231" s="1767"/>
      <c r="H231" s="1767"/>
      <c r="I231" s="1767"/>
      <c r="J231" s="1767"/>
      <c r="K231" s="1767"/>
      <c r="L231" s="1767"/>
      <c r="M231" s="1767"/>
      <c r="N231" s="1767"/>
      <c r="O231" s="1767"/>
      <c r="P231" s="1768"/>
      <c r="Q231" s="1767"/>
      <c r="R231" s="1767"/>
      <c r="S231" s="1767"/>
      <c r="T231" s="1767"/>
      <c r="U231" s="1767"/>
      <c r="V231" s="1767"/>
      <c r="W231" s="1767"/>
      <c r="X231" s="1767"/>
      <c r="Y231" s="1767"/>
      <c r="Z231" s="1767"/>
      <c r="AA231" s="1767"/>
      <c r="AB231" s="1767"/>
      <c r="AC231" s="1767"/>
      <c r="AD231" s="1767"/>
    </row>
    <row r="232" spans="1:30" ht="18.95" customHeight="1">
      <c r="A232" s="1729"/>
      <c r="B232" s="1730"/>
      <c r="C232" s="1730"/>
      <c r="D232" s="1767"/>
      <c r="E232" s="1767"/>
      <c r="F232" s="1767"/>
      <c r="G232" s="1767"/>
      <c r="H232" s="1767"/>
      <c r="I232" s="1767"/>
      <c r="J232" s="1767"/>
      <c r="K232" s="1767"/>
      <c r="L232" s="1767"/>
      <c r="M232" s="1767"/>
      <c r="N232" s="1767"/>
      <c r="O232" s="1767"/>
      <c r="P232" s="1768"/>
      <c r="Q232" s="1767"/>
      <c r="R232" s="1767"/>
      <c r="S232" s="1767"/>
      <c r="T232" s="1767"/>
      <c r="U232" s="1767"/>
      <c r="V232" s="1767"/>
      <c r="W232" s="1767"/>
      <c r="X232" s="1767"/>
      <c r="Y232" s="1767"/>
      <c r="Z232" s="1767"/>
      <c r="AA232" s="1767"/>
      <c r="AB232" s="1767"/>
      <c r="AC232" s="1767"/>
      <c r="AD232" s="1767"/>
    </row>
    <row r="233" spans="1:30" ht="18.95" customHeight="1">
      <c r="A233" s="1729"/>
      <c r="B233" s="1730"/>
      <c r="C233" s="1730"/>
      <c r="D233" s="1767"/>
      <c r="E233" s="1767"/>
      <c r="F233" s="1767"/>
      <c r="G233" s="1767"/>
      <c r="H233" s="1767"/>
      <c r="I233" s="1767"/>
      <c r="J233" s="1767"/>
      <c r="K233" s="1767"/>
      <c r="L233" s="1767"/>
      <c r="M233" s="1767"/>
      <c r="N233" s="1767"/>
      <c r="O233" s="1767"/>
      <c r="P233" s="1768"/>
      <c r="Q233" s="1767"/>
      <c r="R233" s="1767"/>
      <c r="S233" s="1767"/>
      <c r="T233" s="1767"/>
      <c r="U233" s="1767"/>
      <c r="V233" s="1767"/>
      <c r="W233" s="1767"/>
      <c r="X233" s="1767"/>
      <c r="Y233" s="1767"/>
      <c r="Z233" s="1767"/>
      <c r="AA233" s="1767"/>
      <c r="AB233" s="1767"/>
      <c r="AC233" s="1767"/>
      <c r="AD233" s="1767"/>
    </row>
    <row r="234" spans="1:30" ht="18.95" customHeight="1">
      <c r="A234" s="1729"/>
      <c r="B234" s="1730"/>
      <c r="C234" s="1730"/>
      <c r="D234" s="1767"/>
      <c r="E234" s="1767"/>
      <c r="F234" s="1767"/>
      <c r="G234" s="1767"/>
      <c r="H234" s="1767"/>
      <c r="I234" s="1767"/>
      <c r="J234" s="1767"/>
      <c r="K234" s="1767"/>
      <c r="L234" s="1767"/>
      <c r="M234" s="1767"/>
      <c r="N234" s="1767"/>
      <c r="O234" s="1767"/>
      <c r="P234" s="1768"/>
      <c r="Q234" s="1767"/>
      <c r="R234" s="1767"/>
      <c r="S234" s="1767"/>
      <c r="T234" s="1767"/>
      <c r="U234" s="1767"/>
      <c r="V234" s="1767"/>
      <c r="W234" s="1767"/>
      <c r="X234" s="1767"/>
      <c r="Y234" s="1767"/>
      <c r="Z234" s="1767"/>
      <c r="AA234" s="1767"/>
      <c r="AB234" s="1767"/>
      <c r="AC234" s="1767"/>
      <c r="AD234" s="1767"/>
    </row>
    <row r="235" spans="1:30" ht="18.95" customHeight="1">
      <c r="A235" s="1729"/>
      <c r="B235" s="1730"/>
      <c r="C235" s="1730"/>
      <c r="D235" s="1767"/>
      <c r="E235" s="1767"/>
      <c r="F235" s="1767"/>
      <c r="G235" s="1767"/>
      <c r="H235" s="1767"/>
      <c r="I235" s="1767"/>
      <c r="J235" s="1767"/>
      <c r="K235" s="1767"/>
      <c r="L235" s="1767"/>
      <c r="M235" s="1767"/>
      <c r="N235" s="1767"/>
      <c r="O235" s="1767"/>
      <c r="P235" s="1768"/>
      <c r="Q235" s="1767"/>
      <c r="R235" s="1767"/>
      <c r="S235" s="1767"/>
      <c r="T235" s="1767"/>
      <c r="U235" s="1767"/>
      <c r="V235" s="1767"/>
      <c r="W235" s="1767"/>
      <c r="X235" s="1767"/>
      <c r="Y235" s="1767"/>
      <c r="Z235" s="1767"/>
      <c r="AA235" s="1767"/>
      <c r="AB235" s="1767"/>
      <c r="AC235" s="1767"/>
      <c r="AD235" s="1767"/>
    </row>
    <row r="236" spans="1:30" ht="18.95" customHeight="1">
      <c r="A236" s="1729"/>
      <c r="B236" s="1730"/>
      <c r="C236" s="1730"/>
      <c r="D236" s="1767"/>
      <c r="E236" s="1767"/>
      <c r="F236" s="1767"/>
      <c r="G236" s="1767"/>
      <c r="H236" s="1767"/>
      <c r="I236" s="1767"/>
      <c r="J236" s="1767"/>
      <c r="K236" s="1767"/>
      <c r="L236" s="1767"/>
      <c r="M236" s="1767"/>
      <c r="N236" s="1767"/>
      <c r="O236" s="1767"/>
      <c r="P236" s="1768"/>
      <c r="Q236" s="1767"/>
      <c r="R236" s="1767"/>
      <c r="S236" s="1767"/>
      <c r="T236" s="1767"/>
      <c r="U236" s="1767"/>
      <c r="V236" s="1767"/>
      <c r="W236" s="1767"/>
      <c r="X236" s="1767"/>
      <c r="Y236" s="1767"/>
      <c r="Z236" s="1767"/>
      <c r="AA236" s="1767"/>
      <c r="AB236" s="1767"/>
      <c r="AC236" s="1767"/>
      <c r="AD236" s="1767"/>
    </row>
    <row r="237" spans="1:30" ht="18.95" customHeight="1">
      <c r="A237" s="1729"/>
      <c r="B237" s="1730"/>
      <c r="C237" s="1730"/>
      <c r="D237" s="1767"/>
      <c r="E237" s="1767"/>
      <c r="F237" s="1767"/>
      <c r="G237" s="1767"/>
      <c r="H237" s="1767"/>
      <c r="I237" s="1767"/>
      <c r="J237" s="1767"/>
      <c r="K237" s="1767"/>
      <c r="L237" s="1767"/>
      <c r="M237" s="1767"/>
      <c r="N237" s="1767"/>
      <c r="O237" s="1767"/>
      <c r="P237" s="1768"/>
      <c r="Q237" s="1767"/>
      <c r="R237" s="1767"/>
      <c r="S237" s="1767"/>
      <c r="T237" s="1767"/>
      <c r="U237" s="1767"/>
      <c r="V237" s="1767"/>
      <c r="W237" s="1767"/>
      <c r="X237" s="1767"/>
      <c r="Y237" s="1767"/>
      <c r="Z237" s="1767"/>
      <c r="AA237" s="1767"/>
      <c r="AB237" s="1767"/>
      <c r="AC237" s="1767"/>
      <c r="AD237" s="1767"/>
    </row>
    <row r="238" spans="1:30" ht="18.95" customHeight="1">
      <c r="A238" s="1729"/>
      <c r="B238" s="1730"/>
      <c r="C238" s="1730"/>
      <c r="D238" s="1767"/>
      <c r="E238" s="1767"/>
      <c r="F238" s="1767"/>
      <c r="G238" s="1767"/>
      <c r="H238" s="1767"/>
      <c r="I238" s="1767"/>
      <c r="J238" s="1767"/>
      <c r="K238" s="1767"/>
      <c r="L238" s="1767"/>
      <c r="M238" s="1767"/>
      <c r="N238" s="1767"/>
      <c r="O238" s="1767"/>
      <c r="P238" s="1768"/>
      <c r="Q238" s="1767"/>
      <c r="R238" s="1767"/>
      <c r="S238" s="1767"/>
      <c r="T238" s="1767"/>
      <c r="U238" s="1767"/>
      <c r="V238" s="1767"/>
      <c r="W238" s="1767"/>
      <c r="X238" s="1767"/>
      <c r="Y238" s="1767"/>
      <c r="Z238" s="1767"/>
      <c r="AA238" s="1767"/>
      <c r="AB238" s="1767"/>
      <c r="AC238" s="1767"/>
      <c r="AD238" s="1767"/>
    </row>
    <row r="239" spans="1:30" ht="18.95" customHeight="1">
      <c r="A239" s="1729"/>
      <c r="B239" s="1730"/>
      <c r="C239" s="1730"/>
      <c r="D239" s="1767"/>
      <c r="E239" s="1767"/>
      <c r="F239" s="1767"/>
      <c r="G239" s="1767"/>
      <c r="H239" s="1767"/>
      <c r="I239" s="1767"/>
      <c r="J239" s="1767"/>
      <c r="K239" s="1767"/>
      <c r="L239" s="1767"/>
      <c r="M239" s="1767"/>
      <c r="N239" s="1767"/>
      <c r="O239" s="1767"/>
      <c r="P239" s="1768"/>
      <c r="Q239" s="1767"/>
      <c r="R239" s="1767"/>
      <c r="S239" s="1767"/>
      <c r="T239" s="1767"/>
      <c r="U239" s="1767"/>
      <c r="V239" s="1767"/>
      <c r="W239" s="1767"/>
      <c r="X239" s="1767"/>
      <c r="Y239" s="1767"/>
      <c r="Z239" s="1767"/>
      <c r="AA239" s="1767"/>
      <c r="AB239" s="1767"/>
      <c r="AC239" s="1767"/>
      <c r="AD239" s="1767"/>
    </row>
    <row r="240" spans="1:30" ht="18.95" customHeight="1">
      <c r="A240" s="1729"/>
      <c r="B240" s="1730"/>
      <c r="C240" s="1730"/>
      <c r="D240" s="1767"/>
      <c r="E240" s="1767"/>
      <c r="F240" s="1767"/>
      <c r="G240" s="1767"/>
      <c r="H240" s="1767"/>
      <c r="I240" s="1767"/>
      <c r="J240" s="1767"/>
      <c r="K240" s="1767"/>
      <c r="L240" s="1767"/>
      <c r="M240" s="1767"/>
      <c r="N240" s="1767"/>
      <c r="O240" s="1767"/>
      <c r="P240" s="1768"/>
      <c r="Q240" s="1767"/>
      <c r="R240" s="1767"/>
      <c r="S240" s="1767"/>
      <c r="T240" s="1767"/>
      <c r="U240" s="1767"/>
      <c r="V240" s="1767"/>
      <c r="W240" s="1767"/>
      <c r="X240" s="1767"/>
      <c r="Y240" s="1767"/>
      <c r="Z240" s="1767"/>
      <c r="AA240" s="1767"/>
      <c r="AB240" s="1767"/>
      <c r="AC240" s="1767"/>
      <c r="AD240" s="1767"/>
    </row>
    <row r="241" spans="1:30" ht="18.95" customHeight="1">
      <c r="A241" s="1729"/>
      <c r="B241" s="1730"/>
      <c r="C241" s="1730"/>
      <c r="D241" s="1767"/>
      <c r="E241" s="1767"/>
      <c r="F241" s="1767"/>
      <c r="G241" s="1767"/>
      <c r="H241" s="1767"/>
      <c r="I241" s="1767"/>
      <c r="J241" s="1767"/>
      <c r="K241" s="1767"/>
      <c r="L241" s="1767"/>
      <c r="M241" s="1767"/>
      <c r="N241" s="1767"/>
      <c r="O241" s="1767"/>
      <c r="P241" s="1768"/>
      <c r="Q241" s="1767"/>
      <c r="R241" s="1767"/>
      <c r="S241" s="1767"/>
      <c r="T241" s="1767"/>
      <c r="U241" s="1767"/>
      <c r="V241" s="1767"/>
      <c r="W241" s="1767"/>
      <c r="X241" s="1767"/>
      <c r="Y241" s="1767"/>
      <c r="Z241" s="1767"/>
      <c r="AA241" s="1767"/>
      <c r="AB241" s="1767"/>
      <c r="AC241" s="1767"/>
      <c r="AD241" s="1767"/>
    </row>
    <row r="242" spans="1:30" ht="18.95" customHeight="1">
      <c r="A242" s="1729"/>
      <c r="B242" s="1730"/>
      <c r="C242" s="1730"/>
      <c r="D242" s="1767"/>
      <c r="E242" s="1767"/>
      <c r="F242" s="1767"/>
      <c r="G242" s="1767"/>
      <c r="H242" s="1767"/>
      <c r="I242" s="1767"/>
      <c r="J242" s="1767"/>
      <c r="K242" s="1767"/>
      <c r="L242" s="1767"/>
      <c r="M242" s="1767"/>
      <c r="N242" s="1767"/>
      <c r="O242" s="1767"/>
      <c r="P242" s="1768"/>
      <c r="Q242" s="1767"/>
      <c r="R242" s="1767"/>
      <c r="S242" s="1767"/>
      <c r="T242" s="1767"/>
      <c r="U242" s="1767"/>
      <c r="V242" s="1767"/>
      <c r="W242" s="1767"/>
      <c r="X242" s="1767"/>
      <c r="Y242" s="1767"/>
      <c r="Z242" s="1767"/>
      <c r="AA242" s="1767"/>
      <c r="AB242" s="1767"/>
      <c r="AC242" s="1767"/>
      <c r="AD242" s="1767"/>
    </row>
    <row r="243" spans="1:30" ht="18.95" customHeight="1">
      <c r="A243" s="1729"/>
      <c r="B243" s="1730"/>
      <c r="C243" s="1730"/>
      <c r="D243" s="1767"/>
      <c r="E243" s="1767"/>
      <c r="F243" s="1767"/>
      <c r="G243" s="1767"/>
      <c r="H243" s="1767"/>
      <c r="I243" s="1767"/>
      <c r="J243" s="1767"/>
      <c r="K243" s="1767"/>
      <c r="L243" s="1767"/>
      <c r="M243" s="1767"/>
      <c r="N243" s="1767"/>
      <c r="O243" s="1767"/>
      <c r="P243" s="1768"/>
      <c r="Q243" s="1767"/>
      <c r="R243" s="1767"/>
      <c r="S243" s="1767"/>
      <c r="T243" s="1767"/>
      <c r="U243" s="1767"/>
      <c r="V243" s="1767"/>
      <c r="W243" s="1767"/>
      <c r="X243" s="1767"/>
      <c r="Y243" s="1767"/>
      <c r="Z243" s="1767"/>
      <c r="AA243" s="1767"/>
      <c r="AB243" s="1767"/>
      <c r="AC243" s="1767"/>
      <c r="AD243" s="1767"/>
    </row>
    <row r="244" spans="1:30" ht="18.95" customHeight="1">
      <c r="A244" s="1729"/>
      <c r="B244" s="1730"/>
      <c r="C244" s="1730"/>
      <c r="D244" s="1767"/>
      <c r="E244" s="1767"/>
      <c r="F244" s="1767"/>
      <c r="G244" s="1767"/>
      <c r="H244" s="1767"/>
      <c r="I244" s="1767"/>
      <c r="J244" s="1767"/>
      <c r="K244" s="1767"/>
      <c r="L244" s="1767"/>
      <c r="M244" s="1767"/>
      <c r="N244" s="1767"/>
      <c r="O244" s="1767"/>
      <c r="P244" s="1768"/>
      <c r="Q244" s="1767"/>
      <c r="R244" s="1767"/>
      <c r="S244" s="1767"/>
      <c r="T244" s="1767"/>
      <c r="U244" s="1767"/>
      <c r="V244" s="1767"/>
      <c r="W244" s="1767"/>
      <c r="X244" s="1767"/>
      <c r="Y244" s="1767"/>
      <c r="Z244" s="1767"/>
      <c r="AA244" s="1767"/>
      <c r="AB244" s="1767"/>
      <c r="AC244" s="1767"/>
      <c r="AD244" s="1767"/>
    </row>
    <row r="245" spans="1:30" ht="18.95" customHeight="1">
      <c r="A245" s="1729"/>
      <c r="B245" s="1730"/>
      <c r="C245" s="1730"/>
      <c r="D245" s="1767"/>
      <c r="E245" s="1767"/>
      <c r="F245" s="1767"/>
      <c r="G245" s="1767"/>
      <c r="H245" s="1767"/>
      <c r="I245" s="1767"/>
      <c r="J245" s="1767"/>
      <c r="K245" s="1767"/>
      <c r="L245" s="1767"/>
      <c r="M245" s="1767"/>
      <c r="N245" s="1767"/>
      <c r="O245" s="1767"/>
      <c r="P245" s="1768"/>
      <c r="Q245" s="1767"/>
      <c r="R245" s="1767"/>
      <c r="S245" s="1767"/>
      <c r="T245" s="1767"/>
      <c r="U245" s="1767"/>
      <c r="V245" s="1767"/>
      <c r="W245" s="1767"/>
      <c r="X245" s="1767"/>
      <c r="Y245" s="1767"/>
      <c r="Z245" s="1767"/>
      <c r="AA245" s="1767"/>
      <c r="AB245" s="1767"/>
      <c r="AC245" s="1767"/>
      <c r="AD245" s="1767"/>
    </row>
    <row r="246" spans="1:30" ht="18.95" customHeight="1">
      <c r="A246" s="1729"/>
      <c r="B246" s="1730"/>
      <c r="C246" s="1730"/>
      <c r="D246" s="1767"/>
      <c r="E246" s="1767"/>
      <c r="F246" s="1767"/>
      <c r="G246" s="1767"/>
      <c r="H246" s="1767"/>
      <c r="I246" s="1767"/>
      <c r="J246" s="1767"/>
      <c r="K246" s="1767"/>
      <c r="L246" s="1767"/>
      <c r="M246" s="1767"/>
      <c r="N246" s="1767"/>
      <c r="O246" s="1767"/>
      <c r="P246" s="1768"/>
      <c r="Q246" s="1767"/>
      <c r="R246" s="1767"/>
      <c r="S246" s="1767"/>
      <c r="T246" s="1767"/>
      <c r="U246" s="1767"/>
      <c r="V246" s="1767"/>
      <c r="W246" s="1767"/>
      <c r="X246" s="1767"/>
      <c r="Y246" s="1767"/>
      <c r="Z246" s="1767"/>
      <c r="AA246" s="1767"/>
      <c r="AB246" s="1767"/>
      <c r="AC246" s="1767"/>
      <c r="AD246" s="1767"/>
    </row>
    <row r="247" spans="1:30" ht="18.95" customHeight="1">
      <c r="A247" s="1729"/>
      <c r="B247" s="1730"/>
      <c r="C247" s="1730"/>
      <c r="D247" s="1767"/>
      <c r="E247" s="1767"/>
      <c r="F247" s="1767"/>
      <c r="G247" s="1767"/>
      <c r="H247" s="1767"/>
      <c r="I247" s="1767"/>
      <c r="J247" s="1767"/>
      <c r="K247" s="1767"/>
      <c r="L247" s="1767"/>
      <c r="M247" s="1767"/>
      <c r="N247" s="1767"/>
      <c r="O247" s="1767"/>
      <c r="P247" s="1768"/>
      <c r="Q247" s="1767"/>
      <c r="R247" s="1767"/>
      <c r="S247" s="1767"/>
      <c r="T247" s="1767"/>
      <c r="U247" s="1767"/>
      <c r="V247" s="1767"/>
      <c r="W247" s="1767"/>
      <c r="X247" s="1767"/>
      <c r="Y247" s="1767"/>
      <c r="Z247" s="1767"/>
      <c r="AA247" s="1767"/>
      <c r="AB247" s="1767"/>
      <c r="AC247" s="1767"/>
      <c r="AD247" s="1767"/>
    </row>
    <row r="248" spans="1:30" ht="18.95" customHeight="1">
      <c r="A248" s="1729"/>
      <c r="B248" s="1730"/>
      <c r="C248" s="1730"/>
      <c r="D248" s="1767"/>
      <c r="E248" s="1767"/>
      <c r="F248" s="1767"/>
      <c r="G248" s="1767"/>
      <c r="H248" s="1767"/>
      <c r="I248" s="1767"/>
      <c r="J248" s="1767"/>
      <c r="K248" s="1767"/>
      <c r="L248" s="1767"/>
      <c r="M248" s="1767"/>
      <c r="N248" s="1767"/>
      <c r="O248" s="1767"/>
      <c r="P248" s="1768"/>
      <c r="Q248" s="1767"/>
      <c r="R248" s="1767"/>
      <c r="S248" s="1767"/>
      <c r="T248" s="1767"/>
      <c r="U248" s="1767"/>
      <c r="V248" s="1767"/>
      <c r="W248" s="1767"/>
      <c r="X248" s="1767"/>
      <c r="Y248" s="1767"/>
      <c r="Z248" s="1767"/>
      <c r="AA248" s="1767"/>
      <c r="AB248" s="1767"/>
      <c r="AC248" s="1767"/>
      <c r="AD248" s="1767"/>
    </row>
    <row r="249" spans="1:30" ht="18.95" customHeight="1">
      <c r="A249" s="1729"/>
      <c r="B249" s="1730"/>
      <c r="C249" s="1730"/>
      <c r="D249" s="1767"/>
      <c r="E249" s="1767"/>
      <c r="F249" s="1767"/>
      <c r="G249" s="1767"/>
      <c r="H249" s="1767"/>
      <c r="I249" s="1767"/>
      <c r="J249" s="1767"/>
      <c r="K249" s="1767"/>
      <c r="L249" s="1767"/>
      <c r="M249" s="1767"/>
      <c r="N249" s="1767"/>
      <c r="O249" s="1767"/>
      <c r="P249" s="1768"/>
      <c r="Q249" s="1767"/>
      <c r="R249" s="1767"/>
      <c r="S249" s="1767"/>
      <c r="T249" s="1767"/>
      <c r="U249" s="1767"/>
      <c r="V249" s="1767"/>
      <c r="W249" s="1767"/>
      <c r="X249" s="1767"/>
      <c r="Y249" s="1767"/>
      <c r="Z249" s="1767"/>
      <c r="AA249" s="1767"/>
      <c r="AB249" s="1767"/>
      <c r="AC249" s="1767"/>
      <c r="AD249" s="1767"/>
    </row>
    <row r="250" spans="1:30" ht="18.95" customHeight="1">
      <c r="A250" s="1729"/>
      <c r="B250" s="1730"/>
      <c r="C250" s="1730"/>
      <c r="D250" s="1767"/>
      <c r="E250" s="1767"/>
      <c r="F250" s="1767"/>
      <c r="G250" s="1767"/>
      <c r="H250" s="1767"/>
      <c r="I250" s="1767"/>
      <c r="J250" s="1767"/>
      <c r="K250" s="1767"/>
      <c r="L250" s="1767"/>
      <c r="M250" s="1767"/>
      <c r="N250" s="1767"/>
      <c r="O250" s="1767"/>
      <c r="P250" s="1768"/>
      <c r="Q250" s="1767"/>
      <c r="R250" s="1767"/>
      <c r="S250" s="1767"/>
      <c r="T250" s="1767"/>
      <c r="U250" s="1767"/>
      <c r="V250" s="1767"/>
      <c r="W250" s="1767"/>
      <c r="X250" s="1767"/>
      <c r="Y250" s="1767"/>
      <c r="Z250" s="1767"/>
      <c r="AA250" s="1767"/>
      <c r="AB250" s="1767"/>
      <c r="AC250" s="1767"/>
      <c r="AD250" s="1767"/>
    </row>
    <row r="251" spans="1:30" ht="18.95" customHeight="1">
      <c r="A251" s="1729"/>
      <c r="B251" s="1730"/>
      <c r="C251" s="1730"/>
      <c r="D251" s="1767"/>
      <c r="E251" s="1767"/>
      <c r="F251" s="1767"/>
      <c r="G251" s="1767"/>
      <c r="H251" s="1767"/>
      <c r="I251" s="1767"/>
      <c r="J251" s="1767"/>
      <c r="K251" s="1767"/>
      <c r="L251" s="1767"/>
      <c r="M251" s="1767"/>
      <c r="N251" s="1767"/>
      <c r="O251" s="1767"/>
      <c r="P251" s="1768"/>
      <c r="Q251" s="1767"/>
      <c r="R251" s="1767"/>
      <c r="S251" s="1767"/>
      <c r="T251" s="1767"/>
      <c r="U251" s="1767"/>
      <c r="V251" s="1767"/>
      <c r="W251" s="1767"/>
      <c r="X251" s="1767"/>
      <c r="Y251" s="1767"/>
      <c r="Z251" s="1767"/>
      <c r="AA251" s="1767"/>
      <c r="AB251" s="1767"/>
      <c r="AC251" s="1767"/>
      <c r="AD251" s="1767"/>
    </row>
    <row r="252" spans="1:30" ht="18.95" customHeight="1">
      <c r="A252" s="1729"/>
      <c r="B252" s="1730"/>
      <c r="C252" s="1730"/>
      <c r="D252" s="1767"/>
      <c r="E252" s="1767"/>
      <c r="F252" s="1767"/>
      <c r="G252" s="1767"/>
      <c r="H252" s="1767"/>
      <c r="I252" s="1767"/>
      <c r="J252" s="1767"/>
      <c r="K252" s="1767"/>
      <c r="L252" s="1767"/>
      <c r="M252" s="1767"/>
      <c r="N252" s="1767"/>
      <c r="O252" s="1767"/>
      <c r="P252" s="1768"/>
      <c r="Q252" s="1767"/>
      <c r="R252" s="1767"/>
      <c r="S252" s="1767"/>
      <c r="T252" s="1767"/>
      <c r="U252" s="1767"/>
      <c r="V252" s="1767"/>
      <c r="W252" s="1767"/>
      <c r="X252" s="1767"/>
      <c r="Y252" s="1767"/>
      <c r="Z252" s="1767"/>
      <c r="AA252" s="1767"/>
      <c r="AB252" s="1767"/>
      <c r="AC252" s="1767"/>
      <c r="AD252" s="1767"/>
    </row>
    <row r="253" spans="1:30" ht="18.95" customHeight="1">
      <c r="A253" s="1729"/>
      <c r="B253" s="1730"/>
      <c r="C253" s="1730"/>
      <c r="D253" s="1767"/>
      <c r="E253" s="1767"/>
      <c r="F253" s="1767"/>
      <c r="G253" s="1767"/>
      <c r="H253" s="1767"/>
      <c r="I253" s="1767"/>
      <c r="J253" s="1767"/>
      <c r="K253" s="1767"/>
      <c r="L253" s="1767"/>
      <c r="M253" s="1767"/>
      <c r="N253" s="1767"/>
      <c r="O253" s="1767"/>
      <c r="P253" s="1768"/>
      <c r="Q253" s="1767"/>
      <c r="R253" s="1767"/>
      <c r="S253" s="1767"/>
      <c r="T253" s="1767"/>
      <c r="U253" s="1767"/>
      <c r="V253" s="1767"/>
      <c r="W253" s="1767"/>
      <c r="X253" s="1767"/>
      <c r="Y253" s="1767"/>
      <c r="Z253" s="1767"/>
      <c r="AA253" s="1767"/>
      <c r="AB253" s="1767"/>
      <c r="AC253" s="1767"/>
      <c r="AD253" s="1767"/>
    </row>
    <row r="254" spans="1:30" ht="18.95" customHeight="1">
      <c r="A254" s="1729"/>
      <c r="B254" s="1730"/>
      <c r="C254" s="1730"/>
      <c r="D254" s="1767"/>
      <c r="E254" s="1767"/>
      <c r="F254" s="1767"/>
      <c r="G254" s="1767"/>
      <c r="H254" s="1767"/>
      <c r="I254" s="1767"/>
      <c r="J254" s="1767"/>
      <c r="K254" s="1767"/>
      <c r="L254" s="1767"/>
      <c r="M254" s="1767"/>
      <c r="N254" s="1767"/>
      <c r="O254" s="1767"/>
      <c r="P254" s="1768"/>
      <c r="Q254" s="1767"/>
      <c r="R254" s="1767"/>
      <c r="S254" s="1767"/>
      <c r="T254" s="1767"/>
      <c r="U254" s="1767"/>
      <c r="V254" s="1767"/>
      <c r="W254" s="1767"/>
      <c r="X254" s="1767"/>
      <c r="Y254" s="1767"/>
      <c r="Z254" s="1767"/>
      <c r="AA254" s="1767"/>
      <c r="AB254" s="1767"/>
      <c r="AC254" s="1767"/>
      <c r="AD254" s="1767"/>
    </row>
    <row r="255" spans="1:30" ht="18.95" customHeight="1">
      <c r="A255" s="1729"/>
      <c r="B255" s="1730"/>
      <c r="C255" s="1730"/>
      <c r="D255" s="1767"/>
      <c r="E255" s="1767"/>
      <c r="F255" s="1767"/>
      <c r="G255" s="1767"/>
      <c r="H255" s="1767"/>
      <c r="I255" s="1767"/>
      <c r="J255" s="1767"/>
      <c r="K255" s="1767"/>
      <c r="L255" s="1767"/>
      <c r="M255" s="1767"/>
      <c r="N255" s="1767"/>
      <c r="O255" s="1767"/>
      <c r="P255" s="1768"/>
      <c r="Q255" s="1767"/>
      <c r="R255" s="1767"/>
      <c r="S255" s="1767"/>
      <c r="T255" s="1767"/>
      <c r="U255" s="1767"/>
      <c r="V255" s="1767"/>
      <c r="W255" s="1767"/>
      <c r="X255" s="1767"/>
      <c r="Y255" s="1767"/>
      <c r="Z255" s="1767"/>
      <c r="AA255" s="1767"/>
      <c r="AB255" s="1767"/>
      <c r="AC255" s="1767"/>
      <c r="AD255" s="1767"/>
    </row>
    <row r="256" spans="1:30" ht="18.95" customHeight="1">
      <c r="A256" s="1729"/>
      <c r="B256" s="1730"/>
      <c r="C256" s="1730"/>
      <c r="D256" s="1767"/>
      <c r="E256" s="1767"/>
      <c r="F256" s="1767"/>
      <c r="G256" s="1767"/>
      <c r="H256" s="1767"/>
      <c r="I256" s="1767"/>
      <c r="J256" s="1767"/>
      <c r="K256" s="1767"/>
      <c r="L256" s="1767"/>
      <c r="M256" s="1767"/>
      <c r="N256" s="1767"/>
      <c r="O256" s="1767"/>
      <c r="P256" s="1768"/>
      <c r="Q256" s="1767"/>
      <c r="R256" s="1767"/>
      <c r="S256" s="1767"/>
      <c r="T256" s="1767"/>
      <c r="U256" s="1767"/>
      <c r="V256" s="1767"/>
      <c r="W256" s="1767"/>
      <c r="X256" s="1767"/>
      <c r="Y256" s="1767"/>
      <c r="Z256" s="1767"/>
      <c r="AA256" s="1767"/>
      <c r="AB256" s="1767"/>
      <c r="AC256" s="1767"/>
      <c r="AD256" s="1767"/>
    </row>
    <row r="257" spans="1:30" ht="18.95" customHeight="1">
      <c r="A257" s="1729"/>
      <c r="B257" s="1730"/>
      <c r="C257" s="1730"/>
      <c r="D257" s="1767"/>
      <c r="E257" s="1767"/>
      <c r="F257" s="1767"/>
      <c r="G257" s="1767"/>
      <c r="H257" s="1767"/>
      <c r="I257" s="1767"/>
      <c r="J257" s="1767"/>
      <c r="K257" s="1767"/>
      <c r="L257" s="1767"/>
      <c r="M257" s="1767"/>
      <c r="N257" s="1767"/>
      <c r="O257" s="1767"/>
      <c r="P257" s="1768"/>
      <c r="Q257" s="1767"/>
      <c r="R257" s="1767"/>
      <c r="S257" s="1767"/>
      <c r="T257" s="1767"/>
      <c r="U257" s="1767"/>
      <c r="V257" s="1767"/>
      <c r="W257" s="1767"/>
      <c r="X257" s="1767"/>
      <c r="Y257" s="1767"/>
      <c r="Z257" s="1767"/>
      <c r="AA257" s="1767"/>
      <c r="AB257" s="1767"/>
      <c r="AC257" s="1767"/>
      <c r="AD257" s="1767"/>
    </row>
    <row r="258" spans="1:30" ht="18.95" customHeight="1">
      <c r="A258" s="1729"/>
      <c r="B258" s="1730"/>
      <c r="C258" s="1730"/>
      <c r="D258" s="1767"/>
      <c r="E258" s="1767"/>
      <c r="F258" s="1767"/>
      <c r="G258" s="1767"/>
      <c r="H258" s="1767"/>
      <c r="I258" s="1767"/>
      <c r="J258" s="1767"/>
      <c r="K258" s="1767"/>
      <c r="L258" s="1767"/>
      <c r="M258" s="1767"/>
      <c r="N258" s="1767"/>
      <c r="O258" s="1767"/>
      <c r="P258" s="1768"/>
      <c r="Q258" s="1767"/>
      <c r="R258" s="1767"/>
      <c r="S258" s="1767"/>
      <c r="T258" s="1767"/>
      <c r="U258" s="1767"/>
      <c r="V258" s="1767"/>
      <c r="W258" s="1767"/>
      <c r="X258" s="1767"/>
      <c r="Y258" s="1767"/>
      <c r="Z258" s="1767"/>
      <c r="AA258" s="1767"/>
      <c r="AB258" s="1767"/>
      <c r="AC258" s="1767"/>
      <c r="AD258" s="1767"/>
    </row>
    <row r="259" spans="1:30" ht="18.95" customHeight="1">
      <c r="A259" s="1729"/>
      <c r="B259" s="1730"/>
      <c r="C259" s="1730"/>
      <c r="D259" s="1767"/>
      <c r="E259" s="1767"/>
      <c r="F259" s="1767"/>
      <c r="G259" s="1767"/>
      <c r="H259" s="1767"/>
      <c r="I259" s="1767"/>
      <c r="J259" s="1767"/>
      <c r="K259" s="1767"/>
      <c r="L259" s="1767"/>
      <c r="M259" s="1767"/>
      <c r="N259" s="1767"/>
      <c r="O259" s="1767"/>
      <c r="P259" s="1768"/>
      <c r="Q259" s="1767"/>
      <c r="R259" s="1767"/>
      <c r="S259" s="1767"/>
      <c r="T259" s="1767"/>
      <c r="U259" s="1767"/>
      <c r="V259" s="1767"/>
      <c r="W259" s="1767"/>
      <c r="X259" s="1767"/>
      <c r="Y259" s="1767"/>
      <c r="Z259" s="1767"/>
      <c r="AA259" s="1767"/>
      <c r="AB259" s="1767"/>
      <c r="AC259" s="1767"/>
      <c r="AD259" s="1767"/>
    </row>
    <row r="260" spans="1:30" ht="18.95" customHeight="1">
      <c r="A260" s="1729"/>
      <c r="B260" s="1730"/>
      <c r="C260" s="1730"/>
      <c r="D260" s="1767"/>
      <c r="E260" s="1767"/>
      <c r="F260" s="1767"/>
      <c r="G260" s="1767"/>
      <c r="H260" s="1767"/>
      <c r="I260" s="1767"/>
      <c r="J260" s="1767"/>
      <c r="K260" s="1767"/>
      <c r="L260" s="1767"/>
      <c r="M260" s="1767"/>
      <c r="N260" s="1767"/>
      <c r="O260" s="1767"/>
      <c r="P260" s="1768"/>
      <c r="Q260" s="1767"/>
      <c r="R260" s="1767"/>
      <c r="S260" s="1767"/>
      <c r="T260" s="1767"/>
      <c r="U260" s="1767"/>
      <c r="V260" s="1767"/>
      <c r="W260" s="1767"/>
      <c r="X260" s="1767"/>
      <c r="Y260" s="1767"/>
      <c r="Z260" s="1767"/>
      <c r="AA260" s="1767"/>
      <c r="AB260" s="1767"/>
      <c r="AC260" s="1767"/>
      <c r="AD260" s="1767"/>
    </row>
    <row r="261" spans="1:30" ht="18.95" customHeight="1">
      <c r="A261" s="1729"/>
      <c r="B261" s="1730"/>
      <c r="C261" s="1730"/>
      <c r="D261" s="1767"/>
      <c r="E261" s="1767"/>
      <c r="F261" s="1767"/>
      <c r="G261" s="1767"/>
      <c r="H261" s="1767"/>
      <c r="I261" s="1767"/>
      <c r="J261" s="1767"/>
      <c r="K261" s="1767"/>
      <c r="L261" s="1767"/>
      <c r="M261" s="1767"/>
      <c r="N261" s="1767"/>
      <c r="O261" s="1767"/>
      <c r="P261" s="1768"/>
      <c r="Q261" s="1767"/>
      <c r="R261" s="1767"/>
      <c r="S261" s="1767"/>
      <c r="T261" s="1767"/>
      <c r="U261" s="1767"/>
      <c r="V261" s="1767"/>
      <c r="W261" s="1767"/>
      <c r="X261" s="1767"/>
      <c r="Y261" s="1767"/>
      <c r="Z261" s="1767"/>
      <c r="AA261" s="1767"/>
      <c r="AB261" s="1767"/>
      <c r="AC261" s="1767"/>
      <c r="AD261" s="1767"/>
    </row>
    <row r="262" spans="1:30" ht="18.95" customHeight="1">
      <c r="A262" s="1729"/>
      <c r="B262" s="1730"/>
      <c r="C262" s="1730"/>
      <c r="D262" s="1767"/>
      <c r="E262" s="1767"/>
      <c r="F262" s="1767"/>
      <c r="G262" s="1767"/>
      <c r="H262" s="1767"/>
      <c r="I262" s="1767"/>
      <c r="J262" s="1767"/>
      <c r="K262" s="1767"/>
      <c r="L262" s="1767"/>
      <c r="M262" s="1767"/>
      <c r="N262" s="1767"/>
      <c r="O262" s="1767"/>
      <c r="P262" s="1768"/>
      <c r="Q262" s="1767"/>
      <c r="R262" s="1767"/>
      <c r="S262" s="1767"/>
      <c r="T262" s="1767"/>
      <c r="U262" s="1767"/>
      <c r="V262" s="1767"/>
      <c r="W262" s="1767"/>
      <c r="X262" s="1767"/>
      <c r="Y262" s="1767"/>
      <c r="Z262" s="1767"/>
      <c r="AA262" s="1767"/>
      <c r="AB262" s="1767"/>
      <c r="AC262" s="1767"/>
      <c r="AD262" s="1767"/>
    </row>
    <row r="263" spans="1:30" ht="18.95" customHeight="1">
      <c r="A263" s="1729"/>
      <c r="B263" s="1730"/>
      <c r="C263" s="1730"/>
      <c r="D263" s="1767"/>
      <c r="E263" s="1767"/>
      <c r="F263" s="1767"/>
      <c r="G263" s="1767"/>
      <c r="H263" s="1767"/>
      <c r="I263" s="1767"/>
      <c r="J263" s="1767"/>
      <c r="K263" s="1767"/>
      <c r="L263" s="1767"/>
      <c r="M263" s="1767"/>
      <c r="N263" s="1767"/>
      <c r="O263" s="1767"/>
      <c r="P263" s="1768"/>
      <c r="Q263" s="1767"/>
      <c r="R263" s="1767"/>
      <c r="S263" s="1767"/>
      <c r="T263" s="1767"/>
      <c r="U263" s="1767"/>
      <c r="V263" s="1767"/>
      <c r="W263" s="1767"/>
      <c r="X263" s="1767"/>
      <c r="Y263" s="1767"/>
      <c r="Z263" s="1767"/>
      <c r="AA263" s="1767"/>
      <c r="AB263" s="1767"/>
      <c r="AC263" s="1767"/>
      <c r="AD263" s="1767"/>
    </row>
    <row r="264" spans="1:30" ht="18.95" customHeight="1">
      <c r="A264" s="1729"/>
      <c r="B264" s="1730"/>
      <c r="C264" s="1730"/>
      <c r="D264" s="1767"/>
      <c r="E264" s="1767"/>
      <c r="F264" s="1767"/>
      <c r="G264" s="1767"/>
      <c r="H264" s="1767"/>
      <c r="I264" s="1767"/>
      <c r="J264" s="1767"/>
      <c r="K264" s="1767"/>
      <c r="L264" s="1767"/>
      <c r="M264" s="1767"/>
      <c r="N264" s="1767"/>
      <c r="O264" s="1767"/>
      <c r="P264" s="1768"/>
      <c r="Q264" s="1767"/>
      <c r="R264" s="1767"/>
      <c r="S264" s="1767"/>
      <c r="T264" s="1767"/>
      <c r="U264" s="1767"/>
      <c r="V264" s="1767"/>
      <c r="W264" s="1767"/>
      <c r="X264" s="1767"/>
      <c r="Y264" s="1767"/>
      <c r="Z264" s="1767"/>
      <c r="AA264" s="1767"/>
      <c r="AB264" s="1767"/>
      <c r="AC264" s="1767"/>
      <c r="AD264" s="1767"/>
    </row>
    <row r="265" spans="1:30" ht="18.95" customHeight="1">
      <c r="A265" s="1729"/>
      <c r="B265" s="1730"/>
      <c r="C265" s="1730"/>
      <c r="D265" s="1767"/>
      <c r="E265" s="1767"/>
      <c r="F265" s="1767"/>
      <c r="G265" s="1767"/>
      <c r="H265" s="1767"/>
      <c r="I265" s="1767"/>
      <c r="J265" s="1767"/>
      <c r="K265" s="1767"/>
      <c r="L265" s="1767"/>
      <c r="M265" s="1767"/>
      <c r="N265" s="1767"/>
      <c r="O265" s="1767"/>
      <c r="P265" s="1768"/>
      <c r="Q265" s="1767"/>
      <c r="R265" s="1767"/>
      <c r="S265" s="1767"/>
      <c r="T265" s="1767"/>
      <c r="U265" s="1767"/>
      <c r="V265" s="1767"/>
      <c r="W265" s="1767"/>
      <c r="X265" s="1767"/>
      <c r="Y265" s="1767"/>
      <c r="Z265" s="1767"/>
      <c r="AA265" s="1767"/>
      <c r="AB265" s="1767"/>
      <c r="AC265" s="1767"/>
      <c r="AD265" s="1767"/>
    </row>
    <row r="266" spans="1:30" ht="18.95" customHeight="1">
      <c r="A266" s="1729"/>
      <c r="B266" s="1730"/>
      <c r="C266" s="1730"/>
      <c r="D266" s="1767"/>
      <c r="E266" s="1767"/>
      <c r="F266" s="1767"/>
      <c r="G266" s="1767"/>
      <c r="H266" s="1767"/>
      <c r="I266" s="1767"/>
      <c r="J266" s="1767"/>
      <c r="K266" s="1767"/>
      <c r="L266" s="1767"/>
      <c r="M266" s="1767"/>
      <c r="N266" s="1767"/>
      <c r="O266" s="1767"/>
      <c r="P266" s="1768"/>
      <c r="Q266" s="1767"/>
      <c r="R266" s="1767"/>
      <c r="S266" s="1767"/>
      <c r="T266" s="1767"/>
      <c r="U266" s="1767"/>
      <c r="V266" s="1767"/>
      <c r="W266" s="1767"/>
      <c r="X266" s="1767"/>
      <c r="Y266" s="1767"/>
      <c r="Z266" s="1767"/>
      <c r="AA266" s="1767"/>
      <c r="AB266" s="1767"/>
      <c r="AC266" s="1767"/>
      <c r="AD266" s="1767"/>
    </row>
    <row r="267" spans="1:30" ht="18.95" customHeight="1">
      <c r="A267" s="1729"/>
      <c r="B267" s="1730"/>
      <c r="C267" s="1730"/>
      <c r="D267" s="1767"/>
      <c r="E267" s="1767"/>
      <c r="F267" s="1767"/>
      <c r="G267" s="1767"/>
      <c r="H267" s="1767"/>
      <c r="I267" s="1767"/>
      <c r="J267" s="1767"/>
      <c r="K267" s="1767"/>
      <c r="L267" s="1767"/>
      <c r="M267" s="1767"/>
      <c r="N267" s="1767"/>
      <c r="O267" s="1767"/>
      <c r="P267" s="1768"/>
      <c r="Q267" s="1767"/>
      <c r="R267" s="1767"/>
      <c r="S267" s="1767"/>
      <c r="T267" s="1767"/>
      <c r="U267" s="1767"/>
      <c r="V267" s="1767"/>
      <c r="W267" s="1767"/>
      <c r="X267" s="1767"/>
      <c r="Y267" s="1767"/>
      <c r="Z267" s="1767"/>
      <c r="AA267" s="1767"/>
      <c r="AB267" s="1767"/>
      <c r="AC267" s="1767"/>
      <c r="AD267" s="1767"/>
    </row>
    <row r="268" spans="1:30" ht="18.95" customHeight="1">
      <c r="A268" s="1729"/>
      <c r="B268" s="1730"/>
      <c r="C268" s="1730"/>
      <c r="D268" s="1767"/>
      <c r="E268" s="1767"/>
      <c r="F268" s="1767"/>
      <c r="G268" s="1767"/>
      <c r="H268" s="1767"/>
      <c r="I268" s="1767"/>
      <c r="J268" s="1767"/>
      <c r="K268" s="1767"/>
      <c r="L268" s="1767"/>
      <c r="M268" s="1767"/>
      <c r="N268" s="1767"/>
      <c r="O268" s="1767"/>
      <c r="P268" s="1768"/>
      <c r="Q268" s="1767"/>
      <c r="R268" s="1767"/>
      <c r="S268" s="1767"/>
      <c r="T268" s="1767"/>
      <c r="U268" s="1767"/>
      <c r="V268" s="1767"/>
      <c r="W268" s="1767"/>
      <c r="X268" s="1767"/>
      <c r="Y268" s="1767"/>
      <c r="Z268" s="1767"/>
      <c r="AA268" s="1767"/>
      <c r="AB268" s="1767"/>
      <c r="AC268" s="1767"/>
      <c r="AD268" s="1767"/>
    </row>
    <row r="269" spans="1:30" ht="18.95" customHeight="1">
      <c r="A269" s="1729"/>
      <c r="B269" s="1730"/>
      <c r="C269" s="1730"/>
      <c r="D269" s="1767"/>
      <c r="E269" s="1767"/>
      <c r="F269" s="1767"/>
      <c r="G269" s="1767"/>
      <c r="H269" s="1767"/>
      <c r="I269" s="1767"/>
      <c r="J269" s="1767"/>
      <c r="K269" s="1767"/>
      <c r="L269" s="1767"/>
      <c r="M269" s="1767"/>
      <c r="N269" s="1767"/>
      <c r="O269" s="1767"/>
      <c r="P269" s="1768"/>
      <c r="Q269" s="1767"/>
      <c r="R269" s="1767"/>
      <c r="S269" s="1767"/>
      <c r="T269" s="1767"/>
      <c r="U269" s="1767"/>
      <c r="V269" s="1767"/>
      <c r="W269" s="1767"/>
      <c r="X269" s="1767"/>
      <c r="Y269" s="1767"/>
      <c r="Z269" s="1767"/>
      <c r="AA269" s="1767"/>
      <c r="AB269" s="1767"/>
      <c r="AC269" s="1767"/>
      <c r="AD269" s="1767"/>
    </row>
    <row r="270" spans="1:30" ht="18.95" customHeight="1">
      <c r="A270" s="1729"/>
      <c r="B270" s="1730"/>
      <c r="C270" s="1730"/>
      <c r="D270" s="1767"/>
      <c r="E270" s="1767"/>
      <c r="F270" s="1767"/>
      <c r="G270" s="1767"/>
      <c r="H270" s="1767"/>
      <c r="I270" s="1767"/>
      <c r="J270" s="1767"/>
      <c r="K270" s="1767"/>
      <c r="L270" s="1767"/>
      <c r="M270" s="1767"/>
      <c r="N270" s="1767"/>
      <c r="O270" s="1767"/>
      <c r="P270" s="1768"/>
      <c r="Q270" s="1767"/>
      <c r="R270" s="1767"/>
      <c r="S270" s="1767"/>
      <c r="T270" s="1767"/>
      <c r="U270" s="1767"/>
      <c r="V270" s="1767"/>
      <c r="W270" s="1767"/>
      <c r="X270" s="1767"/>
      <c r="Y270" s="1767"/>
      <c r="Z270" s="1767"/>
      <c r="AA270" s="1767"/>
      <c r="AB270" s="1767"/>
      <c r="AC270" s="1767"/>
      <c r="AD270" s="1767"/>
    </row>
    <row r="271" spans="1:30" ht="18.95" customHeight="1">
      <c r="A271" s="1729"/>
      <c r="B271" s="1730"/>
      <c r="C271" s="1730"/>
      <c r="D271" s="1767"/>
      <c r="E271" s="1767"/>
      <c r="F271" s="1767"/>
      <c r="G271" s="1767"/>
      <c r="H271" s="1767"/>
      <c r="I271" s="1767"/>
      <c r="J271" s="1767"/>
      <c r="K271" s="1767"/>
      <c r="L271" s="1767"/>
      <c r="M271" s="1767"/>
      <c r="N271" s="1767"/>
      <c r="O271" s="1767"/>
      <c r="P271" s="1768"/>
      <c r="Q271" s="1767"/>
      <c r="R271" s="1767"/>
      <c r="S271" s="1767"/>
      <c r="T271" s="1767"/>
      <c r="U271" s="1767"/>
      <c r="V271" s="1767"/>
      <c r="W271" s="1767"/>
      <c r="X271" s="1767"/>
      <c r="Y271" s="1767"/>
      <c r="Z271" s="1767"/>
      <c r="AA271" s="1767"/>
      <c r="AB271" s="1767"/>
      <c r="AC271" s="1767"/>
      <c r="AD271" s="1767"/>
    </row>
    <row r="272" spans="1:30" ht="18.95" customHeight="1">
      <c r="A272" s="1729"/>
      <c r="B272" s="1730"/>
      <c r="C272" s="1730"/>
      <c r="D272" s="1767"/>
      <c r="E272" s="1767"/>
      <c r="F272" s="1767"/>
      <c r="G272" s="1767"/>
      <c r="H272" s="1767"/>
      <c r="I272" s="1767"/>
      <c r="J272" s="1767"/>
      <c r="K272" s="1767"/>
      <c r="L272" s="1767"/>
      <c r="M272" s="1767"/>
      <c r="N272" s="1767"/>
      <c r="O272" s="1767"/>
      <c r="P272" s="1768"/>
      <c r="Q272" s="1767"/>
      <c r="R272" s="1767"/>
      <c r="S272" s="1767"/>
      <c r="T272" s="1767"/>
      <c r="U272" s="1767"/>
      <c r="V272" s="1767"/>
      <c r="W272" s="1767"/>
      <c r="X272" s="1767"/>
      <c r="Y272" s="1767"/>
      <c r="Z272" s="1767"/>
      <c r="AA272" s="1767"/>
      <c r="AB272" s="1767"/>
      <c r="AC272" s="1767"/>
      <c r="AD272" s="1767"/>
    </row>
    <row r="273" spans="1:30" ht="18.95" customHeight="1">
      <c r="A273" s="1729"/>
      <c r="B273" s="1730"/>
      <c r="C273" s="1730"/>
      <c r="D273" s="1767"/>
      <c r="E273" s="1767"/>
      <c r="F273" s="1767"/>
      <c r="G273" s="1767"/>
      <c r="H273" s="1767"/>
      <c r="I273" s="1767"/>
      <c r="J273" s="1767"/>
      <c r="K273" s="1767"/>
      <c r="L273" s="1767"/>
      <c r="M273" s="1767"/>
      <c r="N273" s="1767"/>
      <c r="O273" s="1767"/>
      <c r="P273" s="1768"/>
      <c r="Q273" s="1767"/>
      <c r="R273" s="1767"/>
      <c r="S273" s="1767"/>
      <c r="T273" s="1767"/>
      <c r="U273" s="1767"/>
      <c r="V273" s="1767"/>
      <c r="W273" s="1767"/>
      <c r="X273" s="1767"/>
      <c r="Y273" s="1767"/>
      <c r="Z273" s="1767"/>
      <c r="AA273" s="1767"/>
      <c r="AB273" s="1767"/>
      <c r="AC273" s="1767"/>
      <c r="AD273" s="1767"/>
    </row>
    <row r="274" spans="1:30" ht="18.95" customHeight="1">
      <c r="A274" s="1729"/>
      <c r="B274" s="1730"/>
      <c r="C274" s="1730"/>
      <c r="D274" s="1767"/>
      <c r="E274" s="1767"/>
      <c r="F274" s="1767"/>
      <c r="G274" s="1767"/>
      <c r="H274" s="1767"/>
      <c r="I274" s="1767"/>
      <c r="J274" s="1767"/>
      <c r="K274" s="1767"/>
      <c r="L274" s="1767"/>
      <c r="M274" s="1767"/>
      <c r="N274" s="1767"/>
      <c r="O274" s="1767"/>
      <c r="P274" s="1768"/>
      <c r="Q274" s="1767"/>
      <c r="R274" s="1767"/>
      <c r="S274" s="1767"/>
      <c r="T274" s="1767"/>
      <c r="U274" s="1767"/>
      <c r="V274" s="1767"/>
      <c r="W274" s="1767"/>
      <c r="X274" s="1767"/>
      <c r="Y274" s="1767"/>
      <c r="Z274" s="1767"/>
      <c r="AA274" s="1767"/>
      <c r="AB274" s="1767"/>
      <c r="AC274" s="1767"/>
      <c r="AD274" s="1767"/>
    </row>
  </sheetData>
  <mergeCells count="8">
    <mergeCell ref="AM12:AN12"/>
    <mergeCell ref="AR12:AV12"/>
    <mergeCell ref="D3:F3"/>
    <mergeCell ref="G3:I3"/>
    <mergeCell ref="J3:L3"/>
    <mergeCell ref="M3:O3"/>
    <mergeCell ref="AM11:AN11"/>
    <mergeCell ref="AR11:AV11"/>
  </mergeCells>
  <phoneticPr fontId="2"/>
  <printOptions horizontalCentered="1"/>
  <pageMargins left="0.78740157480314965" right="0.59055118110236227" top="0.78740157480314965" bottom="0.59055118110236227" header="0" footer="0"/>
  <pageSetup paperSize="9" scale="60" pageOrder="overThenDown" orientation="landscape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E26"/>
  <sheetViews>
    <sheetView zoomScale="75" zoomScaleNormal="75" zoomScaleSheetLayoutView="50" workbookViewId="0">
      <pane xSplit="4" ySplit="12" topLeftCell="E13" activePane="bottomRight" state="frozen"/>
      <selection activeCell="P25" sqref="P25"/>
      <selection pane="topRight" activeCell="P25" sqref="P25"/>
      <selection pane="bottomLeft" activeCell="P25" sqref="P25"/>
      <selection pane="bottomRight"/>
    </sheetView>
  </sheetViews>
  <sheetFormatPr defaultRowHeight="18.95" customHeight="1"/>
  <cols>
    <col min="1" max="1" width="4.875" style="1729" customWidth="1"/>
    <col min="2" max="2" width="13.625" style="1730" customWidth="1"/>
    <col min="3" max="3" width="31.5" style="1730" customWidth="1"/>
    <col min="4" max="4" width="3.125" style="1730" customWidth="1"/>
    <col min="5" max="16" width="13.5" style="1767" customWidth="1"/>
    <col min="17" max="17" width="5.25" style="1729" customWidth="1"/>
    <col min="18" max="256" width="9" style="1767"/>
    <col min="257" max="257" width="4.875" style="1767" customWidth="1"/>
    <col min="258" max="258" width="13.625" style="1767" customWidth="1"/>
    <col min="259" max="259" width="31.5" style="1767" customWidth="1"/>
    <col min="260" max="260" width="3.125" style="1767" customWidth="1"/>
    <col min="261" max="272" width="13.5" style="1767" customWidth="1"/>
    <col min="273" max="273" width="5.25" style="1767" customWidth="1"/>
    <col min="274" max="512" width="9" style="1767"/>
    <col min="513" max="513" width="4.875" style="1767" customWidth="1"/>
    <col min="514" max="514" width="13.625" style="1767" customWidth="1"/>
    <col min="515" max="515" width="31.5" style="1767" customWidth="1"/>
    <col min="516" max="516" width="3.125" style="1767" customWidth="1"/>
    <col min="517" max="528" width="13.5" style="1767" customWidth="1"/>
    <col min="529" max="529" width="5.25" style="1767" customWidth="1"/>
    <col min="530" max="768" width="9" style="1767"/>
    <col min="769" max="769" width="4.875" style="1767" customWidth="1"/>
    <col min="770" max="770" width="13.625" style="1767" customWidth="1"/>
    <col min="771" max="771" width="31.5" style="1767" customWidth="1"/>
    <col min="772" max="772" width="3.125" style="1767" customWidth="1"/>
    <col min="773" max="784" width="13.5" style="1767" customWidth="1"/>
    <col min="785" max="785" width="5.25" style="1767" customWidth="1"/>
    <col min="786" max="1024" width="9" style="1767"/>
    <col min="1025" max="1025" width="4.875" style="1767" customWidth="1"/>
    <col min="1026" max="1026" width="13.625" style="1767" customWidth="1"/>
    <col min="1027" max="1027" width="31.5" style="1767" customWidth="1"/>
    <col min="1028" max="1028" width="3.125" style="1767" customWidth="1"/>
    <col min="1029" max="1040" width="13.5" style="1767" customWidth="1"/>
    <col min="1041" max="1041" width="5.25" style="1767" customWidth="1"/>
    <col min="1042" max="1280" width="9" style="1767"/>
    <col min="1281" max="1281" width="4.875" style="1767" customWidth="1"/>
    <col min="1282" max="1282" width="13.625" style="1767" customWidth="1"/>
    <col min="1283" max="1283" width="31.5" style="1767" customWidth="1"/>
    <col min="1284" max="1284" width="3.125" style="1767" customWidth="1"/>
    <col min="1285" max="1296" width="13.5" style="1767" customWidth="1"/>
    <col min="1297" max="1297" width="5.25" style="1767" customWidth="1"/>
    <col min="1298" max="1536" width="9" style="1767"/>
    <col min="1537" max="1537" width="4.875" style="1767" customWidth="1"/>
    <col min="1538" max="1538" width="13.625" style="1767" customWidth="1"/>
    <col min="1539" max="1539" width="31.5" style="1767" customWidth="1"/>
    <col min="1540" max="1540" width="3.125" style="1767" customWidth="1"/>
    <col min="1541" max="1552" width="13.5" style="1767" customWidth="1"/>
    <col min="1553" max="1553" width="5.25" style="1767" customWidth="1"/>
    <col min="1554" max="1792" width="9" style="1767"/>
    <col min="1793" max="1793" width="4.875" style="1767" customWidth="1"/>
    <col min="1794" max="1794" width="13.625" style="1767" customWidth="1"/>
    <col min="1795" max="1795" width="31.5" style="1767" customWidth="1"/>
    <col min="1796" max="1796" width="3.125" style="1767" customWidth="1"/>
    <col min="1797" max="1808" width="13.5" style="1767" customWidth="1"/>
    <col min="1809" max="1809" width="5.25" style="1767" customWidth="1"/>
    <col min="1810" max="2048" width="9" style="1767"/>
    <col min="2049" max="2049" width="4.875" style="1767" customWidth="1"/>
    <col min="2050" max="2050" width="13.625" style="1767" customWidth="1"/>
    <col min="2051" max="2051" width="31.5" style="1767" customWidth="1"/>
    <col min="2052" max="2052" width="3.125" style="1767" customWidth="1"/>
    <col min="2053" max="2064" width="13.5" style="1767" customWidth="1"/>
    <col min="2065" max="2065" width="5.25" style="1767" customWidth="1"/>
    <col min="2066" max="2304" width="9" style="1767"/>
    <col min="2305" max="2305" width="4.875" style="1767" customWidth="1"/>
    <col min="2306" max="2306" width="13.625" style="1767" customWidth="1"/>
    <col min="2307" max="2307" width="31.5" style="1767" customWidth="1"/>
    <col min="2308" max="2308" width="3.125" style="1767" customWidth="1"/>
    <col min="2309" max="2320" width="13.5" style="1767" customWidth="1"/>
    <col min="2321" max="2321" width="5.25" style="1767" customWidth="1"/>
    <col min="2322" max="2560" width="9" style="1767"/>
    <col min="2561" max="2561" width="4.875" style="1767" customWidth="1"/>
    <col min="2562" max="2562" width="13.625" style="1767" customWidth="1"/>
    <col min="2563" max="2563" width="31.5" style="1767" customWidth="1"/>
    <col min="2564" max="2564" width="3.125" style="1767" customWidth="1"/>
    <col min="2565" max="2576" width="13.5" style="1767" customWidth="1"/>
    <col min="2577" max="2577" width="5.25" style="1767" customWidth="1"/>
    <col min="2578" max="2816" width="9" style="1767"/>
    <col min="2817" max="2817" width="4.875" style="1767" customWidth="1"/>
    <col min="2818" max="2818" width="13.625" style="1767" customWidth="1"/>
    <col min="2819" max="2819" width="31.5" style="1767" customWidth="1"/>
    <col min="2820" max="2820" width="3.125" style="1767" customWidth="1"/>
    <col min="2821" max="2832" width="13.5" style="1767" customWidth="1"/>
    <col min="2833" max="2833" width="5.25" style="1767" customWidth="1"/>
    <col min="2834" max="3072" width="9" style="1767"/>
    <col min="3073" max="3073" width="4.875" style="1767" customWidth="1"/>
    <col min="3074" max="3074" width="13.625" style="1767" customWidth="1"/>
    <col min="3075" max="3075" width="31.5" style="1767" customWidth="1"/>
    <col min="3076" max="3076" width="3.125" style="1767" customWidth="1"/>
    <col min="3077" max="3088" width="13.5" style="1767" customWidth="1"/>
    <col min="3089" max="3089" width="5.25" style="1767" customWidth="1"/>
    <col min="3090" max="3328" width="9" style="1767"/>
    <col min="3329" max="3329" width="4.875" style="1767" customWidth="1"/>
    <col min="3330" max="3330" width="13.625" style="1767" customWidth="1"/>
    <col min="3331" max="3331" width="31.5" style="1767" customWidth="1"/>
    <col min="3332" max="3332" width="3.125" style="1767" customWidth="1"/>
    <col min="3333" max="3344" width="13.5" style="1767" customWidth="1"/>
    <col min="3345" max="3345" width="5.25" style="1767" customWidth="1"/>
    <col min="3346" max="3584" width="9" style="1767"/>
    <col min="3585" max="3585" width="4.875" style="1767" customWidth="1"/>
    <col min="3586" max="3586" width="13.625" style="1767" customWidth="1"/>
    <col min="3587" max="3587" width="31.5" style="1767" customWidth="1"/>
    <col min="3588" max="3588" width="3.125" style="1767" customWidth="1"/>
    <col min="3589" max="3600" width="13.5" style="1767" customWidth="1"/>
    <col min="3601" max="3601" width="5.25" style="1767" customWidth="1"/>
    <col min="3602" max="3840" width="9" style="1767"/>
    <col min="3841" max="3841" width="4.875" style="1767" customWidth="1"/>
    <col min="3842" max="3842" width="13.625" style="1767" customWidth="1"/>
    <col min="3843" max="3843" width="31.5" style="1767" customWidth="1"/>
    <col min="3844" max="3844" width="3.125" style="1767" customWidth="1"/>
    <col min="3845" max="3856" width="13.5" style="1767" customWidth="1"/>
    <col min="3857" max="3857" width="5.25" style="1767" customWidth="1"/>
    <col min="3858" max="4096" width="9" style="1767"/>
    <col min="4097" max="4097" width="4.875" style="1767" customWidth="1"/>
    <col min="4098" max="4098" width="13.625" style="1767" customWidth="1"/>
    <col min="4099" max="4099" width="31.5" style="1767" customWidth="1"/>
    <col min="4100" max="4100" width="3.125" style="1767" customWidth="1"/>
    <col min="4101" max="4112" width="13.5" style="1767" customWidth="1"/>
    <col min="4113" max="4113" width="5.25" style="1767" customWidth="1"/>
    <col min="4114" max="4352" width="9" style="1767"/>
    <col min="4353" max="4353" width="4.875" style="1767" customWidth="1"/>
    <col min="4354" max="4354" width="13.625" style="1767" customWidth="1"/>
    <col min="4355" max="4355" width="31.5" style="1767" customWidth="1"/>
    <col min="4356" max="4356" width="3.125" style="1767" customWidth="1"/>
    <col min="4357" max="4368" width="13.5" style="1767" customWidth="1"/>
    <col min="4369" max="4369" width="5.25" style="1767" customWidth="1"/>
    <col min="4370" max="4608" width="9" style="1767"/>
    <col min="4609" max="4609" width="4.875" style="1767" customWidth="1"/>
    <col min="4610" max="4610" width="13.625" style="1767" customWidth="1"/>
    <col min="4611" max="4611" width="31.5" style="1767" customWidth="1"/>
    <col min="4612" max="4612" width="3.125" style="1767" customWidth="1"/>
    <col min="4613" max="4624" width="13.5" style="1767" customWidth="1"/>
    <col min="4625" max="4625" width="5.25" style="1767" customWidth="1"/>
    <col min="4626" max="4864" width="9" style="1767"/>
    <col min="4865" max="4865" width="4.875" style="1767" customWidth="1"/>
    <col min="4866" max="4866" width="13.625" style="1767" customWidth="1"/>
    <col min="4867" max="4867" width="31.5" style="1767" customWidth="1"/>
    <col min="4868" max="4868" width="3.125" style="1767" customWidth="1"/>
    <col min="4869" max="4880" width="13.5" style="1767" customWidth="1"/>
    <col min="4881" max="4881" width="5.25" style="1767" customWidth="1"/>
    <col min="4882" max="5120" width="9" style="1767"/>
    <col min="5121" max="5121" width="4.875" style="1767" customWidth="1"/>
    <col min="5122" max="5122" width="13.625" style="1767" customWidth="1"/>
    <col min="5123" max="5123" width="31.5" style="1767" customWidth="1"/>
    <col min="5124" max="5124" width="3.125" style="1767" customWidth="1"/>
    <col min="5125" max="5136" width="13.5" style="1767" customWidth="1"/>
    <col min="5137" max="5137" width="5.25" style="1767" customWidth="1"/>
    <col min="5138" max="5376" width="9" style="1767"/>
    <col min="5377" max="5377" width="4.875" style="1767" customWidth="1"/>
    <col min="5378" max="5378" width="13.625" style="1767" customWidth="1"/>
    <col min="5379" max="5379" width="31.5" style="1767" customWidth="1"/>
    <col min="5380" max="5380" width="3.125" style="1767" customWidth="1"/>
    <col min="5381" max="5392" width="13.5" style="1767" customWidth="1"/>
    <col min="5393" max="5393" width="5.25" style="1767" customWidth="1"/>
    <col min="5394" max="5632" width="9" style="1767"/>
    <col min="5633" max="5633" width="4.875" style="1767" customWidth="1"/>
    <col min="5634" max="5634" width="13.625" style="1767" customWidth="1"/>
    <col min="5635" max="5635" width="31.5" style="1767" customWidth="1"/>
    <col min="5636" max="5636" width="3.125" style="1767" customWidth="1"/>
    <col min="5637" max="5648" width="13.5" style="1767" customWidth="1"/>
    <col min="5649" max="5649" width="5.25" style="1767" customWidth="1"/>
    <col min="5650" max="5888" width="9" style="1767"/>
    <col min="5889" max="5889" width="4.875" style="1767" customWidth="1"/>
    <col min="5890" max="5890" width="13.625" style="1767" customWidth="1"/>
    <col min="5891" max="5891" width="31.5" style="1767" customWidth="1"/>
    <col min="5892" max="5892" width="3.125" style="1767" customWidth="1"/>
    <col min="5893" max="5904" width="13.5" style="1767" customWidth="1"/>
    <col min="5905" max="5905" width="5.25" style="1767" customWidth="1"/>
    <col min="5906" max="6144" width="9" style="1767"/>
    <col min="6145" max="6145" width="4.875" style="1767" customWidth="1"/>
    <col min="6146" max="6146" width="13.625" style="1767" customWidth="1"/>
    <col min="6147" max="6147" width="31.5" style="1767" customWidth="1"/>
    <col min="6148" max="6148" width="3.125" style="1767" customWidth="1"/>
    <col min="6149" max="6160" width="13.5" style="1767" customWidth="1"/>
    <col min="6161" max="6161" width="5.25" style="1767" customWidth="1"/>
    <col min="6162" max="6400" width="9" style="1767"/>
    <col min="6401" max="6401" width="4.875" style="1767" customWidth="1"/>
    <col min="6402" max="6402" width="13.625" style="1767" customWidth="1"/>
    <col min="6403" max="6403" width="31.5" style="1767" customWidth="1"/>
    <col min="6404" max="6404" width="3.125" style="1767" customWidth="1"/>
    <col min="6405" max="6416" width="13.5" style="1767" customWidth="1"/>
    <col min="6417" max="6417" width="5.25" style="1767" customWidth="1"/>
    <col min="6418" max="6656" width="9" style="1767"/>
    <col min="6657" max="6657" width="4.875" style="1767" customWidth="1"/>
    <col min="6658" max="6658" width="13.625" style="1767" customWidth="1"/>
    <col min="6659" max="6659" width="31.5" style="1767" customWidth="1"/>
    <col min="6660" max="6660" width="3.125" style="1767" customWidth="1"/>
    <col min="6661" max="6672" width="13.5" style="1767" customWidth="1"/>
    <col min="6673" max="6673" width="5.25" style="1767" customWidth="1"/>
    <col min="6674" max="6912" width="9" style="1767"/>
    <col min="6913" max="6913" width="4.875" style="1767" customWidth="1"/>
    <col min="6914" max="6914" width="13.625" style="1767" customWidth="1"/>
    <col min="6915" max="6915" width="31.5" style="1767" customWidth="1"/>
    <col min="6916" max="6916" width="3.125" style="1767" customWidth="1"/>
    <col min="6917" max="6928" width="13.5" style="1767" customWidth="1"/>
    <col min="6929" max="6929" width="5.25" style="1767" customWidth="1"/>
    <col min="6930" max="7168" width="9" style="1767"/>
    <col min="7169" max="7169" width="4.875" style="1767" customWidth="1"/>
    <col min="7170" max="7170" width="13.625" style="1767" customWidth="1"/>
    <col min="7171" max="7171" width="31.5" style="1767" customWidth="1"/>
    <col min="7172" max="7172" width="3.125" style="1767" customWidth="1"/>
    <col min="7173" max="7184" width="13.5" style="1767" customWidth="1"/>
    <col min="7185" max="7185" width="5.25" style="1767" customWidth="1"/>
    <col min="7186" max="7424" width="9" style="1767"/>
    <col min="7425" max="7425" width="4.875" style="1767" customWidth="1"/>
    <col min="7426" max="7426" width="13.625" style="1767" customWidth="1"/>
    <col min="7427" max="7427" width="31.5" style="1767" customWidth="1"/>
    <col min="7428" max="7428" width="3.125" style="1767" customWidth="1"/>
    <col min="7429" max="7440" width="13.5" style="1767" customWidth="1"/>
    <col min="7441" max="7441" width="5.25" style="1767" customWidth="1"/>
    <col min="7442" max="7680" width="9" style="1767"/>
    <col min="7681" max="7681" width="4.875" style="1767" customWidth="1"/>
    <col min="7682" max="7682" width="13.625" style="1767" customWidth="1"/>
    <col min="7683" max="7683" width="31.5" style="1767" customWidth="1"/>
    <col min="7684" max="7684" width="3.125" style="1767" customWidth="1"/>
    <col min="7685" max="7696" width="13.5" style="1767" customWidth="1"/>
    <col min="7697" max="7697" width="5.25" style="1767" customWidth="1"/>
    <col min="7698" max="7936" width="9" style="1767"/>
    <col min="7937" max="7937" width="4.875" style="1767" customWidth="1"/>
    <col min="7938" max="7938" width="13.625" style="1767" customWidth="1"/>
    <col min="7939" max="7939" width="31.5" style="1767" customWidth="1"/>
    <col min="7940" max="7940" width="3.125" style="1767" customWidth="1"/>
    <col min="7941" max="7952" width="13.5" style="1767" customWidth="1"/>
    <col min="7953" max="7953" width="5.25" style="1767" customWidth="1"/>
    <col min="7954" max="8192" width="9" style="1767"/>
    <col min="8193" max="8193" width="4.875" style="1767" customWidth="1"/>
    <col min="8194" max="8194" width="13.625" style="1767" customWidth="1"/>
    <col min="8195" max="8195" width="31.5" style="1767" customWidth="1"/>
    <col min="8196" max="8196" width="3.125" style="1767" customWidth="1"/>
    <col min="8197" max="8208" width="13.5" style="1767" customWidth="1"/>
    <col min="8209" max="8209" width="5.25" style="1767" customWidth="1"/>
    <col min="8210" max="8448" width="9" style="1767"/>
    <col min="8449" max="8449" width="4.875" style="1767" customWidth="1"/>
    <col min="8450" max="8450" width="13.625" style="1767" customWidth="1"/>
    <col min="8451" max="8451" width="31.5" style="1767" customWidth="1"/>
    <col min="8452" max="8452" width="3.125" style="1767" customWidth="1"/>
    <col min="8453" max="8464" width="13.5" style="1767" customWidth="1"/>
    <col min="8465" max="8465" width="5.25" style="1767" customWidth="1"/>
    <col min="8466" max="8704" width="9" style="1767"/>
    <col min="8705" max="8705" width="4.875" style="1767" customWidth="1"/>
    <col min="8706" max="8706" width="13.625" style="1767" customWidth="1"/>
    <col min="8707" max="8707" width="31.5" style="1767" customWidth="1"/>
    <col min="8708" max="8708" width="3.125" style="1767" customWidth="1"/>
    <col min="8709" max="8720" width="13.5" style="1767" customWidth="1"/>
    <col min="8721" max="8721" width="5.25" style="1767" customWidth="1"/>
    <col min="8722" max="8960" width="9" style="1767"/>
    <col min="8961" max="8961" width="4.875" style="1767" customWidth="1"/>
    <col min="8962" max="8962" width="13.625" style="1767" customWidth="1"/>
    <col min="8963" max="8963" width="31.5" style="1767" customWidth="1"/>
    <col min="8964" max="8964" width="3.125" style="1767" customWidth="1"/>
    <col min="8965" max="8976" width="13.5" style="1767" customWidth="1"/>
    <col min="8977" max="8977" width="5.25" style="1767" customWidth="1"/>
    <col min="8978" max="9216" width="9" style="1767"/>
    <col min="9217" max="9217" width="4.875" style="1767" customWidth="1"/>
    <col min="9218" max="9218" width="13.625" style="1767" customWidth="1"/>
    <col min="9219" max="9219" width="31.5" style="1767" customWidth="1"/>
    <col min="9220" max="9220" width="3.125" style="1767" customWidth="1"/>
    <col min="9221" max="9232" width="13.5" style="1767" customWidth="1"/>
    <col min="9233" max="9233" width="5.25" style="1767" customWidth="1"/>
    <col min="9234" max="9472" width="9" style="1767"/>
    <col min="9473" max="9473" width="4.875" style="1767" customWidth="1"/>
    <col min="9474" max="9474" width="13.625" style="1767" customWidth="1"/>
    <col min="9475" max="9475" width="31.5" style="1767" customWidth="1"/>
    <col min="9476" max="9476" width="3.125" style="1767" customWidth="1"/>
    <col min="9477" max="9488" width="13.5" style="1767" customWidth="1"/>
    <col min="9489" max="9489" width="5.25" style="1767" customWidth="1"/>
    <col min="9490" max="9728" width="9" style="1767"/>
    <col min="9729" max="9729" width="4.875" style="1767" customWidth="1"/>
    <col min="9730" max="9730" width="13.625" style="1767" customWidth="1"/>
    <col min="9731" max="9731" width="31.5" style="1767" customWidth="1"/>
    <col min="9732" max="9732" width="3.125" style="1767" customWidth="1"/>
    <col min="9733" max="9744" width="13.5" style="1767" customWidth="1"/>
    <col min="9745" max="9745" width="5.25" style="1767" customWidth="1"/>
    <col min="9746" max="9984" width="9" style="1767"/>
    <col min="9985" max="9985" width="4.875" style="1767" customWidth="1"/>
    <col min="9986" max="9986" width="13.625" style="1767" customWidth="1"/>
    <col min="9987" max="9987" width="31.5" style="1767" customWidth="1"/>
    <col min="9988" max="9988" width="3.125" style="1767" customWidth="1"/>
    <col min="9989" max="10000" width="13.5" style="1767" customWidth="1"/>
    <col min="10001" max="10001" width="5.25" style="1767" customWidth="1"/>
    <col min="10002" max="10240" width="9" style="1767"/>
    <col min="10241" max="10241" width="4.875" style="1767" customWidth="1"/>
    <col min="10242" max="10242" width="13.625" style="1767" customWidth="1"/>
    <col min="10243" max="10243" width="31.5" style="1767" customWidth="1"/>
    <col min="10244" max="10244" width="3.125" style="1767" customWidth="1"/>
    <col min="10245" max="10256" width="13.5" style="1767" customWidth="1"/>
    <col min="10257" max="10257" width="5.25" style="1767" customWidth="1"/>
    <col min="10258" max="10496" width="9" style="1767"/>
    <col min="10497" max="10497" width="4.875" style="1767" customWidth="1"/>
    <col min="10498" max="10498" width="13.625" style="1767" customWidth="1"/>
    <col min="10499" max="10499" width="31.5" style="1767" customWidth="1"/>
    <col min="10500" max="10500" width="3.125" style="1767" customWidth="1"/>
    <col min="10501" max="10512" width="13.5" style="1767" customWidth="1"/>
    <col min="10513" max="10513" width="5.25" style="1767" customWidth="1"/>
    <col min="10514" max="10752" width="9" style="1767"/>
    <col min="10753" max="10753" width="4.875" style="1767" customWidth="1"/>
    <col min="10754" max="10754" width="13.625" style="1767" customWidth="1"/>
    <col min="10755" max="10755" width="31.5" style="1767" customWidth="1"/>
    <col min="10756" max="10756" width="3.125" style="1767" customWidth="1"/>
    <col min="10757" max="10768" width="13.5" style="1767" customWidth="1"/>
    <col min="10769" max="10769" width="5.25" style="1767" customWidth="1"/>
    <col min="10770" max="11008" width="9" style="1767"/>
    <col min="11009" max="11009" width="4.875" style="1767" customWidth="1"/>
    <col min="11010" max="11010" width="13.625" style="1767" customWidth="1"/>
    <col min="11011" max="11011" width="31.5" style="1767" customWidth="1"/>
    <col min="11012" max="11012" width="3.125" style="1767" customWidth="1"/>
    <col min="11013" max="11024" width="13.5" style="1767" customWidth="1"/>
    <col min="11025" max="11025" width="5.25" style="1767" customWidth="1"/>
    <col min="11026" max="11264" width="9" style="1767"/>
    <col min="11265" max="11265" width="4.875" style="1767" customWidth="1"/>
    <col min="11266" max="11266" width="13.625" style="1767" customWidth="1"/>
    <col min="11267" max="11267" width="31.5" style="1767" customWidth="1"/>
    <col min="11268" max="11268" width="3.125" style="1767" customWidth="1"/>
    <col min="11269" max="11280" width="13.5" style="1767" customWidth="1"/>
    <col min="11281" max="11281" width="5.25" style="1767" customWidth="1"/>
    <col min="11282" max="11520" width="9" style="1767"/>
    <col min="11521" max="11521" width="4.875" style="1767" customWidth="1"/>
    <col min="11522" max="11522" width="13.625" style="1767" customWidth="1"/>
    <col min="11523" max="11523" width="31.5" style="1767" customWidth="1"/>
    <col min="11524" max="11524" width="3.125" style="1767" customWidth="1"/>
    <col min="11525" max="11536" width="13.5" style="1767" customWidth="1"/>
    <col min="11537" max="11537" width="5.25" style="1767" customWidth="1"/>
    <col min="11538" max="11776" width="9" style="1767"/>
    <col min="11777" max="11777" width="4.875" style="1767" customWidth="1"/>
    <col min="11778" max="11778" width="13.625" style="1767" customWidth="1"/>
    <col min="11779" max="11779" width="31.5" style="1767" customWidth="1"/>
    <col min="11780" max="11780" width="3.125" style="1767" customWidth="1"/>
    <col min="11781" max="11792" width="13.5" style="1767" customWidth="1"/>
    <col min="11793" max="11793" width="5.25" style="1767" customWidth="1"/>
    <col min="11794" max="12032" width="9" style="1767"/>
    <col min="12033" max="12033" width="4.875" style="1767" customWidth="1"/>
    <col min="12034" max="12034" width="13.625" style="1767" customWidth="1"/>
    <col min="12035" max="12035" width="31.5" style="1767" customWidth="1"/>
    <col min="12036" max="12036" width="3.125" style="1767" customWidth="1"/>
    <col min="12037" max="12048" width="13.5" style="1767" customWidth="1"/>
    <col min="12049" max="12049" width="5.25" style="1767" customWidth="1"/>
    <col min="12050" max="12288" width="9" style="1767"/>
    <col min="12289" max="12289" width="4.875" style="1767" customWidth="1"/>
    <col min="12290" max="12290" width="13.625" style="1767" customWidth="1"/>
    <col min="12291" max="12291" width="31.5" style="1767" customWidth="1"/>
    <col min="12292" max="12292" width="3.125" style="1767" customWidth="1"/>
    <col min="12293" max="12304" width="13.5" style="1767" customWidth="1"/>
    <col min="12305" max="12305" width="5.25" style="1767" customWidth="1"/>
    <col min="12306" max="12544" width="9" style="1767"/>
    <col min="12545" max="12545" width="4.875" style="1767" customWidth="1"/>
    <col min="12546" max="12546" width="13.625" style="1767" customWidth="1"/>
    <col min="12547" max="12547" width="31.5" style="1767" customWidth="1"/>
    <col min="12548" max="12548" width="3.125" style="1767" customWidth="1"/>
    <col min="12549" max="12560" width="13.5" style="1767" customWidth="1"/>
    <col min="12561" max="12561" width="5.25" style="1767" customWidth="1"/>
    <col min="12562" max="12800" width="9" style="1767"/>
    <col min="12801" max="12801" width="4.875" style="1767" customWidth="1"/>
    <col min="12802" max="12802" width="13.625" style="1767" customWidth="1"/>
    <col min="12803" max="12803" width="31.5" style="1767" customWidth="1"/>
    <col min="12804" max="12804" width="3.125" style="1767" customWidth="1"/>
    <col min="12805" max="12816" width="13.5" style="1767" customWidth="1"/>
    <col min="12817" max="12817" width="5.25" style="1767" customWidth="1"/>
    <col min="12818" max="13056" width="9" style="1767"/>
    <col min="13057" max="13057" width="4.875" style="1767" customWidth="1"/>
    <col min="13058" max="13058" width="13.625" style="1767" customWidth="1"/>
    <col min="13059" max="13059" width="31.5" style="1767" customWidth="1"/>
    <col min="13060" max="13060" width="3.125" style="1767" customWidth="1"/>
    <col min="13061" max="13072" width="13.5" style="1767" customWidth="1"/>
    <col min="13073" max="13073" width="5.25" style="1767" customWidth="1"/>
    <col min="13074" max="13312" width="9" style="1767"/>
    <col min="13313" max="13313" width="4.875" style="1767" customWidth="1"/>
    <col min="13314" max="13314" width="13.625" style="1767" customWidth="1"/>
    <col min="13315" max="13315" width="31.5" style="1767" customWidth="1"/>
    <col min="13316" max="13316" width="3.125" style="1767" customWidth="1"/>
    <col min="13317" max="13328" width="13.5" style="1767" customWidth="1"/>
    <col min="13329" max="13329" width="5.25" style="1767" customWidth="1"/>
    <col min="13330" max="13568" width="9" style="1767"/>
    <col min="13569" max="13569" width="4.875" style="1767" customWidth="1"/>
    <col min="13570" max="13570" width="13.625" style="1767" customWidth="1"/>
    <col min="13571" max="13571" width="31.5" style="1767" customWidth="1"/>
    <col min="13572" max="13572" width="3.125" style="1767" customWidth="1"/>
    <col min="13573" max="13584" width="13.5" style="1767" customWidth="1"/>
    <col min="13585" max="13585" width="5.25" style="1767" customWidth="1"/>
    <col min="13586" max="13824" width="9" style="1767"/>
    <col min="13825" max="13825" width="4.875" style="1767" customWidth="1"/>
    <col min="13826" max="13826" width="13.625" style="1767" customWidth="1"/>
    <col min="13827" max="13827" width="31.5" style="1767" customWidth="1"/>
    <col min="13828" max="13828" width="3.125" style="1767" customWidth="1"/>
    <col min="13829" max="13840" width="13.5" style="1767" customWidth="1"/>
    <col min="13841" max="13841" width="5.25" style="1767" customWidth="1"/>
    <col min="13842" max="14080" width="9" style="1767"/>
    <col min="14081" max="14081" width="4.875" style="1767" customWidth="1"/>
    <col min="14082" max="14082" width="13.625" style="1767" customWidth="1"/>
    <col min="14083" max="14083" width="31.5" style="1767" customWidth="1"/>
    <col min="14084" max="14084" width="3.125" style="1767" customWidth="1"/>
    <col min="14085" max="14096" width="13.5" style="1767" customWidth="1"/>
    <col min="14097" max="14097" width="5.25" style="1767" customWidth="1"/>
    <col min="14098" max="14336" width="9" style="1767"/>
    <col min="14337" max="14337" width="4.875" style="1767" customWidth="1"/>
    <col min="14338" max="14338" width="13.625" style="1767" customWidth="1"/>
    <col min="14339" max="14339" width="31.5" style="1767" customWidth="1"/>
    <col min="14340" max="14340" width="3.125" style="1767" customWidth="1"/>
    <col min="14341" max="14352" width="13.5" style="1767" customWidth="1"/>
    <col min="14353" max="14353" width="5.25" style="1767" customWidth="1"/>
    <col min="14354" max="14592" width="9" style="1767"/>
    <col min="14593" max="14593" width="4.875" style="1767" customWidth="1"/>
    <col min="14594" max="14594" width="13.625" style="1767" customWidth="1"/>
    <col min="14595" max="14595" width="31.5" style="1767" customWidth="1"/>
    <col min="14596" max="14596" width="3.125" style="1767" customWidth="1"/>
    <col min="14597" max="14608" width="13.5" style="1767" customWidth="1"/>
    <col min="14609" max="14609" width="5.25" style="1767" customWidth="1"/>
    <col min="14610" max="14848" width="9" style="1767"/>
    <col min="14849" max="14849" width="4.875" style="1767" customWidth="1"/>
    <col min="14850" max="14850" width="13.625" style="1767" customWidth="1"/>
    <col min="14851" max="14851" width="31.5" style="1767" customWidth="1"/>
    <col min="14852" max="14852" width="3.125" style="1767" customWidth="1"/>
    <col min="14853" max="14864" width="13.5" style="1767" customWidth="1"/>
    <col min="14865" max="14865" width="5.25" style="1767" customWidth="1"/>
    <col min="14866" max="15104" width="9" style="1767"/>
    <col min="15105" max="15105" width="4.875" style="1767" customWidth="1"/>
    <col min="15106" max="15106" width="13.625" style="1767" customWidth="1"/>
    <col min="15107" max="15107" width="31.5" style="1767" customWidth="1"/>
    <col min="15108" max="15108" width="3.125" style="1767" customWidth="1"/>
    <col min="15109" max="15120" width="13.5" style="1767" customWidth="1"/>
    <col min="15121" max="15121" width="5.25" style="1767" customWidth="1"/>
    <col min="15122" max="15360" width="9" style="1767"/>
    <col min="15361" max="15361" width="4.875" style="1767" customWidth="1"/>
    <col min="15362" max="15362" width="13.625" style="1767" customWidth="1"/>
    <col min="15363" max="15363" width="31.5" style="1767" customWidth="1"/>
    <col min="15364" max="15364" width="3.125" style="1767" customWidth="1"/>
    <col min="15365" max="15376" width="13.5" style="1767" customWidth="1"/>
    <col min="15377" max="15377" width="5.25" style="1767" customWidth="1"/>
    <col min="15378" max="15616" width="9" style="1767"/>
    <col min="15617" max="15617" width="4.875" style="1767" customWidth="1"/>
    <col min="15618" max="15618" width="13.625" style="1767" customWidth="1"/>
    <col min="15619" max="15619" width="31.5" style="1767" customWidth="1"/>
    <col min="15620" max="15620" width="3.125" style="1767" customWidth="1"/>
    <col min="15621" max="15632" width="13.5" style="1767" customWidth="1"/>
    <col min="15633" max="15633" width="5.25" style="1767" customWidth="1"/>
    <col min="15634" max="15872" width="9" style="1767"/>
    <col min="15873" max="15873" width="4.875" style="1767" customWidth="1"/>
    <col min="15874" max="15874" width="13.625" style="1767" customWidth="1"/>
    <col min="15875" max="15875" width="31.5" style="1767" customWidth="1"/>
    <col min="15876" max="15876" width="3.125" style="1767" customWidth="1"/>
    <col min="15877" max="15888" width="13.5" style="1767" customWidth="1"/>
    <col min="15889" max="15889" width="5.25" style="1767" customWidth="1"/>
    <col min="15890" max="16128" width="9" style="1767"/>
    <col min="16129" max="16129" width="4.875" style="1767" customWidth="1"/>
    <col min="16130" max="16130" width="13.625" style="1767" customWidth="1"/>
    <col min="16131" max="16131" width="31.5" style="1767" customWidth="1"/>
    <col min="16132" max="16132" width="3.125" style="1767" customWidth="1"/>
    <col min="16133" max="16144" width="13.5" style="1767" customWidth="1"/>
    <col min="16145" max="16145" width="5.25" style="1767" customWidth="1"/>
    <col min="16146" max="16384" width="9" style="1767"/>
  </cols>
  <sheetData>
    <row r="1" spans="1:109" s="1730" customFormat="1" ht="26.85" customHeight="1">
      <c r="A1" s="1771" t="s">
        <v>1248</v>
      </c>
    </row>
    <row r="2" spans="1:109" s="1730" customFormat="1" ht="18.95" customHeight="1" thickBot="1">
      <c r="P2" s="1730" t="s">
        <v>713</v>
      </c>
      <c r="Q2" s="1772"/>
    </row>
    <row r="3" spans="1:109" s="1778" customFormat="1" ht="18" customHeight="1">
      <c r="A3" s="1773" t="s">
        <v>549</v>
      </c>
      <c r="B3" s="1774"/>
      <c r="C3" s="1775"/>
      <c r="D3" s="1776"/>
      <c r="E3" s="2582" t="s">
        <v>810</v>
      </c>
      <c r="F3" s="2583"/>
      <c r="G3" s="2583"/>
      <c r="H3" s="2583"/>
      <c r="I3" s="2583"/>
      <c r="J3" s="2583"/>
      <c r="K3" s="2583"/>
      <c r="L3" s="2583"/>
      <c r="M3" s="2583"/>
      <c r="N3" s="2583"/>
      <c r="O3" s="2583"/>
      <c r="P3" s="2584"/>
      <c r="Q3" s="1777" t="s">
        <v>549</v>
      </c>
    </row>
    <row r="4" spans="1:109" s="1778" customFormat="1" ht="18" customHeight="1">
      <c r="A4" s="1779" t="s">
        <v>550</v>
      </c>
      <c r="B4" s="1714" t="s">
        <v>783</v>
      </c>
      <c r="C4" s="1780"/>
      <c r="D4" s="1781"/>
      <c r="E4" s="2585" t="s">
        <v>811</v>
      </c>
      <c r="F4" s="2586"/>
      <c r="G4" s="2586"/>
      <c r="H4" s="2587"/>
      <c r="I4" s="1782"/>
      <c r="J4" s="1783"/>
      <c r="K4" s="2585" t="s">
        <v>812</v>
      </c>
      <c r="L4" s="2586"/>
      <c r="M4" s="2587"/>
      <c r="N4" s="1783"/>
      <c r="O4" s="1783"/>
      <c r="P4" s="1783"/>
      <c r="Q4" s="1784" t="s">
        <v>550</v>
      </c>
      <c r="DB4" s="1781"/>
      <c r="DC4" s="1781"/>
      <c r="DD4" s="1781"/>
      <c r="DE4" s="1781"/>
    </row>
    <row r="5" spans="1:109" s="1778" customFormat="1" ht="18" customHeight="1">
      <c r="A5" s="1779" t="s">
        <v>551</v>
      </c>
      <c r="B5" s="1714" t="s">
        <v>790</v>
      </c>
      <c r="C5" s="1785" t="s">
        <v>791</v>
      </c>
      <c r="D5" s="1786"/>
      <c r="E5" s="1783"/>
      <c r="F5" s="1783"/>
      <c r="G5" s="1787"/>
      <c r="H5" s="1788"/>
      <c r="I5" s="1782"/>
      <c r="J5" s="1783"/>
      <c r="K5" s="1783"/>
      <c r="L5" s="1783"/>
      <c r="M5" s="1783"/>
      <c r="N5" s="1783"/>
      <c r="O5" s="1783"/>
      <c r="P5" s="1783"/>
      <c r="Q5" s="1784" t="s">
        <v>551</v>
      </c>
      <c r="DB5" s="1781"/>
      <c r="DC5" s="1781"/>
      <c r="DD5" s="1781"/>
      <c r="DE5" s="1781"/>
    </row>
    <row r="6" spans="1:109" s="1778" customFormat="1" ht="18" customHeight="1">
      <c r="A6" s="1779" t="s">
        <v>552</v>
      </c>
      <c r="B6" s="1714"/>
      <c r="C6" s="1789"/>
      <c r="D6" s="1790"/>
      <c r="E6" s="1791" t="s">
        <v>813</v>
      </c>
      <c r="F6" s="1791" t="s">
        <v>814</v>
      </c>
      <c r="G6" s="1791" t="s">
        <v>815</v>
      </c>
      <c r="H6" s="1792" t="s">
        <v>671</v>
      </c>
      <c r="I6" s="1792" t="s">
        <v>1249</v>
      </c>
      <c r="J6" s="1791" t="s">
        <v>816</v>
      </c>
      <c r="K6" s="1792" t="s">
        <v>817</v>
      </c>
      <c r="L6" s="1792" t="s">
        <v>818</v>
      </c>
      <c r="M6" s="1791" t="s">
        <v>819</v>
      </c>
      <c r="N6" s="1792" t="s">
        <v>495</v>
      </c>
      <c r="O6" s="1792" t="s">
        <v>669</v>
      </c>
      <c r="P6" s="1791" t="s">
        <v>820</v>
      </c>
      <c r="Q6" s="1784" t="s">
        <v>552</v>
      </c>
      <c r="DB6" s="1781"/>
      <c r="DC6" s="1781"/>
      <c r="DD6" s="1781"/>
      <c r="DE6" s="1781"/>
    </row>
    <row r="7" spans="1:109" s="1778" customFormat="1" ht="18" customHeight="1">
      <c r="A7" s="1793" t="s">
        <v>553</v>
      </c>
      <c r="B7" s="1794"/>
      <c r="C7" s="1795"/>
      <c r="D7" s="1796"/>
      <c r="E7" s="1797"/>
      <c r="F7" s="1797"/>
      <c r="G7" s="1797"/>
      <c r="H7" s="1797"/>
      <c r="I7" s="1797"/>
      <c r="J7" s="1797"/>
      <c r="K7" s="1797"/>
      <c r="L7" s="1797"/>
      <c r="M7" s="1797"/>
      <c r="N7" s="1797"/>
      <c r="O7" s="1797"/>
      <c r="P7" s="1797"/>
      <c r="Q7" s="1798" t="s">
        <v>553</v>
      </c>
      <c r="DB7" s="1781"/>
      <c r="DC7" s="1781"/>
      <c r="DD7" s="1781"/>
      <c r="DE7" s="1781"/>
    </row>
    <row r="8" spans="1:109" s="1801" customFormat="1" ht="35.1" customHeight="1">
      <c r="A8" s="1713"/>
      <c r="B8" s="1670" t="s">
        <v>1161</v>
      </c>
      <c r="C8" s="1677" t="s">
        <v>1170</v>
      </c>
      <c r="D8" s="1799"/>
      <c r="E8" s="1760">
        <v>0</v>
      </c>
      <c r="F8" s="1760">
        <v>370709703</v>
      </c>
      <c r="G8" s="1760">
        <v>17336108</v>
      </c>
      <c r="H8" s="1800">
        <v>388045811</v>
      </c>
      <c r="I8" s="1760">
        <v>0</v>
      </c>
      <c r="J8" s="1760">
        <v>8434000</v>
      </c>
      <c r="K8" s="1760">
        <v>80866000</v>
      </c>
      <c r="L8" s="1760">
        <v>0</v>
      </c>
      <c r="M8" s="1760">
        <v>11928000</v>
      </c>
      <c r="N8" s="1760">
        <v>86756424</v>
      </c>
      <c r="O8" s="1760">
        <v>4561406</v>
      </c>
      <c r="P8" s="1760">
        <v>580591641</v>
      </c>
      <c r="Q8" s="1718"/>
      <c r="DB8" s="1802"/>
      <c r="DC8" s="1802"/>
      <c r="DD8" s="1802"/>
      <c r="DE8" s="1802"/>
    </row>
    <row r="9" spans="1:109" s="1801" customFormat="1" ht="35.1" customHeight="1">
      <c r="A9" s="1713"/>
      <c r="B9" s="1670" t="s">
        <v>1162</v>
      </c>
      <c r="C9" s="1677" t="s">
        <v>1170</v>
      </c>
      <c r="D9" s="1803"/>
      <c r="E9" s="1760">
        <v>0</v>
      </c>
      <c r="F9" s="1760">
        <v>359338992</v>
      </c>
      <c r="G9" s="1760">
        <v>17215241</v>
      </c>
      <c r="H9" s="1760">
        <v>376554233</v>
      </c>
      <c r="I9" s="1760">
        <v>0</v>
      </c>
      <c r="J9" s="1760">
        <v>8300000</v>
      </c>
      <c r="K9" s="1760">
        <v>105358000</v>
      </c>
      <c r="L9" s="1760">
        <v>0</v>
      </c>
      <c r="M9" s="1760">
        <v>12896000</v>
      </c>
      <c r="N9" s="1760">
        <v>54115948</v>
      </c>
      <c r="O9" s="1760">
        <v>3225791</v>
      </c>
      <c r="P9" s="1760">
        <v>560449972</v>
      </c>
      <c r="Q9" s="1718"/>
    </row>
    <row r="10" spans="1:109" s="1801" customFormat="1" ht="35.1" customHeight="1">
      <c r="A10" s="1713"/>
      <c r="B10" s="1670" t="s">
        <v>1163</v>
      </c>
      <c r="C10" s="1677" t="s">
        <v>1185</v>
      </c>
      <c r="D10" s="1803"/>
      <c r="E10" s="1760">
        <v>0</v>
      </c>
      <c r="F10" s="1760">
        <v>346348721</v>
      </c>
      <c r="G10" s="1760">
        <v>19010543</v>
      </c>
      <c r="H10" s="1760">
        <v>365359264</v>
      </c>
      <c r="I10" s="1760">
        <v>0</v>
      </c>
      <c r="J10" s="1760">
        <v>8053000</v>
      </c>
      <c r="K10" s="1760">
        <v>96417000</v>
      </c>
      <c r="L10" s="1760">
        <v>8896000</v>
      </c>
      <c r="M10" s="1760">
        <v>23000000</v>
      </c>
      <c r="N10" s="1760">
        <v>63255060</v>
      </c>
      <c r="O10" s="1760">
        <v>7124172</v>
      </c>
      <c r="P10" s="1760">
        <v>572104496</v>
      </c>
      <c r="Q10" s="1718"/>
    </row>
    <row r="11" spans="1:109" s="1801" customFormat="1" ht="35.1" customHeight="1">
      <c r="A11" s="1804"/>
      <c r="B11" s="1670" t="s">
        <v>1164</v>
      </c>
      <c r="C11" s="1677" t="s">
        <v>1185</v>
      </c>
      <c r="D11" s="1799"/>
      <c r="E11" s="1760">
        <v>0</v>
      </c>
      <c r="F11" s="1760">
        <v>332213969</v>
      </c>
      <c r="G11" s="1760">
        <v>19086471</v>
      </c>
      <c r="H11" s="1800">
        <v>351300440</v>
      </c>
      <c r="I11" s="1760">
        <v>0</v>
      </c>
      <c r="J11" s="1760">
        <v>8617000</v>
      </c>
      <c r="K11" s="1760">
        <v>106400000</v>
      </c>
      <c r="L11" s="1760">
        <v>0</v>
      </c>
      <c r="M11" s="1760">
        <v>23749000</v>
      </c>
      <c r="N11" s="1760">
        <v>78795331</v>
      </c>
      <c r="O11" s="1760">
        <v>6390922</v>
      </c>
      <c r="P11" s="1760">
        <v>575252693</v>
      </c>
      <c r="Q11" s="1718"/>
      <c r="R11" s="1802"/>
      <c r="S11" s="1802"/>
      <c r="T11" s="1802"/>
      <c r="U11" s="1802"/>
      <c r="V11" s="1802"/>
      <c r="W11" s="1802"/>
      <c r="X11" s="1802"/>
      <c r="AN11" s="2588"/>
      <c r="AO11" s="2588"/>
      <c r="AS11" s="2588"/>
      <c r="AT11" s="2588"/>
      <c r="AU11" s="2588"/>
      <c r="AV11" s="2588"/>
      <c r="AW11" s="2588"/>
      <c r="DB11" s="1802"/>
      <c r="DC11" s="1802"/>
      <c r="DD11" s="1802"/>
      <c r="DE11" s="1802"/>
    </row>
    <row r="12" spans="1:109" s="1778" customFormat="1" ht="35.1" customHeight="1">
      <c r="A12" s="1805"/>
      <c r="B12" s="1680" t="s">
        <v>1250</v>
      </c>
      <c r="C12" s="1677" t="s">
        <v>1185</v>
      </c>
      <c r="D12" s="1806"/>
      <c r="E12" s="1807">
        <f>SUM(E13:E25)</f>
        <v>0</v>
      </c>
      <c r="F12" s="1807">
        <f t="shared" ref="F12:N12" si="0">SUM(F13:F25)</f>
        <v>299629671</v>
      </c>
      <c r="G12" s="1807">
        <f t="shared" si="0"/>
        <v>20934489</v>
      </c>
      <c r="H12" s="1808">
        <f t="shared" si="0"/>
        <v>320564160</v>
      </c>
      <c r="I12" s="1807">
        <f t="shared" si="0"/>
        <v>0</v>
      </c>
      <c r="J12" s="1807">
        <f t="shared" si="0"/>
        <v>8472000</v>
      </c>
      <c r="K12" s="1807">
        <f t="shared" si="0"/>
        <v>73793000</v>
      </c>
      <c r="L12" s="1807">
        <f t="shared" si="0"/>
        <v>0</v>
      </c>
      <c r="M12" s="1807">
        <f t="shared" si="0"/>
        <v>19836000</v>
      </c>
      <c r="N12" s="1807">
        <f t="shared" si="0"/>
        <v>101668249</v>
      </c>
      <c r="O12" s="1807">
        <f>SUM(O13:O25)</f>
        <v>4911661</v>
      </c>
      <c r="P12" s="1807">
        <f>SUM(P13:P25)</f>
        <v>529245070</v>
      </c>
      <c r="Q12" s="1765"/>
      <c r="R12" s="1781"/>
      <c r="S12" s="1781"/>
      <c r="T12" s="1781"/>
      <c r="U12" s="1781"/>
      <c r="V12" s="1781"/>
      <c r="W12" s="1781"/>
      <c r="X12" s="1781"/>
      <c r="AN12" s="2589"/>
      <c r="AO12" s="2589"/>
      <c r="AS12" s="2589"/>
      <c r="AT12" s="2589"/>
      <c r="AU12" s="2589"/>
      <c r="AV12" s="2589"/>
      <c r="AW12" s="2589"/>
      <c r="DB12" s="1781"/>
      <c r="DC12" s="1781"/>
      <c r="DD12" s="1781"/>
      <c r="DE12" s="1781"/>
    </row>
    <row r="13" spans="1:109" ht="45" customHeight="1">
      <c r="A13" s="1713">
        <v>3</v>
      </c>
      <c r="B13" s="1688" t="s">
        <v>1067</v>
      </c>
      <c r="C13" s="1677" t="s">
        <v>1204</v>
      </c>
      <c r="D13" s="1799" t="s">
        <v>1251</v>
      </c>
      <c r="E13" s="1719"/>
      <c r="F13" s="1719"/>
      <c r="G13" s="1719"/>
      <c r="H13" s="1720"/>
      <c r="I13" s="1719"/>
      <c r="J13" s="1719"/>
      <c r="K13" s="1719"/>
      <c r="L13" s="1719"/>
      <c r="M13" s="1719"/>
      <c r="N13" s="1719"/>
      <c r="O13" s="1719"/>
      <c r="P13" s="1719"/>
      <c r="Q13" s="1718">
        <v>3</v>
      </c>
    </row>
    <row r="14" spans="1:109" ht="45" customHeight="1">
      <c r="A14" s="1713"/>
      <c r="B14" s="1688"/>
      <c r="C14" s="1677" t="s">
        <v>1207</v>
      </c>
      <c r="D14" s="1799" t="s">
        <v>1251</v>
      </c>
      <c r="E14" s="1719"/>
      <c r="F14" s="1719"/>
      <c r="G14" s="1719"/>
      <c r="H14" s="1720"/>
      <c r="I14" s="1719"/>
      <c r="J14" s="1719"/>
      <c r="K14" s="1719"/>
      <c r="L14" s="1719"/>
      <c r="M14" s="1719"/>
      <c r="N14" s="1719"/>
      <c r="O14" s="1719"/>
      <c r="P14" s="1719"/>
      <c r="Q14" s="1718"/>
    </row>
    <row r="15" spans="1:109" ht="45" customHeight="1">
      <c r="A15" s="1713"/>
      <c r="B15" s="1688"/>
      <c r="C15" s="1677" t="s">
        <v>1210</v>
      </c>
      <c r="D15" s="1799" t="s">
        <v>1251</v>
      </c>
      <c r="E15" s="1719"/>
      <c r="F15" s="1719"/>
      <c r="G15" s="1719"/>
      <c r="H15" s="1720"/>
      <c r="I15" s="1719"/>
      <c r="J15" s="1719"/>
      <c r="K15" s="1719"/>
      <c r="L15" s="1719"/>
      <c r="M15" s="1719"/>
      <c r="N15" s="1719"/>
      <c r="O15" s="1719"/>
      <c r="P15" s="1719"/>
      <c r="Q15" s="1718"/>
    </row>
    <row r="16" spans="1:109" s="1730" customFormat="1" ht="45" customHeight="1">
      <c r="A16" s="1713">
        <v>7</v>
      </c>
      <c r="B16" s="1688" t="s">
        <v>1212</v>
      </c>
      <c r="C16" s="1677" t="s">
        <v>1213</v>
      </c>
      <c r="D16" s="1799"/>
      <c r="E16" s="1716"/>
      <c r="F16" s="1716">
        <v>53027557</v>
      </c>
      <c r="G16" s="1716">
        <v>673798</v>
      </c>
      <c r="H16" s="1717">
        <f>SUM(E16:G16)</f>
        <v>53701355</v>
      </c>
      <c r="I16" s="1716"/>
      <c r="J16" s="1716">
        <v>8472000</v>
      </c>
      <c r="K16" s="1716">
        <v>7899000</v>
      </c>
      <c r="L16" s="1716"/>
      <c r="M16" s="1716">
        <v>19836000</v>
      </c>
      <c r="N16" s="1716">
        <v>47250219</v>
      </c>
      <c r="O16" s="1716">
        <v>3833246</v>
      </c>
      <c r="P16" s="1716">
        <f>SUM(H16,I16:O16)</f>
        <v>140991820</v>
      </c>
      <c r="Q16" s="1718">
        <v>7</v>
      </c>
    </row>
    <row r="17" spans="1:17" s="1730" customFormat="1" ht="45" customHeight="1">
      <c r="A17" s="1713">
        <v>9</v>
      </c>
      <c r="B17" s="1688" t="s">
        <v>1215</v>
      </c>
      <c r="C17" s="1677" t="s">
        <v>1216</v>
      </c>
      <c r="D17" s="1799"/>
      <c r="E17" s="1716"/>
      <c r="F17" s="1716">
        <v>45065991</v>
      </c>
      <c r="G17" s="1716">
        <v>8654595</v>
      </c>
      <c r="H17" s="1717">
        <f t="shared" ref="H17:H23" si="1">SUM(E17:G17)</f>
        <v>53720586</v>
      </c>
      <c r="I17" s="1716"/>
      <c r="J17" s="1716"/>
      <c r="K17" s="1716">
        <v>21730000</v>
      </c>
      <c r="L17" s="1716"/>
      <c r="M17" s="1716"/>
      <c r="N17" s="1716">
        <v>10836846</v>
      </c>
      <c r="O17" s="1716">
        <v>517811</v>
      </c>
      <c r="P17" s="1716">
        <f t="shared" ref="P17:P23" si="2">SUM(H17,I17:O17)</f>
        <v>86805243</v>
      </c>
      <c r="Q17" s="1718">
        <v>9</v>
      </c>
    </row>
    <row r="18" spans="1:17" s="1730" customFormat="1" ht="45" customHeight="1">
      <c r="A18" s="1713"/>
      <c r="B18" s="1688"/>
      <c r="C18" s="1677" t="s">
        <v>1244</v>
      </c>
      <c r="D18" s="1799"/>
      <c r="E18" s="1716"/>
      <c r="F18" s="1716">
        <v>33432068</v>
      </c>
      <c r="G18" s="1716">
        <v>5485730</v>
      </c>
      <c r="H18" s="1717">
        <f t="shared" si="1"/>
        <v>38917798</v>
      </c>
      <c r="I18" s="1716"/>
      <c r="J18" s="1716"/>
      <c r="K18" s="1716">
        <v>21664000</v>
      </c>
      <c r="L18" s="1716"/>
      <c r="M18" s="1716"/>
      <c r="N18" s="1716">
        <v>10078383</v>
      </c>
      <c r="O18" s="1716">
        <v>448892</v>
      </c>
      <c r="P18" s="1716">
        <f t="shared" si="2"/>
        <v>71109073</v>
      </c>
      <c r="Q18" s="1718"/>
    </row>
    <row r="19" spans="1:17" s="1730" customFormat="1" ht="45" customHeight="1">
      <c r="A19" s="1669">
        <v>10</v>
      </c>
      <c r="B19" s="1688" t="s">
        <v>1220</v>
      </c>
      <c r="C19" s="1677" t="s">
        <v>1221</v>
      </c>
      <c r="D19" s="1799"/>
      <c r="E19" s="1716"/>
      <c r="F19" s="1716">
        <v>98035030</v>
      </c>
      <c r="G19" s="1716">
        <v>3404876</v>
      </c>
      <c r="H19" s="1717">
        <f t="shared" si="1"/>
        <v>101439906</v>
      </c>
      <c r="I19" s="1716"/>
      <c r="J19" s="1716"/>
      <c r="K19" s="1716"/>
      <c r="L19" s="1716"/>
      <c r="M19" s="1716"/>
      <c r="N19" s="1716">
        <v>21693659</v>
      </c>
      <c r="O19" s="1716">
        <v>111712</v>
      </c>
      <c r="P19" s="1716">
        <f t="shared" si="2"/>
        <v>123245277</v>
      </c>
      <c r="Q19" s="1718">
        <v>10</v>
      </c>
    </row>
    <row r="20" spans="1:17" ht="45" customHeight="1">
      <c r="A20" s="1713">
        <v>61</v>
      </c>
      <c r="B20" s="1688" t="s">
        <v>1247</v>
      </c>
      <c r="C20" s="1677" t="s">
        <v>1224</v>
      </c>
      <c r="D20" s="1799" t="s">
        <v>1251</v>
      </c>
      <c r="E20" s="1719"/>
      <c r="F20" s="1719"/>
      <c r="G20" s="1719"/>
      <c r="H20" s="1717"/>
      <c r="I20" s="1719"/>
      <c r="J20" s="1719"/>
      <c r="K20" s="1719"/>
      <c r="L20" s="1719"/>
      <c r="M20" s="1719"/>
      <c r="N20" s="1719"/>
      <c r="O20" s="1719"/>
      <c r="P20" s="1716"/>
      <c r="Q20" s="1718">
        <v>61</v>
      </c>
    </row>
    <row r="21" spans="1:17" ht="45" customHeight="1">
      <c r="A21" s="1713"/>
      <c r="B21" s="1688"/>
      <c r="C21" s="1677" t="s">
        <v>1226</v>
      </c>
      <c r="D21" s="1799" t="s">
        <v>1251</v>
      </c>
      <c r="E21" s="1719"/>
      <c r="F21" s="1719"/>
      <c r="G21" s="1719"/>
      <c r="H21" s="1717"/>
      <c r="I21" s="1719"/>
      <c r="J21" s="1719"/>
      <c r="K21" s="1719"/>
      <c r="L21" s="1719"/>
      <c r="M21" s="1719"/>
      <c r="N21" s="1719"/>
      <c r="O21" s="1719"/>
      <c r="P21" s="1716"/>
      <c r="Q21" s="1718"/>
    </row>
    <row r="22" spans="1:17" ht="45" customHeight="1">
      <c r="A22" s="1713"/>
      <c r="B22" s="1688"/>
      <c r="C22" s="1677" t="s">
        <v>1231</v>
      </c>
      <c r="D22" s="1799" t="s">
        <v>1251</v>
      </c>
      <c r="E22" s="1719"/>
      <c r="F22" s="1719"/>
      <c r="G22" s="1719"/>
      <c r="H22" s="1717"/>
      <c r="I22" s="1719"/>
      <c r="J22" s="1719"/>
      <c r="K22" s="1719"/>
      <c r="L22" s="1719"/>
      <c r="M22" s="1719"/>
      <c r="N22" s="1719"/>
      <c r="O22" s="1719"/>
      <c r="P22" s="1716"/>
      <c r="Q22" s="1718"/>
    </row>
    <row r="23" spans="1:17" s="1730" customFormat="1" ht="45" customHeight="1">
      <c r="A23" s="1713">
        <v>68</v>
      </c>
      <c r="B23" s="1688" t="s">
        <v>1118</v>
      </c>
      <c r="C23" s="1677" t="s">
        <v>1233</v>
      </c>
      <c r="D23" s="1799"/>
      <c r="E23" s="1716"/>
      <c r="F23" s="1716">
        <v>70069025</v>
      </c>
      <c r="G23" s="1716">
        <v>2715490</v>
      </c>
      <c r="H23" s="1717">
        <f t="shared" si="1"/>
        <v>72784515</v>
      </c>
      <c r="I23" s="1716"/>
      <c r="J23" s="1716"/>
      <c r="K23" s="1716">
        <v>22500000</v>
      </c>
      <c r="L23" s="1716"/>
      <c r="M23" s="1716"/>
      <c r="N23" s="1716">
        <v>11809142</v>
      </c>
      <c r="O23" s="1716"/>
      <c r="P23" s="1716">
        <f t="shared" si="2"/>
        <v>107093657</v>
      </c>
      <c r="Q23" s="1718">
        <v>68</v>
      </c>
    </row>
    <row r="24" spans="1:17" ht="45" customHeight="1">
      <c r="A24" s="1669"/>
      <c r="B24" s="1688"/>
      <c r="C24" s="1677"/>
      <c r="D24" s="1799"/>
      <c r="E24" s="1719"/>
      <c r="F24" s="1719"/>
      <c r="G24" s="1719"/>
      <c r="H24" s="1720"/>
      <c r="I24" s="1719"/>
      <c r="J24" s="1719"/>
      <c r="K24" s="1719"/>
      <c r="L24" s="1719"/>
      <c r="M24" s="1719"/>
      <c r="N24" s="1719"/>
      <c r="O24" s="1719"/>
      <c r="P24" s="1719"/>
      <c r="Q24" s="1722"/>
    </row>
    <row r="25" spans="1:17" ht="45" customHeight="1">
      <c r="A25" s="1713"/>
      <c r="B25" s="1688"/>
      <c r="C25" s="1677" t="s">
        <v>821</v>
      </c>
      <c r="D25" s="1803"/>
      <c r="E25" s="1809"/>
      <c r="F25" s="1809"/>
      <c r="G25" s="1809"/>
      <c r="H25" s="1810"/>
      <c r="I25" s="1809"/>
      <c r="J25" s="1809"/>
      <c r="K25" s="1809"/>
      <c r="L25" s="1809"/>
      <c r="M25" s="1809"/>
      <c r="N25" s="1809"/>
      <c r="O25" s="1809"/>
      <c r="P25" s="1809"/>
      <c r="Q25" s="1718"/>
    </row>
    <row r="26" spans="1:17" ht="45" customHeight="1" thickBot="1">
      <c r="A26" s="1723"/>
      <c r="B26" s="1694"/>
      <c r="C26" s="1811"/>
      <c r="D26" s="1812"/>
      <c r="E26" s="1726"/>
      <c r="F26" s="1726"/>
      <c r="G26" s="1726"/>
      <c r="H26" s="1727"/>
      <c r="I26" s="1726"/>
      <c r="J26" s="1726"/>
      <c r="K26" s="1726"/>
      <c r="L26" s="1726"/>
      <c r="M26" s="1726"/>
      <c r="N26" s="1726"/>
      <c r="O26" s="1726"/>
      <c r="P26" s="1726"/>
      <c r="Q26" s="1813"/>
    </row>
  </sheetData>
  <mergeCells count="7">
    <mergeCell ref="AN12:AO12"/>
    <mergeCell ref="AS12:AW12"/>
    <mergeCell ref="E3:P3"/>
    <mergeCell ref="E4:H4"/>
    <mergeCell ref="K4:M4"/>
    <mergeCell ref="AN11:AO11"/>
    <mergeCell ref="AS11:AW11"/>
  </mergeCells>
  <phoneticPr fontId="2"/>
  <printOptions horizontalCentered="1"/>
  <pageMargins left="0.78740157480314965" right="0.78740157480314965" top="0.78740157480314965" bottom="0.59055118110236227" header="0" footer="0"/>
  <pageSetup paperSize="9" scale="55" pageOrder="overThenDown" orientation="landscape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26"/>
  <sheetViews>
    <sheetView zoomScale="75" zoomScaleNormal="75" zoomScaleSheetLayoutView="50" workbookViewId="0">
      <pane xSplit="4" ySplit="12" topLeftCell="E13" activePane="bottomRight" state="frozen"/>
      <selection activeCell="P25" sqref="P25"/>
      <selection pane="topRight" activeCell="P25" sqref="P25"/>
      <selection pane="bottomLeft" activeCell="P25" sqref="P25"/>
      <selection pane="bottomRight"/>
    </sheetView>
  </sheetViews>
  <sheetFormatPr defaultRowHeight="18.95" customHeight="1"/>
  <cols>
    <col min="1" max="1" width="4.875" style="1768" customWidth="1"/>
    <col min="2" max="2" width="13.625" style="1767" customWidth="1"/>
    <col min="3" max="3" width="31.5" style="1767" customWidth="1"/>
    <col min="4" max="4" width="3.125" style="1767" customWidth="1"/>
    <col min="5" max="10" width="13.5" style="1767" customWidth="1"/>
    <col min="11" max="11" width="14.625" style="1767" customWidth="1"/>
    <col min="12" max="14" width="13.5" style="1767" customWidth="1"/>
    <col min="15" max="15" width="5.25" style="1729" customWidth="1"/>
    <col min="16" max="256" width="9" style="1767"/>
    <col min="257" max="257" width="4.875" style="1767" customWidth="1"/>
    <col min="258" max="258" width="13.625" style="1767" customWidth="1"/>
    <col min="259" max="259" width="31.5" style="1767" customWidth="1"/>
    <col min="260" max="260" width="3.125" style="1767" customWidth="1"/>
    <col min="261" max="266" width="13.5" style="1767" customWidth="1"/>
    <col min="267" max="267" width="14.625" style="1767" customWidth="1"/>
    <col min="268" max="270" width="13.5" style="1767" customWidth="1"/>
    <col min="271" max="271" width="5.25" style="1767" customWidth="1"/>
    <col min="272" max="512" width="9" style="1767"/>
    <col min="513" max="513" width="4.875" style="1767" customWidth="1"/>
    <col min="514" max="514" width="13.625" style="1767" customWidth="1"/>
    <col min="515" max="515" width="31.5" style="1767" customWidth="1"/>
    <col min="516" max="516" width="3.125" style="1767" customWidth="1"/>
    <col min="517" max="522" width="13.5" style="1767" customWidth="1"/>
    <col min="523" max="523" width="14.625" style="1767" customWidth="1"/>
    <col min="524" max="526" width="13.5" style="1767" customWidth="1"/>
    <col min="527" max="527" width="5.25" style="1767" customWidth="1"/>
    <col min="528" max="768" width="9" style="1767"/>
    <col min="769" max="769" width="4.875" style="1767" customWidth="1"/>
    <col min="770" max="770" width="13.625" style="1767" customWidth="1"/>
    <col min="771" max="771" width="31.5" style="1767" customWidth="1"/>
    <col min="772" max="772" width="3.125" style="1767" customWidth="1"/>
    <col min="773" max="778" width="13.5" style="1767" customWidth="1"/>
    <col min="779" max="779" width="14.625" style="1767" customWidth="1"/>
    <col min="780" max="782" width="13.5" style="1767" customWidth="1"/>
    <col min="783" max="783" width="5.25" style="1767" customWidth="1"/>
    <col min="784" max="1024" width="9" style="1767"/>
    <col min="1025" max="1025" width="4.875" style="1767" customWidth="1"/>
    <col min="1026" max="1026" width="13.625" style="1767" customWidth="1"/>
    <col min="1027" max="1027" width="31.5" style="1767" customWidth="1"/>
    <col min="1028" max="1028" width="3.125" style="1767" customWidth="1"/>
    <col min="1029" max="1034" width="13.5" style="1767" customWidth="1"/>
    <col min="1035" max="1035" width="14.625" style="1767" customWidth="1"/>
    <col min="1036" max="1038" width="13.5" style="1767" customWidth="1"/>
    <col min="1039" max="1039" width="5.25" style="1767" customWidth="1"/>
    <col min="1040" max="1280" width="9" style="1767"/>
    <col min="1281" max="1281" width="4.875" style="1767" customWidth="1"/>
    <col min="1282" max="1282" width="13.625" style="1767" customWidth="1"/>
    <col min="1283" max="1283" width="31.5" style="1767" customWidth="1"/>
    <col min="1284" max="1284" width="3.125" style="1767" customWidth="1"/>
    <col min="1285" max="1290" width="13.5" style="1767" customWidth="1"/>
    <col min="1291" max="1291" width="14.625" style="1767" customWidth="1"/>
    <col min="1292" max="1294" width="13.5" style="1767" customWidth="1"/>
    <col min="1295" max="1295" width="5.25" style="1767" customWidth="1"/>
    <col min="1296" max="1536" width="9" style="1767"/>
    <col min="1537" max="1537" width="4.875" style="1767" customWidth="1"/>
    <col min="1538" max="1538" width="13.625" style="1767" customWidth="1"/>
    <col min="1539" max="1539" width="31.5" style="1767" customWidth="1"/>
    <col min="1540" max="1540" width="3.125" style="1767" customWidth="1"/>
    <col min="1541" max="1546" width="13.5" style="1767" customWidth="1"/>
    <col min="1547" max="1547" width="14.625" style="1767" customWidth="1"/>
    <col min="1548" max="1550" width="13.5" style="1767" customWidth="1"/>
    <col min="1551" max="1551" width="5.25" style="1767" customWidth="1"/>
    <col min="1552" max="1792" width="9" style="1767"/>
    <col min="1793" max="1793" width="4.875" style="1767" customWidth="1"/>
    <col min="1794" max="1794" width="13.625" style="1767" customWidth="1"/>
    <col min="1795" max="1795" width="31.5" style="1767" customWidth="1"/>
    <col min="1796" max="1796" width="3.125" style="1767" customWidth="1"/>
    <col min="1797" max="1802" width="13.5" style="1767" customWidth="1"/>
    <col min="1803" max="1803" width="14.625" style="1767" customWidth="1"/>
    <col min="1804" max="1806" width="13.5" style="1767" customWidth="1"/>
    <col min="1807" max="1807" width="5.25" style="1767" customWidth="1"/>
    <col min="1808" max="2048" width="9" style="1767"/>
    <col min="2049" max="2049" width="4.875" style="1767" customWidth="1"/>
    <col min="2050" max="2050" width="13.625" style="1767" customWidth="1"/>
    <col min="2051" max="2051" width="31.5" style="1767" customWidth="1"/>
    <col min="2052" max="2052" width="3.125" style="1767" customWidth="1"/>
    <col min="2053" max="2058" width="13.5" style="1767" customWidth="1"/>
    <col min="2059" max="2059" width="14.625" style="1767" customWidth="1"/>
    <col min="2060" max="2062" width="13.5" style="1767" customWidth="1"/>
    <col min="2063" max="2063" width="5.25" style="1767" customWidth="1"/>
    <col min="2064" max="2304" width="9" style="1767"/>
    <col min="2305" max="2305" width="4.875" style="1767" customWidth="1"/>
    <col min="2306" max="2306" width="13.625" style="1767" customWidth="1"/>
    <col min="2307" max="2307" width="31.5" style="1767" customWidth="1"/>
    <col min="2308" max="2308" width="3.125" style="1767" customWidth="1"/>
    <col min="2309" max="2314" width="13.5" style="1767" customWidth="1"/>
    <col min="2315" max="2315" width="14.625" style="1767" customWidth="1"/>
    <col min="2316" max="2318" width="13.5" style="1767" customWidth="1"/>
    <col min="2319" max="2319" width="5.25" style="1767" customWidth="1"/>
    <col min="2320" max="2560" width="9" style="1767"/>
    <col min="2561" max="2561" width="4.875" style="1767" customWidth="1"/>
    <col min="2562" max="2562" width="13.625" style="1767" customWidth="1"/>
    <col min="2563" max="2563" width="31.5" style="1767" customWidth="1"/>
    <col min="2564" max="2564" width="3.125" style="1767" customWidth="1"/>
    <col min="2565" max="2570" width="13.5" style="1767" customWidth="1"/>
    <col min="2571" max="2571" width="14.625" style="1767" customWidth="1"/>
    <col min="2572" max="2574" width="13.5" style="1767" customWidth="1"/>
    <col min="2575" max="2575" width="5.25" style="1767" customWidth="1"/>
    <col min="2576" max="2816" width="9" style="1767"/>
    <col min="2817" max="2817" width="4.875" style="1767" customWidth="1"/>
    <col min="2818" max="2818" width="13.625" style="1767" customWidth="1"/>
    <col min="2819" max="2819" width="31.5" style="1767" customWidth="1"/>
    <col min="2820" max="2820" width="3.125" style="1767" customWidth="1"/>
    <col min="2821" max="2826" width="13.5" style="1767" customWidth="1"/>
    <col min="2827" max="2827" width="14.625" style="1767" customWidth="1"/>
    <col min="2828" max="2830" width="13.5" style="1767" customWidth="1"/>
    <col min="2831" max="2831" width="5.25" style="1767" customWidth="1"/>
    <col min="2832" max="3072" width="9" style="1767"/>
    <col min="3073" max="3073" width="4.875" style="1767" customWidth="1"/>
    <col min="3074" max="3074" width="13.625" style="1767" customWidth="1"/>
    <col min="3075" max="3075" width="31.5" style="1767" customWidth="1"/>
    <col min="3076" max="3076" width="3.125" style="1767" customWidth="1"/>
    <col min="3077" max="3082" width="13.5" style="1767" customWidth="1"/>
    <col min="3083" max="3083" width="14.625" style="1767" customWidth="1"/>
    <col min="3084" max="3086" width="13.5" style="1767" customWidth="1"/>
    <col min="3087" max="3087" width="5.25" style="1767" customWidth="1"/>
    <col min="3088" max="3328" width="9" style="1767"/>
    <col min="3329" max="3329" width="4.875" style="1767" customWidth="1"/>
    <col min="3330" max="3330" width="13.625" style="1767" customWidth="1"/>
    <col min="3331" max="3331" width="31.5" style="1767" customWidth="1"/>
    <col min="3332" max="3332" width="3.125" style="1767" customWidth="1"/>
    <col min="3333" max="3338" width="13.5" style="1767" customWidth="1"/>
    <col min="3339" max="3339" width="14.625" style="1767" customWidth="1"/>
    <col min="3340" max="3342" width="13.5" style="1767" customWidth="1"/>
    <col min="3343" max="3343" width="5.25" style="1767" customWidth="1"/>
    <col min="3344" max="3584" width="9" style="1767"/>
    <col min="3585" max="3585" width="4.875" style="1767" customWidth="1"/>
    <col min="3586" max="3586" width="13.625" style="1767" customWidth="1"/>
    <col min="3587" max="3587" width="31.5" style="1767" customWidth="1"/>
    <col min="3588" max="3588" width="3.125" style="1767" customWidth="1"/>
    <col min="3589" max="3594" width="13.5" style="1767" customWidth="1"/>
    <col min="3595" max="3595" width="14.625" style="1767" customWidth="1"/>
    <col min="3596" max="3598" width="13.5" style="1767" customWidth="1"/>
    <col min="3599" max="3599" width="5.25" style="1767" customWidth="1"/>
    <col min="3600" max="3840" width="9" style="1767"/>
    <col min="3841" max="3841" width="4.875" style="1767" customWidth="1"/>
    <col min="3842" max="3842" width="13.625" style="1767" customWidth="1"/>
    <col min="3843" max="3843" width="31.5" style="1767" customWidth="1"/>
    <col min="3844" max="3844" width="3.125" style="1767" customWidth="1"/>
    <col min="3845" max="3850" width="13.5" style="1767" customWidth="1"/>
    <col min="3851" max="3851" width="14.625" style="1767" customWidth="1"/>
    <col min="3852" max="3854" width="13.5" style="1767" customWidth="1"/>
    <col min="3855" max="3855" width="5.25" style="1767" customWidth="1"/>
    <col min="3856" max="4096" width="9" style="1767"/>
    <col min="4097" max="4097" width="4.875" style="1767" customWidth="1"/>
    <col min="4098" max="4098" width="13.625" style="1767" customWidth="1"/>
    <col min="4099" max="4099" width="31.5" style="1767" customWidth="1"/>
    <col min="4100" max="4100" width="3.125" style="1767" customWidth="1"/>
    <col min="4101" max="4106" width="13.5" style="1767" customWidth="1"/>
    <col min="4107" max="4107" width="14.625" style="1767" customWidth="1"/>
    <col min="4108" max="4110" width="13.5" style="1767" customWidth="1"/>
    <col min="4111" max="4111" width="5.25" style="1767" customWidth="1"/>
    <col min="4112" max="4352" width="9" style="1767"/>
    <col min="4353" max="4353" width="4.875" style="1767" customWidth="1"/>
    <col min="4354" max="4354" width="13.625" style="1767" customWidth="1"/>
    <col min="4355" max="4355" width="31.5" style="1767" customWidth="1"/>
    <col min="4356" max="4356" width="3.125" style="1767" customWidth="1"/>
    <col min="4357" max="4362" width="13.5" style="1767" customWidth="1"/>
    <col min="4363" max="4363" width="14.625" style="1767" customWidth="1"/>
    <col min="4364" max="4366" width="13.5" style="1767" customWidth="1"/>
    <col min="4367" max="4367" width="5.25" style="1767" customWidth="1"/>
    <col min="4368" max="4608" width="9" style="1767"/>
    <col min="4609" max="4609" width="4.875" style="1767" customWidth="1"/>
    <col min="4610" max="4610" width="13.625" style="1767" customWidth="1"/>
    <col min="4611" max="4611" width="31.5" style="1767" customWidth="1"/>
    <col min="4612" max="4612" width="3.125" style="1767" customWidth="1"/>
    <col min="4613" max="4618" width="13.5" style="1767" customWidth="1"/>
    <col min="4619" max="4619" width="14.625" style="1767" customWidth="1"/>
    <col min="4620" max="4622" width="13.5" style="1767" customWidth="1"/>
    <col min="4623" max="4623" width="5.25" style="1767" customWidth="1"/>
    <col min="4624" max="4864" width="9" style="1767"/>
    <col min="4865" max="4865" width="4.875" style="1767" customWidth="1"/>
    <col min="4866" max="4866" width="13.625" style="1767" customWidth="1"/>
    <col min="4867" max="4867" width="31.5" style="1767" customWidth="1"/>
    <col min="4868" max="4868" width="3.125" style="1767" customWidth="1"/>
    <col min="4869" max="4874" width="13.5" style="1767" customWidth="1"/>
    <col min="4875" max="4875" width="14.625" style="1767" customWidth="1"/>
    <col min="4876" max="4878" width="13.5" style="1767" customWidth="1"/>
    <col min="4879" max="4879" width="5.25" style="1767" customWidth="1"/>
    <col min="4880" max="5120" width="9" style="1767"/>
    <col min="5121" max="5121" width="4.875" style="1767" customWidth="1"/>
    <col min="5122" max="5122" width="13.625" style="1767" customWidth="1"/>
    <col min="5123" max="5123" width="31.5" style="1767" customWidth="1"/>
    <col min="5124" max="5124" width="3.125" style="1767" customWidth="1"/>
    <col min="5125" max="5130" width="13.5" style="1767" customWidth="1"/>
    <col min="5131" max="5131" width="14.625" style="1767" customWidth="1"/>
    <col min="5132" max="5134" width="13.5" style="1767" customWidth="1"/>
    <col min="5135" max="5135" width="5.25" style="1767" customWidth="1"/>
    <col min="5136" max="5376" width="9" style="1767"/>
    <col min="5377" max="5377" width="4.875" style="1767" customWidth="1"/>
    <col min="5378" max="5378" width="13.625" style="1767" customWidth="1"/>
    <col min="5379" max="5379" width="31.5" style="1767" customWidth="1"/>
    <col min="5380" max="5380" width="3.125" style="1767" customWidth="1"/>
    <col min="5381" max="5386" width="13.5" style="1767" customWidth="1"/>
    <col min="5387" max="5387" width="14.625" style="1767" customWidth="1"/>
    <col min="5388" max="5390" width="13.5" style="1767" customWidth="1"/>
    <col min="5391" max="5391" width="5.25" style="1767" customWidth="1"/>
    <col min="5392" max="5632" width="9" style="1767"/>
    <col min="5633" max="5633" width="4.875" style="1767" customWidth="1"/>
    <col min="5634" max="5634" width="13.625" style="1767" customWidth="1"/>
    <col min="5635" max="5635" width="31.5" style="1767" customWidth="1"/>
    <col min="5636" max="5636" width="3.125" style="1767" customWidth="1"/>
    <col min="5637" max="5642" width="13.5" style="1767" customWidth="1"/>
    <col min="5643" max="5643" width="14.625" style="1767" customWidth="1"/>
    <col min="5644" max="5646" width="13.5" style="1767" customWidth="1"/>
    <col min="5647" max="5647" width="5.25" style="1767" customWidth="1"/>
    <col min="5648" max="5888" width="9" style="1767"/>
    <col min="5889" max="5889" width="4.875" style="1767" customWidth="1"/>
    <col min="5890" max="5890" width="13.625" style="1767" customWidth="1"/>
    <col min="5891" max="5891" width="31.5" style="1767" customWidth="1"/>
    <col min="5892" max="5892" width="3.125" style="1767" customWidth="1"/>
    <col min="5893" max="5898" width="13.5" style="1767" customWidth="1"/>
    <col min="5899" max="5899" width="14.625" style="1767" customWidth="1"/>
    <col min="5900" max="5902" width="13.5" style="1767" customWidth="1"/>
    <col min="5903" max="5903" width="5.25" style="1767" customWidth="1"/>
    <col min="5904" max="6144" width="9" style="1767"/>
    <col min="6145" max="6145" width="4.875" style="1767" customWidth="1"/>
    <col min="6146" max="6146" width="13.625" style="1767" customWidth="1"/>
    <col min="6147" max="6147" width="31.5" style="1767" customWidth="1"/>
    <col min="6148" max="6148" width="3.125" style="1767" customWidth="1"/>
    <col min="6149" max="6154" width="13.5" style="1767" customWidth="1"/>
    <col min="6155" max="6155" width="14.625" style="1767" customWidth="1"/>
    <col min="6156" max="6158" width="13.5" style="1767" customWidth="1"/>
    <col min="6159" max="6159" width="5.25" style="1767" customWidth="1"/>
    <col min="6160" max="6400" width="9" style="1767"/>
    <col min="6401" max="6401" width="4.875" style="1767" customWidth="1"/>
    <col min="6402" max="6402" width="13.625" style="1767" customWidth="1"/>
    <col min="6403" max="6403" width="31.5" style="1767" customWidth="1"/>
    <col min="6404" max="6404" width="3.125" style="1767" customWidth="1"/>
    <col min="6405" max="6410" width="13.5" style="1767" customWidth="1"/>
    <col min="6411" max="6411" width="14.625" style="1767" customWidth="1"/>
    <col min="6412" max="6414" width="13.5" style="1767" customWidth="1"/>
    <col min="6415" max="6415" width="5.25" style="1767" customWidth="1"/>
    <col min="6416" max="6656" width="9" style="1767"/>
    <col min="6657" max="6657" width="4.875" style="1767" customWidth="1"/>
    <col min="6658" max="6658" width="13.625" style="1767" customWidth="1"/>
    <col min="6659" max="6659" width="31.5" style="1767" customWidth="1"/>
    <col min="6660" max="6660" width="3.125" style="1767" customWidth="1"/>
    <col min="6661" max="6666" width="13.5" style="1767" customWidth="1"/>
    <col min="6667" max="6667" width="14.625" style="1767" customWidth="1"/>
    <col min="6668" max="6670" width="13.5" style="1767" customWidth="1"/>
    <col min="6671" max="6671" width="5.25" style="1767" customWidth="1"/>
    <col min="6672" max="6912" width="9" style="1767"/>
    <col min="6913" max="6913" width="4.875" style="1767" customWidth="1"/>
    <col min="6914" max="6914" width="13.625" style="1767" customWidth="1"/>
    <col min="6915" max="6915" width="31.5" style="1767" customWidth="1"/>
    <col min="6916" max="6916" width="3.125" style="1767" customWidth="1"/>
    <col min="6917" max="6922" width="13.5" style="1767" customWidth="1"/>
    <col min="6923" max="6923" width="14.625" style="1767" customWidth="1"/>
    <col min="6924" max="6926" width="13.5" style="1767" customWidth="1"/>
    <col min="6927" max="6927" width="5.25" style="1767" customWidth="1"/>
    <col min="6928" max="7168" width="9" style="1767"/>
    <col min="7169" max="7169" width="4.875" style="1767" customWidth="1"/>
    <col min="7170" max="7170" width="13.625" style="1767" customWidth="1"/>
    <col min="7171" max="7171" width="31.5" style="1767" customWidth="1"/>
    <col min="7172" max="7172" width="3.125" style="1767" customWidth="1"/>
    <col min="7173" max="7178" width="13.5" style="1767" customWidth="1"/>
    <col min="7179" max="7179" width="14.625" style="1767" customWidth="1"/>
    <col min="7180" max="7182" width="13.5" style="1767" customWidth="1"/>
    <col min="7183" max="7183" width="5.25" style="1767" customWidth="1"/>
    <col min="7184" max="7424" width="9" style="1767"/>
    <col min="7425" max="7425" width="4.875" style="1767" customWidth="1"/>
    <col min="7426" max="7426" width="13.625" style="1767" customWidth="1"/>
    <col min="7427" max="7427" width="31.5" style="1767" customWidth="1"/>
    <col min="7428" max="7428" width="3.125" style="1767" customWidth="1"/>
    <col min="7429" max="7434" width="13.5" style="1767" customWidth="1"/>
    <col min="7435" max="7435" width="14.625" style="1767" customWidth="1"/>
    <col min="7436" max="7438" width="13.5" style="1767" customWidth="1"/>
    <col min="7439" max="7439" width="5.25" style="1767" customWidth="1"/>
    <col min="7440" max="7680" width="9" style="1767"/>
    <col min="7681" max="7681" width="4.875" style="1767" customWidth="1"/>
    <col min="7682" max="7682" width="13.625" style="1767" customWidth="1"/>
    <col min="7683" max="7683" width="31.5" style="1767" customWidth="1"/>
    <col min="7684" max="7684" width="3.125" style="1767" customWidth="1"/>
    <col min="7685" max="7690" width="13.5" style="1767" customWidth="1"/>
    <col min="7691" max="7691" width="14.625" style="1767" customWidth="1"/>
    <col min="7692" max="7694" width="13.5" style="1767" customWidth="1"/>
    <col min="7695" max="7695" width="5.25" style="1767" customWidth="1"/>
    <col min="7696" max="7936" width="9" style="1767"/>
    <col min="7937" max="7937" width="4.875" style="1767" customWidth="1"/>
    <col min="7938" max="7938" width="13.625" style="1767" customWidth="1"/>
    <col min="7939" max="7939" width="31.5" style="1767" customWidth="1"/>
    <col min="7940" max="7940" width="3.125" style="1767" customWidth="1"/>
    <col min="7941" max="7946" width="13.5" style="1767" customWidth="1"/>
    <col min="7947" max="7947" width="14.625" style="1767" customWidth="1"/>
    <col min="7948" max="7950" width="13.5" style="1767" customWidth="1"/>
    <col min="7951" max="7951" width="5.25" style="1767" customWidth="1"/>
    <col min="7952" max="8192" width="9" style="1767"/>
    <col min="8193" max="8193" width="4.875" style="1767" customWidth="1"/>
    <col min="8194" max="8194" width="13.625" style="1767" customWidth="1"/>
    <col min="8195" max="8195" width="31.5" style="1767" customWidth="1"/>
    <col min="8196" max="8196" width="3.125" style="1767" customWidth="1"/>
    <col min="8197" max="8202" width="13.5" style="1767" customWidth="1"/>
    <col min="8203" max="8203" width="14.625" style="1767" customWidth="1"/>
    <col min="8204" max="8206" width="13.5" style="1767" customWidth="1"/>
    <col min="8207" max="8207" width="5.25" style="1767" customWidth="1"/>
    <col min="8208" max="8448" width="9" style="1767"/>
    <col min="8449" max="8449" width="4.875" style="1767" customWidth="1"/>
    <col min="8450" max="8450" width="13.625" style="1767" customWidth="1"/>
    <col min="8451" max="8451" width="31.5" style="1767" customWidth="1"/>
    <col min="8452" max="8452" width="3.125" style="1767" customWidth="1"/>
    <col min="8453" max="8458" width="13.5" style="1767" customWidth="1"/>
    <col min="8459" max="8459" width="14.625" style="1767" customWidth="1"/>
    <col min="8460" max="8462" width="13.5" style="1767" customWidth="1"/>
    <col min="8463" max="8463" width="5.25" style="1767" customWidth="1"/>
    <col min="8464" max="8704" width="9" style="1767"/>
    <col min="8705" max="8705" width="4.875" style="1767" customWidth="1"/>
    <col min="8706" max="8706" width="13.625" style="1767" customWidth="1"/>
    <col min="8707" max="8707" width="31.5" style="1767" customWidth="1"/>
    <col min="8708" max="8708" width="3.125" style="1767" customWidth="1"/>
    <col min="8709" max="8714" width="13.5" style="1767" customWidth="1"/>
    <col min="8715" max="8715" width="14.625" style="1767" customWidth="1"/>
    <col min="8716" max="8718" width="13.5" style="1767" customWidth="1"/>
    <col min="8719" max="8719" width="5.25" style="1767" customWidth="1"/>
    <col min="8720" max="8960" width="9" style="1767"/>
    <col min="8961" max="8961" width="4.875" style="1767" customWidth="1"/>
    <col min="8962" max="8962" width="13.625" style="1767" customWidth="1"/>
    <col min="8963" max="8963" width="31.5" style="1767" customWidth="1"/>
    <col min="8964" max="8964" width="3.125" style="1767" customWidth="1"/>
    <col min="8965" max="8970" width="13.5" style="1767" customWidth="1"/>
    <col min="8971" max="8971" width="14.625" style="1767" customWidth="1"/>
    <col min="8972" max="8974" width="13.5" style="1767" customWidth="1"/>
    <col min="8975" max="8975" width="5.25" style="1767" customWidth="1"/>
    <col min="8976" max="9216" width="9" style="1767"/>
    <col min="9217" max="9217" width="4.875" style="1767" customWidth="1"/>
    <col min="9218" max="9218" width="13.625" style="1767" customWidth="1"/>
    <col min="9219" max="9219" width="31.5" style="1767" customWidth="1"/>
    <col min="9220" max="9220" width="3.125" style="1767" customWidth="1"/>
    <col min="9221" max="9226" width="13.5" style="1767" customWidth="1"/>
    <col min="9227" max="9227" width="14.625" style="1767" customWidth="1"/>
    <col min="9228" max="9230" width="13.5" style="1767" customWidth="1"/>
    <col min="9231" max="9231" width="5.25" style="1767" customWidth="1"/>
    <col min="9232" max="9472" width="9" style="1767"/>
    <col min="9473" max="9473" width="4.875" style="1767" customWidth="1"/>
    <col min="9474" max="9474" width="13.625" style="1767" customWidth="1"/>
    <col min="9475" max="9475" width="31.5" style="1767" customWidth="1"/>
    <col min="9476" max="9476" width="3.125" style="1767" customWidth="1"/>
    <col min="9477" max="9482" width="13.5" style="1767" customWidth="1"/>
    <col min="9483" max="9483" width="14.625" style="1767" customWidth="1"/>
    <col min="9484" max="9486" width="13.5" style="1767" customWidth="1"/>
    <col min="9487" max="9487" width="5.25" style="1767" customWidth="1"/>
    <col min="9488" max="9728" width="9" style="1767"/>
    <col min="9729" max="9729" width="4.875" style="1767" customWidth="1"/>
    <col min="9730" max="9730" width="13.625" style="1767" customWidth="1"/>
    <col min="9731" max="9731" width="31.5" style="1767" customWidth="1"/>
    <col min="9732" max="9732" width="3.125" style="1767" customWidth="1"/>
    <col min="9733" max="9738" width="13.5" style="1767" customWidth="1"/>
    <col min="9739" max="9739" width="14.625" style="1767" customWidth="1"/>
    <col min="9740" max="9742" width="13.5" style="1767" customWidth="1"/>
    <col min="9743" max="9743" width="5.25" style="1767" customWidth="1"/>
    <col min="9744" max="9984" width="9" style="1767"/>
    <col min="9985" max="9985" width="4.875" style="1767" customWidth="1"/>
    <col min="9986" max="9986" width="13.625" style="1767" customWidth="1"/>
    <col min="9987" max="9987" width="31.5" style="1767" customWidth="1"/>
    <col min="9988" max="9988" width="3.125" style="1767" customWidth="1"/>
    <col min="9989" max="9994" width="13.5" style="1767" customWidth="1"/>
    <col min="9995" max="9995" width="14.625" style="1767" customWidth="1"/>
    <col min="9996" max="9998" width="13.5" style="1767" customWidth="1"/>
    <col min="9999" max="9999" width="5.25" style="1767" customWidth="1"/>
    <col min="10000" max="10240" width="9" style="1767"/>
    <col min="10241" max="10241" width="4.875" style="1767" customWidth="1"/>
    <col min="10242" max="10242" width="13.625" style="1767" customWidth="1"/>
    <col min="10243" max="10243" width="31.5" style="1767" customWidth="1"/>
    <col min="10244" max="10244" width="3.125" style="1767" customWidth="1"/>
    <col min="10245" max="10250" width="13.5" style="1767" customWidth="1"/>
    <col min="10251" max="10251" width="14.625" style="1767" customWidth="1"/>
    <col min="10252" max="10254" width="13.5" style="1767" customWidth="1"/>
    <col min="10255" max="10255" width="5.25" style="1767" customWidth="1"/>
    <col min="10256" max="10496" width="9" style="1767"/>
    <col min="10497" max="10497" width="4.875" style="1767" customWidth="1"/>
    <col min="10498" max="10498" width="13.625" style="1767" customWidth="1"/>
    <col min="10499" max="10499" width="31.5" style="1767" customWidth="1"/>
    <col min="10500" max="10500" width="3.125" style="1767" customWidth="1"/>
    <col min="10501" max="10506" width="13.5" style="1767" customWidth="1"/>
    <col min="10507" max="10507" width="14.625" style="1767" customWidth="1"/>
    <col min="10508" max="10510" width="13.5" style="1767" customWidth="1"/>
    <col min="10511" max="10511" width="5.25" style="1767" customWidth="1"/>
    <col min="10512" max="10752" width="9" style="1767"/>
    <col min="10753" max="10753" width="4.875" style="1767" customWidth="1"/>
    <col min="10754" max="10754" width="13.625" style="1767" customWidth="1"/>
    <col min="10755" max="10755" width="31.5" style="1767" customWidth="1"/>
    <col min="10756" max="10756" width="3.125" style="1767" customWidth="1"/>
    <col min="10757" max="10762" width="13.5" style="1767" customWidth="1"/>
    <col min="10763" max="10763" width="14.625" style="1767" customWidth="1"/>
    <col min="10764" max="10766" width="13.5" style="1767" customWidth="1"/>
    <col min="10767" max="10767" width="5.25" style="1767" customWidth="1"/>
    <col min="10768" max="11008" width="9" style="1767"/>
    <col min="11009" max="11009" width="4.875" style="1767" customWidth="1"/>
    <col min="11010" max="11010" width="13.625" style="1767" customWidth="1"/>
    <col min="11011" max="11011" width="31.5" style="1767" customWidth="1"/>
    <col min="11012" max="11012" width="3.125" style="1767" customWidth="1"/>
    <col min="11013" max="11018" width="13.5" style="1767" customWidth="1"/>
    <col min="11019" max="11019" width="14.625" style="1767" customWidth="1"/>
    <col min="11020" max="11022" width="13.5" style="1767" customWidth="1"/>
    <col min="11023" max="11023" width="5.25" style="1767" customWidth="1"/>
    <col min="11024" max="11264" width="9" style="1767"/>
    <col min="11265" max="11265" width="4.875" style="1767" customWidth="1"/>
    <col min="11266" max="11266" width="13.625" style="1767" customWidth="1"/>
    <col min="11267" max="11267" width="31.5" style="1767" customWidth="1"/>
    <col min="11268" max="11268" width="3.125" style="1767" customWidth="1"/>
    <col min="11269" max="11274" width="13.5" style="1767" customWidth="1"/>
    <col min="11275" max="11275" width="14.625" style="1767" customWidth="1"/>
    <col min="11276" max="11278" width="13.5" style="1767" customWidth="1"/>
    <col min="11279" max="11279" width="5.25" style="1767" customWidth="1"/>
    <col min="11280" max="11520" width="9" style="1767"/>
    <col min="11521" max="11521" width="4.875" style="1767" customWidth="1"/>
    <col min="11522" max="11522" width="13.625" style="1767" customWidth="1"/>
    <col min="11523" max="11523" width="31.5" style="1767" customWidth="1"/>
    <col min="11524" max="11524" width="3.125" style="1767" customWidth="1"/>
    <col min="11525" max="11530" width="13.5" style="1767" customWidth="1"/>
    <col min="11531" max="11531" width="14.625" style="1767" customWidth="1"/>
    <col min="11532" max="11534" width="13.5" style="1767" customWidth="1"/>
    <col min="11535" max="11535" width="5.25" style="1767" customWidth="1"/>
    <col min="11536" max="11776" width="9" style="1767"/>
    <col min="11777" max="11777" width="4.875" style="1767" customWidth="1"/>
    <col min="11778" max="11778" width="13.625" style="1767" customWidth="1"/>
    <col min="11779" max="11779" width="31.5" style="1767" customWidth="1"/>
    <col min="11780" max="11780" width="3.125" style="1767" customWidth="1"/>
    <col min="11781" max="11786" width="13.5" style="1767" customWidth="1"/>
    <col min="11787" max="11787" width="14.625" style="1767" customWidth="1"/>
    <col min="11788" max="11790" width="13.5" style="1767" customWidth="1"/>
    <col min="11791" max="11791" width="5.25" style="1767" customWidth="1"/>
    <col min="11792" max="12032" width="9" style="1767"/>
    <col min="12033" max="12033" width="4.875" style="1767" customWidth="1"/>
    <col min="12034" max="12034" width="13.625" style="1767" customWidth="1"/>
    <col min="12035" max="12035" width="31.5" style="1767" customWidth="1"/>
    <col min="12036" max="12036" width="3.125" style="1767" customWidth="1"/>
    <col min="12037" max="12042" width="13.5" style="1767" customWidth="1"/>
    <col min="12043" max="12043" width="14.625" style="1767" customWidth="1"/>
    <col min="12044" max="12046" width="13.5" style="1767" customWidth="1"/>
    <col min="12047" max="12047" width="5.25" style="1767" customWidth="1"/>
    <col min="12048" max="12288" width="9" style="1767"/>
    <col min="12289" max="12289" width="4.875" style="1767" customWidth="1"/>
    <col min="12290" max="12290" width="13.625" style="1767" customWidth="1"/>
    <col min="12291" max="12291" width="31.5" style="1767" customWidth="1"/>
    <col min="12292" max="12292" width="3.125" style="1767" customWidth="1"/>
    <col min="12293" max="12298" width="13.5" style="1767" customWidth="1"/>
    <col min="12299" max="12299" width="14.625" style="1767" customWidth="1"/>
    <col min="12300" max="12302" width="13.5" style="1767" customWidth="1"/>
    <col min="12303" max="12303" width="5.25" style="1767" customWidth="1"/>
    <col min="12304" max="12544" width="9" style="1767"/>
    <col min="12545" max="12545" width="4.875" style="1767" customWidth="1"/>
    <col min="12546" max="12546" width="13.625" style="1767" customWidth="1"/>
    <col min="12547" max="12547" width="31.5" style="1767" customWidth="1"/>
    <col min="12548" max="12548" width="3.125" style="1767" customWidth="1"/>
    <col min="12549" max="12554" width="13.5" style="1767" customWidth="1"/>
    <col min="12555" max="12555" width="14.625" style="1767" customWidth="1"/>
    <col min="12556" max="12558" width="13.5" style="1767" customWidth="1"/>
    <col min="12559" max="12559" width="5.25" style="1767" customWidth="1"/>
    <col min="12560" max="12800" width="9" style="1767"/>
    <col min="12801" max="12801" width="4.875" style="1767" customWidth="1"/>
    <col min="12802" max="12802" width="13.625" style="1767" customWidth="1"/>
    <col min="12803" max="12803" width="31.5" style="1767" customWidth="1"/>
    <col min="12804" max="12804" width="3.125" style="1767" customWidth="1"/>
    <col min="12805" max="12810" width="13.5" style="1767" customWidth="1"/>
    <col min="12811" max="12811" width="14.625" style="1767" customWidth="1"/>
    <col min="12812" max="12814" width="13.5" style="1767" customWidth="1"/>
    <col min="12815" max="12815" width="5.25" style="1767" customWidth="1"/>
    <col min="12816" max="13056" width="9" style="1767"/>
    <col min="13057" max="13057" width="4.875" style="1767" customWidth="1"/>
    <col min="13058" max="13058" width="13.625" style="1767" customWidth="1"/>
    <col min="13059" max="13059" width="31.5" style="1767" customWidth="1"/>
    <col min="13060" max="13060" width="3.125" style="1767" customWidth="1"/>
    <col min="13061" max="13066" width="13.5" style="1767" customWidth="1"/>
    <col min="13067" max="13067" width="14.625" style="1767" customWidth="1"/>
    <col min="13068" max="13070" width="13.5" style="1767" customWidth="1"/>
    <col min="13071" max="13071" width="5.25" style="1767" customWidth="1"/>
    <col min="13072" max="13312" width="9" style="1767"/>
    <col min="13313" max="13313" width="4.875" style="1767" customWidth="1"/>
    <col min="13314" max="13314" width="13.625" style="1767" customWidth="1"/>
    <col min="13315" max="13315" width="31.5" style="1767" customWidth="1"/>
    <col min="13316" max="13316" width="3.125" style="1767" customWidth="1"/>
    <col min="13317" max="13322" width="13.5" style="1767" customWidth="1"/>
    <col min="13323" max="13323" width="14.625" style="1767" customWidth="1"/>
    <col min="13324" max="13326" width="13.5" style="1767" customWidth="1"/>
    <col min="13327" max="13327" width="5.25" style="1767" customWidth="1"/>
    <col min="13328" max="13568" width="9" style="1767"/>
    <col min="13569" max="13569" width="4.875" style="1767" customWidth="1"/>
    <col min="13570" max="13570" width="13.625" style="1767" customWidth="1"/>
    <col min="13571" max="13571" width="31.5" style="1767" customWidth="1"/>
    <col min="13572" max="13572" width="3.125" style="1767" customWidth="1"/>
    <col min="13573" max="13578" width="13.5" style="1767" customWidth="1"/>
    <col min="13579" max="13579" width="14.625" style="1767" customWidth="1"/>
    <col min="13580" max="13582" width="13.5" style="1767" customWidth="1"/>
    <col min="13583" max="13583" width="5.25" style="1767" customWidth="1"/>
    <col min="13584" max="13824" width="9" style="1767"/>
    <col min="13825" max="13825" width="4.875" style="1767" customWidth="1"/>
    <col min="13826" max="13826" width="13.625" style="1767" customWidth="1"/>
    <col min="13827" max="13827" width="31.5" style="1767" customWidth="1"/>
    <col min="13828" max="13828" width="3.125" style="1767" customWidth="1"/>
    <col min="13829" max="13834" width="13.5" style="1767" customWidth="1"/>
    <col min="13835" max="13835" width="14.625" style="1767" customWidth="1"/>
    <col min="13836" max="13838" width="13.5" style="1767" customWidth="1"/>
    <col min="13839" max="13839" width="5.25" style="1767" customWidth="1"/>
    <col min="13840" max="14080" width="9" style="1767"/>
    <col min="14081" max="14081" width="4.875" style="1767" customWidth="1"/>
    <col min="14082" max="14082" width="13.625" style="1767" customWidth="1"/>
    <col min="14083" max="14083" width="31.5" style="1767" customWidth="1"/>
    <col min="14084" max="14084" width="3.125" style="1767" customWidth="1"/>
    <col min="14085" max="14090" width="13.5" style="1767" customWidth="1"/>
    <col min="14091" max="14091" width="14.625" style="1767" customWidth="1"/>
    <col min="14092" max="14094" width="13.5" style="1767" customWidth="1"/>
    <col min="14095" max="14095" width="5.25" style="1767" customWidth="1"/>
    <col min="14096" max="14336" width="9" style="1767"/>
    <col min="14337" max="14337" width="4.875" style="1767" customWidth="1"/>
    <col min="14338" max="14338" width="13.625" style="1767" customWidth="1"/>
    <col min="14339" max="14339" width="31.5" style="1767" customWidth="1"/>
    <col min="14340" max="14340" width="3.125" style="1767" customWidth="1"/>
    <col min="14341" max="14346" width="13.5" style="1767" customWidth="1"/>
    <col min="14347" max="14347" width="14.625" style="1767" customWidth="1"/>
    <col min="14348" max="14350" width="13.5" style="1767" customWidth="1"/>
    <col min="14351" max="14351" width="5.25" style="1767" customWidth="1"/>
    <col min="14352" max="14592" width="9" style="1767"/>
    <col min="14593" max="14593" width="4.875" style="1767" customWidth="1"/>
    <col min="14594" max="14594" width="13.625" style="1767" customWidth="1"/>
    <col min="14595" max="14595" width="31.5" style="1767" customWidth="1"/>
    <col min="14596" max="14596" width="3.125" style="1767" customWidth="1"/>
    <col min="14597" max="14602" width="13.5" style="1767" customWidth="1"/>
    <col min="14603" max="14603" width="14.625" style="1767" customWidth="1"/>
    <col min="14604" max="14606" width="13.5" style="1767" customWidth="1"/>
    <col min="14607" max="14607" width="5.25" style="1767" customWidth="1"/>
    <col min="14608" max="14848" width="9" style="1767"/>
    <col min="14849" max="14849" width="4.875" style="1767" customWidth="1"/>
    <col min="14850" max="14850" width="13.625" style="1767" customWidth="1"/>
    <col min="14851" max="14851" width="31.5" style="1767" customWidth="1"/>
    <col min="14852" max="14852" width="3.125" style="1767" customWidth="1"/>
    <col min="14853" max="14858" width="13.5" style="1767" customWidth="1"/>
    <col min="14859" max="14859" width="14.625" style="1767" customWidth="1"/>
    <col min="14860" max="14862" width="13.5" style="1767" customWidth="1"/>
    <col min="14863" max="14863" width="5.25" style="1767" customWidth="1"/>
    <col min="14864" max="15104" width="9" style="1767"/>
    <col min="15105" max="15105" width="4.875" style="1767" customWidth="1"/>
    <col min="15106" max="15106" width="13.625" style="1767" customWidth="1"/>
    <col min="15107" max="15107" width="31.5" style="1767" customWidth="1"/>
    <col min="15108" max="15108" width="3.125" style="1767" customWidth="1"/>
    <col min="15109" max="15114" width="13.5" style="1767" customWidth="1"/>
    <col min="15115" max="15115" width="14.625" style="1767" customWidth="1"/>
    <col min="15116" max="15118" width="13.5" style="1767" customWidth="1"/>
    <col min="15119" max="15119" width="5.25" style="1767" customWidth="1"/>
    <col min="15120" max="15360" width="9" style="1767"/>
    <col min="15361" max="15361" width="4.875" style="1767" customWidth="1"/>
    <col min="15362" max="15362" width="13.625" style="1767" customWidth="1"/>
    <col min="15363" max="15363" width="31.5" style="1767" customWidth="1"/>
    <col min="15364" max="15364" width="3.125" style="1767" customWidth="1"/>
    <col min="15365" max="15370" width="13.5" style="1767" customWidth="1"/>
    <col min="15371" max="15371" width="14.625" style="1767" customWidth="1"/>
    <col min="15372" max="15374" width="13.5" style="1767" customWidth="1"/>
    <col min="15375" max="15375" width="5.25" style="1767" customWidth="1"/>
    <col min="15376" max="15616" width="9" style="1767"/>
    <col min="15617" max="15617" width="4.875" style="1767" customWidth="1"/>
    <col min="15618" max="15618" width="13.625" style="1767" customWidth="1"/>
    <col min="15619" max="15619" width="31.5" style="1767" customWidth="1"/>
    <col min="15620" max="15620" width="3.125" style="1767" customWidth="1"/>
    <col min="15621" max="15626" width="13.5" style="1767" customWidth="1"/>
    <col min="15627" max="15627" width="14.625" style="1767" customWidth="1"/>
    <col min="15628" max="15630" width="13.5" style="1767" customWidth="1"/>
    <col min="15631" max="15631" width="5.25" style="1767" customWidth="1"/>
    <col min="15632" max="15872" width="9" style="1767"/>
    <col min="15873" max="15873" width="4.875" style="1767" customWidth="1"/>
    <col min="15874" max="15874" width="13.625" style="1767" customWidth="1"/>
    <col min="15875" max="15875" width="31.5" style="1767" customWidth="1"/>
    <col min="15876" max="15876" width="3.125" style="1767" customWidth="1"/>
    <col min="15877" max="15882" width="13.5" style="1767" customWidth="1"/>
    <col min="15883" max="15883" width="14.625" style="1767" customWidth="1"/>
    <col min="15884" max="15886" width="13.5" style="1767" customWidth="1"/>
    <col min="15887" max="15887" width="5.25" style="1767" customWidth="1"/>
    <col min="15888" max="16128" width="9" style="1767"/>
    <col min="16129" max="16129" width="4.875" style="1767" customWidth="1"/>
    <col min="16130" max="16130" width="13.625" style="1767" customWidth="1"/>
    <col min="16131" max="16131" width="31.5" style="1767" customWidth="1"/>
    <col min="16132" max="16132" width="3.125" style="1767" customWidth="1"/>
    <col min="16133" max="16138" width="13.5" style="1767" customWidth="1"/>
    <col min="16139" max="16139" width="14.625" style="1767" customWidth="1"/>
    <col min="16140" max="16142" width="13.5" style="1767" customWidth="1"/>
    <col min="16143" max="16143" width="5.25" style="1767" customWidth="1"/>
    <col min="16144" max="16384" width="9" style="1767"/>
  </cols>
  <sheetData>
    <row r="1" spans="1:52" s="1730" customFormat="1" ht="26.85" customHeight="1">
      <c r="A1" s="1814" t="s">
        <v>1252</v>
      </c>
    </row>
    <row r="2" spans="1:52" s="1730" customFormat="1" ht="18.95" customHeight="1" thickBot="1">
      <c r="N2" s="1730" t="s">
        <v>713</v>
      </c>
      <c r="O2" s="1772"/>
    </row>
    <row r="3" spans="1:52" s="1778" customFormat="1" ht="18" customHeight="1">
      <c r="A3" s="1773" t="s">
        <v>549</v>
      </c>
      <c r="B3" s="1774"/>
      <c r="C3" s="1775"/>
      <c r="D3" s="1776"/>
      <c r="E3" s="2590" t="s">
        <v>822</v>
      </c>
      <c r="F3" s="2591"/>
      <c r="G3" s="2591"/>
      <c r="H3" s="2591"/>
      <c r="I3" s="2591"/>
      <c r="J3" s="2591"/>
      <c r="K3" s="2592"/>
      <c r="L3" s="1815"/>
      <c r="M3" s="1815"/>
      <c r="N3" s="1815"/>
      <c r="O3" s="1777" t="s">
        <v>549</v>
      </c>
    </row>
    <row r="4" spans="1:52" s="1778" customFormat="1" ht="18" customHeight="1">
      <c r="A4" s="1779" t="s">
        <v>550</v>
      </c>
      <c r="B4" s="1714" t="s">
        <v>783</v>
      </c>
      <c r="C4" s="1780"/>
      <c r="D4" s="1781"/>
      <c r="E4" s="1816"/>
      <c r="F4" s="2585" t="s">
        <v>823</v>
      </c>
      <c r="G4" s="2587"/>
      <c r="H4" s="1816"/>
      <c r="I4" s="1816"/>
      <c r="J4" s="1783"/>
      <c r="L4" s="1783"/>
      <c r="M4" s="1783"/>
      <c r="N4" s="1783"/>
      <c r="O4" s="1784" t="s">
        <v>550</v>
      </c>
      <c r="AW4" s="1781"/>
      <c r="AX4" s="1781"/>
      <c r="AY4" s="1781"/>
      <c r="AZ4" s="1781"/>
    </row>
    <row r="5" spans="1:52" s="1778" customFormat="1" ht="18" customHeight="1">
      <c r="A5" s="1779" t="s">
        <v>551</v>
      </c>
      <c r="B5" s="1714" t="s">
        <v>790</v>
      </c>
      <c r="C5" s="1785" t="s">
        <v>791</v>
      </c>
      <c r="D5" s="1786"/>
      <c r="E5" s="1783"/>
      <c r="F5" s="1783"/>
      <c r="G5" s="1787"/>
      <c r="H5" s="1788"/>
      <c r="I5" s="1783"/>
      <c r="J5" s="1783"/>
      <c r="K5" s="1783"/>
      <c r="L5" s="1783"/>
      <c r="M5" s="1783" t="s">
        <v>824</v>
      </c>
      <c r="N5" s="1783" t="s">
        <v>824</v>
      </c>
      <c r="O5" s="1784" t="s">
        <v>551</v>
      </c>
      <c r="AW5" s="1781"/>
      <c r="AX5" s="1781"/>
      <c r="AY5" s="1781"/>
      <c r="AZ5" s="1781"/>
    </row>
    <row r="6" spans="1:52" s="1778" customFormat="1" ht="18" customHeight="1">
      <c r="A6" s="1779" t="s">
        <v>552</v>
      </c>
      <c r="B6" s="1714"/>
      <c r="C6" s="1789"/>
      <c r="D6" s="1790"/>
      <c r="E6" s="1791" t="s">
        <v>825</v>
      </c>
      <c r="F6" s="1791" t="s">
        <v>823</v>
      </c>
      <c r="G6" s="1791" t="s">
        <v>826</v>
      </c>
      <c r="H6" s="1792" t="s">
        <v>827</v>
      </c>
      <c r="I6" s="1791" t="s">
        <v>326</v>
      </c>
      <c r="J6" s="1791" t="s">
        <v>828</v>
      </c>
      <c r="K6" s="1792" t="s">
        <v>820</v>
      </c>
      <c r="L6" s="1792" t="s">
        <v>1253</v>
      </c>
      <c r="M6" s="1791" t="s">
        <v>829</v>
      </c>
      <c r="N6" s="1792" t="s">
        <v>499</v>
      </c>
      <c r="O6" s="1784" t="s">
        <v>552</v>
      </c>
      <c r="AW6" s="1781"/>
      <c r="AX6" s="1781"/>
      <c r="AY6" s="1781"/>
      <c r="AZ6" s="1781"/>
    </row>
    <row r="7" spans="1:52" s="1778" customFormat="1" ht="18" customHeight="1">
      <c r="A7" s="1793" t="s">
        <v>553</v>
      </c>
      <c r="B7" s="1794"/>
      <c r="C7" s="1795"/>
      <c r="D7" s="1796"/>
      <c r="E7" s="1797"/>
      <c r="F7" s="1797"/>
      <c r="G7" s="1797"/>
      <c r="H7" s="1797"/>
      <c r="I7" s="1797"/>
      <c r="J7" s="1797"/>
      <c r="K7" s="1797"/>
      <c r="L7" s="1797"/>
      <c r="M7" s="1797"/>
      <c r="N7" s="1797"/>
      <c r="O7" s="1798" t="s">
        <v>553</v>
      </c>
      <c r="AW7" s="1781"/>
      <c r="AX7" s="1781"/>
      <c r="AY7" s="1781"/>
      <c r="AZ7" s="1781"/>
    </row>
    <row r="8" spans="1:52" s="1801" customFormat="1" ht="35.1" customHeight="1">
      <c r="A8" s="1817"/>
      <c r="B8" s="1670" t="s">
        <v>1161</v>
      </c>
      <c r="C8" s="1677" t="s">
        <v>1170</v>
      </c>
      <c r="D8" s="1818"/>
      <c r="E8" s="1760">
        <v>276845201</v>
      </c>
      <c r="F8" s="1760">
        <v>226208694</v>
      </c>
      <c r="G8" s="1760">
        <v>0</v>
      </c>
      <c r="H8" s="1800">
        <v>372120</v>
      </c>
      <c r="I8" s="1760">
        <v>3049428</v>
      </c>
      <c r="J8" s="1760">
        <v>20000250</v>
      </c>
      <c r="K8" s="1760">
        <v>526475693</v>
      </c>
      <c r="L8" s="1760">
        <v>33974279</v>
      </c>
      <c r="M8" s="1760">
        <v>21000250</v>
      </c>
      <c r="N8" s="1760">
        <v>0</v>
      </c>
      <c r="O8" s="1718"/>
      <c r="AW8" s="1802"/>
      <c r="AX8" s="1802"/>
      <c r="AY8" s="1802"/>
      <c r="AZ8" s="1802"/>
    </row>
    <row r="9" spans="1:52" s="1801" customFormat="1" ht="35.1" customHeight="1">
      <c r="A9" s="1817"/>
      <c r="B9" s="1670" t="s">
        <v>1162</v>
      </c>
      <c r="C9" s="1677" t="s">
        <v>1170</v>
      </c>
      <c r="D9" s="1819"/>
      <c r="E9" s="1760">
        <v>262338611</v>
      </c>
      <c r="F9" s="1760">
        <v>218327753</v>
      </c>
      <c r="G9" s="1760">
        <v>0</v>
      </c>
      <c r="H9" s="1760">
        <v>7462715</v>
      </c>
      <c r="I9" s="1760">
        <v>3050899</v>
      </c>
      <c r="J9" s="1760">
        <v>6014934</v>
      </c>
      <c r="K9" s="1760">
        <v>497194912</v>
      </c>
      <c r="L9" s="1760">
        <v>63255060</v>
      </c>
      <c r="M9" s="1760">
        <v>21115184</v>
      </c>
      <c r="N9" s="1760">
        <v>1200000</v>
      </c>
      <c r="O9" s="1718"/>
    </row>
    <row r="10" spans="1:52" s="1801" customFormat="1" ht="35.1" customHeight="1">
      <c r="A10" s="1817"/>
      <c r="B10" s="1670" t="s">
        <v>1163</v>
      </c>
      <c r="C10" s="1677" t="s">
        <v>1185</v>
      </c>
      <c r="D10" s="1819"/>
      <c r="E10" s="1760">
        <v>264966352</v>
      </c>
      <c r="F10" s="1760">
        <v>215178965</v>
      </c>
      <c r="G10" s="1760">
        <v>0</v>
      </c>
      <c r="H10" s="1760">
        <v>9576000</v>
      </c>
      <c r="I10" s="1760">
        <v>2580692</v>
      </c>
      <c r="J10" s="1760">
        <v>1006862</v>
      </c>
      <c r="K10" s="1760">
        <v>493308871</v>
      </c>
      <c r="L10" s="1760">
        <v>78795625</v>
      </c>
      <c r="M10" s="1760">
        <v>13226046</v>
      </c>
      <c r="N10" s="1760">
        <v>4200000</v>
      </c>
      <c r="O10" s="1718"/>
    </row>
    <row r="11" spans="1:52" s="1801" customFormat="1" ht="35.1" customHeight="1">
      <c r="A11" s="1820"/>
      <c r="B11" s="1670" t="s">
        <v>1164</v>
      </c>
      <c r="C11" s="1677" t="s">
        <v>1185</v>
      </c>
      <c r="D11" s="1818"/>
      <c r="E11" s="1760">
        <v>261301203</v>
      </c>
      <c r="F11" s="1760">
        <v>205034393</v>
      </c>
      <c r="G11" s="1760">
        <v>0</v>
      </c>
      <c r="H11" s="1760">
        <v>227826</v>
      </c>
      <c r="I11" s="1760">
        <v>2017055</v>
      </c>
      <c r="J11" s="1760">
        <v>5003967</v>
      </c>
      <c r="K11" s="1760">
        <v>473584444</v>
      </c>
      <c r="L11" s="1760">
        <v>101668249</v>
      </c>
      <c r="M11" s="1760">
        <v>18230013</v>
      </c>
      <c r="N11" s="1760">
        <v>6870363</v>
      </c>
      <c r="O11" s="1718"/>
      <c r="P11" s="1802"/>
      <c r="Q11" s="1802"/>
      <c r="R11" s="1802"/>
      <c r="S11" s="1802"/>
      <c r="T11" s="1802"/>
      <c r="U11" s="1802"/>
      <c r="V11" s="1802"/>
      <c r="W11" s="1802"/>
      <c r="X11" s="1802"/>
      <c r="AW11" s="1802"/>
      <c r="AX11" s="1802"/>
      <c r="AY11" s="1802"/>
      <c r="AZ11" s="1802"/>
    </row>
    <row r="12" spans="1:52" s="1778" customFormat="1" ht="35.1" customHeight="1">
      <c r="A12" s="1805"/>
      <c r="B12" s="1680" t="s">
        <v>1196</v>
      </c>
      <c r="C12" s="1677" t="s">
        <v>1185</v>
      </c>
      <c r="D12" s="1821"/>
      <c r="E12" s="1807">
        <f>SUM(E13:E26)</f>
        <v>254248710</v>
      </c>
      <c r="F12" s="1807">
        <f t="shared" ref="F12:N12" si="0">SUM(F13:F26)</f>
        <v>189467051</v>
      </c>
      <c r="G12" s="1807">
        <f t="shared" si="0"/>
        <v>0</v>
      </c>
      <c r="H12" s="1807">
        <f t="shared" si="0"/>
        <v>416880</v>
      </c>
      <c r="I12" s="1807">
        <f t="shared" si="0"/>
        <v>2084196</v>
      </c>
      <c r="J12" s="1807">
        <f t="shared" si="0"/>
        <v>5020108</v>
      </c>
      <c r="K12" s="1807">
        <f t="shared" si="0"/>
        <v>451236945</v>
      </c>
      <c r="L12" s="1807">
        <f t="shared" si="0"/>
        <v>78008125</v>
      </c>
      <c r="M12" s="1807">
        <f t="shared" si="0"/>
        <v>23250120</v>
      </c>
      <c r="N12" s="1807">
        <f t="shared" si="0"/>
        <v>0</v>
      </c>
      <c r="O12" s="1765"/>
      <c r="P12" s="1781"/>
      <c r="Q12" s="1781"/>
      <c r="R12" s="1781"/>
      <c r="S12" s="1781"/>
      <c r="T12" s="1781"/>
      <c r="U12" s="1781"/>
      <c r="V12" s="1781"/>
      <c r="W12" s="1781"/>
      <c r="X12" s="1781"/>
      <c r="AW12" s="1781"/>
      <c r="AX12" s="1781"/>
      <c r="AY12" s="1781"/>
      <c r="AZ12" s="1781"/>
    </row>
    <row r="13" spans="1:52" ht="45" customHeight="1">
      <c r="A13" s="1713">
        <v>3</v>
      </c>
      <c r="B13" s="1688" t="s">
        <v>1067</v>
      </c>
      <c r="C13" s="1677" t="s">
        <v>1204</v>
      </c>
      <c r="D13" s="1818" t="s">
        <v>1251</v>
      </c>
      <c r="E13" s="1719"/>
      <c r="F13" s="1719"/>
      <c r="G13" s="1719"/>
      <c r="H13" s="1720"/>
      <c r="I13" s="1719"/>
      <c r="J13" s="1719"/>
      <c r="K13" s="1719"/>
      <c r="L13" s="1719"/>
      <c r="M13" s="1719"/>
      <c r="N13" s="1719"/>
      <c r="O13" s="1718">
        <v>3</v>
      </c>
    </row>
    <row r="14" spans="1:52" ht="45" customHeight="1">
      <c r="A14" s="1713"/>
      <c r="B14" s="1688"/>
      <c r="C14" s="1677" t="s">
        <v>1207</v>
      </c>
      <c r="D14" s="1818" t="s">
        <v>1251</v>
      </c>
      <c r="E14" s="1719"/>
      <c r="F14" s="1719"/>
      <c r="G14" s="1719"/>
      <c r="H14" s="1720"/>
      <c r="I14" s="1719"/>
      <c r="J14" s="1719"/>
      <c r="K14" s="1719"/>
      <c r="L14" s="1719"/>
      <c r="M14" s="1719"/>
      <c r="N14" s="1719"/>
      <c r="O14" s="1718"/>
    </row>
    <row r="15" spans="1:52" ht="45" customHeight="1">
      <c r="A15" s="1713"/>
      <c r="B15" s="1688"/>
      <c r="C15" s="1677" t="s">
        <v>1210</v>
      </c>
      <c r="D15" s="1818" t="s">
        <v>1251</v>
      </c>
      <c r="E15" s="1719"/>
      <c r="F15" s="1719"/>
      <c r="G15" s="1719"/>
      <c r="H15" s="1720"/>
      <c r="I15" s="1719"/>
      <c r="J15" s="1719"/>
      <c r="K15" s="1719"/>
      <c r="L15" s="1719"/>
      <c r="M15" s="1719"/>
      <c r="N15" s="1719"/>
      <c r="O15" s="1718"/>
    </row>
    <row r="16" spans="1:52" s="1730" customFormat="1" ht="45" customHeight="1">
      <c r="A16" s="1713">
        <v>7</v>
      </c>
      <c r="B16" s="1688" t="s">
        <v>1212</v>
      </c>
      <c r="C16" s="1677" t="s">
        <v>1213</v>
      </c>
      <c r="D16" s="1818"/>
      <c r="E16" s="1716">
        <v>68430209</v>
      </c>
      <c r="F16" s="1716">
        <v>40293428</v>
      </c>
      <c r="G16" s="1716"/>
      <c r="H16" s="1717"/>
      <c r="I16" s="1716">
        <v>149008</v>
      </c>
      <c r="J16" s="1716"/>
      <c r="K16" s="1716">
        <f>SUM(E16:J16)</f>
        <v>108872645</v>
      </c>
      <c r="L16" s="1716">
        <f>'[1]44-1'!P16-'44-2'!K16</f>
        <v>32119175</v>
      </c>
      <c r="M16" s="1716"/>
      <c r="N16" s="1716"/>
      <c r="O16" s="1718">
        <v>7</v>
      </c>
    </row>
    <row r="17" spans="1:15" s="1730" customFormat="1" ht="45" customHeight="1">
      <c r="A17" s="1713">
        <v>9</v>
      </c>
      <c r="B17" s="1688" t="s">
        <v>1254</v>
      </c>
      <c r="C17" s="1677" t="s">
        <v>1216</v>
      </c>
      <c r="D17" s="1818"/>
      <c r="E17" s="1716">
        <v>44366386</v>
      </c>
      <c r="F17" s="1716">
        <v>32608497</v>
      </c>
      <c r="G17" s="1716"/>
      <c r="H17" s="1717"/>
      <c r="I17" s="1716"/>
      <c r="J17" s="1716"/>
      <c r="K17" s="1716">
        <f>SUM(E17:J17)</f>
        <v>76974883</v>
      </c>
      <c r="L17" s="1716">
        <f>'[1]44-1'!P17-'44-2'!K17</f>
        <v>9830360</v>
      </c>
      <c r="M17" s="1716"/>
      <c r="N17" s="1716"/>
      <c r="O17" s="1718">
        <v>9</v>
      </c>
    </row>
    <row r="18" spans="1:15" s="1730" customFormat="1" ht="45" customHeight="1">
      <c r="A18" s="1713"/>
      <c r="B18" s="1688"/>
      <c r="C18" s="1677" t="s">
        <v>1244</v>
      </c>
      <c r="D18" s="1818"/>
      <c r="E18" s="1716">
        <v>36297237</v>
      </c>
      <c r="F18" s="1716">
        <v>26854720</v>
      </c>
      <c r="G18" s="1716"/>
      <c r="H18" s="1717"/>
      <c r="I18" s="1716"/>
      <c r="J18" s="1716"/>
      <c r="K18" s="1716">
        <f>SUM(E18:J18)</f>
        <v>63151957</v>
      </c>
      <c r="L18" s="1716">
        <f>'[1]44-1'!P18-'44-2'!K18</f>
        <v>7957116</v>
      </c>
      <c r="M18" s="1716"/>
      <c r="N18" s="1716"/>
      <c r="O18" s="1718"/>
    </row>
    <row r="19" spans="1:15" s="1730" customFormat="1" ht="45" customHeight="1">
      <c r="A19" s="1713">
        <v>10</v>
      </c>
      <c r="B19" s="1688" t="s">
        <v>1220</v>
      </c>
      <c r="C19" s="1677" t="s">
        <v>1221</v>
      </c>
      <c r="D19" s="1818"/>
      <c r="E19" s="1716">
        <v>46012469</v>
      </c>
      <c r="F19" s="1716">
        <v>50383980</v>
      </c>
      <c r="G19" s="1716"/>
      <c r="H19" s="1717">
        <v>416880</v>
      </c>
      <c r="I19" s="1716">
        <v>1935188</v>
      </c>
      <c r="J19" s="1716">
        <v>5020108</v>
      </c>
      <c r="K19" s="1716">
        <f>SUM(E19:J19)</f>
        <v>103768625</v>
      </c>
      <c r="L19" s="1716">
        <f>'[1]44-1'!P19-'44-2'!K19</f>
        <v>19476652</v>
      </c>
      <c r="M19" s="1716">
        <v>23250120</v>
      </c>
      <c r="N19" s="1716"/>
      <c r="O19" s="1718">
        <v>10</v>
      </c>
    </row>
    <row r="20" spans="1:15" ht="45" customHeight="1">
      <c r="A20" s="1713">
        <v>61</v>
      </c>
      <c r="B20" s="1688" t="s">
        <v>1223</v>
      </c>
      <c r="C20" s="1677" t="s">
        <v>1224</v>
      </c>
      <c r="D20" s="1818" t="s">
        <v>1251</v>
      </c>
      <c r="E20" s="1719"/>
      <c r="F20" s="1719"/>
      <c r="G20" s="1719"/>
      <c r="H20" s="1720"/>
      <c r="I20" s="1719"/>
      <c r="J20" s="1719"/>
      <c r="K20" s="1719"/>
      <c r="L20" s="1719"/>
      <c r="M20" s="1719"/>
      <c r="N20" s="1719"/>
      <c r="O20" s="1718">
        <v>61</v>
      </c>
    </row>
    <row r="21" spans="1:15" ht="45" customHeight="1">
      <c r="A21" s="1713"/>
      <c r="B21" s="1688"/>
      <c r="C21" s="1677" t="s">
        <v>1226</v>
      </c>
      <c r="D21" s="1818" t="s">
        <v>1251</v>
      </c>
      <c r="E21" s="1719"/>
      <c r="F21" s="1719"/>
      <c r="G21" s="1719"/>
      <c r="H21" s="1720"/>
      <c r="I21" s="1719"/>
      <c r="J21" s="1719"/>
      <c r="K21" s="1719"/>
      <c r="L21" s="1719"/>
      <c r="M21" s="1719"/>
      <c r="N21" s="1719"/>
      <c r="O21" s="1718"/>
    </row>
    <row r="22" spans="1:15" ht="45" customHeight="1">
      <c r="A22" s="1713"/>
      <c r="B22" s="1688"/>
      <c r="C22" s="1677" t="s">
        <v>1231</v>
      </c>
      <c r="D22" s="1818" t="s">
        <v>1251</v>
      </c>
      <c r="E22" s="1719"/>
      <c r="F22" s="1719"/>
      <c r="G22" s="1719"/>
      <c r="H22" s="1720"/>
      <c r="I22" s="1719"/>
      <c r="J22" s="1719"/>
      <c r="K22" s="1719"/>
      <c r="L22" s="1719"/>
      <c r="M22" s="1719"/>
      <c r="N22" s="1719"/>
      <c r="O22" s="1718"/>
    </row>
    <row r="23" spans="1:15" s="1730" customFormat="1" ht="45" customHeight="1">
      <c r="A23" s="1713">
        <v>68</v>
      </c>
      <c r="B23" s="1688" t="s">
        <v>1118</v>
      </c>
      <c r="C23" s="1677" t="s">
        <v>1233</v>
      </c>
      <c r="D23" s="1818"/>
      <c r="E23" s="1716">
        <v>59142409</v>
      </c>
      <c r="F23" s="1716">
        <v>39326426</v>
      </c>
      <c r="G23" s="1716"/>
      <c r="H23" s="1717"/>
      <c r="I23" s="1716"/>
      <c r="J23" s="1716"/>
      <c r="K23" s="1716">
        <f>SUM(E23:J23)</f>
        <v>98468835</v>
      </c>
      <c r="L23" s="1716">
        <f>'[1]44-1'!P23-'44-2'!K23</f>
        <v>8624822</v>
      </c>
      <c r="M23" s="1716"/>
      <c r="N23" s="1716"/>
      <c r="O23" s="1718">
        <v>68</v>
      </c>
    </row>
    <row r="24" spans="1:15" ht="16.5" customHeight="1">
      <c r="A24" s="1713"/>
      <c r="B24" s="1688"/>
      <c r="C24" s="1677"/>
      <c r="D24" s="1818"/>
      <c r="E24" s="1719"/>
      <c r="F24" s="1719"/>
      <c r="G24" s="1719"/>
      <c r="H24" s="1720"/>
      <c r="I24" s="1719"/>
      <c r="J24" s="1719"/>
      <c r="K24" s="1719"/>
      <c r="L24" s="1719"/>
      <c r="M24" s="1719"/>
      <c r="N24" s="1719"/>
      <c r="O24" s="1718"/>
    </row>
    <row r="25" spans="1:15" ht="24.75" customHeight="1">
      <c r="A25" s="1669"/>
      <c r="B25" s="1688"/>
      <c r="C25" s="1677" t="s">
        <v>1255</v>
      </c>
      <c r="D25" s="1818"/>
      <c r="E25" s="1719"/>
      <c r="F25" s="1719"/>
      <c r="G25" s="1719"/>
      <c r="H25" s="1720"/>
      <c r="I25" s="1719"/>
      <c r="J25" s="1719"/>
      <c r="K25" s="1719"/>
      <c r="L25" s="1719"/>
      <c r="M25" s="1719"/>
      <c r="N25" s="1719"/>
      <c r="O25" s="1722"/>
    </row>
    <row r="26" spans="1:15" ht="16.5" customHeight="1" thickBot="1">
      <c r="A26" s="1822"/>
      <c r="B26" s="1823"/>
      <c r="C26" s="1824"/>
      <c r="D26" s="1825"/>
      <c r="E26" s="1726"/>
      <c r="F26" s="1726"/>
      <c r="G26" s="1726"/>
      <c r="H26" s="1727"/>
      <c r="I26" s="1726"/>
      <c r="J26" s="1726"/>
      <c r="K26" s="1726"/>
      <c r="L26" s="1726"/>
      <c r="M26" s="1726"/>
      <c r="N26" s="1726"/>
      <c r="O26" s="1813"/>
    </row>
  </sheetData>
  <mergeCells count="2">
    <mergeCell ref="E3:K3"/>
    <mergeCell ref="F4:G4"/>
  </mergeCells>
  <phoneticPr fontId="2"/>
  <printOptions horizontalCentered="1"/>
  <pageMargins left="1.0629921259842521" right="0.70866141732283472" top="0.78740157480314965" bottom="0.59055118110236227" header="0" footer="0"/>
  <pageSetup paperSize="9" scale="60" pageOrder="overThenDown" orientation="landscape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26"/>
  <sheetViews>
    <sheetView view="pageBreakPreview" zoomScale="75" zoomScaleNormal="75" zoomScaleSheetLayoutView="75" workbookViewId="0">
      <pane xSplit="4" ySplit="12" topLeftCell="O13" activePane="bottomRight" state="frozen"/>
      <selection activeCell="P25" sqref="P25"/>
      <selection pane="topRight" activeCell="P25" sqref="P25"/>
      <selection pane="bottomLeft" activeCell="P25" sqref="P25"/>
      <selection pane="bottomRight"/>
    </sheetView>
  </sheetViews>
  <sheetFormatPr defaultRowHeight="18.95" customHeight="1"/>
  <cols>
    <col min="1" max="1" width="4.875" style="1729" customWidth="1"/>
    <col min="2" max="2" width="13.625" style="1730" customWidth="1"/>
    <col min="3" max="3" width="31.5" style="1730" customWidth="1"/>
    <col min="4" max="4" width="3.125" style="1730" customWidth="1"/>
    <col min="5" max="10" width="11.625" style="1767" customWidth="1"/>
    <col min="11" max="11" width="12.5" style="1767" customWidth="1"/>
    <col min="12" max="12" width="12.125" style="1767" customWidth="1"/>
    <col min="13" max="14" width="11.625" style="1767" customWidth="1"/>
    <col min="15" max="15" width="9.625" style="1767" customWidth="1"/>
    <col min="16" max="16" width="9.5" style="1767" customWidth="1"/>
    <col min="17" max="17" width="11.75" style="1767" customWidth="1"/>
    <col min="18" max="18" width="10.75" style="1767" customWidth="1"/>
    <col min="19" max="19" width="11.625" style="1767" customWidth="1"/>
    <col min="20" max="20" width="12" style="1767" customWidth="1"/>
    <col min="21" max="22" width="4.875" style="1767" customWidth="1"/>
    <col min="23" max="23" width="11.875" style="1767" customWidth="1"/>
    <col min="24" max="24" width="5.25" style="1729" customWidth="1"/>
    <col min="25" max="256" width="9" style="1767"/>
    <col min="257" max="257" width="4.875" style="1767" customWidth="1"/>
    <col min="258" max="258" width="13.625" style="1767" customWidth="1"/>
    <col min="259" max="259" width="31.5" style="1767" customWidth="1"/>
    <col min="260" max="260" width="3.125" style="1767" customWidth="1"/>
    <col min="261" max="266" width="11.625" style="1767" customWidth="1"/>
    <col min="267" max="267" width="12.5" style="1767" customWidth="1"/>
    <col min="268" max="268" width="12.125" style="1767" customWidth="1"/>
    <col min="269" max="270" width="11.625" style="1767" customWidth="1"/>
    <col min="271" max="271" width="9.625" style="1767" customWidth="1"/>
    <col min="272" max="272" width="9.5" style="1767" customWidth="1"/>
    <col min="273" max="273" width="11.75" style="1767" customWidth="1"/>
    <col min="274" max="274" width="10.75" style="1767" customWidth="1"/>
    <col min="275" max="275" width="11.625" style="1767" customWidth="1"/>
    <col min="276" max="276" width="12" style="1767" customWidth="1"/>
    <col min="277" max="278" width="4.875" style="1767" customWidth="1"/>
    <col min="279" max="279" width="11.875" style="1767" customWidth="1"/>
    <col min="280" max="280" width="5.25" style="1767" customWidth="1"/>
    <col min="281" max="512" width="9" style="1767"/>
    <col min="513" max="513" width="4.875" style="1767" customWidth="1"/>
    <col min="514" max="514" width="13.625" style="1767" customWidth="1"/>
    <col min="515" max="515" width="31.5" style="1767" customWidth="1"/>
    <col min="516" max="516" width="3.125" style="1767" customWidth="1"/>
    <col min="517" max="522" width="11.625" style="1767" customWidth="1"/>
    <col min="523" max="523" width="12.5" style="1767" customWidth="1"/>
    <col min="524" max="524" width="12.125" style="1767" customWidth="1"/>
    <col min="525" max="526" width="11.625" style="1767" customWidth="1"/>
    <col min="527" max="527" width="9.625" style="1767" customWidth="1"/>
    <col min="528" max="528" width="9.5" style="1767" customWidth="1"/>
    <col min="529" max="529" width="11.75" style="1767" customWidth="1"/>
    <col min="530" max="530" width="10.75" style="1767" customWidth="1"/>
    <col min="531" max="531" width="11.625" style="1767" customWidth="1"/>
    <col min="532" max="532" width="12" style="1767" customWidth="1"/>
    <col min="533" max="534" width="4.875" style="1767" customWidth="1"/>
    <col min="535" max="535" width="11.875" style="1767" customWidth="1"/>
    <col min="536" max="536" width="5.25" style="1767" customWidth="1"/>
    <col min="537" max="768" width="9" style="1767"/>
    <col min="769" max="769" width="4.875" style="1767" customWidth="1"/>
    <col min="770" max="770" width="13.625" style="1767" customWidth="1"/>
    <col min="771" max="771" width="31.5" style="1767" customWidth="1"/>
    <col min="772" max="772" width="3.125" style="1767" customWidth="1"/>
    <col min="773" max="778" width="11.625" style="1767" customWidth="1"/>
    <col min="779" max="779" width="12.5" style="1767" customWidth="1"/>
    <col min="780" max="780" width="12.125" style="1767" customWidth="1"/>
    <col min="781" max="782" width="11.625" style="1767" customWidth="1"/>
    <col min="783" max="783" width="9.625" style="1767" customWidth="1"/>
    <col min="784" max="784" width="9.5" style="1767" customWidth="1"/>
    <col min="785" max="785" width="11.75" style="1767" customWidth="1"/>
    <col min="786" max="786" width="10.75" style="1767" customWidth="1"/>
    <col min="787" max="787" width="11.625" style="1767" customWidth="1"/>
    <col min="788" max="788" width="12" style="1767" customWidth="1"/>
    <col min="789" max="790" width="4.875" style="1767" customWidth="1"/>
    <col min="791" max="791" width="11.875" style="1767" customWidth="1"/>
    <col min="792" max="792" width="5.25" style="1767" customWidth="1"/>
    <col min="793" max="1024" width="9" style="1767"/>
    <col min="1025" max="1025" width="4.875" style="1767" customWidth="1"/>
    <col min="1026" max="1026" width="13.625" style="1767" customWidth="1"/>
    <col min="1027" max="1027" width="31.5" style="1767" customWidth="1"/>
    <col min="1028" max="1028" width="3.125" style="1767" customWidth="1"/>
    <col min="1029" max="1034" width="11.625" style="1767" customWidth="1"/>
    <col min="1035" max="1035" width="12.5" style="1767" customWidth="1"/>
    <col min="1036" max="1036" width="12.125" style="1767" customWidth="1"/>
    <col min="1037" max="1038" width="11.625" style="1767" customWidth="1"/>
    <col min="1039" max="1039" width="9.625" style="1767" customWidth="1"/>
    <col min="1040" max="1040" width="9.5" style="1767" customWidth="1"/>
    <col min="1041" max="1041" width="11.75" style="1767" customWidth="1"/>
    <col min="1042" max="1042" width="10.75" style="1767" customWidth="1"/>
    <col min="1043" max="1043" width="11.625" style="1767" customWidth="1"/>
    <col min="1044" max="1044" width="12" style="1767" customWidth="1"/>
    <col min="1045" max="1046" width="4.875" style="1767" customWidth="1"/>
    <col min="1047" max="1047" width="11.875" style="1767" customWidth="1"/>
    <col min="1048" max="1048" width="5.25" style="1767" customWidth="1"/>
    <col min="1049" max="1280" width="9" style="1767"/>
    <col min="1281" max="1281" width="4.875" style="1767" customWidth="1"/>
    <col min="1282" max="1282" width="13.625" style="1767" customWidth="1"/>
    <col min="1283" max="1283" width="31.5" style="1767" customWidth="1"/>
    <col min="1284" max="1284" width="3.125" style="1767" customWidth="1"/>
    <col min="1285" max="1290" width="11.625" style="1767" customWidth="1"/>
    <col min="1291" max="1291" width="12.5" style="1767" customWidth="1"/>
    <col min="1292" max="1292" width="12.125" style="1767" customWidth="1"/>
    <col min="1293" max="1294" width="11.625" style="1767" customWidth="1"/>
    <col min="1295" max="1295" width="9.625" style="1767" customWidth="1"/>
    <col min="1296" max="1296" width="9.5" style="1767" customWidth="1"/>
    <col min="1297" max="1297" width="11.75" style="1767" customWidth="1"/>
    <col min="1298" max="1298" width="10.75" style="1767" customWidth="1"/>
    <col min="1299" max="1299" width="11.625" style="1767" customWidth="1"/>
    <col min="1300" max="1300" width="12" style="1767" customWidth="1"/>
    <col min="1301" max="1302" width="4.875" style="1767" customWidth="1"/>
    <col min="1303" max="1303" width="11.875" style="1767" customWidth="1"/>
    <col min="1304" max="1304" width="5.25" style="1767" customWidth="1"/>
    <col min="1305" max="1536" width="9" style="1767"/>
    <col min="1537" max="1537" width="4.875" style="1767" customWidth="1"/>
    <col min="1538" max="1538" width="13.625" style="1767" customWidth="1"/>
    <col min="1539" max="1539" width="31.5" style="1767" customWidth="1"/>
    <col min="1540" max="1540" width="3.125" style="1767" customWidth="1"/>
    <col min="1541" max="1546" width="11.625" style="1767" customWidth="1"/>
    <col min="1547" max="1547" width="12.5" style="1767" customWidth="1"/>
    <col min="1548" max="1548" width="12.125" style="1767" customWidth="1"/>
    <col min="1549" max="1550" width="11.625" style="1767" customWidth="1"/>
    <col min="1551" max="1551" width="9.625" style="1767" customWidth="1"/>
    <col min="1552" max="1552" width="9.5" style="1767" customWidth="1"/>
    <col min="1553" max="1553" width="11.75" style="1767" customWidth="1"/>
    <col min="1554" max="1554" width="10.75" style="1767" customWidth="1"/>
    <col min="1555" max="1555" width="11.625" style="1767" customWidth="1"/>
    <col min="1556" max="1556" width="12" style="1767" customWidth="1"/>
    <col min="1557" max="1558" width="4.875" style="1767" customWidth="1"/>
    <col min="1559" max="1559" width="11.875" style="1767" customWidth="1"/>
    <col min="1560" max="1560" width="5.25" style="1767" customWidth="1"/>
    <col min="1561" max="1792" width="9" style="1767"/>
    <col min="1793" max="1793" width="4.875" style="1767" customWidth="1"/>
    <col min="1794" max="1794" width="13.625" style="1767" customWidth="1"/>
    <col min="1795" max="1795" width="31.5" style="1767" customWidth="1"/>
    <col min="1796" max="1796" width="3.125" style="1767" customWidth="1"/>
    <col min="1797" max="1802" width="11.625" style="1767" customWidth="1"/>
    <col min="1803" max="1803" width="12.5" style="1767" customWidth="1"/>
    <col min="1804" max="1804" width="12.125" style="1767" customWidth="1"/>
    <col min="1805" max="1806" width="11.625" style="1767" customWidth="1"/>
    <col min="1807" max="1807" width="9.625" style="1767" customWidth="1"/>
    <col min="1808" max="1808" width="9.5" style="1767" customWidth="1"/>
    <col min="1809" max="1809" width="11.75" style="1767" customWidth="1"/>
    <col min="1810" max="1810" width="10.75" style="1767" customWidth="1"/>
    <col min="1811" max="1811" width="11.625" style="1767" customWidth="1"/>
    <col min="1812" max="1812" width="12" style="1767" customWidth="1"/>
    <col min="1813" max="1814" width="4.875" style="1767" customWidth="1"/>
    <col min="1815" max="1815" width="11.875" style="1767" customWidth="1"/>
    <col min="1816" max="1816" width="5.25" style="1767" customWidth="1"/>
    <col min="1817" max="2048" width="9" style="1767"/>
    <col min="2049" max="2049" width="4.875" style="1767" customWidth="1"/>
    <col min="2050" max="2050" width="13.625" style="1767" customWidth="1"/>
    <col min="2051" max="2051" width="31.5" style="1767" customWidth="1"/>
    <col min="2052" max="2052" width="3.125" style="1767" customWidth="1"/>
    <col min="2053" max="2058" width="11.625" style="1767" customWidth="1"/>
    <col min="2059" max="2059" width="12.5" style="1767" customWidth="1"/>
    <col min="2060" max="2060" width="12.125" style="1767" customWidth="1"/>
    <col min="2061" max="2062" width="11.625" style="1767" customWidth="1"/>
    <col min="2063" max="2063" width="9.625" style="1767" customWidth="1"/>
    <col min="2064" max="2064" width="9.5" style="1767" customWidth="1"/>
    <col min="2065" max="2065" width="11.75" style="1767" customWidth="1"/>
    <col min="2066" max="2066" width="10.75" style="1767" customWidth="1"/>
    <col min="2067" max="2067" width="11.625" style="1767" customWidth="1"/>
    <col min="2068" max="2068" width="12" style="1767" customWidth="1"/>
    <col min="2069" max="2070" width="4.875" style="1767" customWidth="1"/>
    <col min="2071" max="2071" width="11.875" style="1767" customWidth="1"/>
    <col min="2072" max="2072" width="5.25" style="1767" customWidth="1"/>
    <col min="2073" max="2304" width="9" style="1767"/>
    <col min="2305" max="2305" width="4.875" style="1767" customWidth="1"/>
    <col min="2306" max="2306" width="13.625" style="1767" customWidth="1"/>
    <col min="2307" max="2307" width="31.5" style="1767" customWidth="1"/>
    <col min="2308" max="2308" width="3.125" style="1767" customWidth="1"/>
    <col min="2309" max="2314" width="11.625" style="1767" customWidth="1"/>
    <col min="2315" max="2315" width="12.5" style="1767" customWidth="1"/>
    <col min="2316" max="2316" width="12.125" style="1767" customWidth="1"/>
    <col min="2317" max="2318" width="11.625" style="1767" customWidth="1"/>
    <col min="2319" max="2319" width="9.625" style="1767" customWidth="1"/>
    <col min="2320" max="2320" width="9.5" style="1767" customWidth="1"/>
    <col min="2321" max="2321" width="11.75" style="1767" customWidth="1"/>
    <col min="2322" max="2322" width="10.75" style="1767" customWidth="1"/>
    <col min="2323" max="2323" width="11.625" style="1767" customWidth="1"/>
    <col min="2324" max="2324" width="12" style="1767" customWidth="1"/>
    <col min="2325" max="2326" width="4.875" style="1767" customWidth="1"/>
    <col min="2327" max="2327" width="11.875" style="1767" customWidth="1"/>
    <col min="2328" max="2328" width="5.25" style="1767" customWidth="1"/>
    <col min="2329" max="2560" width="9" style="1767"/>
    <col min="2561" max="2561" width="4.875" style="1767" customWidth="1"/>
    <col min="2562" max="2562" width="13.625" style="1767" customWidth="1"/>
    <col min="2563" max="2563" width="31.5" style="1767" customWidth="1"/>
    <col min="2564" max="2564" width="3.125" style="1767" customWidth="1"/>
    <col min="2565" max="2570" width="11.625" style="1767" customWidth="1"/>
    <col min="2571" max="2571" width="12.5" style="1767" customWidth="1"/>
    <col min="2572" max="2572" width="12.125" style="1767" customWidth="1"/>
    <col min="2573" max="2574" width="11.625" style="1767" customWidth="1"/>
    <col min="2575" max="2575" width="9.625" style="1767" customWidth="1"/>
    <col min="2576" max="2576" width="9.5" style="1767" customWidth="1"/>
    <col min="2577" max="2577" width="11.75" style="1767" customWidth="1"/>
    <col min="2578" max="2578" width="10.75" style="1767" customWidth="1"/>
    <col min="2579" max="2579" width="11.625" style="1767" customWidth="1"/>
    <col min="2580" max="2580" width="12" style="1767" customWidth="1"/>
    <col min="2581" max="2582" width="4.875" style="1767" customWidth="1"/>
    <col min="2583" max="2583" width="11.875" style="1767" customWidth="1"/>
    <col min="2584" max="2584" width="5.25" style="1767" customWidth="1"/>
    <col min="2585" max="2816" width="9" style="1767"/>
    <col min="2817" max="2817" width="4.875" style="1767" customWidth="1"/>
    <col min="2818" max="2818" width="13.625" style="1767" customWidth="1"/>
    <col min="2819" max="2819" width="31.5" style="1767" customWidth="1"/>
    <col min="2820" max="2820" width="3.125" style="1767" customWidth="1"/>
    <col min="2821" max="2826" width="11.625" style="1767" customWidth="1"/>
    <col min="2827" max="2827" width="12.5" style="1767" customWidth="1"/>
    <col min="2828" max="2828" width="12.125" style="1767" customWidth="1"/>
    <col min="2829" max="2830" width="11.625" style="1767" customWidth="1"/>
    <col min="2831" max="2831" width="9.625" style="1767" customWidth="1"/>
    <col min="2832" max="2832" width="9.5" style="1767" customWidth="1"/>
    <col min="2833" max="2833" width="11.75" style="1767" customWidth="1"/>
    <col min="2834" max="2834" width="10.75" style="1767" customWidth="1"/>
    <col min="2835" max="2835" width="11.625" style="1767" customWidth="1"/>
    <col min="2836" max="2836" width="12" style="1767" customWidth="1"/>
    <col min="2837" max="2838" width="4.875" style="1767" customWidth="1"/>
    <col min="2839" max="2839" width="11.875" style="1767" customWidth="1"/>
    <col min="2840" max="2840" width="5.25" style="1767" customWidth="1"/>
    <col min="2841" max="3072" width="9" style="1767"/>
    <col min="3073" max="3073" width="4.875" style="1767" customWidth="1"/>
    <col min="3074" max="3074" width="13.625" style="1767" customWidth="1"/>
    <col min="3075" max="3075" width="31.5" style="1767" customWidth="1"/>
    <col min="3076" max="3076" width="3.125" style="1767" customWidth="1"/>
    <col min="3077" max="3082" width="11.625" style="1767" customWidth="1"/>
    <col min="3083" max="3083" width="12.5" style="1767" customWidth="1"/>
    <col min="3084" max="3084" width="12.125" style="1767" customWidth="1"/>
    <col min="3085" max="3086" width="11.625" style="1767" customWidth="1"/>
    <col min="3087" max="3087" width="9.625" style="1767" customWidth="1"/>
    <col min="3088" max="3088" width="9.5" style="1767" customWidth="1"/>
    <col min="3089" max="3089" width="11.75" style="1767" customWidth="1"/>
    <col min="3090" max="3090" width="10.75" style="1767" customWidth="1"/>
    <col min="3091" max="3091" width="11.625" style="1767" customWidth="1"/>
    <col min="3092" max="3092" width="12" style="1767" customWidth="1"/>
    <col min="3093" max="3094" width="4.875" style="1767" customWidth="1"/>
    <col min="3095" max="3095" width="11.875" style="1767" customWidth="1"/>
    <col min="3096" max="3096" width="5.25" style="1767" customWidth="1"/>
    <col min="3097" max="3328" width="9" style="1767"/>
    <col min="3329" max="3329" width="4.875" style="1767" customWidth="1"/>
    <col min="3330" max="3330" width="13.625" style="1767" customWidth="1"/>
    <col min="3331" max="3331" width="31.5" style="1767" customWidth="1"/>
    <col min="3332" max="3332" width="3.125" style="1767" customWidth="1"/>
    <col min="3333" max="3338" width="11.625" style="1767" customWidth="1"/>
    <col min="3339" max="3339" width="12.5" style="1767" customWidth="1"/>
    <col min="3340" max="3340" width="12.125" style="1767" customWidth="1"/>
    <col min="3341" max="3342" width="11.625" style="1767" customWidth="1"/>
    <col min="3343" max="3343" width="9.625" style="1767" customWidth="1"/>
    <col min="3344" max="3344" width="9.5" style="1767" customWidth="1"/>
    <col min="3345" max="3345" width="11.75" style="1767" customWidth="1"/>
    <col min="3346" max="3346" width="10.75" style="1767" customWidth="1"/>
    <col min="3347" max="3347" width="11.625" style="1767" customWidth="1"/>
    <col min="3348" max="3348" width="12" style="1767" customWidth="1"/>
    <col min="3349" max="3350" width="4.875" style="1767" customWidth="1"/>
    <col min="3351" max="3351" width="11.875" style="1767" customWidth="1"/>
    <col min="3352" max="3352" width="5.25" style="1767" customWidth="1"/>
    <col min="3353" max="3584" width="9" style="1767"/>
    <col min="3585" max="3585" width="4.875" style="1767" customWidth="1"/>
    <col min="3586" max="3586" width="13.625" style="1767" customWidth="1"/>
    <col min="3587" max="3587" width="31.5" style="1767" customWidth="1"/>
    <col min="3588" max="3588" width="3.125" style="1767" customWidth="1"/>
    <col min="3589" max="3594" width="11.625" style="1767" customWidth="1"/>
    <col min="3595" max="3595" width="12.5" style="1767" customWidth="1"/>
    <col min="3596" max="3596" width="12.125" style="1767" customWidth="1"/>
    <col min="3597" max="3598" width="11.625" style="1767" customWidth="1"/>
    <col min="3599" max="3599" width="9.625" style="1767" customWidth="1"/>
    <col min="3600" max="3600" width="9.5" style="1767" customWidth="1"/>
    <col min="3601" max="3601" width="11.75" style="1767" customWidth="1"/>
    <col min="3602" max="3602" width="10.75" style="1767" customWidth="1"/>
    <col min="3603" max="3603" width="11.625" style="1767" customWidth="1"/>
    <col min="3604" max="3604" width="12" style="1767" customWidth="1"/>
    <col min="3605" max="3606" width="4.875" style="1767" customWidth="1"/>
    <col min="3607" max="3607" width="11.875" style="1767" customWidth="1"/>
    <col min="3608" max="3608" width="5.25" style="1767" customWidth="1"/>
    <col min="3609" max="3840" width="9" style="1767"/>
    <col min="3841" max="3841" width="4.875" style="1767" customWidth="1"/>
    <col min="3842" max="3842" width="13.625" style="1767" customWidth="1"/>
    <col min="3843" max="3843" width="31.5" style="1767" customWidth="1"/>
    <col min="3844" max="3844" width="3.125" style="1767" customWidth="1"/>
    <col min="3845" max="3850" width="11.625" style="1767" customWidth="1"/>
    <col min="3851" max="3851" width="12.5" style="1767" customWidth="1"/>
    <col min="3852" max="3852" width="12.125" style="1767" customWidth="1"/>
    <col min="3853" max="3854" width="11.625" style="1767" customWidth="1"/>
    <col min="3855" max="3855" width="9.625" style="1767" customWidth="1"/>
    <col min="3856" max="3856" width="9.5" style="1767" customWidth="1"/>
    <col min="3857" max="3857" width="11.75" style="1767" customWidth="1"/>
    <col min="3858" max="3858" width="10.75" style="1767" customWidth="1"/>
    <col min="3859" max="3859" width="11.625" style="1767" customWidth="1"/>
    <col min="3860" max="3860" width="12" style="1767" customWidth="1"/>
    <col min="3861" max="3862" width="4.875" style="1767" customWidth="1"/>
    <col min="3863" max="3863" width="11.875" style="1767" customWidth="1"/>
    <col min="3864" max="3864" width="5.25" style="1767" customWidth="1"/>
    <col min="3865" max="4096" width="9" style="1767"/>
    <col min="4097" max="4097" width="4.875" style="1767" customWidth="1"/>
    <col min="4098" max="4098" width="13.625" style="1767" customWidth="1"/>
    <col min="4099" max="4099" width="31.5" style="1767" customWidth="1"/>
    <col min="4100" max="4100" width="3.125" style="1767" customWidth="1"/>
    <col min="4101" max="4106" width="11.625" style="1767" customWidth="1"/>
    <col min="4107" max="4107" width="12.5" style="1767" customWidth="1"/>
    <col min="4108" max="4108" width="12.125" style="1767" customWidth="1"/>
    <col min="4109" max="4110" width="11.625" style="1767" customWidth="1"/>
    <col min="4111" max="4111" width="9.625" style="1767" customWidth="1"/>
    <col min="4112" max="4112" width="9.5" style="1767" customWidth="1"/>
    <col min="4113" max="4113" width="11.75" style="1767" customWidth="1"/>
    <col min="4114" max="4114" width="10.75" style="1767" customWidth="1"/>
    <col min="4115" max="4115" width="11.625" style="1767" customWidth="1"/>
    <col min="4116" max="4116" width="12" style="1767" customWidth="1"/>
    <col min="4117" max="4118" width="4.875" style="1767" customWidth="1"/>
    <col min="4119" max="4119" width="11.875" style="1767" customWidth="1"/>
    <col min="4120" max="4120" width="5.25" style="1767" customWidth="1"/>
    <col min="4121" max="4352" width="9" style="1767"/>
    <col min="4353" max="4353" width="4.875" style="1767" customWidth="1"/>
    <col min="4354" max="4354" width="13.625" style="1767" customWidth="1"/>
    <col min="4355" max="4355" width="31.5" style="1767" customWidth="1"/>
    <col min="4356" max="4356" width="3.125" style="1767" customWidth="1"/>
    <col min="4357" max="4362" width="11.625" style="1767" customWidth="1"/>
    <col min="4363" max="4363" width="12.5" style="1767" customWidth="1"/>
    <col min="4364" max="4364" width="12.125" style="1767" customWidth="1"/>
    <col min="4365" max="4366" width="11.625" style="1767" customWidth="1"/>
    <col min="4367" max="4367" width="9.625" style="1767" customWidth="1"/>
    <col min="4368" max="4368" width="9.5" style="1767" customWidth="1"/>
    <col min="4369" max="4369" width="11.75" style="1767" customWidth="1"/>
    <col min="4370" max="4370" width="10.75" style="1767" customWidth="1"/>
    <col min="4371" max="4371" width="11.625" style="1767" customWidth="1"/>
    <col min="4372" max="4372" width="12" style="1767" customWidth="1"/>
    <col min="4373" max="4374" width="4.875" style="1767" customWidth="1"/>
    <col min="4375" max="4375" width="11.875" style="1767" customWidth="1"/>
    <col min="4376" max="4376" width="5.25" style="1767" customWidth="1"/>
    <col min="4377" max="4608" width="9" style="1767"/>
    <col min="4609" max="4609" width="4.875" style="1767" customWidth="1"/>
    <col min="4610" max="4610" width="13.625" style="1767" customWidth="1"/>
    <col min="4611" max="4611" width="31.5" style="1767" customWidth="1"/>
    <col min="4612" max="4612" width="3.125" style="1767" customWidth="1"/>
    <col min="4613" max="4618" width="11.625" style="1767" customWidth="1"/>
    <col min="4619" max="4619" width="12.5" style="1767" customWidth="1"/>
    <col min="4620" max="4620" width="12.125" style="1767" customWidth="1"/>
    <col min="4621" max="4622" width="11.625" style="1767" customWidth="1"/>
    <col min="4623" max="4623" width="9.625" style="1767" customWidth="1"/>
    <col min="4624" max="4624" width="9.5" style="1767" customWidth="1"/>
    <col min="4625" max="4625" width="11.75" style="1767" customWidth="1"/>
    <col min="4626" max="4626" width="10.75" style="1767" customWidth="1"/>
    <col min="4627" max="4627" width="11.625" style="1767" customWidth="1"/>
    <col min="4628" max="4628" width="12" style="1767" customWidth="1"/>
    <col min="4629" max="4630" width="4.875" style="1767" customWidth="1"/>
    <col min="4631" max="4631" width="11.875" style="1767" customWidth="1"/>
    <col min="4632" max="4632" width="5.25" style="1767" customWidth="1"/>
    <col min="4633" max="4864" width="9" style="1767"/>
    <col min="4865" max="4865" width="4.875" style="1767" customWidth="1"/>
    <col min="4866" max="4866" width="13.625" style="1767" customWidth="1"/>
    <col min="4867" max="4867" width="31.5" style="1767" customWidth="1"/>
    <col min="4868" max="4868" width="3.125" style="1767" customWidth="1"/>
    <col min="4869" max="4874" width="11.625" style="1767" customWidth="1"/>
    <col min="4875" max="4875" width="12.5" style="1767" customWidth="1"/>
    <col min="4876" max="4876" width="12.125" style="1767" customWidth="1"/>
    <col min="4877" max="4878" width="11.625" style="1767" customWidth="1"/>
    <col min="4879" max="4879" width="9.625" style="1767" customWidth="1"/>
    <col min="4880" max="4880" width="9.5" style="1767" customWidth="1"/>
    <col min="4881" max="4881" width="11.75" style="1767" customWidth="1"/>
    <col min="4882" max="4882" width="10.75" style="1767" customWidth="1"/>
    <col min="4883" max="4883" width="11.625" style="1767" customWidth="1"/>
    <col min="4884" max="4884" width="12" style="1767" customWidth="1"/>
    <col min="4885" max="4886" width="4.875" style="1767" customWidth="1"/>
    <col min="4887" max="4887" width="11.875" style="1767" customWidth="1"/>
    <col min="4888" max="4888" width="5.25" style="1767" customWidth="1"/>
    <col min="4889" max="5120" width="9" style="1767"/>
    <col min="5121" max="5121" width="4.875" style="1767" customWidth="1"/>
    <col min="5122" max="5122" width="13.625" style="1767" customWidth="1"/>
    <col min="5123" max="5123" width="31.5" style="1767" customWidth="1"/>
    <col min="5124" max="5124" width="3.125" style="1767" customWidth="1"/>
    <col min="5125" max="5130" width="11.625" style="1767" customWidth="1"/>
    <col min="5131" max="5131" width="12.5" style="1767" customWidth="1"/>
    <col min="5132" max="5132" width="12.125" style="1767" customWidth="1"/>
    <col min="5133" max="5134" width="11.625" style="1767" customWidth="1"/>
    <col min="5135" max="5135" width="9.625" style="1767" customWidth="1"/>
    <col min="5136" max="5136" width="9.5" style="1767" customWidth="1"/>
    <col min="5137" max="5137" width="11.75" style="1767" customWidth="1"/>
    <col min="5138" max="5138" width="10.75" style="1767" customWidth="1"/>
    <col min="5139" max="5139" width="11.625" style="1767" customWidth="1"/>
    <col min="5140" max="5140" width="12" style="1767" customWidth="1"/>
    <col min="5141" max="5142" width="4.875" style="1767" customWidth="1"/>
    <col min="5143" max="5143" width="11.875" style="1767" customWidth="1"/>
    <col min="5144" max="5144" width="5.25" style="1767" customWidth="1"/>
    <col min="5145" max="5376" width="9" style="1767"/>
    <col min="5377" max="5377" width="4.875" style="1767" customWidth="1"/>
    <col min="5378" max="5378" width="13.625" style="1767" customWidth="1"/>
    <col min="5379" max="5379" width="31.5" style="1767" customWidth="1"/>
    <col min="5380" max="5380" width="3.125" style="1767" customWidth="1"/>
    <col min="5381" max="5386" width="11.625" style="1767" customWidth="1"/>
    <col min="5387" max="5387" width="12.5" style="1767" customWidth="1"/>
    <col min="5388" max="5388" width="12.125" style="1767" customWidth="1"/>
    <col min="5389" max="5390" width="11.625" style="1767" customWidth="1"/>
    <col min="5391" max="5391" width="9.625" style="1767" customWidth="1"/>
    <col min="5392" max="5392" width="9.5" style="1767" customWidth="1"/>
    <col min="5393" max="5393" width="11.75" style="1767" customWidth="1"/>
    <col min="5394" max="5394" width="10.75" style="1767" customWidth="1"/>
    <col min="5395" max="5395" width="11.625" style="1767" customWidth="1"/>
    <col min="5396" max="5396" width="12" style="1767" customWidth="1"/>
    <col min="5397" max="5398" width="4.875" style="1767" customWidth="1"/>
    <col min="5399" max="5399" width="11.875" style="1767" customWidth="1"/>
    <col min="5400" max="5400" width="5.25" style="1767" customWidth="1"/>
    <col min="5401" max="5632" width="9" style="1767"/>
    <col min="5633" max="5633" width="4.875" style="1767" customWidth="1"/>
    <col min="5634" max="5634" width="13.625" style="1767" customWidth="1"/>
    <col min="5635" max="5635" width="31.5" style="1767" customWidth="1"/>
    <col min="5636" max="5636" width="3.125" style="1767" customWidth="1"/>
    <col min="5637" max="5642" width="11.625" style="1767" customWidth="1"/>
    <col min="5643" max="5643" width="12.5" style="1767" customWidth="1"/>
    <col min="5644" max="5644" width="12.125" style="1767" customWidth="1"/>
    <col min="5645" max="5646" width="11.625" style="1767" customWidth="1"/>
    <col min="5647" max="5647" width="9.625" style="1767" customWidth="1"/>
    <col min="5648" max="5648" width="9.5" style="1767" customWidth="1"/>
    <col min="5649" max="5649" width="11.75" style="1767" customWidth="1"/>
    <col min="5650" max="5650" width="10.75" style="1767" customWidth="1"/>
    <col min="5651" max="5651" width="11.625" style="1767" customWidth="1"/>
    <col min="5652" max="5652" width="12" style="1767" customWidth="1"/>
    <col min="5653" max="5654" width="4.875" style="1767" customWidth="1"/>
    <col min="5655" max="5655" width="11.875" style="1767" customWidth="1"/>
    <col min="5656" max="5656" width="5.25" style="1767" customWidth="1"/>
    <col min="5657" max="5888" width="9" style="1767"/>
    <col min="5889" max="5889" width="4.875" style="1767" customWidth="1"/>
    <col min="5890" max="5890" width="13.625" style="1767" customWidth="1"/>
    <col min="5891" max="5891" width="31.5" style="1767" customWidth="1"/>
    <col min="5892" max="5892" width="3.125" style="1767" customWidth="1"/>
    <col min="5893" max="5898" width="11.625" style="1767" customWidth="1"/>
    <col min="5899" max="5899" width="12.5" style="1767" customWidth="1"/>
    <col min="5900" max="5900" width="12.125" style="1767" customWidth="1"/>
    <col min="5901" max="5902" width="11.625" style="1767" customWidth="1"/>
    <col min="5903" max="5903" width="9.625" style="1767" customWidth="1"/>
    <col min="5904" max="5904" width="9.5" style="1767" customWidth="1"/>
    <col min="5905" max="5905" width="11.75" style="1767" customWidth="1"/>
    <col min="5906" max="5906" width="10.75" style="1767" customWidth="1"/>
    <col min="5907" max="5907" width="11.625" style="1767" customWidth="1"/>
    <col min="5908" max="5908" width="12" style="1767" customWidth="1"/>
    <col min="5909" max="5910" width="4.875" style="1767" customWidth="1"/>
    <col min="5911" max="5911" width="11.875" style="1767" customWidth="1"/>
    <col min="5912" max="5912" width="5.25" style="1767" customWidth="1"/>
    <col min="5913" max="6144" width="9" style="1767"/>
    <col min="6145" max="6145" width="4.875" style="1767" customWidth="1"/>
    <col min="6146" max="6146" width="13.625" style="1767" customWidth="1"/>
    <col min="6147" max="6147" width="31.5" style="1767" customWidth="1"/>
    <col min="6148" max="6148" width="3.125" style="1767" customWidth="1"/>
    <col min="6149" max="6154" width="11.625" style="1767" customWidth="1"/>
    <col min="6155" max="6155" width="12.5" style="1767" customWidth="1"/>
    <col min="6156" max="6156" width="12.125" style="1767" customWidth="1"/>
    <col min="6157" max="6158" width="11.625" style="1767" customWidth="1"/>
    <col min="6159" max="6159" width="9.625" style="1767" customWidth="1"/>
    <col min="6160" max="6160" width="9.5" style="1767" customWidth="1"/>
    <col min="6161" max="6161" width="11.75" style="1767" customWidth="1"/>
    <col min="6162" max="6162" width="10.75" style="1767" customWidth="1"/>
    <col min="6163" max="6163" width="11.625" style="1767" customWidth="1"/>
    <col min="6164" max="6164" width="12" style="1767" customWidth="1"/>
    <col min="6165" max="6166" width="4.875" style="1767" customWidth="1"/>
    <col min="6167" max="6167" width="11.875" style="1767" customWidth="1"/>
    <col min="6168" max="6168" width="5.25" style="1767" customWidth="1"/>
    <col min="6169" max="6400" width="9" style="1767"/>
    <col min="6401" max="6401" width="4.875" style="1767" customWidth="1"/>
    <col min="6402" max="6402" width="13.625" style="1767" customWidth="1"/>
    <col min="6403" max="6403" width="31.5" style="1767" customWidth="1"/>
    <col min="6404" max="6404" width="3.125" style="1767" customWidth="1"/>
    <col min="6405" max="6410" width="11.625" style="1767" customWidth="1"/>
    <col min="6411" max="6411" width="12.5" style="1767" customWidth="1"/>
    <col min="6412" max="6412" width="12.125" style="1767" customWidth="1"/>
    <col min="6413" max="6414" width="11.625" style="1767" customWidth="1"/>
    <col min="6415" max="6415" width="9.625" style="1767" customWidth="1"/>
    <col min="6416" max="6416" width="9.5" style="1767" customWidth="1"/>
    <col min="6417" max="6417" width="11.75" style="1767" customWidth="1"/>
    <col min="6418" max="6418" width="10.75" style="1767" customWidth="1"/>
    <col min="6419" max="6419" width="11.625" style="1767" customWidth="1"/>
    <col min="6420" max="6420" width="12" style="1767" customWidth="1"/>
    <col min="6421" max="6422" width="4.875" style="1767" customWidth="1"/>
    <col min="6423" max="6423" width="11.875" style="1767" customWidth="1"/>
    <col min="6424" max="6424" width="5.25" style="1767" customWidth="1"/>
    <col min="6425" max="6656" width="9" style="1767"/>
    <col min="6657" max="6657" width="4.875" style="1767" customWidth="1"/>
    <col min="6658" max="6658" width="13.625" style="1767" customWidth="1"/>
    <col min="6659" max="6659" width="31.5" style="1767" customWidth="1"/>
    <col min="6660" max="6660" width="3.125" style="1767" customWidth="1"/>
    <col min="6661" max="6666" width="11.625" style="1767" customWidth="1"/>
    <col min="6667" max="6667" width="12.5" style="1767" customWidth="1"/>
    <col min="6668" max="6668" width="12.125" style="1767" customWidth="1"/>
    <col min="6669" max="6670" width="11.625" style="1767" customWidth="1"/>
    <col min="6671" max="6671" width="9.625" style="1767" customWidth="1"/>
    <col min="6672" max="6672" width="9.5" style="1767" customWidth="1"/>
    <col min="6673" max="6673" width="11.75" style="1767" customWidth="1"/>
    <col min="6674" max="6674" width="10.75" style="1767" customWidth="1"/>
    <col min="6675" max="6675" width="11.625" style="1767" customWidth="1"/>
    <col min="6676" max="6676" width="12" style="1767" customWidth="1"/>
    <col min="6677" max="6678" width="4.875" style="1767" customWidth="1"/>
    <col min="6679" max="6679" width="11.875" style="1767" customWidth="1"/>
    <col min="6680" max="6680" width="5.25" style="1767" customWidth="1"/>
    <col min="6681" max="6912" width="9" style="1767"/>
    <col min="6913" max="6913" width="4.875" style="1767" customWidth="1"/>
    <col min="6914" max="6914" width="13.625" style="1767" customWidth="1"/>
    <col min="6915" max="6915" width="31.5" style="1767" customWidth="1"/>
    <col min="6916" max="6916" width="3.125" style="1767" customWidth="1"/>
    <col min="6917" max="6922" width="11.625" style="1767" customWidth="1"/>
    <col min="6923" max="6923" width="12.5" style="1767" customWidth="1"/>
    <col min="6924" max="6924" width="12.125" style="1767" customWidth="1"/>
    <col min="6925" max="6926" width="11.625" style="1767" customWidth="1"/>
    <col min="6927" max="6927" width="9.625" style="1767" customWidth="1"/>
    <col min="6928" max="6928" width="9.5" style="1767" customWidth="1"/>
    <col min="6929" max="6929" width="11.75" style="1767" customWidth="1"/>
    <col min="6930" max="6930" width="10.75" style="1767" customWidth="1"/>
    <col min="6931" max="6931" width="11.625" style="1767" customWidth="1"/>
    <col min="6932" max="6932" width="12" style="1767" customWidth="1"/>
    <col min="6933" max="6934" width="4.875" style="1767" customWidth="1"/>
    <col min="6935" max="6935" width="11.875" style="1767" customWidth="1"/>
    <col min="6936" max="6936" width="5.25" style="1767" customWidth="1"/>
    <col min="6937" max="7168" width="9" style="1767"/>
    <col min="7169" max="7169" width="4.875" style="1767" customWidth="1"/>
    <col min="7170" max="7170" width="13.625" style="1767" customWidth="1"/>
    <col min="7171" max="7171" width="31.5" style="1767" customWidth="1"/>
    <col min="7172" max="7172" width="3.125" style="1767" customWidth="1"/>
    <col min="7173" max="7178" width="11.625" style="1767" customWidth="1"/>
    <col min="7179" max="7179" width="12.5" style="1767" customWidth="1"/>
    <col min="7180" max="7180" width="12.125" style="1767" customWidth="1"/>
    <col min="7181" max="7182" width="11.625" style="1767" customWidth="1"/>
    <col min="7183" max="7183" width="9.625" style="1767" customWidth="1"/>
    <col min="7184" max="7184" width="9.5" style="1767" customWidth="1"/>
    <col min="7185" max="7185" width="11.75" style="1767" customWidth="1"/>
    <col min="7186" max="7186" width="10.75" style="1767" customWidth="1"/>
    <col min="7187" max="7187" width="11.625" style="1767" customWidth="1"/>
    <col min="7188" max="7188" width="12" style="1767" customWidth="1"/>
    <col min="7189" max="7190" width="4.875" style="1767" customWidth="1"/>
    <col min="7191" max="7191" width="11.875" style="1767" customWidth="1"/>
    <col min="7192" max="7192" width="5.25" style="1767" customWidth="1"/>
    <col min="7193" max="7424" width="9" style="1767"/>
    <col min="7425" max="7425" width="4.875" style="1767" customWidth="1"/>
    <col min="7426" max="7426" width="13.625" style="1767" customWidth="1"/>
    <col min="7427" max="7427" width="31.5" style="1767" customWidth="1"/>
    <col min="7428" max="7428" width="3.125" style="1767" customWidth="1"/>
    <col min="7429" max="7434" width="11.625" style="1767" customWidth="1"/>
    <col min="7435" max="7435" width="12.5" style="1767" customWidth="1"/>
    <col min="7436" max="7436" width="12.125" style="1767" customWidth="1"/>
    <col min="7437" max="7438" width="11.625" style="1767" customWidth="1"/>
    <col min="7439" max="7439" width="9.625" style="1767" customWidth="1"/>
    <col min="7440" max="7440" width="9.5" style="1767" customWidth="1"/>
    <col min="7441" max="7441" width="11.75" style="1767" customWidth="1"/>
    <col min="7442" max="7442" width="10.75" style="1767" customWidth="1"/>
    <col min="7443" max="7443" width="11.625" style="1767" customWidth="1"/>
    <col min="7444" max="7444" width="12" style="1767" customWidth="1"/>
    <col min="7445" max="7446" width="4.875" style="1767" customWidth="1"/>
    <col min="7447" max="7447" width="11.875" style="1767" customWidth="1"/>
    <col min="7448" max="7448" width="5.25" style="1767" customWidth="1"/>
    <col min="7449" max="7680" width="9" style="1767"/>
    <col min="7681" max="7681" width="4.875" style="1767" customWidth="1"/>
    <col min="7682" max="7682" width="13.625" style="1767" customWidth="1"/>
    <col min="7683" max="7683" width="31.5" style="1767" customWidth="1"/>
    <col min="7684" max="7684" width="3.125" style="1767" customWidth="1"/>
    <col min="7685" max="7690" width="11.625" style="1767" customWidth="1"/>
    <col min="7691" max="7691" width="12.5" style="1767" customWidth="1"/>
    <col min="7692" max="7692" width="12.125" style="1767" customWidth="1"/>
    <col min="7693" max="7694" width="11.625" style="1767" customWidth="1"/>
    <col min="7695" max="7695" width="9.625" style="1767" customWidth="1"/>
    <col min="7696" max="7696" width="9.5" style="1767" customWidth="1"/>
    <col min="7697" max="7697" width="11.75" style="1767" customWidth="1"/>
    <col min="7698" max="7698" width="10.75" style="1767" customWidth="1"/>
    <col min="7699" max="7699" width="11.625" style="1767" customWidth="1"/>
    <col min="7700" max="7700" width="12" style="1767" customWidth="1"/>
    <col min="7701" max="7702" width="4.875" style="1767" customWidth="1"/>
    <col min="7703" max="7703" width="11.875" style="1767" customWidth="1"/>
    <col min="7704" max="7704" width="5.25" style="1767" customWidth="1"/>
    <col min="7705" max="7936" width="9" style="1767"/>
    <col min="7937" max="7937" width="4.875" style="1767" customWidth="1"/>
    <col min="7938" max="7938" width="13.625" style="1767" customWidth="1"/>
    <col min="7939" max="7939" width="31.5" style="1767" customWidth="1"/>
    <col min="7940" max="7940" width="3.125" style="1767" customWidth="1"/>
    <col min="7941" max="7946" width="11.625" style="1767" customWidth="1"/>
    <col min="7947" max="7947" width="12.5" style="1767" customWidth="1"/>
    <col min="7948" max="7948" width="12.125" style="1767" customWidth="1"/>
    <col min="7949" max="7950" width="11.625" style="1767" customWidth="1"/>
    <col min="7951" max="7951" width="9.625" style="1767" customWidth="1"/>
    <col min="7952" max="7952" width="9.5" style="1767" customWidth="1"/>
    <col min="7953" max="7953" width="11.75" style="1767" customWidth="1"/>
    <col min="7954" max="7954" width="10.75" style="1767" customWidth="1"/>
    <col min="7955" max="7955" width="11.625" style="1767" customWidth="1"/>
    <col min="7956" max="7956" width="12" style="1767" customWidth="1"/>
    <col min="7957" max="7958" width="4.875" style="1767" customWidth="1"/>
    <col min="7959" max="7959" width="11.875" style="1767" customWidth="1"/>
    <col min="7960" max="7960" width="5.25" style="1767" customWidth="1"/>
    <col min="7961" max="8192" width="9" style="1767"/>
    <col min="8193" max="8193" width="4.875" style="1767" customWidth="1"/>
    <col min="8194" max="8194" width="13.625" style="1767" customWidth="1"/>
    <col min="8195" max="8195" width="31.5" style="1767" customWidth="1"/>
    <col min="8196" max="8196" width="3.125" style="1767" customWidth="1"/>
    <col min="8197" max="8202" width="11.625" style="1767" customWidth="1"/>
    <col min="8203" max="8203" width="12.5" style="1767" customWidth="1"/>
    <col min="8204" max="8204" width="12.125" style="1767" customWidth="1"/>
    <col min="8205" max="8206" width="11.625" style="1767" customWidth="1"/>
    <col min="8207" max="8207" width="9.625" style="1767" customWidth="1"/>
    <col min="8208" max="8208" width="9.5" style="1767" customWidth="1"/>
    <col min="8209" max="8209" width="11.75" style="1767" customWidth="1"/>
    <col min="8210" max="8210" width="10.75" style="1767" customWidth="1"/>
    <col min="8211" max="8211" width="11.625" style="1767" customWidth="1"/>
    <col min="8212" max="8212" width="12" style="1767" customWidth="1"/>
    <col min="8213" max="8214" width="4.875" style="1767" customWidth="1"/>
    <col min="8215" max="8215" width="11.875" style="1767" customWidth="1"/>
    <col min="8216" max="8216" width="5.25" style="1767" customWidth="1"/>
    <col min="8217" max="8448" width="9" style="1767"/>
    <col min="8449" max="8449" width="4.875" style="1767" customWidth="1"/>
    <col min="8450" max="8450" width="13.625" style="1767" customWidth="1"/>
    <col min="8451" max="8451" width="31.5" style="1767" customWidth="1"/>
    <col min="8452" max="8452" width="3.125" style="1767" customWidth="1"/>
    <col min="8453" max="8458" width="11.625" style="1767" customWidth="1"/>
    <col min="8459" max="8459" width="12.5" style="1767" customWidth="1"/>
    <col min="8460" max="8460" width="12.125" style="1767" customWidth="1"/>
    <col min="8461" max="8462" width="11.625" style="1767" customWidth="1"/>
    <col min="8463" max="8463" width="9.625" style="1767" customWidth="1"/>
    <col min="8464" max="8464" width="9.5" style="1767" customWidth="1"/>
    <col min="8465" max="8465" width="11.75" style="1767" customWidth="1"/>
    <col min="8466" max="8466" width="10.75" style="1767" customWidth="1"/>
    <col min="8467" max="8467" width="11.625" style="1767" customWidth="1"/>
    <col min="8468" max="8468" width="12" style="1767" customWidth="1"/>
    <col min="8469" max="8470" width="4.875" style="1767" customWidth="1"/>
    <col min="8471" max="8471" width="11.875" style="1767" customWidth="1"/>
    <col min="8472" max="8472" width="5.25" style="1767" customWidth="1"/>
    <col min="8473" max="8704" width="9" style="1767"/>
    <col min="8705" max="8705" width="4.875" style="1767" customWidth="1"/>
    <col min="8706" max="8706" width="13.625" style="1767" customWidth="1"/>
    <col min="8707" max="8707" width="31.5" style="1767" customWidth="1"/>
    <col min="8708" max="8708" width="3.125" style="1767" customWidth="1"/>
    <col min="8709" max="8714" width="11.625" style="1767" customWidth="1"/>
    <col min="8715" max="8715" width="12.5" style="1767" customWidth="1"/>
    <col min="8716" max="8716" width="12.125" style="1767" customWidth="1"/>
    <col min="8717" max="8718" width="11.625" style="1767" customWidth="1"/>
    <col min="8719" max="8719" width="9.625" style="1767" customWidth="1"/>
    <col min="8720" max="8720" width="9.5" style="1767" customWidth="1"/>
    <col min="8721" max="8721" width="11.75" style="1767" customWidth="1"/>
    <col min="8722" max="8722" width="10.75" style="1767" customWidth="1"/>
    <col min="8723" max="8723" width="11.625" style="1767" customWidth="1"/>
    <col min="8724" max="8724" width="12" style="1767" customWidth="1"/>
    <col min="8725" max="8726" width="4.875" style="1767" customWidth="1"/>
    <col min="8727" max="8727" width="11.875" style="1767" customWidth="1"/>
    <col min="8728" max="8728" width="5.25" style="1767" customWidth="1"/>
    <col min="8729" max="8960" width="9" style="1767"/>
    <col min="8961" max="8961" width="4.875" style="1767" customWidth="1"/>
    <col min="8962" max="8962" width="13.625" style="1767" customWidth="1"/>
    <col min="8963" max="8963" width="31.5" style="1767" customWidth="1"/>
    <col min="8964" max="8964" width="3.125" style="1767" customWidth="1"/>
    <col min="8965" max="8970" width="11.625" style="1767" customWidth="1"/>
    <col min="8971" max="8971" width="12.5" style="1767" customWidth="1"/>
    <col min="8972" max="8972" width="12.125" style="1767" customWidth="1"/>
    <col min="8973" max="8974" width="11.625" style="1767" customWidth="1"/>
    <col min="8975" max="8975" width="9.625" style="1767" customWidth="1"/>
    <col min="8976" max="8976" width="9.5" style="1767" customWidth="1"/>
    <col min="8977" max="8977" width="11.75" style="1767" customWidth="1"/>
    <col min="8978" max="8978" width="10.75" style="1767" customWidth="1"/>
    <col min="8979" max="8979" width="11.625" style="1767" customWidth="1"/>
    <col min="8980" max="8980" width="12" style="1767" customWidth="1"/>
    <col min="8981" max="8982" width="4.875" style="1767" customWidth="1"/>
    <col min="8983" max="8983" width="11.875" style="1767" customWidth="1"/>
    <col min="8984" max="8984" width="5.25" style="1767" customWidth="1"/>
    <col min="8985" max="9216" width="9" style="1767"/>
    <col min="9217" max="9217" width="4.875" style="1767" customWidth="1"/>
    <col min="9218" max="9218" width="13.625" style="1767" customWidth="1"/>
    <col min="9219" max="9219" width="31.5" style="1767" customWidth="1"/>
    <col min="9220" max="9220" width="3.125" style="1767" customWidth="1"/>
    <col min="9221" max="9226" width="11.625" style="1767" customWidth="1"/>
    <col min="9227" max="9227" width="12.5" style="1767" customWidth="1"/>
    <col min="9228" max="9228" width="12.125" style="1767" customWidth="1"/>
    <col min="9229" max="9230" width="11.625" style="1767" customWidth="1"/>
    <col min="9231" max="9231" width="9.625" style="1767" customWidth="1"/>
    <col min="9232" max="9232" width="9.5" style="1767" customWidth="1"/>
    <col min="9233" max="9233" width="11.75" style="1767" customWidth="1"/>
    <col min="9234" max="9234" width="10.75" style="1767" customWidth="1"/>
    <col min="9235" max="9235" width="11.625" style="1767" customWidth="1"/>
    <col min="9236" max="9236" width="12" style="1767" customWidth="1"/>
    <col min="9237" max="9238" width="4.875" style="1767" customWidth="1"/>
    <col min="9239" max="9239" width="11.875" style="1767" customWidth="1"/>
    <col min="9240" max="9240" width="5.25" style="1767" customWidth="1"/>
    <col min="9241" max="9472" width="9" style="1767"/>
    <col min="9473" max="9473" width="4.875" style="1767" customWidth="1"/>
    <col min="9474" max="9474" width="13.625" style="1767" customWidth="1"/>
    <col min="9475" max="9475" width="31.5" style="1767" customWidth="1"/>
    <col min="9476" max="9476" width="3.125" style="1767" customWidth="1"/>
    <col min="9477" max="9482" width="11.625" style="1767" customWidth="1"/>
    <col min="9483" max="9483" width="12.5" style="1767" customWidth="1"/>
    <col min="9484" max="9484" width="12.125" style="1767" customWidth="1"/>
    <col min="9485" max="9486" width="11.625" style="1767" customWidth="1"/>
    <col min="9487" max="9487" width="9.625" style="1767" customWidth="1"/>
    <col min="9488" max="9488" width="9.5" style="1767" customWidth="1"/>
    <col min="9489" max="9489" width="11.75" style="1767" customWidth="1"/>
    <col min="9490" max="9490" width="10.75" style="1767" customWidth="1"/>
    <col min="9491" max="9491" width="11.625" style="1767" customWidth="1"/>
    <col min="9492" max="9492" width="12" style="1767" customWidth="1"/>
    <col min="9493" max="9494" width="4.875" style="1767" customWidth="1"/>
    <col min="9495" max="9495" width="11.875" style="1767" customWidth="1"/>
    <col min="9496" max="9496" width="5.25" style="1767" customWidth="1"/>
    <col min="9497" max="9728" width="9" style="1767"/>
    <col min="9729" max="9729" width="4.875" style="1767" customWidth="1"/>
    <col min="9730" max="9730" width="13.625" style="1767" customWidth="1"/>
    <col min="9731" max="9731" width="31.5" style="1767" customWidth="1"/>
    <col min="9732" max="9732" width="3.125" style="1767" customWidth="1"/>
    <col min="9733" max="9738" width="11.625" style="1767" customWidth="1"/>
    <col min="9739" max="9739" width="12.5" style="1767" customWidth="1"/>
    <col min="9740" max="9740" width="12.125" style="1767" customWidth="1"/>
    <col min="9741" max="9742" width="11.625" style="1767" customWidth="1"/>
    <col min="9743" max="9743" width="9.625" style="1767" customWidth="1"/>
    <col min="9744" max="9744" width="9.5" style="1767" customWidth="1"/>
    <col min="9745" max="9745" width="11.75" style="1767" customWidth="1"/>
    <col min="9746" max="9746" width="10.75" style="1767" customWidth="1"/>
    <col min="9747" max="9747" width="11.625" style="1767" customWidth="1"/>
    <col min="9748" max="9748" width="12" style="1767" customWidth="1"/>
    <col min="9749" max="9750" width="4.875" style="1767" customWidth="1"/>
    <col min="9751" max="9751" width="11.875" style="1767" customWidth="1"/>
    <col min="9752" max="9752" width="5.25" style="1767" customWidth="1"/>
    <col min="9753" max="9984" width="9" style="1767"/>
    <col min="9985" max="9985" width="4.875" style="1767" customWidth="1"/>
    <col min="9986" max="9986" width="13.625" style="1767" customWidth="1"/>
    <col min="9987" max="9987" width="31.5" style="1767" customWidth="1"/>
    <col min="9988" max="9988" width="3.125" style="1767" customWidth="1"/>
    <col min="9989" max="9994" width="11.625" style="1767" customWidth="1"/>
    <col min="9995" max="9995" width="12.5" style="1767" customWidth="1"/>
    <col min="9996" max="9996" width="12.125" style="1767" customWidth="1"/>
    <col min="9997" max="9998" width="11.625" style="1767" customWidth="1"/>
    <col min="9999" max="9999" width="9.625" style="1767" customWidth="1"/>
    <col min="10000" max="10000" width="9.5" style="1767" customWidth="1"/>
    <col min="10001" max="10001" width="11.75" style="1767" customWidth="1"/>
    <col min="10002" max="10002" width="10.75" style="1767" customWidth="1"/>
    <col min="10003" max="10003" width="11.625" style="1767" customWidth="1"/>
    <col min="10004" max="10004" width="12" style="1767" customWidth="1"/>
    <col min="10005" max="10006" width="4.875" style="1767" customWidth="1"/>
    <col min="10007" max="10007" width="11.875" style="1767" customWidth="1"/>
    <col min="10008" max="10008" width="5.25" style="1767" customWidth="1"/>
    <col min="10009" max="10240" width="9" style="1767"/>
    <col min="10241" max="10241" width="4.875" style="1767" customWidth="1"/>
    <col min="10242" max="10242" width="13.625" style="1767" customWidth="1"/>
    <col min="10243" max="10243" width="31.5" style="1767" customWidth="1"/>
    <col min="10244" max="10244" width="3.125" style="1767" customWidth="1"/>
    <col min="10245" max="10250" width="11.625" style="1767" customWidth="1"/>
    <col min="10251" max="10251" width="12.5" style="1767" customWidth="1"/>
    <col min="10252" max="10252" width="12.125" style="1767" customWidth="1"/>
    <col min="10253" max="10254" width="11.625" style="1767" customWidth="1"/>
    <col min="10255" max="10255" width="9.625" style="1767" customWidth="1"/>
    <col min="10256" max="10256" width="9.5" style="1767" customWidth="1"/>
    <col min="10257" max="10257" width="11.75" style="1767" customWidth="1"/>
    <col min="10258" max="10258" width="10.75" style="1767" customWidth="1"/>
    <col min="10259" max="10259" width="11.625" style="1767" customWidth="1"/>
    <col min="10260" max="10260" width="12" style="1767" customWidth="1"/>
    <col min="10261" max="10262" width="4.875" style="1767" customWidth="1"/>
    <col min="10263" max="10263" width="11.875" style="1767" customWidth="1"/>
    <col min="10264" max="10264" width="5.25" style="1767" customWidth="1"/>
    <col min="10265" max="10496" width="9" style="1767"/>
    <col min="10497" max="10497" width="4.875" style="1767" customWidth="1"/>
    <col min="10498" max="10498" width="13.625" style="1767" customWidth="1"/>
    <col min="10499" max="10499" width="31.5" style="1767" customWidth="1"/>
    <col min="10500" max="10500" width="3.125" style="1767" customWidth="1"/>
    <col min="10501" max="10506" width="11.625" style="1767" customWidth="1"/>
    <col min="10507" max="10507" width="12.5" style="1767" customWidth="1"/>
    <col min="10508" max="10508" width="12.125" style="1767" customWidth="1"/>
    <col min="10509" max="10510" width="11.625" style="1767" customWidth="1"/>
    <col min="10511" max="10511" width="9.625" style="1767" customWidth="1"/>
    <col min="10512" max="10512" width="9.5" style="1767" customWidth="1"/>
    <col min="10513" max="10513" width="11.75" style="1767" customWidth="1"/>
    <col min="10514" max="10514" width="10.75" style="1767" customWidth="1"/>
    <col min="10515" max="10515" width="11.625" style="1767" customWidth="1"/>
    <col min="10516" max="10516" width="12" style="1767" customWidth="1"/>
    <col min="10517" max="10518" width="4.875" style="1767" customWidth="1"/>
    <col min="10519" max="10519" width="11.875" style="1767" customWidth="1"/>
    <col min="10520" max="10520" width="5.25" style="1767" customWidth="1"/>
    <col min="10521" max="10752" width="9" style="1767"/>
    <col min="10753" max="10753" width="4.875" style="1767" customWidth="1"/>
    <col min="10754" max="10754" width="13.625" style="1767" customWidth="1"/>
    <col min="10755" max="10755" width="31.5" style="1767" customWidth="1"/>
    <col min="10756" max="10756" width="3.125" style="1767" customWidth="1"/>
    <col min="10757" max="10762" width="11.625" style="1767" customWidth="1"/>
    <col min="10763" max="10763" width="12.5" style="1767" customWidth="1"/>
    <col min="10764" max="10764" width="12.125" style="1767" customWidth="1"/>
    <col min="10765" max="10766" width="11.625" style="1767" customWidth="1"/>
    <col min="10767" max="10767" width="9.625" style="1767" customWidth="1"/>
    <col min="10768" max="10768" width="9.5" style="1767" customWidth="1"/>
    <col min="10769" max="10769" width="11.75" style="1767" customWidth="1"/>
    <col min="10770" max="10770" width="10.75" style="1767" customWidth="1"/>
    <col min="10771" max="10771" width="11.625" style="1767" customWidth="1"/>
    <col min="10772" max="10772" width="12" style="1767" customWidth="1"/>
    <col min="10773" max="10774" width="4.875" style="1767" customWidth="1"/>
    <col min="10775" max="10775" width="11.875" style="1767" customWidth="1"/>
    <col min="10776" max="10776" width="5.25" style="1767" customWidth="1"/>
    <col min="10777" max="11008" width="9" style="1767"/>
    <col min="11009" max="11009" width="4.875" style="1767" customWidth="1"/>
    <col min="11010" max="11010" width="13.625" style="1767" customWidth="1"/>
    <col min="11011" max="11011" width="31.5" style="1767" customWidth="1"/>
    <col min="11012" max="11012" width="3.125" style="1767" customWidth="1"/>
    <col min="11013" max="11018" width="11.625" style="1767" customWidth="1"/>
    <col min="11019" max="11019" width="12.5" style="1767" customWidth="1"/>
    <col min="11020" max="11020" width="12.125" style="1767" customWidth="1"/>
    <col min="11021" max="11022" width="11.625" style="1767" customWidth="1"/>
    <col min="11023" max="11023" width="9.625" style="1767" customWidth="1"/>
    <col min="11024" max="11024" width="9.5" style="1767" customWidth="1"/>
    <col min="11025" max="11025" width="11.75" style="1767" customWidth="1"/>
    <col min="11026" max="11026" width="10.75" style="1767" customWidth="1"/>
    <col min="11027" max="11027" width="11.625" style="1767" customWidth="1"/>
    <col min="11028" max="11028" width="12" style="1767" customWidth="1"/>
    <col min="11029" max="11030" width="4.875" style="1767" customWidth="1"/>
    <col min="11031" max="11031" width="11.875" style="1767" customWidth="1"/>
    <col min="11032" max="11032" width="5.25" style="1767" customWidth="1"/>
    <col min="11033" max="11264" width="9" style="1767"/>
    <col min="11265" max="11265" width="4.875" style="1767" customWidth="1"/>
    <col min="11266" max="11266" width="13.625" style="1767" customWidth="1"/>
    <col min="11267" max="11267" width="31.5" style="1767" customWidth="1"/>
    <col min="11268" max="11268" width="3.125" style="1767" customWidth="1"/>
    <col min="11269" max="11274" width="11.625" style="1767" customWidth="1"/>
    <col min="11275" max="11275" width="12.5" style="1767" customWidth="1"/>
    <col min="11276" max="11276" width="12.125" style="1767" customWidth="1"/>
    <col min="11277" max="11278" width="11.625" style="1767" customWidth="1"/>
    <col min="11279" max="11279" width="9.625" style="1767" customWidth="1"/>
    <col min="11280" max="11280" width="9.5" style="1767" customWidth="1"/>
    <col min="11281" max="11281" width="11.75" style="1767" customWidth="1"/>
    <col min="11282" max="11282" width="10.75" style="1767" customWidth="1"/>
    <col min="11283" max="11283" width="11.625" style="1767" customWidth="1"/>
    <col min="11284" max="11284" width="12" style="1767" customWidth="1"/>
    <col min="11285" max="11286" width="4.875" style="1767" customWidth="1"/>
    <col min="11287" max="11287" width="11.875" style="1767" customWidth="1"/>
    <col min="11288" max="11288" width="5.25" style="1767" customWidth="1"/>
    <col min="11289" max="11520" width="9" style="1767"/>
    <col min="11521" max="11521" width="4.875" style="1767" customWidth="1"/>
    <col min="11522" max="11522" width="13.625" style="1767" customWidth="1"/>
    <col min="11523" max="11523" width="31.5" style="1767" customWidth="1"/>
    <col min="11524" max="11524" width="3.125" style="1767" customWidth="1"/>
    <col min="11525" max="11530" width="11.625" style="1767" customWidth="1"/>
    <col min="11531" max="11531" width="12.5" style="1767" customWidth="1"/>
    <col min="11532" max="11532" width="12.125" style="1767" customWidth="1"/>
    <col min="11533" max="11534" width="11.625" style="1767" customWidth="1"/>
    <col min="11535" max="11535" width="9.625" style="1767" customWidth="1"/>
    <col min="11536" max="11536" width="9.5" style="1767" customWidth="1"/>
    <col min="11537" max="11537" width="11.75" style="1767" customWidth="1"/>
    <col min="11538" max="11538" width="10.75" style="1767" customWidth="1"/>
    <col min="11539" max="11539" width="11.625" style="1767" customWidth="1"/>
    <col min="11540" max="11540" width="12" style="1767" customWidth="1"/>
    <col min="11541" max="11542" width="4.875" style="1767" customWidth="1"/>
    <col min="11543" max="11543" width="11.875" style="1767" customWidth="1"/>
    <col min="11544" max="11544" width="5.25" style="1767" customWidth="1"/>
    <col min="11545" max="11776" width="9" style="1767"/>
    <col min="11777" max="11777" width="4.875" style="1767" customWidth="1"/>
    <col min="11778" max="11778" width="13.625" style="1767" customWidth="1"/>
    <col min="11779" max="11779" width="31.5" style="1767" customWidth="1"/>
    <col min="11780" max="11780" width="3.125" style="1767" customWidth="1"/>
    <col min="11781" max="11786" width="11.625" style="1767" customWidth="1"/>
    <col min="11787" max="11787" width="12.5" style="1767" customWidth="1"/>
    <col min="11788" max="11788" width="12.125" style="1767" customWidth="1"/>
    <col min="11789" max="11790" width="11.625" style="1767" customWidth="1"/>
    <col min="11791" max="11791" width="9.625" style="1767" customWidth="1"/>
    <col min="11792" max="11792" width="9.5" style="1767" customWidth="1"/>
    <col min="11793" max="11793" width="11.75" style="1767" customWidth="1"/>
    <col min="11794" max="11794" width="10.75" style="1767" customWidth="1"/>
    <col min="11795" max="11795" width="11.625" style="1767" customWidth="1"/>
    <col min="11796" max="11796" width="12" style="1767" customWidth="1"/>
    <col min="11797" max="11798" width="4.875" style="1767" customWidth="1"/>
    <col min="11799" max="11799" width="11.875" style="1767" customWidth="1"/>
    <col min="11800" max="11800" width="5.25" style="1767" customWidth="1"/>
    <col min="11801" max="12032" width="9" style="1767"/>
    <col min="12033" max="12033" width="4.875" style="1767" customWidth="1"/>
    <col min="12034" max="12034" width="13.625" style="1767" customWidth="1"/>
    <col min="12035" max="12035" width="31.5" style="1767" customWidth="1"/>
    <col min="12036" max="12036" width="3.125" style="1767" customWidth="1"/>
    <col min="12037" max="12042" width="11.625" style="1767" customWidth="1"/>
    <col min="12043" max="12043" width="12.5" style="1767" customWidth="1"/>
    <col min="12044" max="12044" width="12.125" style="1767" customWidth="1"/>
    <col min="12045" max="12046" width="11.625" style="1767" customWidth="1"/>
    <col min="12047" max="12047" width="9.625" style="1767" customWidth="1"/>
    <col min="12048" max="12048" width="9.5" style="1767" customWidth="1"/>
    <col min="12049" max="12049" width="11.75" style="1767" customWidth="1"/>
    <col min="12050" max="12050" width="10.75" style="1767" customWidth="1"/>
    <col min="12051" max="12051" width="11.625" style="1767" customWidth="1"/>
    <col min="12052" max="12052" width="12" style="1767" customWidth="1"/>
    <col min="12053" max="12054" width="4.875" style="1767" customWidth="1"/>
    <col min="12055" max="12055" width="11.875" style="1767" customWidth="1"/>
    <col min="12056" max="12056" width="5.25" style="1767" customWidth="1"/>
    <col min="12057" max="12288" width="9" style="1767"/>
    <col min="12289" max="12289" width="4.875" style="1767" customWidth="1"/>
    <col min="12290" max="12290" width="13.625" style="1767" customWidth="1"/>
    <col min="12291" max="12291" width="31.5" style="1767" customWidth="1"/>
    <col min="12292" max="12292" width="3.125" style="1767" customWidth="1"/>
    <col min="12293" max="12298" width="11.625" style="1767" customWidth="1"/>
    <col min="12299" max="12299" width="12.5" style="1767" customWidth="1"/>
    <col min="12300" max="12300" width="12.125" style="1767" customWidth="1"/>
    <col min="12301" max="12302" width="11.625" style="1767" customWidth="1"/>
    <col min="12303" max="12303" width="9.625" style="1767" customWidth="1"/>
    <col min="12304" max="12304" width="9.5" style="1767" customWidth="1"/>
    <col min="12305" max="12305" width="11.75" style="1767" customWidth="1"/>
    <col min="12306" max="12306" width="10.75" style="1767" customWidth="1"/>
    <col min="12307" max="12307" width="11.625" style="1767" customWidth="1"/>
    <col min="12308" max="12308" width="12" style="1767" customWidth="1"/>
    <col min="12309" max="12310" width="4.875" style="1767" customWidth="1"/>
    <col min="12311" max="12311" width="11.875" style="1767" customWidth="1"/>
    <col min="12312" max="12312" width="5.25" style="1767" customWidth="1"/>
    <col min="12313" max="12544" width="9" style="1767"/>
    <col min="12545" max="12545" width="4.875" style="1767" customWidth="1"/>
    <col min="12546" max="12546" width="13.625" style="1767" customWidth="1"/>
    <col min="12547" max="12547" width="31.5" style="1767" customWidth="1"/>
    <col min="12548" max="12548" width="3.125" style="1767" customWidth="1"/>
    <col min="12549" max="12554" width="11.625" style="1767" customWidth="1"/>
    <col min="12555" max="12555" width="12.5" style="1767" customWidth="1"/>
    <col min="12556" max="12556" width="12.125" style="1767" customWidth="1"/>
    <col min="12557" max="12558" width="11.625" style="1767" customWidth="1"/>
    <col min="12559" max="12559" width="9.625" style="1767" customWidth="1"/>
    <col min="12560" max="12560" width="9.5" style="1767" customWidth="1"/>
    <col min="12561" max="12561" width="11.75" style="1767" customWidth="1"/>
    <col min="12562" max="12562" width="10.75" style="1767" customWidth="1"/>
    <col min="12563" max="12563" width="11.625" style="1767" customWidth="1"/>
    <col min="12564" max="12564" width="12" style="1767" customWidth="1"/>
    <col min="12565" max="12566" width="4.875" style="1767" customWidth="1"/>
    <col min="12567" max="12567" width="11.875" style="1767" customWidth="1"/>
    <col min="12568" max="12568" width="5.25" style="1767" customWidth="1"/>
    <col min="12569" max="12800" width="9" style="1767"/>
    <col min="12801" max="12801" width="4.875" style="1767" customWidth="1"/>
    <col min="12802" max="12802" width="13.625" style="1767" customWidth="1"/>
    <col min="12803" max="12803" width="31.5" style="1767" customWidth="1"/>
    <col min="12804" max="12804" width="3.125" style="1767" customWidth="1"/>
    <col min="12805" max="12810" width="11.625" style="1767" customWidth="1"/>
    <col min="12811" max="12811" width="12.5" style="1767" customWidth="1"/>
    <col min="12812" max="12812" width="12.125" style="1767" customWidth="1"/>
    <col min="12813" max="12814" width="11.625" style="1767" customWidth="1"/>
    <col min="12815" max="12815" width="9.625" style="1767" customWidth="1"/>
    <col min="12816" max="12816" width="9.5" style="1767" customWidth="1"/>
    <col min="12817" max="12817" width="11.75" style="1767" customWidth="1"/>
    <col min="12818" max="12818" width="10.75" style="1767" customWidth="1"/>
    <col min="12819" max="12819" width="11.625" style="1767" customWidth="1"/>
    <col min="12820" max="12820" width="12" style="1767" customWidth="1"/>
    <col min="12821" max="12822" width="4.875" style="1767" customWidth="1"/>
    <col min="12823" max="12823" width="11.875" style="1767" customWidth="1"/>
    <col min="12824" max="12824" width="5.25" style="1767" customWidth="1"/>
    <col min="12825" max="13056" width="9" style="1767"/>
    <col min="13057" max="13057" width="4.875" style="1767" customWidth="1"/>
    <col min="13058" max="13058" width="13.625" style="1767" customWidth="1"/>
    <col min="13059" max="13059" width="31.5" style="1767" customWidth="1"/>
    <col min="13060" max="13060" width="3.125" style="1767" customWidth="1"/>
    <col min="13061" max="13066" width="11.625" style="1767" customWidth="1"/>
    <col min="13067" max="13067" width="12.5" style="1767" customWidth="1"/>
    <col min="13068" max="13068" width="12.125" style="1767" customWidth="1"/>
    <col min="13069" max="13070" width="11.625" style="1767" customWidth="1"/>
    <col min="13071" max="13071" width="9.625" style="1767" customWidth="1"/>
    <col min="13072" max="13072" width="9.5" style="1767" customWidth="1"/>
    <col min="13073" max="13073" width="11.75" style="1767" customWidth="1"/>
    <col min="13074" max="13074" width="10.75" style="1767" customWidth="1"/>
    <col min="13075" max="13075" width="11.625" style="1767" customWidth="1"/>
    <col min="13076" max="13076" width="12" style="1767" customWidth="1"/>
    <col min="13077" max="13078" width="4.875" style="1767" customWidth="1"/>
    <col min="13079" max="13079" width="11.875" style="1767" customWidth="1"/>
    <col min="13080" max="13080" width="5.25" style="1767" customWidth="1"/>
    <col min="13081" max="13312" width="9" style="1767"/>
    <col min="13313" max="13313" width="4.875" style="1767" customWidth="1"/>
    <col min="13314" max="13314" width="13.625" style="1767" customWidth="1"/>
    <col min="13315" max="13315" width="31.5" style="1767" customWidth="1"/>
    <col min="13316" max="13316" width="3.125" style="1767" customWidth="1"/>
    <col min="13317" max="13322" width="11.625" style="1767" customWidth="1"/>
    <col min="13323" max="13323" width="12.5" style="1767" customWidth="1"/>
    <col min="13324" max="13324" width="12.125" style="1767" customWidth="1"/>
    <col min="13325" max="13326" width="11.625" style="1767" customWidth="1"/>
    <col min="13327" max="13327" width="9.625" style="1767" customWidth="1"/>
    <col min="13328" max="13328" width="9.5" style="1767" customWidth="1"/>
    <col min="13329" max="13329" width="11.75" style="1767" customWidth="1"/>
    <col min="13330" max="13330" width="10.75" style="1767" customWidth="1"/>
    <col min="13331" max="13331" width="11.625" style="1767" customWidth="1"/>
    <col min="13332" max="13332" width="12" style="1767" customWidth="1"/>
    <col min="13333" max="13334" width="4.875" style="1767" customWidth="1"/>
    <col min="13335" max="13335" width="11.875" style="1767" customWidth="1"/>
    <col min="13336" max="13336" width="5.25" style="1767" customWidth="1"/>
    <col min="13337" max="13568" width="9" style="1767"/>
    <col min="13569" max="13569" width="4.875" style="1767" customWidth="1"/>
    <col min="13570" max="13570" width="13.625" style="1767" customWidth="1"/>
    <col min="13571" max="13571" width="31.5" style="1767" customWidth="1"/>
    <col min="13572" max="13572" width="3.125" style="1767" customWidth="1"/>
    <col min="13573" max="13578" width="11.625" style="1767" customWidth="1"/>
    <col min="13579" max="13579" width="12.5" style="1767" customWidth="1"/>
    <col min="13580" max="13580" width="12.125" style="1767" customWidth="1"/>
    <col min="13581" max="13582" width="11.625" style="1767" customWidth="1"/>
    <col min="13583" max="13583" width="9.625" style="1767" customWidth="1"/>
    <col min="13584" max="13584" width="9.5" style="1767" customWidth="1"/>
    <col min="13585" max="13585" width="11.75" style="1767" customWidth="1"/>
    <col min="13586" max="13586" width="10.75" style="1767" customWidth="1"/>
    <col min="13587" max="13587" width="11.625" style="1767" customWidth="1"/>
    <col min="13588" max="13588" width="12" style="1767" customWidth="1"/>
    <col min="13589" max="13590" width="4.875" style="1767" customWidth="1"/>
    <col min="13591" max="13591" width="11.875" style="1767" customWidth="1"/>
    <col min="13592" max="13592" width="5.25" style="1767" customWidth="1"/>
    <col min="13593" max="13824" width="9" style="1767"/>
    <col min="13825" max="13825" width="4.875" style="1767" customWidth="1"/>
    <col min="13826" max="13826" width="13.625" style="1767" customWidth="1"/>
    <col min="13827" max="13827" width="31.5" style="1767" customWidth="1"/>
    <col min="13828" max="13828" width="3.125" style="1767" customWidth="1"/>
    <col min="13829" max="13834" width="11.625" style="1767" customWidth="1"/>
    <col min="13835" max="13835" width="12.5" style="1767" customWidth="1"/>
    <col min="13836" max="13836" width="12.125" style="1767" customWidth="1"/>
    <col min="13837" max="13838" width="11.625" style="1767" customWidth="1"/>
    <col min="13839" max="13839" width="9.625" style="1767" customWidth="1"/>
    <col min="13840" max="13840" width="9.5" style="1767" customWidth="1"/>
    <col min="13841" max="13841" width="11.75" style="1767" customWidth="1"/>
    <col min="13842" max="13842" width="10.75" style="1767" customWidth="1"/>
    <col min="13843" max="13843" width="11.625" style="1767" customWidth="1"/>
    <col min="13844" max="13844" width="12" style="1767" customWidth="1"/>
    <col min="13845" max="13846" width="4.875" style="1767" customWidth="1"/>
    <col min="13847" max="13847" width="11.875" style="1767" customWidth="1"/>
    <col min="13848" max="13848" width="5.25" style="1767" customWidth="1"/>
    <col min="13849" max="14080" width="9" style="1767"/>
    <col min="14081" max="14081" width="4.875" style="1767" customWidth="1"/>
    <col min="14082" max="14082" width="13.625" style="1767" customWidth="1"/>
    <col min="14083" max="14083" width="31.5" style="1767" customWidth="1"/>
    <col min="14084" max="14084" width="3.125" style="1767" customWidth="1"/>
    <col min="14085" max="14090" width="11.625" style="1767" customWidth="1"/>
    <col min="14091" max="14091" width="12.5" style="1767" customWidth="1"/>
    <col min="14092" max="14092" width="12.125" style="1767" customWidth="1"/>
    <col min="14093" max="14094" width="11.625" style="1767" customWidth="1"/>
    <col min="14095" max="14095" width="9.625" style="1767" customWidth="1"/>
    <col min="14096" max="14096" width="9.5" style="1767" customWidth="1"/>
    <col min="14097" max="14097" width="11.75" style="1767" customWidth="1"/>
    <col min="14098" max="14098" width="10.75" style="1767" customWidth="1"/>
    <col min="14099" max="14099" width="11.625" style="1767" customWidth="1"/>
    <col min="14100" max="14100" width="12" style="1767" customWidth="1"/>
    <col min="14101" max="14102" width="4.875" style="1767" customWidth="1"/>
    <col min="14103" max="14103" width="11.875" style="1767" customWidth="1"/>
    <col min="14104" max="14104" width="5.25" style="1767" customWidth="1"/>
    <col min="14105" max="14336" width="9" style="1767"/>
    <col min="14337" max="14337" width="4.875" style="1767" customWidth="1"/>
    <col min="14338" max="14338" width="13.625" style="1767" customWidth="1"/>
    <col min="14339" max="14339" width="31.5" style="1767" customWidth="1"/>
    <col min="14340" max="14340" width="3.125" style="1767" customWidth="1"/>
    <col min="14341" max="14346" width="11.625" style="1767" customWidth="1"/>
    <col min="14347" max="14347" width="12.5" style="1767" customWidth="1"/>
    <col min="14348" max="14348" width="12.125" style="1767" customWidth="1"/>
    <col min="14349" max="14350" width="11.625" style="1767" customWidth="1"/>
    <col min="14351" max="14351" width="9.625" style="1767" customWidth="1"/>
    <col min="14352" max="14352" width="9.5" style="1767" customWidth="1"/>
    <col min="14353" max="14353" width="11.75" style="1767" customWidth="1"/>
    <col min="14354" max="14354" width="10.75" style="1767" customWidth="1"/>
    <col min="14355" max="14355" width="11.625" style="1767" customWidth="1"/>
    <col min="14356" max="14356" width="12" style="1767" customWidth="1"/>
    <col min="14357" max="14358" width="4.875" style="1767" customWidth="1"/>
    <col min="14359" max="14359" width="11.875" style="1767" customWidth="1"/>
    <col min="14360" max="14360" width="5.25" style="1767" customWidth="1"/>
    <col min="14361" max="14592" width="9" style="1767"/>
    <col min="14593" max="14593" width="4.875" style="1767" customWidth="1"/>
    <col min="14594" max="14594" width="13.625" style="1767" customWidth="1"/>
    <col min="14595" max="14595" width="31.5" style="1767" customWidth="1"/>
    <col min="14596" max="14596" width="3.125" style="1767" customWidth="1"/>
    <col min="14597" max="14602" width="11.625" style="1767" customWidth="1"/>
    <col min="14603" max="14603" width="12.5" style="1767" customWidth="1"/>
    <col min="14604" max="14604" width="12.125" style="1767" customWidth="1"/>
    <col min="14605" max="14606" width="11.625" style="1767" customWidth="1"/>
    <col min="14607" max="14607" width="9.625" style="1767" customWidth="1"/>
    <col min="14608" max="14608" width="9.5" style="1767" customWidth="1"/>
    <col min="14609" max="14609" width="11.75" style="1767" customWidth="1"/>
    <col min="14610" max="14610" width="10.75" style="1767" customWidth="1"/>
    <col min="14611" max="14611" width="11.625" style="1767" customWidth="1"/>
    <col min="14612" max="14612" width="12" style="1767" customWidth="1"/>
    <col min="14613" max="14614" width="4.875" style="1767" customWidth="1"/>
    <col min="14615" max="14615" width="11.875" style="1767" customWidth="1"/>
    <col min="14616" max="14616" width="5.25" style="1767" customWidth="1"/>
    <col min="14617" max="14848" width="9" style="1767"/>
    <col min="14849" max="14849" width="4.875" style="1767" customWidth="1"/>
    <col min="14850" max="14850" width="13.625" style="1767" customWidth="1"/>
    <col min="14851" max="14851" width="31.5" style="1767" customWidth="1"/>
    <col min="14852" max="14852" width="3.125" style="1767" customWidth="1"/>
    <col min="14853" max="14858" width="11.625" style="1767" customWidth="1"/>
    <col min="14859" max="14859" width="12.5" style="1767" customWidth="1"/>
    <col min="14860" max="14860" width="12.125" style="1767" customWidth="1"/>
    <col min="14861" max="14862" width="11.625" style="1767" customWidth="1"/>
    <col min="14863" max="14863" width="9.625" style="1767" customWidth="1"/>
    <col min="14864" max="14864" width="9.5" style="1767" customWidth="1"/>
    <col min="14865" max="14865" width="11.75" style="1767" customWidth="1"/>
    <col min="14866" max="14866" width="10.75" style="1767" customWidth="1"/>
    <col min="14867" max="14867" width="11.625" style="1767" customWidth="1"/>
    <col min="14868" max="14868" width="12" style="1767" customWidth="1"/>
    <col min="14869" max="14870" width="4.875" style="1767" customWidth="1"/>
    <col min="14871" max="14871" width="11.875" style="1767" customWidth="1"/>
    <col min="14872" max="14872" width="5.25" style="1767" customWidth="1"/>
    <col min="14873" max="15104" width="9" style="1767"/>
    <col min="15105" max="15105" width="4.875" style="1767" customWidth="1"/>
    <col min="15106" max="15106" width="13.625" style="1767" customWidth="1"/>
    <col min="15107" max="15107" width="31.5" style="1767" customWidth="1"/>
    <col min="15108" max="15108" width="3.125" style="1767" customWidth="1"/>
    <col min="15109" max="15114" width="11.625" style="1767" customWidth="1"/>
    <col min="15115" max="15115" width="12.5" style="1767" customWidth="1"/>
    <col min="15116" max="15116" width="12.125" style="1767" customWidth="1"/>
    <col min="15117" max="15118" width="11.625" style="1767" customWidth="1"/>
    <col min="15119" max="15119" width="9.625" style="1767" customWidth="1"/>
    <col min="15120" max="15120" width="9.5" style="1767" customWidth="1"/>
    <col min="15121" max="15121" width="11.75" style="1767" customWidth="1"/>
    <col min="15122" max="15122" width="10.75" style="1767" customWidth="1"/>
    <col min="15123" max="15123" width="11.625" style="1767" customWidth="1"/>
    <col min="15124" max="15124" width="12" style="1767" customWidth="1"/>
    <col min="15125" max="15126" width="4.875" style="1767" customWidth="1"/>
    <col min="15127" max="15127" width="11.875" style="1767" customWidth="1"/>
    <col min="15128" max="15128" width="5.25" style="1767" customWidth="1"/>
    <col min="15129" max="15360" width="9" style="1767"/>
    <col min="15361" max="15361" width="4.875" style="1767" customWidth="1"/>
    <col min="15362" max="15362" width="13.625" style="1767" customWidth="1"/>
    <col min="15363" max="15363" width="31.5" style="1767" customWidth="1"/>
    <col min="15364" max="15364" width="3.125" style="1767" customWidth="1"/>
    <col min="15365" max="15370" width="11.625" style="1767" customWidth="1"/>
    <col min="15371" max="15371" width="12.5" style="1767" customWidth="1"/>
    <col min="15372" max="15372" width="12.125" style="1767" customWidth="1"/>
    <col min="15373" max="15374" width="11.625" style="1767" customWidth="1"/>
    <col min="15375" max="15375" width="9.625" style="1767" customWidth="1"/>
    <col min="15376" max="15376" width="9.5" style="1767" customWidth="1"/>
    <col min="15377" max="15377" width="11.75" style="1767" customWidth="1"/>
    <col min="15378" max="15378" width="10.75" style="1767" customWidth="1"/>
    <col min="15379" max="15379" width="11.625" style="1767" customWidth="1"/>
    <col min="15380" max="15380" width="12" style="1767" customWidth="1"/>
    <col min="15381" max="15382" width="4.875" style="1767" customWidth="1"/>
    <col min="15383" max="15383" width="11.875" style="1767" customWidth="1"/>
    <col min="15384" max="15384" width="5.25" style="1767" customWidth="1"/>
    <col min="15385" max="15616" width="9" style="1767"/>
    <col min="15617" max="15617" width="4.875" style="1767" customWidth="1"/>
    <col min="15618" max="15618" width="13.625" style="1767" customWidth="1"/>
    <col min="15619" max="15619" width="31.5" style="1767" customWidth="1"/>
    <col min="15620" max="15620" width="3.125" style="1767" customWidth="1"/>
    <col min="15621" max="15626" width="11.625" style="1767" customWidth="1"/>
    <col min="15627" max="15627" width="12.5" style="1767" customWidth="1"/>
    <col min="15628" max="15628" width="12.125" style="1767" customWidth="1"/>
    <col min="15629" max="15630" width="11.625" style="1767" customWidth="1"/>
    <col min="15631" max="15631" width="9.625" style="1767" customWidth="1"/>
    <col min="15632" max="15632" width="9.5" style="1767" customWidth="1"/>
    <col min="15633" max="15633" width="11.75" style="1767" customWidth="1"/>
    <col min="15634" max="15634" width="10.75" style="1767" customWidth="1"/>
    <col min="15635" max="15635" width="11.625" style="1767" customWidth="1"/>
    <col min="15636" max="15636" width="12" style="1767" customWidth="1"/>
    <col min="15637" max="15638" width="4.875" style="1767" customWidth="1"/>
    <col min="15639" max="15639" width="11.875" style="1767" customWidth="1"/>
    <col min="15640" max="15640" width="5.25" style="1767" customWidth="1"/>
    <col min="15641" max="15872" width="9" style="1767"/>
    <col min="15873" max="15873" width="4.875" style="1767" customWidth="1"/>
    <col min="15874" max="15874" width="13.625" style="1767" customWidth="1"/>
    <col min="15875" max="15875" width="31.5" style="1767" customWidth="1"/>
    <col min="15876" max="15876" width="3.125" style="1767" customWidth="1"/>
    <col min="15877" max="15882" width="11.625" style="1767" customWidth="1"/>
    <col min="15883" max="15883" width="12.5" style="1767" customWidth="1"/>
    <col min="15884" max="15884" width="12.125" style="1767" customWidth="1"/>
    <col min="15885" max="15886" width="11.625" style="1767" customWidth="1"/>
    <col min="15887" max="15887" width="9.625" style="1767" customWidth="1"/>
    <col min="15888" max="15888" width="9.5" style="1767" customWidth="1"/>
    <col min="15889" max="15889" width="11.75" style="1767" customWidth="1"/>
    <col min="15890" max="15890" width="10.75" style="1767" customWidth="1"/>
    <col min="15891" max="15891" width="11.625" style="1767" customWidth="1"/>
    <col min="15892" max="15892" width="12" style="1767" customWidth="1"/>
    <col min="15893" max="15894" width="4.875" style="1767" customWidth="1"/>
    <col min="15895" max="15895" width="11.875" style="1767" customWidth="1"/>
    <col min="15896" max="15896" width="5.25" style="1767" customWidth="1"/>
    <col min="15897" max="16128" width="9" style="1767"/>
    <col min="16129" max="16129" width="4.875" style="1767" customWidth="1"/>
    <col min="16130" max="16130" width="13.625" style="1767" customWidth="1"/>
    <col min="16131" max="16131" width="31.5" style="1767" customWidth="1"/>
    <col min="16132" max="16132" width="3.125" style="1767" customWidth="1"/>
    <col min="16133" max="16138" width="11.625" style="1767" customWidth="1"/>
    <col min="16139" max="16139" width="12.5" style="1767" customWidth="1"/>
    <col min="16140" max="16140" width="12.125" style="1767" customWidth="1"/>
    <col min="16141" max="16142" width="11.625" style="1767" customWidth="1"/>
    <col min="16143" max="16143" width="9.625" style="1767" customWidth="1"/>
    <col min="16144" max="16144" width="9.5" style="1767" customWidth="1"/>
    <col min="16145" max="16145" width="11.75" style="1767" customWidth="1"/>
    <col min="16146" max="16146" width="10.75" style="1767" customWidth="1"/>
    <col min="16147" max="16147" width="11.625" style="1767" customWidth="1"/>
    <col min="16148" max="16148" width="12" style="1767" customWidth="1"/>
    <col min="16149" max="16150" width="4.875" style="1767" customWidth="1"/>
    <col min="16151" max="16151" width="11.875" style="1767" customWidth="1"/>
    <col min="16152" max="16152" width="5.25" style="1767" customWidth="1"/>
    <col min="16153" max="16384" width="9" style="1767"/>
  </cols>
  <sheetData>
    <row r="1" spans="1:62" s="1730" customFormat="1" ht="26.85" customHeight="1">
      <c r="A1" s="1771" t="s">
        <v>1256</v>
      </c>
    </row>
    <row r="2" spans="1:62" s="1730" customFormat="1" ht="18.95" customHeight="1" thickBot="1">
      <c r="W2" s="1730" t="s">
        <v>713</v>
      </c>
      <c r="X2" s="1772"/>
    </row>
    <row r="3" spans="1:62" s="1778" customFormat="1" ht="18" customHeight="1">
      <c r="A3" s="1773" t="s">
        <v>549</v>
      </c>
      <c r="B3" s="1774"/>
      <c r="C3" s="1775"/>
      <c r="D3" s="1776"/>
      <c r="E3" s="2590" t="s">
        <v>874</v>
      </c>
      <c r="F3" s="2591"/>
      <c r="G3" s="2591"/>
      <c r="H3" s="2591"/>
      <c r="I3" s="2591"/>
      <c r="J3" s="2591"/>
      <c r="K3" s="2591"/>
      <c r="L3" s="2591"/>
      <c r="M3" s="2591"/>
      <c r="N3" s="2591"/>
      <c r="O3" s="2591"/>
      <c r="P3" s="2591"/>
      <c r="Q3" s="2591"/>
      <c r="R3" s="2591"/>
      <c r="S3" s="2591"/>
      <c r="T3" s="2592"/>
      <c r="U3" s="1826" t="s">
        <v>875</v>
      </c>
      <c r="V3" s="1826" t="s">
        <v>1257</v>
      </c>
      <c r="W3" s="1827"/>
      <c r="X3" s="1777" t="s">
        <v>549</v>
      </c>
    </row>
    <row r="4" spans="1:62" s="1778" customFormat="1" ht="18" customHeight="1">
      <c r="A4" s="1779" t="s">
        <v>550</v>
      </c>
      <c r="B4" s="1714" t="s">
        <v>783</v>
      </c>
      <c r="C4" s="1780"/>
      <c r="D4" s="1781"/>
      <c r="E4" s="2593" t="s">
        <v>876</v>
      </c>
      <c r="F4" s="2594"/>
      <c r="G4" s="2593" t="s">
        <v>877</v>
      </c>
      <c r="H4" s="2594"/>
      <c r="I4" s="2593" t="s">
        <v>1258</v>
      </c>
      <c r="J4" s="2594"/>
      <c r="K4" s="2595" t="s">
        <v>878</v>
      </c>
      <c r="L4" s="2596"/>
      <c r="M4" s="2585" t="s">
        <v>879</v>
      </c>
      <c r="N4" s="2587"/>
      <c r="O4" s="2585" t="s">
        <v>880</v>
      </c>
      <c r="P4" s="2587"/>
      <c r="Q4" s="2585" t="s">
        <v>881</v>
      </c>
      <c r="R4" s="2587"/>
      <c r="S4" s="2585" t="s">
        <v>671</v>
      </c>
      <c r="T4" s="2586"/>
      <c r="U4" s="1787" t="s">
        <v>882</v>
      </c>
      <c r="V4" s="1787" t="s">
        <v>883</v>
      </c>
      <c r="W4" s="1828" t="s">
        <v>1259</v>
      </c>
      <c r="X4" s="1784" t="s">
        <v>550</v>
      </c>
      <c r="BG4" s="1781"/>
      <c r="BH4" s="1781"/>
      <c r="BI4" s="1781"/>
      <c r="BJ4" s="1781"/>
    </row>
    <row r="5" spans="1:62" s="1778" customFormat="1" ht="18" customHeight="1">
      <c r="A5" s="1779" t="s">
        <v>551</v>
      </c>
      <c r="B5" s="1714" t="s">
        <v>790</v>
      </c>
      <c r="C5" s="1785" t="s">
        <v>1260</v>
      </c>
      <c r="D5" s="1786"/>
      <c r="E5" s="1783"/>
      <c r="F5" s="1783"/>
      <c r="G5" s="1787"/>
      <c r="H5" s="1788"/>
      <c r="I5" s="1782"/>
      <c r="J5" s="1783"/>
      <c r="K5" s="1783"/>
      <c r="L5" s="1783"/>
      <c r="M5" s="1783"/>
      <c r="N5" s="1783"/>
      <c r="O5" s="1783"/>
      <c r="P5" s="1783"/>
      <c r="Q5" s="1783"/>
      <c r="R5" s="1783"/>
      <c r="S5" s="1783"/>
      <c r="T5" s="1780"/>
      <c r="U5" s="1787" t="s">
        <v>884</v>
      </c>
      <c r="V5" s="1787" t="s">
        <v>885</v>
      </c>
      <c r="W5" s="1828" t="s">
        <v>1261</v>
      </c>
      <c r="X5" s="1784" t="s">
        <v>551</v>
      </c>
      <c r="BG5" s="1781"/>
      <c r="BH5" s="1781"/>
      <c r="BI5" s="1781"/>
      <c r="BJ5" s="1781"/>
    </row>
    <row r="6" spans="1:62" s="1778" customFormat="1" ht="18" customHeight="1">
      <c r="A6" s="1779" t="s">
        <v>552</v>
      </c>
      <c r="B6" s="1714"/>
      <c r="C6" s="1789"/>
      <c r="D6" s="1790"/>
      <c r="E6" s="1791" t="s">
        <v>886</v>
      </c>
      <c r="F6" s="1791" t="s">
        <v>887</v>
      </c>
      <c r="G6" s="1791" t="s">
        <v>886</v>
      </c>
      <c r="H6" s="1791" t="s">
        <v>887</v>
      </c>
      <c r="I6" s="1791" t="s">
        <v>886</v>
      </c>
      <c r="J6" s="1791" t="s">
        <v>887</v>
      </c>
      <c r="K6" s="1791" t="s">
        <v>886</v>
      </c>
      <c r="L6" s="1791" t="s">
        <v>887</v>
      </c>
      <c r="M6" s="1791" t="s">
        <v>886</v>
      </c>
      <c r="N6" s="1791" t="s">
        <v>887</v>
      </c>
      <c r="O6" s="1791" t="s">
        <v>886</v>
      </c>
      <c r="P6" s="1791" t="s">
        <v>887</v>
      </c>
      <c r="Q6" s="1791" t="s">
        <v>886</v>
      </c>
      <c r="R6" s="1791" t="s">
        <v>887</v>
      </c>
      <c r="S6" s="1791" t="s">
        <v>886</v>
      </c>
      <c r="T6" s="1785" t="s">
        <v>887</v>
      </c>
      <c r="U6" s="1787" t="s">
        <v>888</v>
      </c>
      <c r="V6" s="1787" t="s">
        <v>889</v>
      </c>
      <c r="W6" s="1828" t="s">
        <v>890</v>
      </c>
      <c r="X6" s="1784" t="s">
        <v>552</v>
      </c>
      <c r="BG6" s="1781"/>
      <c r="BH6" s="1781"/>
      <c r="BI6" s="1781"/>
      <c r="BJ6" s="1781"/>
    </row>
    <row r="7" spans="1:62" s="1778" customFormat="1" ht="18" customHeight="1">
      <c r="A7" s="1793" t="s">
        <v>553</v>
      </c>
      <c r="B7" s="1794"/>
      <c r="C7" s="1795"/>
      <c r="D7" s="1796"/>
      <c r="E7" s="1797"/>
      <c r="F7" s="1797"/>
      <c r="G7" s="1797"/>
      <c r="H7" s="1797"/>
      <c r="I7" s="1797"/>
      <c r="J7" s="1797"/>
      <c r="K7" s="1797"/>
      <c r="L7" s="1797"/>
      <c r="M7" s="1797"/>
      <c r="N7" s="1797"/>
      <c r="O7" s="1797"/>
      <c r="P7" s="1797"/>
      <c r="Q7" s="1797"/>
      <c r="R7" s="1797"/>
      <c r="S7" s="1797"/>
      <c r="T7" s="1797"/>
      <c r="U7" s="1829"/>
      <c r="V7" s="1829"/>
      <c r="W7" s="1797"/>
      <c r="X7" s="1798" t="s">
        <v>553</v>
      </c>
      <c r="BG7" s="1781"/>
      <c r="BH7" s="1781"/>
      <c r="BI7" s="1781"/>
      <c r="BJ7" s="1781"/>
    </row>
    <row r="8" spans="1:62" s="1801" customFormat="1" ht="35.1" customHeight="1">
      <c r="A8" s="1713"/>
      <c r="B8" s="1670" t="s">
        <v>1161</v>
      </c>
      <c r="C8" s="1677" t="s">
        <v>1170</v>
      </c>
      <c r="D8" s="1818"/>
      <c r="E8" s="1760">
        <v>79822110</v>
      </c>
      <c r="F8" s="1760">
        <v>79822110</v>
      </c>
      <c r="G8" s="1760">
        <v>42181856</v>
      </c>
      <c r="H8" s="1800">
        <v>42181856</v>
      </c>
      <c r="I8" s="1760">
        <v>175225296</v>
      </c>
      <c r="J8" s="1760">
        <v>175225296</v>
      </c>
      <c r="K8" s="1760">
        <v>57129038</v>
      </c>
      <c r="L8" s="1760">
        <v>57124608</v>
      </c>
      <c r="M8" s="1760">
        <v>16390833</v>
      </c>
      <c r="N8" s="1760">
        <v>16355833</v>
      </c>
      <c r="O8" s="1830">
        <v>0</v>
      </c>
      <c r="P8" s="1830">
        <v>0</v>
      </c>
      <c r="Q8" s="1760">
        <v>17336108</v>
      </c>
      <c r="R8" s="1760">
        <v>17336108</v>
      </c>
      <c r="S8" s="1760">
        <v>388085241</v>
      </c>
      <c r="T8" s="1760">
        <v>388045811</v>
      </c>
      <c r="U8" s="1715">
        <v>0</v>
      </c>
      <c r="V8" s="1715">
        <v>0</v>
      </c>
      <c r="W8" s="1715">
        <v>18936647</v>
      </c>
      <c r="X8" s="1718"/>
      <c r="BG8" s="1802"/>
      <c r="BH8" s="1802"/>
      <c r="BI8" s="1802"/>
      <c r="BJ8" s="1802"/>
    </row>
    <row r="9" spans="1:62" s="1801" customFormat="1" ht="35.1" customHeight="1">
      <c r="A9" s="1713"/>
      <c r="B9" s="1670" t="s">
        <v>1162</v>
      </c>
      <c r="C9" s="1677" t="s">
        <v>1170</v>
      </c>
      <c r="D9" s="1819"/>
      <c r="E9" s="1760">
        <v>74836178</v>
      </c>
      <c r="F9" s="1760">
        <v>74836178</v>
      </c>
      <c r="G9" s="1760">
        <v>42361204</v>
      </c>
      <c r="H9" s="1760">
        <v>42361204</v>
      </c>
      <c r="I9" s="1760">
        <v>171902564</v>
      </c>
      <c r="J9" s="1760">
        <v>171902564</v>
      </c>
      <c r="K9" s="1760">
        <v>55095767</v>
      </c>
      <c r="L9" s="1760">
        <v>55091337</v>
      </c>
      <c r="M9" s="1760">
        <v>15182709</v>
      </c>
      <c r="N9" s="1760">
        <v>15147709</v>
      </c>
      <c r="O9" s="1760">
        <v>0</v>
      </c>
      <c r="P9" s="1760">
        <v>0</v>
      </c>
      <c r="Q9" s="1760">
        <v>14999436</v>
      </c>
      <c r="R9" s="1760">
        <v>17215241</v>
      </c>
      <c r="S9" s="1760">
        <v>374377858</v>
      </c>
      <c r="T9" s="1760">
        <v>376554233</v>
      </c>
      <c r="U9" s="1760">
        <v>0</v>
      </c>
      <c r="V9" s="1760">
        <v>0</v>
      </c>
      <c r="W9" s="1760">
        <v>18827747</v>
      </c>
      <c r="X9" s="1718"/>
    </row>
    <row r="10" spans="1:62" s="1801" customFormat="1" ht="35.1" customHeight="1">
      <c r="A10" s="1713"/>
      <c r="B10" s="1670" t="s">
        <v>1163</v>
      </c>
      <c r="C10" s="1677" t="s">
        <v>1185</v>
      </c>
      <c r="D10" s="1819"/>
      <c r="E10" s="1760">
        <v>71066988</v>
      </c>
      <c r="F10" s="1760">
        <v>71066988</v>
      </c>
      <c r="G10" s="1760">
        <v>41689360</v>
      </c>
      <c r="H10" s="1760">
        <v>41689360</v>
      </c>
      <c r="I10" s="1760">
        <v>164735205</v>
      </c>
      <c r="J10" s="1760">
        <v>164735205</v>
      </c>
      <c r="K10" s="1760">
        <v>52715628</v>
      </c>
      <c r="L10" s="1760">
        <v>52711198</v>
      </c>
      <c r="M10" s="1760">
        <v>16181590</v>
      </c>
      <c r="N10" s="1760">
        <v>16146590</v>
      </c>
      <c r="O10" s="1760">
        <v>0</v>
      </c>
      <c r="P10" s="1760">
        <v>0</v>
      </c>
      <c r="Q10" s="1760">
        <v>19010543</v>
      </c>
      <c r="R10" s="1760">
        <v>19010543</v>
      </c>
      <c r="S10" s="1760">
        <v>365399314</v>
      </c>
      <c r="T10" s="1760">
        <v>365359884</v>
      </c>
      <c r="U10" s="1760">
        <v>0</v>
      </c>
      <c r="V10" s="1760">
        <v>0</v>
      </c>
      <c r="W10" s="1760">
        <v>12948778</v>
      </c>
      <c r="X10" s="1718"/>
    </row>
    <row r="11" spans="1:62" s="1801" customFormat="1" ht="35.1" customHeight="1">
      <c r="A11" s="1804"/>
      <c r="B11" s="1670" t="s">
        <v>1164</v>
      </c>
      <c r="C11" s="1677" t="s">
        <v>1185</v>
      </c>
      <c r="D11" s="1818"/>
      <c r="E11" s="1760">
        <v>67639434</v>
      </c>
      <c r="F11" s="1760">
        <v>68372124</v>
      </c>
      <c r="G11" s="1760">
        <v>39778227</v>
      </c>
      <c r="H11" s="1760">
        <v>39921687</v>
      </c>
      <c r="I11" s="1760">
        <v>160181421</v>
      </c>
      <c r="J11" s="1760">
        <v>157395878</v>
      </c>
      <c r="K11" s="1760">
        <v>49217732</v>
      </c>
      <c r="L11" s="1760">
        <v>50143602</v>
      </c>
      <c r="M11" s="1760">
        <v>22293635</v>
      </c>
      <c r="N11" s="1760">
        <v>16380678</v>
      </c>
      <c r="O11" s="1760">
        <v>0</v>
      </c>
      <c r="P11" s="1760">
        <v>0</v>
      </c>
      <c r="Q11" s="1760">
        <v>18417744</v>
      </c>
      <c r="R11" s="1760">
        <v>19086471</v>
      </c>
      <c r="S11" s="1760">
        <v>357528193</v>
      </c>
      <c r="T11" s="1760">
        <v>351300440</v>
      </c>
      <c r="U11" s="1760">
        <v>0</v>
      </c>
      <c r="V11" s="1760">
        <v>0</v>
      </c>
      <c r="W11" s="1760">
        <v>12715202</v>
      </c>
      <c r="X11" s="1718"/>
      <c r="BG11" s="1802"/>
      <c r="BH11" s="1802"/>
      <c r="BI11" s="1802"/>
      <c r="BJ11" s="1802"/>
    </row>
    <row r="12" spans="1:62" s="1778" customFormat="1" ht="35.1" customHeight="1">
      <c r="A12" s="1805"/>
      <c r="B12" s="1680" t="s">
        <v>1262</v>
      </c>
      <c r="C12" s="1677" t="s">
        <v>1185</v>
      </c>
      <c r="D12" s="1821"/>
      <c r="E12" s="1807">
        <f>SUM(E13:E26)</f>
        <v>60899762</v>
      </c>
      <c r="F12" s="1807">
        <f t="shared" ref="F12:W12" si="0">SUM(F13:F26)</f>
        <v>59701487</v>
      </c>
      <c r="G12" s="1807">
        <f t="shared" si="0"/>
        <v>38117401</v>
      </c>
      <c r="H12" s="1807">
        <f t="shared" si="0"/>
        <v>37947062</v>
      </c>
      <c r="I12" s="1807">
        <f t="shared" si="0"/>
        <v>141804345</v>
      </c>
      <c r="J12" s="1807">
        <f t="shared" si="0"/>
        <v>137112752</v>
      </c>
      <c r="K12" s="1807">
        <f t="shared" si="0"/>
        <v>45477957</v>
      </c>
      <c r="L12" s="1807">
        <f t="shared" si="0"/>
        <v>45993107</v>
      </c>
      <c r="M12" s="1807">
        <f t="shared" si="0"/>
        <v>21238176</v>
      </c>
      <c r="N12" s="1807">
        <f t="shared" si="0"/>
        <v>18835833</v>
      </c>
      <c r="O12" s="1807">
        <f t="shared" si="0"/>
        <v>0</v>
      </c>
      <c r="P12" s="1807">
        <f t="shared" si="0"/>
        <v>0</v>
      </c>
      <c r="Q12" s="1807">
        <f t="shared" si="0"/>
        <v>20534613</v>
      </c>
      <c r="R12" s="1807">
        <f t="shared" si="0"/>
        <v>20934489</v>
      </c>
      <c r="S12" s="1807">
        <f t="shared" si="0"/>
        <v>328072254</v>
      </c>
      <c r="T12" s="1807">
        <f t="shared" si="0"/>
        <v>320524730</v>
      </c>
      <c r="U12" s="1807">
        <f t="shared" si="0"/>
        <v>0</v>
      </c>
      <c r="V12" s="1807">
        <f t="shared" si="0"/>
        <v>0</v>
      </c>
      <c r="W12" s="1807">
        <f t="shared" si="0"/>
        <v>12038087</v>
      </c>
      <c r="X12" s="1765"/>
      <c r="BG12" s="1781"/>
      <c r="BH12" s="1781"/>
      <c r="BI12" s="1781"/>
      <c r="BJ12" s="1781"/>
    </row>
    <row r="13" spans="1:62" ht="45" customHeight="1">
      <c r="A13" s="1713">
        <v>3</v>
      </c>
      <c r="B13" s="1714" t="s">
        <v>1067</v>
      </c>
      <c r="C13" s="1715" t="s">
        <v>1204</v>
      </c>
      <c r="D13" s="1766" t="s">
        <v>1251</v>
      </c>
      <c r="E13" s="1719"/>
      <c r="F13" s="1719"/>
      <c r="G13" s="1719"/>
      <c r="H13" s="1720"/>
      <c r="I13" s="1719"/>
      <c r="J13" s="1719"/>
      <c r="K13" s="1719"/>
      <c r="L13" s="1719"/>
      <c r="M13" s="1719"/>
      <c r="N13" s="1719"/>
      <c r="O13" s="1719"/>
      <c r="P13" s="1719"/>
      <c r="Q13" s="1719"/>
      <c r="R13" s="1719"/>
      <c r="S13" s="1719"/>
      <c r="T13" s="1719"/>
      <c r="U13" s="1831"/>
      <c r="V13" s="1831"/>
      <c r="W13" s="1831"/>
      <c r="X13" s="1718">
        <v>3</v>
      </c>
    </row>
    <row r="14" spans="1:62" ht="45" customHeight="1">
      <c r="A14" s="1713"/>
      <c r="B14" s="1714"/>
      <c r="C14" s="1715" t="s">
        <v>1207</v>
      </c>
      <c r="D14" s="1766" t="s">
        <v>1251</v>
      </c>
      <c r="E14" s="1719"/>
      <c r="F14" s="1719"/>
      <c r="G14" s="1719"/>
      <c r="H14" s="1720"/>
      <c r="I14" s="1719"/>
      <c r="J14" s="1719"/>
      <c r="K14" s="1719"/>
      <c r="L14" s="1719"/>
      <c r="M14" s="1719"/>
      <c r="N14" s="1719"/>
      <c r="O14" s="1719"/>
      <c r="P14" s="1719"/>
      <c r="Q14" s="1719"/>
      <c r="R14" s="1719"/>
      <c r="S14" s="1719"/>
      <c r="T14" s="1719"/>
      <c r="U14" s="1831"/>
      <c r="V14" s="1831"/>
      <c r="W14" s="1831"/>
      <c r="X14" s="1718"/>
    </row>
    <row r="15" spans="1:62" ht="45" customHeight="1">
      <c r="A15" s="1713"/>
      <c r="B15" s="1714"/>
      <c r="C15" s="1715" t="s">
        <v>1210</v>
      </c>
      <c r="D15" s="1766" t="s">
        <v>1251</v>
      </c>
      <c r="E15" s="1719"/>
      <c r="F15" s="1719"/>
      <c r="G15" s="1719"/>
      <c r="H15" s="1720"/>
      <c r="I15" s="1719"/>
      <c r="J15" s="1719"/>
      <c r="K15" s="1719"/>
      <c r="L15" s="1719"/>
      <c r="M15" s="1719"/>
      <c r="N15" s="1719"/>
      <c r="O15" s="1719"/>
      <c r="P15" s="1719"/>
      <c r="Q15" s="1719"/>
      <c r="R15" s="1719"/>
      <c r="S15" s="1719"/>
      <c r="T15" s="1719"/>
      <c r="U15" s="1831"/>
      <c r="V15" s="1831"/>
      <c r="W15" s="1831"/>
      <c r="X15" s="1718"/>
    </row>
    <row r="16" spans="1:62" s="1730" customFormat="1" ht="45" customHeight="1">
      <c r="A16" s="1713">
        <v>7</v>
      </c>
      <c r="B16" s="1714" t="s">
        <v>1212</v>
      </c>
      <c r="C16" s="1715" t="s">
        <v>1213</v>
      </c>
      <c r="D16" s="1766"/>
      <c r="E16" s="1716">
        <v>6387683</v>
      </c>
      <c r="F16" s="1716">
        <v>6387683</v>
      </c>
      <c r="G16" s="1716">
        <v>4710117</v>
      </c>
      <c r="H16" s="1716">
        <v>4710117</v>
      </c>
      <c r="I16" s="1716">
        <v>33651546</v>
      </c>
      <c r="J16" s="1716">
        <v>33651546</v>
      </c>
      <c r="K16" s="1716">
        <v>7211601</v>
      </c>
      <c r="L16" s="1716">
        <v>7211601</v>
      </c>
      <c r="M16" s="1716">
        <v>1066610</v>
      </c>
      <c r="N16" s="1716">
        <v>1066610</v>
      </c>
      <c r="O16" s="1716"/>
      <c r="P16" s="1716"/>
      <c r="Q16" s="1716">
        <v>673798</v>
      </c>
      <c r="R16" s="1716">
        <v>673798</v>
      </c>
      <c r="S16" s="1716">
        <f t="shared" ref="S16:T19" si="1">SUM(E16,G16,I16,K16,M16,O16,Q16)</f>
        <v>53701355</v>
      </c>
      <c r="T16" s="1716">
        <f t="shared" si="1"/>
        <v>53701355</v>
      </c>
      <c r="U16" s="1832"/>
      <c r="V16" s="1832"/>
      <c r="W16" s="1832"/>
      <c r="X16" s="1718">
        <v>7</v>
      </c>
    </row>
    <row r="17" spans="1:24" s="1730" customFormat="1" ht="45" customHeight="1">
      <c r="A17" s="1713">
        <v>9</v>
      </c>
      <c r="B17" s="1714" t="s">
        <v>1215</v>
      </c>
      <c r="C17" s="1715" t="s">
        <v>1216</v>
      </c>
      <c r="D17" s="1766"/>
      <c r="E17" s="1716">
        <v>10382206</v>
      </c>
      <c r="F17" s="1716">
        <v>10382206</v>
      </c>
      <c r="G17" s="1716">
        <v>6502044</v>
      </c>
      <c r="H17" s="1716">
        <v>6502044</v>
      </c>
      <c r="I17" s="1716">
        <v>20200105</v>
      </c>
      <c r="J17" s="1716">
        <v>20200105</v>
      </c>
      <c r="K17" s="1716">
        <v>7981636</v>
      </c>
      <c r="L17" s="1716">
        <v>7981636</v>
      </c>
      <c r="M17" s="1716"/>
      <c r="N17" s="1716"/>
      <c r="O17" s="1716"/>
      <c r="P17" s="1716"/>
      <c r="Q17" s="1716">
        <v>8654595</v>
      </c>
      <c r="R17" s="1716">
        <v>8654595</v>
      </c>
      <c r="S17" s="1716">
        <f t="shared" si="1"/>
        <v>53720586</v>
      </c>
      <c r="T17" s="1716">
        <f t="shared" si="1"/>
        <v>53720586</v>
      </c>
      <c r="U17" s="1832"/>
      <c r="V17" s="1832"/>
      <c r="W17" s="1832">
        <v>1665789</v>
      </c>
      <c r="X17" s="1718">
        <v>9</v>
      </c>
    </row>
    <row r="18" spans="1:24" s="1730" customFormat="1" ht="45" customHeight="1">
      <c r="A18" s="1713"/>
      <c r="B18" s="1714"/>
      <c r="C18" s="1715" t="s">
        <v>1244</v>
      </c>
      <c r="D18" s="1766"/>
      <c r="E18" s="1716">
        <v>7825908</v>
      </c>
      <c r="F18" s="1716">
        <v>7825908</v>
      </c>
      <c r="G18" s="1716">
        <v>4380624</v>
      </c>
      <c r="H18" s="1716">
        <v>4380624</v>
      </c>
      <c r="I18" s="1716">
        <v>15182437</v>
      </c>
      <c r="J18" s="1716">
        <v>15182437</v>
      </c>
      <c r="K18" s="1716">
        <v>6010110</v>
      </c>
      <c r="L18" s="1716">
        <v>6010110</v>
      </c>
      <c r="M18" s="1716">
        <v>32989</v>
      </c>
      <c r="N18" s="1716">
        <v>32989</v>
      </c>
      <c r="O18" s="1716"/>
      <c r="P18" s="1716"/>
      <c r="Q18" s="1716">
        <v>5485730</v>
      </c>
      <c r="R18" s="1716">
        <v>5485730</v>
      </c>
      <c r="S18" s="1716">
        <f t="shared" si="1"/>
        <v>38917798</v>
      </c>
      <c r="T18" s="1716">
        <f t="shared" si="1"/>
        <v>38917798</v>
      </c>
      <c r="U18" s="1832"/>
      <c r="V18" s="1832"/>
      <c r="W18" s="1832">
        <v>1388986</v>
      </c>
      <c r="X18" s="1718"/>
    </row>
    <row r="19" spans="1:24" s="1730" customFormat="1" ht="45" customHeight="1">
      <c r="A19" s="1713">
        <v>10</v>
      </c>
      <c r="B19" s="1714" t="s">
        <v>1220</v>
      </c>
      <c r="C19" s="1715" t="s">
        <v>1221</v>
      </c>
      <c r="D19" s="1766"/>
      <c r="E19" s="1716">
        <v>22200000</v>
      </c>
      <c r="F19" s="1716">
        <v>21001725</v>
      </c>
      <c r="G19" s="1716">
        <v>17940000</v>
      </c>
      <c r="H19" s="1716">
        <v>17769661</v>
      </c>
      <c r="I19" s="1716">
        <v>34800000</v>
      </c>
      <c r="J19" s="1716">
        <v>30108407</v>
      </c>
      <c r="K19" s="1716">
        <v>14040000</v>
      </c>
      <c r="L19" s="1716">
        <v>14559580</v>
      </c>
      <c r="M19" s="1716">
        <v>16963000</v>
      </c>
      <c r="N19" s="1716">
        <v>14595657</v>
      </c>
      <c r="O19" s="1716"/>
      <c r="P19" s="1716"/>
      <c r="Q19" s="1716">
        <v>3005000</v>
      </c>
      <c r="R19" s="1716">
        <v>3404876</v>
      </c>
      <c r="S19" s="1716">
        <f t="shared" si="1"/>
        <v>108948000</v>
      </c>
      <c r="T19" s="1716">
        <f t="shared" si="1"/>
        <v>101439906</v>
      </c>
      <c r="U19" s="1832"/>
      <c r="V19" s="1832"/>
      <c r="W19" s="1832">
        <v>3815964</v>
      </c>
      <c r="X19" s="1718">
        <v>10</v>
      </c>
    </row>
    <row r="20" spans="1:24" ht="45" customHeight="1">
      <c r="A20" s="1713">
        <v>61</v>
      </c>
      <c r="B20" s="1714" t="s">
        <v>1223</v>
      </c>
      <c r="C20" s="1715" t="s">
        <v>1224</v>
      </c>
      <c r="D20" s="1766" t="s">
        <v>1251</v>
      </c>
      <c r="E20" s="1719"/>
      <c r="F20" s="1719"/>
      <c r="G20" s="1719"/>
      <c r="H20" s="1720"/>
      <c r="I20" s="1719"/>
      <c r="J20" s="1719"/>
      <c r="K20" s="1719"/>
      <c r="L20" s="1719"/>
      <c r="M20" s="1719"/>
      <c r="N20" s="1719"/>
      <c r="O20" s="1719"/>
      <c r="P20" s="1719"/>
      <c r="Q20" s="1719"/>
      <c r="R20" s="1719"/>
      <c r="S20" s="1719"/>
      <c r="T20" s="1719"/>
      <c r="U20" s="1831"/>
      <c r="V20" s="1831"/>
      <c r="W20" s="1831"/>
      <c r="X20" s="1718">
        <v>61</v>
      </c>
    </row>
    <row r="21" spans="1:24" ht="45" customHeight="1">
      <c r="A21" s="1713"/>
      <c r="B21" s="1714"/>
      <c r="C21" s="1715" t="s">
        <v>1226</v>
      </c>
      <c r="D21" s="1766" t="s">
        <v>1251</v>
      </c>
      <c r="E21" s="1719"/>
      <c r="F21" s="1719"/>
      <c r="G21" s="1719"/>
      <c r="H21" s="1720"/>
      <c r="I21" s="1719"/>
      <c r="J21" s="1719"/>
      <c r="K21" s="1719"/>
      <c r="L21" s="1719"/>
      <c r="M21" s="1719"/>
      <c r="N21" s="1719"/>
      <c r="O21" s="1719"/>
      <c r="P21" s="1719"/>
      <c r="Q21" s="1719"/>
      <c r="R21" s="1719"/>
      <c r="S21" s="1719"/>
      <c r="T21" s="1719"/>
      <c r="U21" s="1831"/>
      <c r="V21" s="1831"/>
      <c r="W21" s="1831"/>
      <c r="X21" s="1718"/>
    </row>
    <row r="22" spans="1:24" ht="45" customHeight="1">
      <c r="A22" s="1713"/>
      <c r="B22" s="1714"/>
      <c r="C22" s="1715" t="s">
        <v>1231</v>
      </c>
      <c r="D22" s="1766" t="s">
        <v>1251</v>
      </c>
      <c r="E22" s="1719"/>
      <c r="F22" s="1719"/>
      <c r="G22" s="1719"/>
      <c r="H22" s="1720"/>
      <c r="I22" s="1719"/>
      <c r="J22" s="1719"/>
      <c r="K22" s="1719"/>
      <c r="L22" s="1719"/>
      <c r="M22" s="1719"/>
      <c r="N22" s="1719"/>
      <c r="O22" s="1719"/>
      <c r="P22" s="1719"/>
      <c r="Q22" s="1719"/>
      <c r="R22" s="1719"/>
      <c r="S22" s="1719"/>
      <c r="T22" s="1719"/>
      <c r="U22" s="1831"/>
      <c r="V22" s="1831"/>
      <c r="W22" s="1831"/>
      <c r="X22" s="1718"/>
    </row>
    <row r="23" spans="1:24" s="1730" customFormat="1" ht="45" customHeight="1">
      <c r="A23" s="1713">
        <v>68</v>
      </c>
      <c r="B23" s="1714" t="s">
        <v>1118</v>
      </c>
      <c r="C23" s="1715" t="s">
        <v>1233</v>
      </c>
      <c r="D23" s="1766"/>
      <c r="E23" s="1716">
        <v>14103965</v>
      </c>
      <c r="F23" s="1716">
        <v>14103965</v>
      </c>
      <c r="G23" s="1716">
        <v>4584616</v>
      </c>
      <c r="H23" s="1716">
        <v>4584616</v>
      </c>
      <c r="I23" s="1716">
        <v>37970257</v>
      </c>
      <c r="J23" s="1716">
        <v>37970257</v>
      </c>
      <c r="K23" s="1716">
        <v>10234610</v>
      </c>
      <c r="L23" s="1716">
        <v>10230180</v>
      </c>
      <c r="M23" s="1716">
        <v>3175577</v>
      </c>
      <c r="N23" s="1716">
        <v>3140577</v>
      </c>
      <c r="O23" s="1716"/>
      <c r="P23" s="1716"/>
      <c r="Q23" s="1716">
        <v>2715490</v>
      </c>
      <c r="R23" s="1716">
        <v>2715490</v>
      </c>
      <c r="S23" s="1716">
        <f>SUM(E23,G23,I23,K23,M23,Q23)</f>
        <v>72784515</v>
      </c>
      <c r="T23" s="1716">
        <f>SUM(F23,H23,J23,L23,N23,R23)</f>
        <v>72745085</v>
      </c>
      <c r="U23" s="1832"/>
      <c r="V23" s="1832"/>
      <c r="W23" s="1832">
        <v>5167348</v>
      </c>
      <c r="X23" s="1718">
        <v>68</v>
      </c>
    </row>
    <row r="24" spans="1:24" ht="45" customHeight="1">
      <c r="A24" s="1669"/>
      <c r="B24" s="1688"/>
      <c r="C24" s="1677"/>
      <c r="D24" s="1766"/>
      <c r="E24" s="1719"/>
      <c r="F24" s="1719"/>
      <c r="G24" s="1719"/>
      <c r="H24" s="1719"/>
      <c r="I24" s="1719"/>
      <c r="J24" s="1719"/>
      <c r="K24" s="1719"/>
      <c r="L24" s="1719"/>
      <c r="M24" s="1719"/>
      <c r="N24" s="1719"/>
      <c r="O24" s="1719"/>
      <c r="P24" s="1719"/>
      <c r="Q24" s="1719"/>
      <c r="R24" s="1719"/>
      <c r="S24" s="1719"/>
      <c r="T24" s="1719"/>
      <c r="U24" s="1831"/>
      <c r="V24" s="1831"/>
      <c r="W24" s="1831"/>
      <c r="X24" s="1718"/>
    </row>
    <row r="25" spans="1:24" ht="45" customHeight="1">
      <c r="A25" s="1669"/>
      <c r="B25" s="1688"/>
      <c r="C25" s="1677" t="s">
        <v>1255</v>
      </c>
      <c r="D25" s="1766"/>
      <c r="E25" s="1719"/>
      <c r="F25" s="1719"/>
      <c r="G25" s="1719"/>
      <c r="H25" s="1720"/>
      <c r="I25" s="1719"/>
      <c r="J25" s="1719"/>
      <c r="K25" s="1719"/>
      <c r="L25" s="1719"/>
      <c r="M25" s="1719"/>
      <c r="N25" s="1719"/>
      <c r="O25" s="1719"/>
      <c r="P25" s="1719"/>
      <c r="Q25" s="1719"/>
      <c r="R25" s="1719"/>
      <c r="S25" s="1719"/>
      <c r="T25" s="1719"/>
      <c r="U25" s="1831"/>
      <c r="V25" s="1831"/>
      <c r="W25" s="1831"/>
      <c r="X25" s="1722"/>
    </row>
    <row r="26" spans="1:24" ht="45" customHeight="1" thickBot="1">
      <c r="A26" s="1723"/>
      <c r="B26" s="1724"/>
      <c r="C26" s="1833"/>
      <c r="D26" s="1834"/>
      <c r="E26" s="1726"/>
      <c r="F26" s="1726"/>
      <c r="G26" s="1726"/>
      <c r="H26" s="1727"/>
      <c r="I26" s="1726"/>
      <c r="J26" s="1726"/>
      <c r="K26" s="1726"/>
      <c r="L26" s="1726"/>
      <c r="M26" s="1726"/>
      <c r="N26" s="1726"/>
      <c r="O26" s="1726"/>
      <c r="P26" s="1726"/>
      <c r="Q26" s="1726"/>
      <c r="R26" s="1726"/>
      <c r="S26" s="1726"/>
      <c r="T26" s="1726"/>
      <c r="U26" s="1835"/>
      <c r="V26" s="1835"/>
      <c r="W26" s="1835"/>
      <c r="X26" s="1813"/>
    </row>
  </sheetData>
  <mergeCells count="9">
    <mergeCell ref="E3:T3"/>
    <mergeCell ref="E4:F4"/>
    <mergeCell ref="G4:H4"/>
    <mergeCell ref="I4:J4"/>
    <mergeCell ref="K4:L4"/>
    <mergeCell ref="M4:N4"/>
    <mergeCell ref="O4:P4"/>
    <mergeCell ref="Q4:R4"/>
    <mergeCell ref="S4:T4"/>
  </mergeCells>
  <phoneticPr fontId="2"/>
  <printOptions horizontalCentered="1"/>
  <pageMargins left="0.59055118110236227" right="0.59055118110236227" top="0.78740157480314965" bottom="0.59055118110236227" header="0" footer="0"/>
  <pageSetup paperSize="9" scale="50" pageOrder="overThenDown" orientation="landscape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7"/>
  <sheetViews>
    <sheetView view="pageBreakPreview" zoomScale="85" zoomScaleNormal="100" zoomScaleSheetLayoutView="85" workbookViewId="0">
      <pane xSplit="4" ySplit="7" topLeftCell="E8" activePane="bottomRight" state="frozen"/>
      <selection activeCell="P25" sqref="P25"/>
      <selection pane="topRight" activeCell="P25" sqref="P25"/>
      <selection pane="bottomLeft" activeCell="P25" sqref="P25"/>
      <selection pane="bottomRight"/>
    </sheetView>
  </sheetViews>
  <sheetFormatPr defaultRowHeight="18.75" customHeight="1"/>
  <cols>
    <col min="1" max="1" width="3.25" style="1837" customWidth="1"/>
    <col min="2" max="2" width="4.5" style="1837" customWidth="1"/>
    <col min="3" max="3" width="3" style="1837" customWidth="1"/>
    <col min="4" max="4" width="24.125" style="1837" customWidth="1"/>
    <col min="5" max="7" width="15.75" style="1837" customWidth="1"/>
    <col min="8" max="8" width="15.875" style="1856" customWidth="1"/>
    <col min="9" max="256" width="9" style="1856"/>
    <col min="257" max="257" width="3.25" style="1856" customWidth="1"/>
    <col min="258" max="258" width="4.5" style="1856" customWidth="1"/>
    <col min="259" max="259" width="3" style="1856" customWidth="1"/>
    <col min="260" max="260" width="24.125" style="1856" customWidth="1"/>
    <col min="261" max="263" width="15.75" style="1856" customWidth="1"/>
    <col min="264" max="264" width="15.875" style="1856" customWidth="1"/>
    <col min="265" max="512" width="9" style="1856"/>
    <col min="513" max="513" width="3.25" style="1856" customWidth="1"/>
    <col min="514" max="514" width="4.5" style="1856" customWidth="1"/>
    <col min="515" max="515" width="3" style="1856" customWidth="1"/>
    <col min="516" max="516" width="24.125" style="1856" customWidth="1"/>
    <col min="517" max="519" width="15.75" style="1856" customWidth="1"/>
    <col min="520" max="520" width="15.875" style="1856" customWidth="1"/>
    <col min="521" max="768" width="9" style="1856"/>
    <col min="769" max="769" width="3.25" style="1856" customWidth="1"/>
    <col min="770" max="770" width="4.5" style="1856" customWidth="1"/>
    <col min="771" max="771" width="3" style="1856" customWidth="1"/>
    <col min="772" max="772" width="24.125" style="1856" customWidth="1"/>
    <col min="773" max="775" width="15.75" style="1856" customWidth="1"/>
    <col min="776" max="776" width="15.875" style="1856" customWidth="1"/>
    <col min="777" max="1024" width="9" style="1856"/>
    <col min="1025" max="1025" width="3.25" style="1856" customWidth="1"/>
    <col min="1026" max="1026" width="4.5" style="1856" customWidth="1"/>
    <col min="1027" max="1027" width="3" style="1856" customWidth="1"/>
    <col min="1028" max="1028" width="24.125" style="1856" customWidth="1"/>
    <col min="1029" max="1031" width="15.75" style="1856" customWidth="1"/>
    <col min="1032" max="1032" width="15.875" style="1856" customWidth="1"/>
    <col min="1033" max="1280" width="9" style="1856"/>
    <col min="1281" max="1281" width="3.25" style="1856" customWidth="1"/>
    <col min="1282" max="1282" width="4.5" style="1856" customWidth="1"/>
    <col min="1283" max="1283" width="3" style="1856" customWidth="1"/>
    <col min="1284" max="1284" width="24.125" style="1856" customWidth="1"/>
    <col min="1285" max="1287" width="15.75" style="1856" customWidth="1"/>
    <col min="1288" max="1288" width="15.875" style="1856" customWidth="1"/>
    <col min="1289" max="1536" width="9" style="1856"/>
    <col min="1537" max="1537" width="3.25" style="1856" customWidth="1"/>
    <col min="1538" max="1538" width="4.5" style="1856" customWidth="1"/>
    <col min="1539" max="1539" width="3" style="1856" customWidth="1"/>
    <col min="1540" max="1540" width="24.125" style="1856" customWidth="1"/>
    <col min="1541" max="1543" width="15.75" style="1856" customWidth="1"/>
    <col min="1544" max="1544" width="15.875" style="1856" customWidth="1"/>
    <col min="1545" max="1792" width="9" style="1856"/>
    <col min="1793" max="1793" width="3.25" style="1856" customWidth="1"/>
    <col min="1794" max="1794" width="4.5" style="1856" customWidth="1"/>
    <col min="1795" max="1795" width="3" style="1856" customWidth="1"/>
    <col min="1796" max="1796" width="24.125" style="1856" customWidth="1"/>
    <col min="1797" max="1799" width="15.75" style="1856" customWidth="1"/>
    <col min="1800" max="1800" width="15.875" style="1856" customWidth="1"/>
    <col min="1801" max="2048" width="9" style="1856"/>
    <col min="2049" max="2049" width="3.25" style="1856" customWidth="1"/>
    <col min="2050" max="2050" width="4.5" style="1856" customWidth="1"/>
    <col min="2051" max="2051" width="3" style="1856" customWidth="1"/>
    <col min="2052" max="2052" width="24.125" style="1856" customWidth="1"/>
    <col min="2053" max="2055" width="15.75" style="1856" customWidth="1"/>
    <col min="2056" max="2056" width="15.875" style="1856" customWidth="1"/>
    <col min="2057" max="2304" width="9" style="1856"/>
    <col min="2305" max="2305" width="3.25" style="1856" customWidth="1"/>
    <col min="2306" max="2306" width="4.5" style="1856" customWidth="1"/>
    <col min="2307" max="2307" width="3" style="1856" customWidth="1"/>
    <col min="2308" max="2308" width="24.125" style="1856" customWidth="1"/>
    <col min="2309" max="2311" width="15.75" style="1856" customWidth="1"/>
    <col min="2312" max="2312" width="15.875" style="1856" customWidth="1"/>
    <col min="2313" max="2560" width="9" style="1856"/>
    <col min="2561" max="2561" width="3.25" style="1856" customWidth="1"/>
    <col min="2562" max="2562" width="4.5" style="1856" customWidth="1"/>
    <col min="2563" max="2563" width="3" style="1856" customWidth="1"/>
    <col min="2564" max="2564" width="24.125" style="1856" customWidth="1"/>
    <col min="2565" max="2567" width="15.75" style="1856" customWidth="1"/>
    <col min="2568" max="2568" width="15.875" style="1856" customWidth="1"/>
    <col min="2569" max="2816" width="9" style="1856"/>
    <col min="2817" max="2817" width="3.25" style="1856" customWidth="1"/>
    <col min="2818" max="2818" width="4.5" style="1856" customWidth="1"/>
    <col min="2819" max="2819" width="3" style="1856" customWidth="1"/>
    <col min="2820" max="2820" width="24.125" style="1856" customWidth="1"/>
    <col min="2821" max="2823" width="15.75" style="1856" customWidth="1"/>
    <col min="2824" max="2824" width="15.875" style="1856" customWidth="1"/>
    <col min="2825" max="3072" width="9" style="1856"/>
    <col min="3073" max="3073" width="3.25" style="1856" customWidth="1"/>
    <col min="3074" max="3074" width="4.5" style="1856" customWidth="1"/>
    <col min="3075" max="3075" width="3" style="1856" customWidth="1"/>
    <col min="3076" max="3076" width="24.125" style="1856" customWidth="1"/>
    <col min="3077" max="3079" width="15.75" style="1856" customWidth="1"/>
    <col min="3080" max="3080" width="15.875" style="1856" customWidth="1"/>
    <col min="3081" max="3328" width="9" style="1856"/>
    <col min="3329" max="3329" width="3.25" style="1856" customWidth="1"/>
    <col min="3330" max="3330" width="4.5" style="1856" customWidth="1"/>
    <col min="3331" max="3331" width="3" style="1856" customWidth="1"/>
    <col min="3332" max="3332" width="24.125" style="1856" customWidth="1"/>
    <col min="3333" max="3335" width="15.75" style="1856" customWidth="1"/>
    <col min="3336" max="3336" width="15.875" style="1856" customWidth="1"/>
    <col min="3337" max="3584" width="9" style="1856"/>
    <col min="3585" max="3585" width="3.25" style="1856" customWidth="1"/>
    <col min="3586" max="3586" width="4.5" style="1856" customWidth="1"/>
    <col min="3587" max="3587" width="3" style="1856" customWidth="1"/>
    <col min="3588" max="3588" width="24.125" style="1856" customWidth="1"/>
    <col min="3589" max="3591" width="15.75" style="1856" customWidth="1"/>
    <col min="3592" max="3592" width="15.875" style="1856" customWidth="1"/>
    <col min="3593" max="3840" width="9" style="1856"/>
    <col min="3841" max="3841" width="3.25" style="1856" customWidth="1"/>
    <col min="3842" max="3842" width="4.5" style="1856" customWidth="1"/>
    <col min="3843" max="3843" width="3" style="1856" customWidth="1"/>
    <col min="3844" max="3844" width="24.125" style="1856" customWidth="1"/>
    <col min="3845" max="3847" width="15.75" style="1856" customWidth="1"/>
    <col min="3848" max="3848" width="15.875" style="1856" customWidth="1"/>
    <col min="3849" max="4096" width="9" style="1856"/>
    <col min="4097" max="4097" width="3.25" style="1856" customWidth="1"/>
    <col min="4098" max="4098" width="4.5" style="1856" customWidth="1"/>
    <col min="4099" max="4099" width="3" style="1856" customWidth="1"/>
    <col min="4100" max="4100" width="24.125" style="1856" customWidth="1"/>
    <col min="4101" max="4103" width="15.75" style="1856" customWidth="1"/>
    <col min="4104" max="4104" width="15.875" style="1856" customWidth="1"/>
    <col min="4105" max="4352" width="9" style="1856"/>
    <col min="4353" max="4353" width="3.25" style="1856" customWidth="1"/>
    <col min="4354" max="4354" width="4.5" style="1856" customWidth="1"/>
    <col min="4355" max="4355" width="3" style="1856" customWidth="1"/>
    <col min="4356" max="4356" width="24.125" style="1856" customWidth="1"/>
    <col min="4357" max="4359" width="15.75" style="1856" customWidth="1"/>
    <col min="4360" max="4360" width="15.875" style="1856" customWidth="1"/>
    <col min="4361" max="4608" width="9" style="1856"/>
    <col min="4609" max="4609" width="3.25" style="1856" customWidth="1"/>
    <col min="4610" max="4610" width="4.5" style="1856" customWidth="1"/>
    <col min="4611" max="4611" width="3" style="1856" customWidth="1"/>
    <col min="4612" max="4612" width="24.125" style="1856" customWidth="1"/>
    <col min="4613" max="4615" width="15.75" style="1856" customWidth="1"/>
    <col min="4616" max="4616" width="15.875" style="1856" customWidth="1"/>
    <col min="4617" max="4864" width="9" style="1856"/>
    <col min="4865" max="4865" width="3.25" style="1856" customWidth="1"/>
    <col min="4866" max="4866" width="4.5" style="1856" customWidth="1"/>
    <col min="4867" max="4867" width="3" style="1856" customWidth="1"/>
    <col min="4868" max="4868" width="24.125" style="1856" customWidth="1"/>
    <col min="4869" max="4871" width="15.75" style="1856" customWidth="1"/>
    <col min="4872" max="4872" width="15.875" style="1856" customWidth="1"/>
    <col min="4873" max="5120" width="9" style="1856"/>
    <col min="5121" max="5121" width="3.25" style="1856" customWidth="1"/>
    <col min="5122" max="5122" width="4.5" style="1856" customWidth="1"/>
    <col min="5123" max="5123" width="3" style="1856" customWidth="1"/>
    <col min="5124" max="5124" width="24.125" style="1856" customWidth="1"/>
    <col min="5125" max="5127" width="15.75" style="1856" customWidth="1"/>
    <col min="5128" max="5128" width="15.875" style="1856" customWidth="1"/>
    <col min="5129" max="5376" width="9" style="1856"/>
    <col min="5377" max="5377" width="3.25" style="1856" customWidth="1"/>
    <col min="5378" max="5378" width="4.5" style="1856" customWidth="1"/>
    <col min="5379" max="5379" width="3" style="1856" customWidth="1"/>
    <col min="5380" max="5380" width="24.125" style="1856" customWidth="1"/>
    <col min="5381" max="5383" width="15.75" style="1856" customWidth="1"/>
    <col min="5384" max="5384" width="15.875" style="1856" customWidth="1"/>
    <col min="5385" max="5632" width="9" style="1856"/>
    <col min="5633" max="5633" width="3.25" style="1856" customWidth="1"/>
    <col min="5634" max="5634" width="4.5" style="1856" customWidth="1"/>
    <col min="5635" max="5635" width="3" style="1856" customWidth="1"/>
    <col min="5636" max="5636" width="24.125" style="1856" customWidth="1"/>
    <col min="5637" max="5639" width="15.75" style="1856" customWidth="1"/>
    <col min="5640" max="5640" width="15.875" style="1856" customWidth="1"/>
    <col min="5641" max="5888" width="9" style="1856"/>
    <col min="5889" max="5889" width="3.25" style="1856" customWidth="1"/>
    <col min="5890" max="5890" width="4.5" style="1856" customWidth="1"/>
    <col min="5891" max="5891" width="3" style="1856" customWidth="1"/>
    <col min="5892" max="5892" width="24.125" style="1856" customWidth="1"/>
    <col min="5893" max="5895" width="15.75" style="1856" customWidth="1"/>
    <col min="5896" max="5896" width="15.875" style="1856" customWidth="1"/>
    <col min="5897" max="6144" width="9" style="1856"/>
    <col min="6145" max="6145" width="3.25" style="1856" customWidth="1"/>
    <col min="6146" max="6146" width="4.5" style="1856" customWidth="1"/>
    <col min="6147" max="6147" width="3" style="1856" customWidth="1"/>
    <col min="6148" max="6148" width="24.125" style="1856" customWidth="1"/>
    <col min="6149" max="6151" width="15.75" style="1856" customWidth="1"/>
    <col min="6152" max="6152" width="15.875" style="1856" customWidth="1"/>
    <col min="6153" max="6400" width="9" style="1856"/>
    <col min="6401" max="6401" width="3.25" style="1856" customWidth="1"/>
    <col min="6402" max="6402" width="4.5" style="1856" customWidth="1"/>
    <col min="6403" max="6403" width="3" style="1856" customWidth="1"/>
    <col min="6404" max="6404" width="24.125" style="1856" customWidth="1"/>
    <col min="6405" max="6407" width="15.75" style="1856" customWidth="1"/>
    <col min="6408" max="6408" width="15.875" style="1856" customWidth="1"/>
    <col min="6409" max="6656" width="9" style="1856"/>
    <col min="6657" max="6657" width="3.25" style="1856" customWidth="1"/>
    <col min="6658" max="6658" width="4.5" style="1856" customWidth="1"/>
    <col min="6659" max="6659" width="3" style="1856" customWidth="1"/>
    <col min="6660" max="6660" width="24.125" style="1856" customWidth="1"/>
    <col min="6661" max="6663" width="15.75" style="1856" customWidth="1"/>
    <col min="6664" max="6664" width="15.875" style="1856" customWidth="1"/>
    <col min="6665" max="6912" width="9" style="1856"/>
    <col min="6913" max="6913" width="3.25" style="1856" customWidth="1"/>
    <col min="6914" max="6914" width="4.5" style="1856" customWidth="1"/>
    <col min="6915" max="6915" width="3" style="1856" customWidth="1"/>
    <col min="6916" max="6916" width="24.125" style="1856" customWidth="1"/>
    <col min="6917" max="6919" width="15.75" style="1856" customWidth="1"/>
    <col min="6920" max="6920" width="15.875" style="1856" customWidth="1"/>
    <col min="6921" max="7168" width="9" style="1856"/>
    <col min="7169" max="7169" width="3.25" style="1856" customWidth="1"/>
    <col min="7170" max="7170" width="4.5" style="1856" customWidth="1"/>
    <col min="7171" max="7171" width="3" style="1856" customWidth="1"/>
    <col min="7172" max="7172" width="24.125" style="1856" customWidth="1"/>
    <col min="7173" max="7175" width="15.75" style="1856" customWidth="1"/>
    <col min="7176" max="7176" width="15.875" style="1856" customWidth="1"/>
    <col min="7177" max="7424" width="9" style="1856"/>
    <col min="7425" max="7425" width="3.25" style="1856" customWidth="1"/>
    <col min="7426" max="7426" width="4.5" style="1856" customWidth="1"/>
    <col min="7427" max="7427" width="3" style="1856" customWidth="1"/>
    <col min="7428" max="7428" width="24.125" style="1856" customWidth="1"/>
    <col min="7429" max="7431" width="15.75" style="1856" customWidth="1"/>
    <col min="7432" max="7432" width="15.875" style="1856" customWidth="1"/>
    <col min="7433" max="7680" width="9" style="1856"/>
    <col min="7681" max="7681" width="3.25" style="1856" customWidth="1"/>
    <col min="7682" max="7682" width="4.5" style="1856" customWidth="1"/>
    <col min="7683" max="7683" width="3" style="1856" customWidth="1"/>
    <col min="7684" max="7684" width="24.125" style="1856" customWidth="1"/>
    <col min="7685" max="7687" width="15.75" style="1856" customWidth="1"/>
    <col min="7688" max="7688" width="15.875" style="1856" customWidth="1"/>
    <col min="7689" max="7936" width="9" style="1856"/>
    <col min="7937" max="7937" width="3.25" style="1856" customWidth="1"/>
    <col min="7938" max="7938" width="4.5" style="1856" customWidth="1"/>
    <col min="7939" max="7939" width="3" style="1856" customWidth="1"/>
    <col min="7940" max="7940" width="24.125" style="1856" customWidth="1"/>
    <col min="7941" max="7943" width="15.75" style="1856" customWidth="1"/>
    <col min="7944" max="7944" width="15.875" style="1856" customWidth="1"/>
    <col min="7945" max="8192" width="9" style="1856"/>
    <col min="8193" max="8193" width="3.25" style="1856" customWidth="1"/>
    <col min="8194" max="8194" width="4.5" style="1856" customWidth="1"/>
    <col min="8195" max="8195" width="3" style="1856" customWidth="1"/>
    <col min="8196" max="8196" width="24.125" style="1856" customWidth="1"/>
    <col min="8197" max="8199" width="15.75" style="1856" customWidth="1"/>
    <col min="8200" max="8200" width="15.875" style="1856" customWidth="1"/>
    <col min="8201" max="8448" width="9" style="1856"/>
    <col min="8449" max="8449" width="3.25" style="1856" customWidth="1"/>
    <col min="8450" max="8450" width="4.5" style="1856" customWidth="1"/>
    <col min="8451" max="8451" width="3" style="1856" customWidth="1"/>
    <col min="8452" max="8452" width="24.125" style="1856" customWidth="1"/>
    <col min="8453" max="8455" width="15.75" style="1856" customWidth="1"/>
    <col min="8456" max="8456" width="15.875" style="1856" customWidth="1"/>
    <col min="8457" max="8704" width="9" style="1856"/>
    <col min="8705" max="8705" width="3.25" style="1856" customWidth="1"/>
    <col min="8706" max="8706" width="4.5" style="1856" customWidth="1"/>
    <col min="8707" max="8707" width="3" style="1856" customWidth="1"/>
    <col min="8708" max="8708" width="24.125" style="1856" customWidth="1"/>
    <col min="8709" max="8711" width="15.75" style="1856" customWidth="1"/>
    <col min="8712" max="8712" width="15.875" style="1856" customWidth="1"/>
    <col min="8713" max="8960" width="9" style="1856"/>
    <col min="8961" max="8961" width="3.25" style="1856" customWidth="1"/>
    <col min="8962" max="8962" width="4.5" style="1856" customWidth="1"/>
    <col min="8963" max="8963" width="3" style="1856" customWidth="1"/>
    <col min="8964" max="8964" width="24.125" style="1856" customWidth="1"/>
    <col min="8965" max="8967" width="15.75" style="1856" customWidth="1"/>
    <col min="8968" max="8968" width="15.875" style="1856" customWidth="1"/>
    <col min="8969" max="9216" width="9" style="1856"/>
    <col min="9217" max="9217" width="3.25" style="1856" customWidth="1"/>
    <col min="9218" max="9218" width="4.5" style="1856" customWidth="1"/>
    <col min="9219" max="9219" width="3" style="1856" customWidth="1"/>
    <col min="9220" max="9220" width="24.125" style="1856" customWidth="1"/>
    <col min="9221" max="9223" width="15.75" style="1856" customWidth="1"/>
    <col min="9224" max="9224" width="15.875" style="1856" customWidth="1"/>
    <col min="9225" max="9472" width="9" style="1856"/>
    <col min="9473" max="9473" width="3.25" style="1856" customWidth="1"/>
    <col min="9474" max="9474" width="4.5" style="1856" customWidth="1"/>
    <col min="9475" max="9475" width="3" style="1856" customWidth="1"/>
    <col min="9476" max="9476" width="24.125" style="1856" customWidth="1"/>
    <col min="9477" max="9479" width="15.75" style="1856" customWidth="1"/>
    <col min="9480" max="9480" width="15.875" style="1856" customWidth="1"/>
    <col min="9481" max="9728" width="9" style="1856"/>
    <col min="9729" max="9729" width="3.25" style="1856" customWidth="1"/>
    <col min="9730" max="9730" width="4.5" style="1856" customWidth="1"/>
    <col min="9731" max="9731" width="3" style="1856" customWidth="1"/>
    <col min="9732" max="9732" width="24.125" style="1856" customWidth="1"/>
    <col min="9733" max="9735" width="15.75" style="1856" customWidth="1"/>
    <col min="9736" max="9736" width="15.875" style="1856" customWidth="1"/>
    <col min="9737" max="9984" width="9" style="1856"/>
    <col min="9985" max="9985" width="3.25" style="1856" customWidth="1"/>
    <col min="9986" max="9986" width="4.5" style="1856" customWidth="1"/>
    <col min="9987" max="9987" width="3" style="1856" customWidth="1"/>
    <col min="9988" max="9988" width="24.125" style="1856" customWidth="1"/>
    <col min="9989" max="9991" width="15.75" style="1856" customWidth="1"/>
    <col min="9992" max="9992" width="15.875" style="1856" customWidth="1"/>
    <col min="9993" max="10240" width="9" style="1856"/>
    <col min="10241" max="10241" width="3.25" style="1856" customWidth="1"/>
    <col min="10242" max="10242" width="4.5" style="1856" customWidth="1"/>
    <col min="10243" max="10243" width="3" style="1856" customWidth="1"/>
    <col min="10244" max="10244" width="24.125" style="1856" customWidth="1"/>
    <col min="10245" max="10247" width="15.75" style="1856" customWidth="1"/>
    <col min="10248" max="10248" width="15.875" style="1856" customWidth="1"/>
    <col min="10249" max="10496" width="9" style="1856"/>
    <col min="10497" max="10497" width="3.25" style="1856" customWidth="1"/>
    <col min="10498" max="10498" width="4.5" style="1856" customWidth="1"/>
    <col min="10499" max="10499" width="3" style="1856" customWidth="1"/>
    <col min="10500" max="10500" width="24.125" style="1856" customWidth="1"/>
    <col min="10501" max="10503" width="15.75" style="1856" customWidth="1"/>
    <col min="10504" max="10504" width="15.875" style="1856" customWidth="1"/>
    <col min="10505" max="10752" width="9" style="1856"/>
    <col min="10753" max="10753" width="3.25" style="1856" customWidth="1"/>
    <col min="10754" max="10754" width="4.5" style="1856" customWidth="1"/>
    <col min="10755" max="10755" width="3" style="1856" customWidth="1"/>
    <col min="10756" max="10756" width="24.125" style="1856" customWidth="1"/>
    <col min="10757" max="10759" width="15.75" style="1856" customWidth="1"/>
    <col min="10760" max="10760" width="15.875" style="1856" customWidth="1"/>
    <col min="10761" max="11008" width="9" style="1856"/>
    <col min="11009" max="11009" width="3.25" style="1856" customWidth="1"/>
    <col min="11010" max="11010" width="4.5" style="1856" customWidth="1"/>
    <col min="11011" max="11011" width="3" style="1856" customWidth="1"/>
    <col min="11012" max="11012" width="24.125" style="1856" customWidth="1"/>
    <col min="11013" max="11015" width="15.75" style="1856" customWidth="1"/>
    <col min="11016" max="11016" width="15.875" style="1856" customWidth="1"/>
    <col min="11017" max="11264" width="9" style="1856"/>
    <col min="11265" max="11265" width="3.25" style="1856" customWidth="1"/>
    <col min="11266" max="11266" width="4.5" style="1856" customWidth="1"/>
    <col min="11267" max="11267" width="3" style="1856" customWidth="1"/>
    <col min="11268" max="11268" width="24.125" style="1856" customWidth="1"/>
    <col min="11269" max="11271" width="15.75" style="1856" customWidth="1"/>
    <col min="11272" max="11272" width="15.875" style="1856" customWidth="1"/>
    <col min="11273" max="11520" width="9" style="1856"/>
    <col min="11521" max="11521" width="3.25" style="1856" customWidth="1"/>
    <col min="11522" max="11522" width="4.5" style="1856" customWidth="1"/>
    <col min="11523" max="11523" width="3" style="1856" customWidth="1"/>
    <col min="11524" max="11524" width="24.125" style="1856" customWidth="1"/>
    <col min="11525" max="11527" width="15.75" style="1856" customWidth="1"/>
    <col min="11528" max="11528" width="15.875" style="1856" customWidth="1"/>
    <col min="11529" max="11776" width="9" style="1856"/>
    <col min="11777" max="11777" width="3.25" style="1856" customWidth="1"/>
    <col min="11778" max="11778" width="4.5" style="1856" customWidth="1"/>
    <col min="11779" max="11779" width="3" style="1856" customWidth="1"/>
    <col min="11780" max="11780" width="24.125" style="1856" customWidth="1"/>
    <col min="11781" max="11783" width="15.75" style="1856" customWidth="1"/>
    <col min="11784" max="11784" width="15.875" style="1856" customWidth="1"/>
    <col min="11785" max="12032" width="9" style="1856"/>
    <col min="12033" max="12033" width="3.25" style="1856" customWidth="1"/>
    <col min="12034" max="12034" width="4.5" style="1856" customWidth="1"/>
    <col min="12035" max="12035" width="3" style="1856" customWidth="1"/>
    <col min="12036" max="12036" width="24.125" style="1856" customWidth="1"/>
    <col min="12037" max="12039" width="15.75" style="1856" customWidth="1"/>
    <col min="12040" max="12040" width="15.875" style="1856" customWidth="1"/>
    <col min="12041" max="12288" width="9" style="1856"/>
    <col min="12289" max="12289" width="3.25" style="1856" customWidth="1"/>
    <col min="12290" max="12290" width="4.5" style="1856" customWidth="1"/>
    <col min="12291" max="12291" width="3" style="1856" customWidth="1"/>
    <col min="12292" max="12292" width="24.125" style="1856" customWidth="1"/>
    <col min="12293" max="12295" width="15.75" style="1856" customWidth="1"/>
    <col min="12296" max="12296" width="15.875" style="1856" customWidth="1"/>
    <col min="12297" max="12544" width="9" style="1856"/>
    <col min="12545" max="12545" width="3.25" style="1856" customWidth="1"/>
    <col min="12546" max="12546" width="4.5" style="1856" customWidth="1"/>
    <col min="12547" max="12547" width="3" style="1856" customWidth="1"/>
    <col min="12548" max="12548" width="24.125" style="1856" customWidth="1"/>
    <col min="12549" max="12551" width="15.75" style="1856" customWidth="1"/>
    <col min="12552" max="12552" width="15.875" style="1856" customWidth="1"/>
    <col min="12553" max="12800" width="9" style="1856"/>
    <col min="12801" max="12801" width="3.25" style="1856" customWidth="1"/>
    <col min="12802" max="12802" width="4.5" style="1856" customWidth="1"/>
    <col min="12803" max="12803" width="3" style="1856" customWidth="1"/>
    <col min="12804" max="12804" width="24.125" style="1856" customWidth="1"/>
    <col min="12805" max="12807" width="15.75" style="1856" customWidth="1"/>
    <col min="12808" max="12808" width="15.875" style="1856" customWidth="1"/>
    <col min="12809" max="13056" width="9" style="1856"/>
    <col min="13057" max="13057" width="3.25" style="1856" customWidth="1"/>
    <col min="13058" max="13058" width="4.5" style="1856" customWidth="1"/>
    <col min="13059" max="13059" width="3" style="1856" customWidth="1"/>
    <col min="13060" max="13060" width="24.125" style="1856" customWidth="1"/>
    <col min="13061" max="13063" width="15.75" style="1856" customWidth="1"/>
    <col min="13064" max="13064" width="15.875" style="1856" customWidth="1"/>
    <col min="13065" max="13312" width="9" style="1856"/>
    <col min="13313" max="13313" width="3.25" style="1856" customWidth="1"/>
    <col min="13314" max="13314" width="4.5" style="1856" customWidth="1"/>
    <col min="13315" max="13315" width="3" style="1856" customWidth="1"/>
    <col min="13316" max="13316" width="24.125" style="1856" customWidth="1"/>
    <col min="13317" max="13319" width="15.75" style="1856" customWidth="1"/>
    <col min="13320" max="13320" width="15.875" style="1856" customWidth="1"/>
    <col min="13321" max="13568" width="9" style="1856"/>
    <col min="13569" max="13569" width="3.25" style="1856" customWidth="1"/>
    <col min="13570" max="13570" width="4.5" style="1856" customWidth="1"/>
    <col min="13571" max="13571" width="3" style="1856" customWidth="1"/>
    <col min="13572" max="13572" width="24.125" style="1856" customWidth="1"/>
    <col min="13573" max="13575" width="15.75" style="1856" customWidth="1"/>
    <col min="13576" max="13576" width="15.875" style="1856" customWidth="1"/>
    <col min="13577" max="13824" width="9" style="1856"/>
    <col min="13825" max="13825" width="3.25" style="1856" customWidth="1"/>
    <col min="13826" max="13826" width="4.5" style="1856" customWidth="1"/>
    <col min="13827" max="13827" width="3" style="1856" customWidth="1"/>
    <col min="13828" max="13828" width="24.125" style="1856" customWidth="1"/>
    <col min="13829" max="13831" width="15.75" style="1856" customWidth="1"/>
    <col min="13832" max="13832" width="15.875" style="1856" customWidth="1"/>
    <col min="13833" max="14080" width="9" style="1856"/>
    <col min="14081" max="14081" width="3.25" style="1856" customWidth="1"/>
    <col min="14082" max="14082" width="4.5" style="1856" customWidth="1"/>
    <col min="14083" max="14083" width="3" style="1856" customWidth="1"/>
    <col min="14084" max="14084" width="24.125" style="1856" customWidth="1"/>
    <col min="14085" max="14087" width="15.75" style="1856" customWidth="1"/>
    <col min="14088" max="14088" width="15.875" style="1856" customWidth="1"/>
    <col min="14089" max="14336" width="9" style="1856"/>
    <col min="14337" max="14337" width="3.25" style="1856" customWidth="1"/>
    <col min="14338" max="14338" width="4.5" style="1856" customWidth="1"/>
    <col min="14339" max="14339" width="3" style="1856" customWidth="1"/>
    <col min="14340" max="14340" width="24.125" style="1856" customWidth="1"/>
    <col min="14341" max="14343" width="15.75" style="1856" customWidth="1"/>
    <col min="14344" max="14344" width="15.875" style="1856" customWidth="1"/>
    <col min="14345" max="14592" width="9" style="1856"/>
    <col min="14593" max="14593" width="3.25" style="1856" customWidth="1"/>
    <col min="14594" max="14594" width="4.5" style="1856" customWidth="1"/>
    <col min="14595" max="14595" width="3" style="1856" customWidth="1"/>
    <col min="14596" max="14596" width="24.125" style="1856" customWidth="1"/>
    <col min="14597" max="14599" width="15.75" style="1856" customWidth="1"/>
    <col min="14600" max="14600" width="15.875" style="1856" customWidth="1"/>
    <col min="14601" max="14848" width="9" style="1856"/>
    <col min="14849" max="14849" width="3.25" style="1856" customWidth="1"/>
    <col min="14850" max="14850" width="4.5" style="1856" customWidth="1"/>
    <col min="14851" max="14851" width="3" style="1856" customWidth="1"/>
    <col min="14852" max="14852" width="24.125" style="1856" customWidth="1"/>
    <col min="14853" max="14855" width="15.75" style="1856" customWidth="1"/>
    <col min="14856" max="14856" width="15.875" style="1856" customWidth="1"/>
    <col min="14857" max="15104" width="9" style="1856"/>
    <col min="15105" max="15105" width="3.25" style="1856" customWidth="1"/>
    <col min="15106" max="15106" width="4.5" style="1856" customWidth="1"/>
    <col min="15107" max="15107" width="3" style="1856" customWidth="1"/>
    <col min="15108" max="15108" width="24.125" style="1856" customWidth="1"/>
    <col min="15109" max="15111" width="15.75" style="1856" customWidth="1"/>
    <col min="15112" max="15112" width="15.875" style="1856" customWidth="1"/>
    <col min="15113" max="15360" width="9" style="1856"/>
    <col min="15361" max="15361" width="3.25" style="1856" customWidth="1"/>
    <col min="15362" max="15362" width="4.5" style="1856" customWidth="1"/>
    <col min="15363" max="15363" width="3" style="1856" customWidth="1"/>
    <col min="15364" max="15364" width="24.125" style="1856" customWidth="1"/>
    <col min="15365" max="15367" width="15.75" style="1856" customWidth="1"/>
    <col min="15368" max="15368" width="15.875" style="1856" customWidth="1"/>
    <col min="15369" max="15616" width="9" style="1856"/>
    <col min="15617" max="15617" width="3.25" style="1856" customWidth="1"/>
    <col min="15618" max="15618" width="4.5" style="1856" customWidth="1"/>
    <col min="15619" max="15619" width="3" style="1856" customWidth="1"/>
    <col min="15620" max="15620" width="24.125" style="1856" customWidth="1"/>
    <col min="15621" max="15623" width="15.75" style="1856" customWidth="1"/>
    <col min="15624" max="15624" width="15.875" style="1856" customWidth="1"/>
    <col min="15625" max="15872" width="9" style="1856"/>
    <col min="15873" max="15873" width="3.25" style="1856" customWidth="1"/>
    <col min="15874" max="15874" width="4.5" style="1856" customWidth="1"/>
    <col min="15875" max="15875" width="3" style="1856" customWidth="1"/>
    <col min="15876" max="15876" width="24.125" style="1856" customWidth="1"/>
    <col min="15877" max="15879" width="15.75" style="1856" customWidth="1"/>
    <col min="15880" max="15880" width="15.875" style="1856" customWidth="1"/>
    <col min="15881" max="16128" width="9" style="1856"/>
    <col min="16129" max="16129" width="3.25" style="1856" customWidth="1"/>
    <col min="16130" max="16130" width="4.5" style="1856" customWidth="1"/>
    <col min="16131" max="16131" width="3" style="1856" customWidth="1"/>
    <col min="16132" max="16132" width="24.125" style="1856" customWidth="1"/>
    <col min="16133" max="16135" width="15.75" style="1856" customWidth="1"/>
    <col min="16136" max="16136" width="15.875" style="1856" customWidth="1"/>
    <col min="16137" max="16384" width="9" style="1856"/>
  </cols>
  <sheetData>
    <row r="1" spans="1:10" s="1837" customFormat="1">
      <c r="A1" s="1836" t="s">
        <v>1263</v>
      </c>
    </row>
    <row r="2" spans="1:10" s="1837" customFormat="1" ht="24" customHeight="1" thickBot="1">
      <c r="G2" s="1838" t="s">
        <v>713</v>
      </c>
    </row>
    <row r="3" spans="1:10" s="1837" customFormat="1" ht="24" customHeight="1">
      <c r="A3" s="1839"/>
      <c r="B3" s="1840"/>
      <c r="C3" s="1840"/>
      <c r="D3" s="1841"/>
      <c r="E3" s="1842"/>
      <c r="F3" s="1842"/>
      <c r="G3" s="1843"/>
      <c r="H3" s="1844"/>
      <c r="I3" s="1844"/>
      <c r="J3" s="1844"/>
    </row>
    <row r="4" spans="1:10" s="1837" customFormat="1" ht="24" customHeight="1">
      <c r="A4" s="1845"/>
      <c r="B4" s="1844"/>
      <c r="C4" s="1844"/>
      <c r="D4" s="1846"/>
      <c r="E4" s="2607" t="s">
        <v>1264</v>
      </c>
      <c r="F4" s="2607" t="s">
        <v>1265</v>
      </c>
      <c r="G4" s="1847"/>
      <c r="H4" s="1844"/>
      <c r="I4" s="1844"/>
      <c r="J4" s="1844"/>
    </row>
    <row r="5" spans="1:10" s="1837" customFormat="1" ht="24" customHeight="1">
      <c r="A5" s="2609" t="s">
        <v>830</v>
      </c>
      <c r="B5" s="2610"/>
      <c r="C5" s="2610"/>
      <c r="D5" s="2611"/>
      <c r="E5" s="2607"/>
      <c r="F5" s="2607"/>
      <c r="G5" s="1848" t="s">
        <v>671</v>
      </c>
      <c r="H5" s="1844"/>
      <c r="I5" s="1844"/>
      <c r="J5" s="1844"/>
    </row>
    <row r="6" spans="1:10" s="1837" customFormat="1" ht="24" customHeight="1">
      <c r="A6" s="1845"/>
      <c r="B6" s="1844"/>
      <c r="C6" s="1844"/>
      <c r="D6" s="1846"/>
      <c r="E6" s="2607"/>
      <c r="F6" s="2607"/>
      <c r="G6" s="1847"/>
      <c r="H6" s="1844"/>
      <c r="I6" s="1844"/>
      <c r="J6" s="1844"/>
    </row>
    <row r="7" spans="1:10" s="1837" customFormat="1" ht="24" customHeight="1">
      <c r="A7" s="1849"/>
      <c r="B7" s="1850"/>
      <c r="C7" s="1850"/>
      <c r="D7" s="1851"/>
      <c r="E7" s="2608"/>
      <c r="F7" s="2608"/>
      <c r="G7" s="1852"/>
      <c r="H7" s="1844"/>
      <c r="I7" s="1844"/>
      <c r="J7" s="1844"/>
    </row>
    <row r="8" spans="1:10" ht="24" customHeight="1">
      <c r="A8" s="1845"/>
      <c r="B8" s="1853" t="s">
        <v>831</v>
      </c>
      <c r="C8" s="2606" t="s">
        <v>832</v>
      </c>
      <c r="D8" s="2602"/>
      <c r="E8" s="1854">
        <v>10048502612</v>
      </c>
      <c r="F8" s="1854">
        <v>651755429</v>
      </c>
      <c r="G8" s="1855">
        <f>SUM(E8:F8)</f>
        <v>10700258041</v>
      </c>
    </row>
    <row r="9" spans="1:10" ht="24" customHeight="1">
      <c r="A9" s="1845"/>
      <c r="B9" s="1857" t="s">
        <v>833</v>
      </c>
      <c r="C9" s="2606" t="s">
        <v>834</v>
      </c>
      <c r="D9" s="2602"/>
      <c r="E9" s="1854">
        <v>4527859305</v>
      </c>
      <c r="F9" s="1854">
        <v>275908409</v>
      </c>
      <c r="G9" s="1855">
        <f t="shared" ref="G9:G36" si="0">SUM(E9:F9)</f>
        <v>4803767714</v>
      </c>
    </row>
    <row r="10" spans="1:10" ht="24" customHeight="1">
      <c r="A10" s="1858" t="s">
        <v>835</v>
      </c>
      <c r="B10" s="1857" t="s">
        <v>836</v>
      </c>
      <c r="C10" s="2606" t="s">
        <v>837</v>
      </c>
      <c r="D10" s="2602"/>
      <c r="E10" s="1854">
        <v>860785439</v>
      </c>
      <c r="F10" s="1854">
        <v>175512017</v>
      </c>
      <c r="G10" s="1855">
        <f t="shared" si="0"/>
        <v>1036297456</v>
      </c>
    </row>
    <row r="11" spans="1:10" ht="24" customHeight="1">
      <c r="A11" s="1858"/>
      <c r="B11" s="1859" t="s">
        <v>838</v>
      </c>
      <c r="C11" s="2597" t="s">
        <v>839</v>
      </c>
      <c r="D11" s="2598"/>
      <c r="E11" s="1860">
        <f>SUM(E8:E10)</f>
        <v>15437147356</v>
      </c>
      <c r="F11" s="1860">
        <f>SUM(F8:F10)</f>
        <v>1103175855</v>
      </c>
      <c r="G11" s="1861">
        <f t="shared" si="0"/>
        <v>16540323211</v>
      </c>
    </row>
    <row r="12" spans="1:10" ht="24" customHeight="1">
      <c r="A12" s="1858"/>
      <c r="B12" s="1853" t="s">
        <v>831</v>
      </c>
      <c r="C12" s="2606" t="s">
        <v>840</v>
      </c>
      <c r="D12" s="2602"/>
      <c r="E12" s="1854">
        <v>829730259</v>
      </c>
      <c r="F12" s="1854">
        <v>177585000</v>
      </c>
      <c r="G12" s="1855">
        <f t="shared" si="0"/>
        <v>1007315259</v>
      </c>
    </row>
    <row r="13" spans="1:10" ht="24" customHeight="1">
      <c r="A13" s="1858"/>
      <c r="B13" s="1857" t="s">
        <v>833</v>
      </c>
      <c r="C13" s="2606" t="s">
        <v>841</v>
      </c>
      <c r="D13" s="2602"/>
      <c r="E13" s="1854">
        <v>12793000</v>
      </c>
      <c r="F13" s="1854">
        <v>0</v>
      </c>
      <c r="G13" s="1855">
        <f t="shared" si="0"/>
        <v>12793000</v>
      </c>
    </row>
    <row r="14" spans="1:10" ht="24" customHeight="1">
      <c r="A14" s="1858"/>
      <c r="B14" s="1857" t="s">
        <v>842</v>
      </c>
      <c r="C14" s="2606" t="s">
        <v>843</v>
      </c>
      <c r="D14" s="2602"/>
      <c r="E14" s="1854">
        <v>13789000</v>
      </c>
      <c r="F14" s="1854">
        <v>0</v>
      </c>
      <c r="G14" s="1855">
        <f t="shared" si="0"/>
        <v>13789000</v>
      </c>
    </row>
    <row r="15" spans="1:10" ht="24" customHeight="1">
      <c r="A15" s="1858" t="s">
        <v>838</v>
      </c>
      <c r="B15" s="1857" t="s">
        <v>835</v>
      </c>
      <c r="C15" s="2606" t="s">
        <v>844</v>
      </c>
      <c r="D15" s="2602"/>
      <c r="E15" s="1854">
        <v>0</v>
      </c>
      <c r="F15" s="1854">
        <v>0</v>
      </c>
      <c r="G15" s="1855">
        <f t="shared" si="0"/>
        <v>0</v>
      </c>
    </row>
    <row r="16" spans="1:10" ht="24" customHeight="1">
      <c r="A16" s="1858"/>
      <c r="B16" s="1857" t="s">
        <v>838</v>
      </c>
      <c r="C16" s="2606" t="s">
        <v>845</v>
      </c>
      <c r="D16" s="2602"/>
      <c r="E16" s="1854">
        <v>791950104</v>
      </c>
      <c r="F16" s="1854">
        <v>96122330</v>
      </c>
      <c r="G16" s="1855">
        <f t="shared" si="0"/>
        <v>888072434</v>
      </c>
    </row>
    <row r="17" spans="1:7" ht="24" customHeight="1">
      <c r="A17" s="1845"/>
      <c r="B17" s="1857"/>
      <c r="C17" s="2597" t="s">
        <v>671</v>
      </c>
      <c r="D17" s="2598"/>
      <c r="E17" s="1860">
        <f>SUM(E12:E16)</f>
        <v>1648262363</v>
      </c>
      <c r="F17" s="1860">
        <f>SUM(F12:F16)</f>
        <v>273707330</v>
      </c>
      <c r="G17" s="1861">
        <f t="shared" si="0"/>
        <v>1921969693</v>
      </c>
    </row>
    <row r="18" spans="1:7" ht="24" customHeight="1">
      <c r="A18" s="1862"/>
      <c r="B18" s="2597" t="s">
        <v>846</v>
      </c>
      <c r="C18" s="2599"/>
      <c r="D18" s="2598"/>
      <c r="E18" s="1860">
        <f>E11+E17</f>
        <v>17085409719</v>
      </c>
      <c r="F18" s="1860">
        <f>F11+F17</f>
        <v>1376883185</v>
      </c>
      <c r="G18" s="1861">
        <f t="shared" si="0"/>
        <v>18462292904</v>
      </c>
    </row>
    <row r="19" spans="1:7" ht="24" customHeight="1">
      <c r="A19" s="1845"/>
      <c r="B19" s="1853"/>
      <c r="C19" s="2606" t="s">
        <v>847</v>
      </c>
      <c r="D19" s="2602"/>
      <c r="E19" s="1854">
        <v>8189213384</v>
      </c>
      <c r="F19" s="1854">
        <v>891229123</v>
      </c>
      <c r="G19" s="1855">
        <f t="shared" si="0"/>
        <v>9080442507</v>
      </c>
    </row>
    <row r="20" spans="1:7" ht="24" customHeight="1">
      <c r="A20" s="1845"/>
      <c r="B20" s="1857" t="s">
        <v>831</v>
      </c>
      <c r="C20" s="1853" t="s">
        <v>848</v>
      </c>
      <c r="D20" s="1863" t="s">
        <v>849</v>
      </c>
      <c r="E20" s="1854">
        <v>0</v>
      </c>
      <c r="F20" s="1854">
        <v>25121917</v>
      </c>
      <c r="G20" s="1855">
        <f t="shared" si="0"/>
        <v>25121917</v>
      </c>
    </row>
    <row r="21" spans="1:7" ht="24" customHeight="1">
      <c r="A21" s="1845"/>
      <c r="B21" s="1857"/>
      <c r="C21" s="1857" t="s">
        <v>850</v>
      </c>
      <c r="D21" s="1863" t="s">
        <v>851</v>
      </c>
      <c r="E21" s="1854">
        <v>2766242051</v>
      </c>
      <c r="F21" s="1854">
        <v>68401476</v>
      </c>
      <c r="G21" s="1855">
        <f t="shared" si="0"/>
        <v>2834643527</v>
      </c>
    </row>
    <row r="22" spans="1:7" ht="24" customHeight="1">
      <c r="A22" s="1845"/>
      <c r="B22" s="1857" t="s">
        <v>833</v>
      </c>
      <c r="C22" s="1857" t="s">
        <v>852</v>
      </c>
      <c r="D22" s="1863" t="s">
        <v>853</v>
      </c>
      <c r="E22" s="1854">
        <v>1350509040</v>
      </c>
      <c r="F22" s="1854">
        <v>39212283</v>
      </c>
      <c r="G22" s="1855">
        <f t="shared" si="0"/>
        <v>1389721323</v>
      </c>
    </row>
    <row r="23" spans="1:7" ht="24" customHeight="1">
      <c r="A23" s="1845"/>
      <c r="B23" s="1857"/>
      <c r="C23" s="1859"/>
      <c r="D23" s="1863" t="s">
        <v>672</v>
      </c>
      <c r="E23" s="1860">
        <f>SUM(E20:E22)</f>
        <v>4116751091</v>
      </c>
      <c r="F23" s="1860">
        <f>SUM(F20:F22)</f>
        <v>132735676</v>
      </c>
      <c r="G23" s="1861">
        <f t="shared" si="0"/>
        <v>4249486767</v>
      </c>
    </row>
    <row r="24" spans="1:7" ht="24" customHeight="1">
      <c r="A24" s="1845" t="s">
        <v>852</v>
      </c>
      <c r="B24" s="1857" t="s">
        <v>852</v>
      </c>
      <c r="C24" s="2606" t="s">
        <v>854</v>
      </c>
      <c r="D24" s="2602"/>
      <c r="E24" s="1854">
        <v>2873309179</v>
      </c>
      <c r="F24" s="1854">
        <v>190798431</v>
      </c>
      <c r="G24" s="1855">
        <f t="shared" si="0"/>
        <v>3064107610</v>
      </c>
    </row>
    <row r="25" spans="1:7" ht="24" customHeight="1">
      <c r="A25" s="1845"/>
      <c r="B25" s="1857"/>
      <c r="C25" s="2606" t="s">
        <v>855</v>
      </c>
      <c r="D25" s="2602"/>
      <c r="E25" s="1854">
        <v>1214449319</v>
      </c>
      <c r="F25" s="1854">
        <v>114153778</v>
      </c>
      <c r="G25" s="1855">
        <f t="shared" si="0"/>
        <v>1328603097</v>
      </c>
    </row>
    <row r="26" spans="1:7" ht="24" customHeight="1">
      <c r="A26" s="1845"/>
      <c r="B26" s="1857" t="s">
        <v>856</v>
      </c>
      <c r="C26" s="2606" t="s">
        <v>857</v>
      </c>
      <c r="D26" s="2602"/>
      <c r="E26" s="1854">
        <v>26556748</v>
      </c>
      <c r="F26" s="1854">
        <v>332252</v>
      </c>
      <c r="G26" s="1855">
        <f t="shared" si="0"/>
        <v>26889000</v>
      </c>
    </row>
    <row r="27" spans="1:7" ht="24" customHeight="1">
      <c r="A27" s="1845"/>
      <c r="B27" s="1857"/>
      <c r="C27" s="2606" t="s">
        <v>858</v>
      </c>
      <c r="D27" s="2602"/>
      <c r="E27" s="1854">
        <v>42704268</v>
      </c>
      <c r="F27" s="1854">
        <v>526618</v>
      </c>
      <c r="G27" s="1855">
        <f t="shared" si="0"/>
        <v>43230886</v>
      </c>
    </row>
    <row r="28" spans="1:7" ht="24" customHeight="1">
      <c r="A28" s="1845"/>
      <c r="B28" s="1859"/>
      <c r="C28" s="2597" t="s">
        <v>859</v>
      </c>
      <c r="D28" s="2598"/>
      <c r="E28" s="1860">
        <f>E19+SUM(E23:E27)</f>
        <v>16462983989</v>
      </c>
      <c r="F28" s="1860">
        <f>F19+SUM(F23:F27)</f>
        <v>1329775878</v>
      </c>
      <c r="G28" s="1861">
        <f t="shared" si="0"/>
        <v>17792759867</v>
      </c>
    </row>
    <row r="29" spans="1:7" ht="24" customHeight="1">
      <c r="A29" s="1845"/>
      <c r="B29" s="1864" t="s">
        <v>860</v>
      </c>
      <c r="C29" s="2606" t="s">
        <v>1266</v>
      </c>
      <c r="D29" s="2602"/>
      <c r="E29" s="1854">
        <v>147046000</v>
      </c>
      <c r="F29" s="1854">
        <v>18904967</v>
      </c>
      <c r="G29" s="1855">
        <f t="shared" si="0"/>
        <v>165950967</v>
      </c>
    </row>
    <row r="30" spans="1:7" ht="24" customHeight="1">
      <c r="A30" s="1845" t="s">
        <v>856</v>
      </c>
      <c r="B30" s="1865" t="s">
        <v>861</v>
      </c>
      <c r="C30" s="2606" t="s">
        <v>862</v>
      </c>
      <c r="D30" s="2602"/>
      <c r="E30" s="1854">
        <v>0</v>
      </c>
      <c r="F30" s="1854">
        <v>0</v>
      </c>
      <c r="G30" s="1855">
        <f t="shared" si="0"/>
        <v>0</v>
      </c>
    </row>
    <row r="31" spans="1:7" ht="24" customHeight="1">
      <c r="A31" s="1845"/>
      <c r="B31" s="1865" t="s">
        <v>863</v>
      </c>
      <c r="C31" s="2606" t="s">
        <v>864</v>
      </c>
      <c r="D31" s="2602"/>
      <c r="E31" s="1854">
        <v>235360</v>
      </c>
      <c r="F31" s="1854">
        <v>49678</v>
      </c>
      <c r="G31" s="1855">
        <f t="shared" si="0"/>
        <v>285038</v>
      </c>
    </row>
    <row r="32" spans="1:7" ht="24" customHeight="1">
      <c r="A32" s="1845"/>
      <c r="B32" s="1865" t="s">
        <v>865</v>
      </c>
      <c r="C32" s="2606" t="s">
        <v>866</v>
      </c>
      <c r="D32" s="2602"/>
      <c r="E32" s="1854">
        <v>685192970</v>
      </c>
      <c r="F32" s="1854">
        <v>28008734</v>
      </c>
      <c r="G32" s="1855">
        <f t="shared" si="0"/>
        <v>713201704</v>
      </c>
    </row>
    <row r="33" spans="1:7" ht="24" customHeight="1">
      <c r="A33" s="1845"/>
      <c r="B33" s="1866" t="s">
        <v>856</v>
      </c>
      <c r="C33" s="2597" t="s">
        <v>671</v>
      </c>
      <c r="D33" s="2598"/>
      <c r="E33" s="1860">
        <f>SUM(E29:E32)</f>
        <v>832474330</v>
      </c>
      <c r="F33" s="1860">
        <f>SUM(F29:F32)</f>
        <v>46963379</v>
      </c>
      <c r="G33" s="1861">
        <f t="shared" si="0"/>
        <v>879437709</v>
      </c>
    </row>
    <row r="34" spans="1:7" ht="24" customHeight="1">
      <c r="A34" s="1845"/>
      <c r="B34" s="2597" t="s">
        <v>1267</v>
      </c>
      <c r="C34" s="2599"/>
      <c r="D34" s="2598"/>
      <c r="E34" s="1860">
        <f>E28+E33</f>
        <v>17295458319</v>
      </c>
      <c r="F34" s="1860">
        <f>F28+F33</f>
        <v>1376739257</v>
      </c>
      <c r="G34" s="1861">
        <f t="shared" si="0"/>
        <v>18672197576</v>
      </c>
    </row>
    <row r="35" spans="1:7" ht="24" customHeight="1">
      <c r="A35" s="2600" t="s">
        <v>1268</v>
      </c>
      <c r="B35" s="2601"/>
      <c r="C35" s="2601"/>
      <c r="D35" s="2602"/>
      <c r="E35" s="1860">
        <f>E11-E28</f>
        <v>-1025836633</v>
      </c>
      <c r="F35" s="1860">
        <f>F11-F28</f>
        <v>-226600023</v>
      </c>
      <c r="G35" s="1861">
        <f t="shared" si="0"/>
        <v>-1252436656</v>
      </c>
    </row>
    <row r="36" spans="1:7" ht="24" customHeight="1">
      <c r="A36" s="2600" t="s">
        <v>867</v>
      </c>
      <c r="B36" s="2601"/>
      <c r="C36" s="2601"/>
      <c r="D36" s="2602"/>
      <c r="E36" s="1860">
        <f>E37+E31</f>
        <v>-209813240</v>
      </c>
      <c r="F36" s="1860">
        <f>F37+F31</f>
        <v>193606</v>
      </c>
      <c r="G36" s="1861">
        <f t="shared" si="0"/>
        <v>-209619634</v>
      </c>
    </row>
    <row r="37" spans="1:7" ht="24" customHeight="1" thickBot="1">
      <c r="A37" s="2603" t="s">
        <v>370</v>
      </c>
      <c r="B37" s="2604"/>
      <c r="C37" s="2604"/>
      <c r="D37" s="2605"/>
      <c r="E37" s="1867">
        <f>E18-E34</f>
        <v>-210048600</v>
      </c>
      <c r="F37" s="1867">
        <f>F18-F34</f>
        <v>143928</v>
      </c>
      <c r="G37" s="1868">
        <f>SUM(E37:F37)</f>
        <v>-209904672</v>
      </c>
    </row>
  </sheetData>
  <mergeCells count="29">
    <mergeCell ref="C16:D16"/>
    <mergeCell ref="E4:E7"/>
    <mergeCell ref="F4:F7"/>
    <mergeCell ref="A5:D5"/>
    <mergeCell ref="C8:D8"/>
    <mergeCell ref="C9:D9"/>
    <mergeCell ref="C10:D10"/>
    <mergeCell ref="C11:D11"/>
    <mergeCell ref="C12:D12"/>
    <mergeCell ref="C13:D13"/>
    <mergeCell ref="C14:D14"/>
    <mergeCell ref="C15:D15"/>
    <mergeCell ref="C32:D32"/>
    <mergeCell ref="C17:D17"/>
    <mergeCell ref="B18:D18"/>
    <mergeCell ref="C19:D19"/>
    <mergeCell ref="C24:D24"/>
    <mergeCell ref="C25:D25"/>
    <mergeCell ref="C26:D26"/>
    <mergeCell ref="C27:D27"/>
    <mergeCell ref="C28:D28"/>
    <mergeCell ref="C29:D29"/>
    <mergeCell ref="C30:D30"/>
    <mergeCell ref="C31:D31"/>
    <mergeCell ref="C33:D33"/>
    <mergeCell ref="B34:D34"/>
    <mergeCell ref="A35:D35"/>
    <mergeCell ref="A36:D36"/>
    <mergeCell ref="A37:D37"/>
  </mergeCells>
  <phoneticPr fontId="2"/>
  <printOptions horizontalCentered="1"/>
  <pageMargins left="0.78740157480314965" right="0.78740157480314965" top="0.98425196850393704" bottom="0.98425196850393704" header="0.51181102362204722" footer="0.51181102362204722"/>
  <pageSetup paperSize="9" scale="85" orientation="portrait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view="pageBreakPreview" zoomScale="85" zoomScaleNormal="100" zoomScaleSheetLayoutView="85" workbookViewId="0">
      <pane xSplit="4" ySplit="7" topLeftCell="E8" activePane="bottomRight" state="frozen"/>
      <selection activeCell="P25" sqref="P25"/>
      <selection pane="topRight" activeCell="P25" sqref="P25"/>
      <selection pane="bottomLeft" activeCell="P25" sqref="P25"/>
      <selection pane="bottomRight"/>
    </sheetView>
  </sheetViews>
  <sheetFormatPr defaultRowHeight="18.75" customHeight="1"/>
  <cols>
    <col min="1" max="1" width="3.25" style="1837" customWidth="1"/>
    <col min="2" max="2" width="3.625" style="1837" customWidth="1"/>
    <col min="3" max="3" width="3" style="1837" customWidth="1"/>
    <col min="4" max="4" width="22.625" style="1837" customWidth="1"/>
    <col min="5" max="7" width="15.625" style="1837" customWidth="1"/>
    <col min="8" max="8" width="15.875" style="1856" customWidth="1"/>
    <col min="9" max="256" width="9" style="1856"/>
    <col min="257" max="257" width="3.25" style="1856" customWidth="1"/>
    <col min="258" max="258" width="3.625" style="1856" customWidth="1"/>
    <col min="259" max="259" width="3" style="1856" customWidth="1"/>
    <col min="260" max="260" width="22.625" style="1856" customWidth="1"/>
    <col min="261" max="263" width="15.625" style="1856" customWidth="1"/>
    <col min="264" max="264" width="15.875" style="1856" customWidth="1"/>
    <col min="265" max="512" width="9" style="1856"/>
    <col min="513" max="513" width="3.25" style="1856" customWidth="1"/>
    <col min="514" max="514" width="3.625" style="1856" customWidth="1"/>
    <col min="515" max="515" width="3" style="1856" customWidth="1"/>
    <col min="516" max="516" width="22.625" style="1856" customWidth="1"/>
    <col min="517" max="519" width="15.625" style="1856" customWidth="1"/>
    <col min="520" max="520" width="15.875" style="1856" customWidth="1"/>
    <col min="521" max="768" width="9" style="1856"/>
    <col min="769" max="769" width="3.25" style="1856" customWidth="1"/>
    <col min="770" max="770" width="3.625" style="1856" customWidth="1"/>
    <col min="771" max="771" width="3" style="1856" customWidth="1"/>
    <col min="772" max="772" width="22.625" style="1856" customWidth="1"/>
    <col min="773" max="775" width="15.625" style="1856" customWidth="1"/>
    <col min="776" max="776" width="15.875" style="1856" customWidth="1"/>
    <col min="777" max="1024" width="9" style="1856"/>
    <col min="1025" max="1025" width="3.25" style="1856" customWidth="1"/>
    <col min="1026" max="1026" width="3.625" style="1856" customWidth="1"/>
    <col min="1027" max="1027" width="3" style="1856" customWidth="1"/>
    <col min="1028" max="1028" width="22.625" style="1856" customWidth="1"/>
    <col min="1029" max="1031" width="15.625" style="1856" customWidth="1"/>
    <col min="1032" max="1032" width="15.875" style="1856" customWidth="1"/>
    <col min="1033" max="1280" width="9" style="1856"/>
    <col min="1281" max="1281" width="3.25" style="1856" customWidth="1"/>
    <col min="1282" max="1282" width="3.625" style="1856" customWidth="1"/>
    <col min="1283" max="1283" width="3" style="1856" customWidth="1"/>
    <col min="1284" max="1284" width="22.625" style="1856" customWidth="1"/>
    <col min="1285" max="1287" width="15.625" style="1856" customWidth="1"/>
    <col min="1288" max="1288" width="15.875" style="1856" customWidth="1"/>
    <col min="1289" max="1536" width="9" style="1856"/>
    <col min="1537" max="1537" width="3.25" style="1856" customWidth="1"/>
    <col min="1538" max="1538" width="3.625" style="1856" customWidth="1"/>
    <col min="1539" max="1539" width="3" style="1856" customWidth="1"/>
    <col min="1540" max="1540" width="22.625" style="1856" customWidth="1"/>
    <col min="1541" max="1543" width="15.625" style="1856" customWidth="1"/>
    <col min="1544" max="1544" width="15.875" style="1856" customWidth="1"/>
    <col min="1545" max="1792" width="9" style="1856"/>
    <col min="1793" max="1793" width="3.25" style="1856" customWidth="1"/>
    <col min="1794" max="1794" width="3.625" style="1856" customWidth="1"/>
    <col min="1795" max="1795" width="3" style="1856" customWidth="1"/>
    <col min="1796" max="1796" width="22.625" style="1856" customWidth="1"/>
    <col min="1797" max="1799" width="15.625" style="1856" customWidth="1"/>
    <col min="1800" max="1800" width="15.875" style="1856" customWidth="1"/>
    <col min="1801" max="2048" width="9" style="1856"/>
    <col min="2049" max="2049" width="3.25" style="1856" customWidth="1"/>
    <col min="2050" max="2050" width="3.625" style="1856" customWidth="1"/>
    <col min="2051" max="2051" width="3" style="1856" customWidth="1"/>
    <col min="2052" max="2052" width="22.625" style="1856" customWidth="1"/>
    <col min="2053" max="2055" width="15.625" style="1856" customWidth="1"/>
    <col min="2056" max="2056" width="15.875" style="1856" customWidth="1"/>
    <col min="2057" max="2304" width="9" style="1856"/>
    <col min="2305" max="2305" width="3.25" style="1856" customWidth="1"/>
    <col min="2306" max="2306" width="3.625" style="1856" customWidth="1"/>
    <col min="2307" max="2307" width="3" style="1856" customWidth="1"/>
    <col min="2308" max="2308" width="22.625" style="1856" customWidth="1"/>
    <col min="2309" max="2311" width="15.625" style="1856" customWidth="1"/>
    <col min="2312" max="2312" width="15.875" style="1856" customWidth="1"/>
    <col min="2313" max="2560" width="9" style="1856"/>
    <col min="2561" max="2561" width="3.25" style="1856" customWidth="1"/>
    <col min="2562" max="2562" width="3.625" style="1856" customWidth="1"/>
    <col min="2563" max="2563" width="3" style="1856" customWidth="1"/>
    <col min="2564" max="2564" width="22.625" style="1856" customWidth="1"/>
    <col min="2565" max="2567" width="15.625" style="1856" customWidth="1"/>
    <col min="2568" max="2568" width="15.875" style="1856" customWidth="1"/>
    <col min="2569" max="2816" width="9" style="1856"/>
    <col min="2817" max="2817" width="3.25" style="1856" customWidth="1"/>
    <col min="2818" max="2818" width="3.625" style="1856" customWidth="1"/>
    <col min="2819" max="2819" width="3" style="1856" customWidth="1"/>
    <col min="2820" max="2820" width="22.625" style="1856" customWidth="1"/>
    <col min="2821" max="2823" width="15.625" style="1856" customWidth="1"/>
    <col min="2824" max="2824" width="15.875" style="1856" customWidth="1"/>
    <col min="2825" max="3072" width="9" style="1856"/>
    <col min="3073" max="3073" width="3.25" style="1856" customWidth="1"/>
    <col min="3074" max="3074" width="3.625" style="1856" customWidth="1"/>
    <col min="3075" max="3075" width="3" style="1856" customWidth="1"/>
    <col min="3076" max="3076" width="22.625" style="1856" customWidth="1"/>
    <col min="3077" max="3079" width="15.625" style="1856" customWidth="1"/>
    <col min="3080" max="3080" width="15.875" style="1856" customWidth="1"/>
    <col min="3081" max="3328" width="9" style="1856"/>
    <col min="3329" max="3329" width="3.25" style="1856" customWidth="1"/>
    <col min="3330" max="3330" width="3.625" style="1856" customWidth="1"/>
    <col min="3331" max="3331" width="3" style="1856" customWidth="1"/>
    <col min="3332" max="3332" width="22.625" style="1856" customWidth="1"/>
    <col min="3333" max="3335" width="15.625" style="1856" customWidth="1"/>
    <col min="3336" max="3336" width="15.875" style="1856" customWidth="1"/>
    <col min="3337" max="3584" width="9" style="1856"/>
    <col min="3585" max="3585" width="3.25" style="1856" customWidth="1"/>
    <col min="3586" max="3586" width="3.625" style="1856" customWidth="1"/>
    <col min="3587" max="3587" width="3" style="1856" customWidth="1"/>
    <col min="3588" max="3588" width="22.625" style="1856" customWidth="1"/>
    <col min="3589" max="3591" width="15.625" style="1856" customWidth="1"/>
    <col min="3592" max="3592" width="15.875" style="1856" customWidth="1"/>
    <col min="3593" max="3840" width="9" style="1856"/>
    <col min="3841" max="3841" width="3.25" style="1856" customWidth="1"/>
    <col min="3842" max="3842" width="3.625" style="1856" customWidth="1"/>
    <col min="3843" max="3843" width="3" style="1856" customWidth="1"/>
    <col min="3844" max="3844" width="22.625" style="1856" customWidth="1"/>
    <col min="3845" max="3847" width="15.625" style="1856" customWidth="1"/>
    <col min="3848" max="3848" width="15.875" style="1856" customWidth="1"/>
    <col min="3849" max="4096" width="9" style="1856"/>
    <col min="4097" max="4097" width="3.25" style="1856" customWidth="1"/>
    <col min="4098" max="4098" width="3.625" style="1856" customWidth="1"/>
    <col min="4099" max="4099" width="3" style="1856" customWidth="1"/>
    <col min="4100" max="4100" width="22.625" style="1856" customWidth="1"/>
    <col min="4101" max="4103" width="15.625" style="1856" customWidth="1"/>
    <col min="4104" max="4104" width="15.875" style="1856" customWidth="1"/>
    <col min="4105" max="4352" width="9" style="1856"/>
    <col min="4353" max="4353" width="3.25" style="1856" customWidth="1"/>
    <col min="4354" max="4354" width="3.625" style="1856" customWidth="1"/>
    <col min="4355" max="4355" width="3" style="1856" customWidth="1"/>
    <col min="4356" max="4356" width="22.625" style="1856" customWidth="1"/>
    <col min="4357" max="4359" width="15.625" style="1856" customWidth="1"/>
    <col min="4360" max="4360" width="15.875" style="1856" customWidth="1"/>
    <col min="4361" max="4608" width="9" style="1856"/>
    <col min="4609" max="4609" width="3.25" style="1856" customWidth="1"/>
    <col min="4610" max="4610" width="3.625" style="1856" customWidth="1"/>
    <col min="4611" max="4611" width="3" style="1856" customWidth="1"/>
    <col min="4612" max="4612" width="22.625" style="1856" customWidth="1"/>
    <col min="4613" max="4615" width="15.625" style="1856" customWidth="1"/>
    <col min="4616" max="4616" width="15.875" style="1856" customWidth="1"/>
    <col min="4617" max="4864" width="9" style="1856"/>
    <col min="4865" max="4865" width="3.25" style="1856" customWidth="1"/>
    <col min="4866" max="4866" width="3.625" style="1856" customWidth="1"/>
    <col min="4867" max="4867" width="3" style="1856" customWidth="1"/>
    <col min="4868" max="4868" width="22.625" style="1856" customWidth="1"/>
    <col min="4869" max="4871" width="15.625" style="1856" customWidth="1"/>
    <col min="4872" max="4872" width="15.875" style="1856" customWidth="1"/>
    <col min="4873" max="5120" width="9" style="1856"/>
    <col min="5121" max="5121" width="3.25" style="1856" customWidth="1"/>
    <col min="5122" max="5122" width="3.625" style="1856" customWidth="1"/>
    <col min="5123" max="5123" width="3" style="1856" customWidth="1"/>
    <col min="5124" max="5124" width="22.625" style="1856" customWidth="1"/>
    <col min="5125" max="5127" width="15.625" style="1856" customWidth="1"/>
    <col min="5128" max="5128" width="15.875" style="1856" customWidth="1"/>
    <col min="5129" max="5376" width="9" style="1856"/>
    <col min="5377" max="5377" width="3.25" style="1856" customWidth="1"/>
    <col min="5378" max="5378" width="3.625" style="1856" customWidth="1"/>
    <col min="5379" max="5379" width="3" style="1856" customWidth="1"/>
    <col min="5380" max="5380" width="22.625" style="1856" customWidth="1"/>
    <col min="5381" max="5383" width="15.625" style="1856" customWidth="1"/>
    <col min="5384" max="5384" width="15.875" style="1856" customWidth="1"/>
    <col min="5385" max="5632" width="9" style="1856"/>
    <col min="5633" max="5633" width="3.25" style="1856" customWidth="1"/>
    <col min="5634" max="5634" width="3.625" style="1856" customWidth="1"/>
    <col min="5635" max="5635" width="3" style="1856" customWidth="1"/>
    <col min="5636" max="5636" width="22.625" style="1856" customWidth="1"/>
    <col min="5637" max="5639" width="15.625" style="1856" customWidth="1"/>
    <col min="5640" max="5640" width="15.875" style="1856" customWidth="1"/>
    <col min="5641" max="5888" width="9" style="1856"/>
    <col min="5889" max="5889" width="3.25" style="1856" customWidth="1"/>
    <col min="5890" max="5890" width="3.625" style="1856" customWidth="1"/>
    <col min="5891" max="5891" width="3" style="1856" customWidth="1"/>
    <col min="5892" max="5892" width="22.625" style="1856" customWidth="1"/>
    <col min="5893" max="5895" width="15.625" style="1856" customWidth="1"/>
    <col min="5896" max="5896" width="15.875" style="1856" customWidth="1"/>
    <col min="5897" max="6144" width="9" style="1856"/>
    <col min="6145" max="6145" width="3.25" style="1856" customWidth="1"/>
    <col min="6146" max="6146" width="3.625" style="1856" customWidth="1"/>
    <col min="6147" max="6147" width="3" style="1856" customWidth="1"/>
    <col min="6148" max="6148" width="22.625" style="1856" customWidth="1"/>
    <col min="6149" max="6151" width="15.625" style="1856" customWidth="1"/>
    <col min="6152" max="6152" width="15.875" style="1856" customWidth="1"/>
    <col min="6153" max="6400" width="9" style="1856"/>
    <col min="6401" max="6401" width="3.25" style="1856" customWidth="1"/>
    <col min="6402" max="6402" width="3.625" style="1856" customWidth="1"/>
    <col min="6403" max="6403" width="3" style="1856" customWidth="1"/>
    <col min="6404" max="6404" width="22.625" style="1856" customWidth="1"/>
    <col min="6405" max="6407" width="15.625" style="1856" customWidth="1"/>
    <col min="6408" max="6408" width="15.875" style="1856" customWidth="1"/>
    <col min="6409" max="6656" width="9" style="1856"/>
    <col min="6657" max="6657" width="3.25" style="1856" customWidth="1"/>
    <col min="6658" max="6658" width="3.625" style="1856" customWidth="1"/>
    <col min="6659" max="6659" width="3" style="1856" customWidth="1"/>
    <col min="6660" max="6660" width="22.625" style="1856" customWidth="1"/>
    <col min="6661" max="6663" width="15.625" style="1856" customWidth="1"/>
    <col min="6664" max="6664" width="15.875" style="1856" customWidth="1"/>
    <col min="6665" max="6912" width="9" style="1856"/>
    <col min="6913" max="6913" width="3.25" style="1856" customWidth="1"/>
    <col min="6914" max="6914" width="3.625" style="1856" customWidth="1"/>
    <col min="6915" max="6915" width="3" style="1856" customWidth="1"/>
    <col min="6916" max="6916" width="22.625" style="1856" customWidth="1"/>
    <col min="6917" max="6919" width="15.625" style="1856" customWidth="1"/>
    <col min="6920" max="6920" width="15.875" style="1856" customWidth="1"/>
    <col min="6921" max="7168" width="9" style="1856"/>
    <col min="7169" max="7169" width="3.25" style="1856" customWidth="1"/>
    <col min="7170" max="7170" width="3.625" style="1856" customWidth="1"/>
    <col min="7171" max="7171" width="3" style="1856" customWidth="1"/>
    <col min="7172" max="7172" width="22.625" style="1856" customWidth="1"/>
    <col min="7173" max="7175" width="15.625" style="1856" customWidth="1"/>
    <col min="7176" max="7176" width="15.875" style="1856" customWidth="1"/>
    <col min="7177" max="7424" width="9" style="1856"/>
    <col min="7425" max="7425" width="3.25" style="1856" customWidth="1"/>
    <col min="7426" max="7426" width="3.625" style="1856" customWidth="1"/>
    <col min="7427" max="7427" width="3" style="1856" customWidth="1"/>
    <col min="7428" max="7428" width="22.625" style="1856" customWidth="1"/>
    <col min="7429" max="7431" width="15.625" style="1856" customWidth="1"/>
    <col min="7432" max="7432" width="15.875" style="1856" customWidth="1"/>
    <col min="7433" max="7680" width="9" style="1856"/>
    <col min="7681" max="7681" width="3.25" style="1856" customWidth="1"/>
    <col min="7682" max="7682" width="3.625" style="1856" customWidth="1"/>
    <col min="7683" max="7683" width="3" style="1856" customWidth="1"/>
    <col min="7684" max="7684" width="22.625" style="1856" customWidth="1"/>
    <col min="7685" max="7687" width="15.625" style="1856" customWidth="1"/>
    <col min="7688" max="7688" width="15.875" style="1856" customWidth="1"/>
    <col min="7689" max="7936" width="9" style="1856"/>
    <col min="7937" max="7937" width="3.25" style="1856" customWidth="1"/>
    <col min="7938" max="7938" width="3.625" style="1856" customWidth="1"/>
    <col min="7939" max="7939" width="3" style="1856" customWidth="1"/>
    <col min="7940" max="7940" width="22.625" style="1856" customWidth="1"/>
    <col min="7941" max="7943" width="15.625" style="1856" customWidth="1"/>
    <col min="7944" max="7944" width="15.875" style="1856" customWidth="1"/>
    <col min="7945" max="8192" width="9" style="1856"/>
    <col min="8193" max="8193" width="3.25" style="1856" customWidth="1"/>
    <col min="8194" max="8194" width="3.625" style="1856" customWidth="1"/>
    <col min="8195" max="8195" width="3" style="1856" customWidth="1"/>
    <col min="8196" max="8196" width="22.625" style="1856" customWidth="1"/>
    <col min="8197" max="8199" width="15.625" style="1856" customWidth="1"/>
    <col min="8200" max="8200" width="15.875" style="1856" customWidth="1"/>
    <col min="8201" max="8448" width="9" style="1856"/>
    <col min="8449" max="8449" width="3.25" style="1856" customWidth="1"/>
    <col min="8450" max="8450" width="3.625" style="1856" customWidth="1"/>
    <col min="8451" max="8451" width="3" style="1856" customWidth="1"/>
    <col min="8452" max="8452" width="22.625" style="1856" customWidth="1"/>
    <col min="8453" max="8455" width="15.625" style="1856" customWidth="1"/>
    <col min="8456" max="8456" width="15.875" style="1856" customWidth="1"/>
    <col min="8457" max="8704" width="9" style="1856"/>
    <col min="8705" max="8705" width="3.25" style="1856" customWidth="1"/>
    <col min="8706" max="8706" width="3.625" style="1856" customWidth="1"/>
    <col min="8707" max="8707" width="3" style="1856" customWidth="1"/>
    <col min="8708" max="8708" width="22.625" style="1856" customWidth="1"/>
    <col min="8709" max="8711" width="15.625" style="1856" customWidth="1"/>
    <col min="8712" max="8712" width="15.875" style="1856" customWidth="1"/>
    <col min="8713" max="8960" width="9" style="1856"/>
    <col min="8961" max="8961" width="3.25" style="1856" customWidth="1"/>
    <col min="8962" max="8962" width="3.625" style="1856" customWidth="1"/>
    <col min="8963" max="8963" width="3" style="1856" customWidth="1"/>
    <col min="8964" max="8964" width="22.625" style="1856" customWidth="1"/>
    <col min="8965" max="8967" width="15.625" style="1856" customWidth="1"/>
    <col min="8968" max="8968" width="15.875" style="1856" customWidth="1"/>
    <col min="8969" max="9216" width="9" style="1856"/>
    <col min="9217" max="9217" width="3.25" style="1856" customWidth="1"/>
    <col min="9218" max="9218" width="3.625" style="1856" customWidth="1"/>
    <col min="9219" max="9219" width="3" style="1856" customWidth="1"/>
    <col min="9220" max="9220" width="22.625" style="1856" customWidth="1"/>
    <col min="9221" max="9223" width="15.625" style="1856" customWidth="1"/>
    <col min="9224" max="9224" width="15.875" style="1856" customWidth="1"/>
    <col min="9225" max="9472" width="9" style="1856"/>
    <col min="9473" max="9473" width="3.25" style="1856" customWidth="1"/>
    <col min="9474" max="9474" width="3.625" style="1856" customWidth="1"/>
    <col min="9475" max="9475" width="3" style="1856" customWidth="1"/>
    <col min="9476" max="9476" width="22.625" style="1856" customWidth="1"/>
    <col min="9477" max="9479" width="15.625" style="1856" customWidth="1"/>
    <col min="9480" max="9480" width="15.875" style="1856" customWidth="1"/>
    <col min="9481" max="9728" width="9" style="1856"/>
    <col min="9729" max="9729" width="3.25" style="1856" customWidth="1"/>
    <col min="9730" max="9730" width="3.625" style="1856" customWidth="1"/>
    <col min="9731" max="9731" width="3" style="1856" customWidth="1"/>
    <col min="9732" max="9732" width="22.625" style="1856" customWidth="1"/>
    <col min="9733" max="9735" width="15.625" style="1856" customWidth="1"/>
    <col min="9736" max="9736" width="15.875" style="1856" customWidth="1"/>
    <col min="9737" max="9984" width="9" style="1856"/>
    <col min="9985" max="9985" width="3.25" style="1856" customWidth="1"/>
    <col min="9986" max="9986" width="3.625" style="1856" customWidth="1"/>
    <col min="9987" max="9987" width="3" style="1856" customWidth="1"/>
    <col min="9988" max="9988" width="22.625" style="1856" customWidth="1"/>
    <col min="9989" max="9991" width="15.625" style="1856" customWidth="1"/>
    <col min="9992" max="9992" width="15.875" style="1856" customWidth="1"/>
    <col min="9993" max="10240" width="9" style="1856"/>
    <col min="10241" max="10241" width="3.25" style="1856" customWidth="1"/>
    <col min="10242" max="10242" width="3.625" style="1856" customWidth="1"/>
    <col min="10243" max="10243" width="3" style="1856" customWidth="1"/>
    <col min="10244" max="10244" width="22.625" style="1856" customWidth="1"/>
    <col min="10245" max="10247" width="15.625" style="1856" customWidth="1"/>
    <col min="10248" max="10248" width="15.875" style="1856" customWidth="1"/>
    <col min="10249" max="10496" width="9" style="1856"/>
    <col min="10497" max="10497" width="3.25" style="1856" customWidth="1"/>
    <col min="10498" max="10498" width="3.625" style="1856" customWidth="1"/>
    <col min="10499" max="10499" width="3" style="1856" customWidth="1"/>
    <col min="10500" max="10500" width="22.625" style="1856" customWidth="1"/>
    <col min="10501" max="10503" width="15.625" style="1856" customWidth="1"/>
    <col min="10504" max="10504" width="15.875" style="1856" customWidth="1"/>
    <col min="10505" max="10752" width="9" style="1856"/>
    <col min="10753" max="10753" width="3.25" style="1856" customWidth="1"/>
    <col min="10754" max="10754" width="3.625" style="1856" customWidth="1"/>
    <col min="10755" max="10755" width="3" style="1856" customWidth="1"/>
    <col min="10756" max="10756" width="22.625" style="1856" customWidth="1"/>
    <col min="10757" max="10759" width="15.625" style="1856" customWidth="1"/>
    <col min="10760" max="10760" width="15.875" style="1856" customWidth="1"/>
    <col min="10761" max="11008" width="9" style="1856"/>
    <col min="11009" max="11009" width="3.25" style="1856" customWidth="1"/>
    <col min="11010" max="11010" width="3.625" style="1856" customWidth="1"/>
    <col min="11011" max="11011" width="3" style="1856" customWidth="1"/>
    <col min="11012" max="11012" width="22.625" style="1856" customWidth="1"/>
    <col min="11013" max="11015" width="15.625" style="1856" customWidth="1"/>
    <col min="11016" max="11016" width="15.875" style="1856" customWidth="1"/>
    <col min="11017" max="11264" width="9" style="1856"/>
    <col min="11265" max="11265" width="3.25" style="1856" customWidth="1"/>
    <col min="11266" max="11266" width="3.625" style="1856" customWidth="1"/>
    <col min="11267" max="11267" width="3" style="1856" customWidth="1"/>
    <col min="11268" max="11268" width="22.625" style="1856" customWidth="1"/>
    <col min="11269" max="11271" width="15.625" style="1856" customWidth="1"/>
    <col min="11272" max="11272" width="15.875" style="1856" customWidth="1"/>
    <col min="11273" max="11520" width="9" style="1856"/>
    <col min="11521" max="11521" width="3.25" style="1856" customWidth="1"/>
    <col min="11522" max="11522" width="3.625" style="1856" customWidth="1"/>
    <col min="11523" max="11523" width="3" style="1856" customWidth="1"/>
    <col min="11524" max="11524" width="22.625" style="1856" customWidth="1"/>
    <col min="11525" max="11527" width="15.625" style="1856" customWidth="1"/>
    <col min="11528" max="11528" width="15.875" style="1856" customWidth="1"/>
    <col min="11529" max="11776" width="9" style="1856"/>
    <col min="11777" max="11777" width="3.25" style="1856" customWidth="1"/>
    <col min="11778" max="11778" width="3.625" style="1856" customWidth="1"/>
    <col min="11779" max="11779" width="3" style="1856" customWidth="1"/>
    <col min="11780" max="11780" width="22.625" style="1856" customWidth="1"/>
    <col min="11781" max="11783" width="15.625" style="1856" customWidth="1"/>
    <col min="11784" max="11784" width="15.875" style="1856" customWidth="1"/>
    <col min="11785" max="12032" width="9" style="1856"/>
    <col min="12033" max="12033" width="3.25" style="1856" customWidth="1"/>
    <col min="12034" max="12034" width="3.625" style="1856" customWidth="1"/>
    <col min="12035" max="12035" width="3" style="1856" customWidth="1"/>
    <col min="12036" max="12036" width="22.625" style="1856" customWidth="1"/>
    <col min="12037" max="12039" width="15.625" style="1856" customWidth="1"/>
    <col min="12040" max="12040" width="15.875" style="1856" customWidth="1"/>
    <col min="12041" max="12288" width="9" style="1856"/>
    <col min="12289" max="12289" width="3.25" style="1856" customWidth="1"/>
    <col min="12290" max="12290" width="3.625" style="1856" customWidth="1"/>
    <col min="12291" max="12291" width="3" style="1856" customWidth="1"/>
    <col min="12292" max="12292" width="22.625" style="1856" customWidth="1"/>
    <col min="12293" max="12295" width="15.625" style="1856" customWidth="1"/>
    <col min="12296" max="12296" width="15.875" style="1856" customWidth="1"/>
    <col min="12297" max="12544" width="9" style="1856"/>
    <col min="12545" max="12545" width="3.25" style="1856" customWidth="1"/>
    <col min="12546" max="12546" width="3.625" style="1856" customWidth="1"/>
    <col min="12547" max="12547" width="3" style="1856" customWidth="1"/>
    <col min="12548" max="12548" width="22.625" style="1856" customWidth="1"/>
    <col min="12549" max="12551" width="15.625" style="1856" customWidth="1"/>
    <col min="12552" max="12552" width="15.875" style="1856" customWidth="1"/>
    <col min="12553" max="12800" width="9" style="1856"/>
    <col min="12801" max="12801" width="3.25" style="1856" customWidth="1"/>
    <col min="12802" max="12802" width="3.625" style="1856" customWidth="1"/>
    <col min="12803" max="12803" width="3" style="1856" customWidth="1"/>
    <col min="12804" max="12804" width="22.625" style="1856" customWidth="1"/>
    <col min="12805" max="12807" width="15.625" style="1856" customWidth="1"/>
    <col min="12808" max="12808" width="15.875" style="1856" customWidth="1"/>
    <col min="12809" max="13056" width="9" style="1856"/>
    <col min="13057" max="13057" width="3.25" style="1856" customWidth="1"/>
    <col min="13058" max="13058" width="3.625" style="1856" customWidth="1"/>
    <col min="13059" max="13059" width="3" style="1856" customWidth="1"/>
    <col min="13060" max="13060" width="22.625" style="1856" customWidth="1"/>
    <col min="13061" max="13063" width="15.625" style="1856" customWidth="1"/>
    <col min="13064" max="13064" width="15.875" style="1856" customWidth="1"/>
    <col min="13065" max="13312" width="9" style="1856"/>
    <col min="13313" max="13313" width="3.25" style="1856" customWidth="1"/>
    <col min="13314" max="13314" width="3.625" style="1856" customWidth="1"/>
    <col min="13315" max="13315" width="3" style="1856" customWidth="1"/>
    <col min="13316" max="13316" width="22.625" style="1856" customWidth="1"/>
    <col min="13317" max="13319" width="15.625" style="1856" customWidth="1"/>
    <col min="13320" max="13320" width="15.875" style="1856" customWidth="1"/>
    <col min="13321" max="13568" width="9" style="1856"/>
    <col min="13569" max="13569" width="3.25" style="1856" customWidth="1"/>
    <col min="13570" max="13570" width="3.625" style="1856" customWidth="1"/>
    <col min="13571" max="13571" width="3" style="1856" customWidth="1"/>
    <col min="13572" max="13572" width="22.625" style="1856" customWidth="1"/>
    <col min="13573" max="13575" width="15.625" style="1856" customWidth="1"/>
    <col min="13576" max="13576" width="15.875" style="1856" customWidth="1"/>
    <col min="13577" max="13824" width="9" style="1856"/>
    <col min="13825" max="13825" width="3.25" style="1856" customWidth="1"/>
    <col min="13826" max="13826" width="3.625" style="1856" customWidth="1"/>
    <col min="13827" max="13827" width="3" style="1856" customWidth="1"/>
    <col min="13828" max="13828" width="22.625" style="1856" customWidth="1"/>
    <col min="13829" max="13831" width="15.625" style="1856" customWidth="1"/>
    <col min="13832" max="13832" width="15.875" style="1856" customWidth="1"/>
    <col min="13833" max="14080" width="9" style="1856"/>
    <col min="14081" max="14081" width="3.25" style="1856" customWidth="1"/>
    <col min="14082" max="14082" width="3.625" style="1856" customWidth="1"/>
    <col min="14083" max="14083" width="3" style="1856" customWidth="1"/>
    <col min="14084" max="14084" width="22.625" style="1856" customWidth="1"/>
    <col min="14085" max="14087" width="15.625" style="1856" customWidth="1"/>
    <col min="14088" max="14088" width="15.875" style="1856" customWidth="1"/>
    <col min="14089" max="14336" width="9" style="1856"/>
    <col min="14337" max="14337" width="3.25" style="1856" customWidth="1"/>
    <col min="14338" max="14338" width="3.625" style="1856" customWidth="1"/>
    <col min="14339" max="14339" width="3" style="1856" customWidth="1"/>
    <col min="14340" max="14340" width="22.625" style="1856" customWidth="1"/>
    <col min="14341" max="14343" width="15.625" style="1856" customWidth="1"/>
    <col min="14344" max="14344" width="15.875" style="1856" customWidth="1"/>
    <col min="14345" max="14592" width="9" style="1856"/>
    <col min="14593" max="14593" width="3.25" style="1856" customWidth="1"/>
    <col min="14594" max="14594" width="3.625" style="1856" customWidth="1"/>
    <col min="14595" max="14595" width="3" style="1856" customWidth="1"/>
    <col min="14596" max="14596" width="22.625" style="1856" customWidth="1"/>
    <col min="14597" max="14599" width="15.625" style="1856" customWidth="1"/>
    <col min="14600" max="14600" width="15.875" style="1856" customWidth="1"/>
    <col min="14601" max="14848" width="9" style="1856"/>
    <col min="14849" max="14849" width="3.25" style="1856" customWidth="1"/>
    <col min="14850" max="14850" width="3.625" style="1856" customWidth="1"/>
    <col min="14851" max="14851" width="3" style="1856" customWidth="1"/>
    <col min="14852" max="14852" width="22.625" style="1856" customWidth="1"/>
    <col min="14853" max="14855" width="15.625" style="1856" customWidth="1"/>
    <col min="14856" max="14856" width="15.875" style="1856" customWidth="1"/>
    <col min="14857" max="15104" width="9" style="1856"/>
    <col min="15105" max="15105" width="3.25" style="1856" customWidth="1"/>
    <col min="15106" max="15106" width="3.625" style="1856" customWidth="1"/>
    <col min="15107" max="15107" width="3" style="1856" customWidth="1"/>
    <col min="15108" max="15108" width="22.625" style="1856" customWidth="1"/>
    <col min="15109" max="15111" width="15.625" style="1856" customWidth="1"/>
    <col min="15112" max="15112" width="15.875" style="1856" customWidth="1"/>
    <col min="15113" max="15360" width="9" style="1856"/>
    <col min="15361" max="15361" width="3.25" style="1856" customWidth="1"/>
    <col min="15362" max="15362" width="3.625" style="1856" customWidth="1"/>
    <col min="15363" max="15363" width="3" style="1856" customWidth="1"/>
    <col min="15364" max="15364" width="22.625" style="1856" customWidth="1"/>
    <col min="15365" max="15367" width="15.625" style="1856" customWidth="1"/>
    <col min="15368" max="15368" width="15.875" style="1856" customWidth="1"/>
    <col min="15369" max="15616" width="9" style="1856"/>
    <col min="15617" max="15617" width="3.25" style="1856" customWidth="1"/>
    <col min="15618" max="15618" width="3.625" style="1856" customWidth="1"/>
    <col min="15619" max="15619" width="3" style="1856" customWidth="1"/>
    <col min="15620" max="15620" width="22.625" style="1856" customWidth="1"/>
    <col min="15621" max="15623" width="15.625" style="1856" customWidth="1"/>
    <col min="15624" max="15624" width="15.875" style="1856" customWidth="1"/>
    <col min="15625" max="15872" width="9" style="1856"/>
    <col min="15873" max="15873" width="3.25" style="1856" customWidth="1"/>
    <col min="15874" max="15874" width="3.625" style="1856" customWidth="1"/>
    <col min="15875" max="15875" width="3" style="1856" customWidth="1"/>
    <col min="15876" max="15876" width="22.625" style="1856" customWidth="1"/>
    <col min="15877" max="15879" width="15.625" style="1856" customWidth="1"/>
    <col min="15880" max="15880" width="15.875" style="1856" customWidth="1"/>
    <col min="15881" max="16128" width="9" style="1856"/>
    <col min="16129" max="16129" width="3.25" style="1856" customWidth="1"/>
    <col min="16130" max="16130" width="3.625" style="1856" customWidth="1"/>
    <col min="16131" max="16131" width="3" style="1856" customWidth="1"/>
    <col min="16132" max="16132" width="22.625" style="1856" customWidth="1"/>
    <col min="16133" max="16135" width="15.625" style="1856" customWidth="1"/>
    <col min="16136" max="16136" width="15.875" style="1856" customWidth="1"/>
    <col min="16137" max="16384" width="9" style="1856"/>
  </cols>
  <sheetData>
    <row r="1" spans="1:10" s="1837" customFormat="1">
      <c r="A1" s="1836" t="s">
        <v>1269</v>
      </c>
    </row>
    <row r="2" spans="1:10" s="1837" customFormat="1" ht="24" customHeight="1" thickBot="1">
      <c r="G2" s="1838" t="s">
        <v>713</v>
      </c>
    </row>
    <row r="3" spans="1:10" s="1837" customFormat="1" ht="33" customHeight="1">
      <c r="A3" s="1839"/>
      <c r="B3" s="1840"/>
      <c r="C3" s="1840"/>
      <c r="D3" s="1841"/>
      <c r="E3" s="1842"/>
      <c r="F3" s="1842"/>
      <c r="G3" s="1843"/>
      <c r="H3" s="1844"/>
      <c r="I3" s="1844"/>
      <c r="J3" s="1844"/>
    </row>
    <row r="4" spans="1:10" s="1837" customFormat="1" ht="33" customHeight="1">
      <c r="A4" s="1845"/>
      <c r="B4" s="1844"/>
      <c r="C4" s="1844"/>
      <c r="D4" s="1846"/>
      <c r="E4" s="2607" t="s">
        <v>1264</v>
      </c>
      <c r="F4" s="2607" t="s">
        <v>1265</v>
      </c>
      <c r="G4" s="1847"/>
      <c r="H4" s="1844"/>
      <c r="I4" s="1844"/>
      <c r="J4" s="1844"/>
    </row>
    <row r="5" spans="1:10" s="1837" customFormat="1" ht="33" customHeight="1">
      <c r="A5" s="2609" t="s">
        <v>830</v>
      </c>
      <c r="B5" s="2610"/>
      <c r="C5" s="2610"/>
      <c r="D5" s="2611"/>
      <c r="E5" s="2607"/>
      <c r="F5" s="2607"/>
      <c r="G5" s="1848" t="s">
        <v>671</v>
      </c>
      <c r="H5" s="1844"/>
      <c r="I5" s="1844"/>
      <c r="J5" s="1844"/>
    </row>
    <row r="6" spans="1:10" s="1837" customFormat="1" ht="33" customHeight="1">
      <c r="A6" s="1845"/>
      <c r="B6" s="1844"/>
      <c r="C6" s="1844"/>
      <c r="D6" s="1846"/>
      <c r="E6" s="2607"/>
      <c r="F6" s="2607"/>
      <c r="G6" s="1847"/>
      <c r="H6" s="1844"/>
      <c r="I6" s="1844"/>
      <c r="J6" s="1844"/>
    </row>
    <row r="7" spans="1:10" s="1837" customFormat="1" ht="33" customHeight="1">
      <c r="A7" s="1849"/>
      <c r="B7" s="1850"/>
      <c r="C7" s="1850"/>
      <c r="D7" s="1851"/>
      <c r="E7" s="2608"/>
      <c r="F7" s="2608"/>
      <c r="G7" s="1852"/>
      <c r="H7" s="1844"/>
      <c r="I7" s="1844"/>
      <c r="J7" s="1844"/>
    </row>
    <row r="8" spans="1:10" ht="33" customHeight="1">
      <c r="A8" s="1845"/>
      <c r="B8" s="1853" t="s">
        <v>371</v>
      </c>
      <c r="C8" s="2614" t="s">
        <v>372</v>
      </c>
      <c r="D8" s="2614"/>
      <c r="E8" s="1869">
        <v>24652360668</v>
      </c>
      <c r="F8" s="1869">
        <v>1064592209</v>
      </c>
      <c r="G8" s="1870">
        <f t="shared" ref="G8:G17" si="0">SUM(E8:F8)</f>
        <v>25716952877</v>
      </c>
    </row>
    <row r="9" spans="1:10" ht="33" customHeight="1">
      <c r="A9" s="1845"/>
      <c r="B9" s="1857" t="s">
        <v>373</v>
      </c>
      <c r="C9" s="2614" t="s">
        <v>1270</v>
      </c>
      <c r="D9" s="2614"/>
      <c r="E9" s="1871">
        <v>19766578705</v>
      </c>
      <c r="F9" s="1872">
        <v>2452926982</v>
      </c>
      <c r="G9" s="1873">
        <f t="shared" si="0"/>
        <v>22219505687</v>
      </c>
    </row>
    <row r="10" spans="1:10" ht="33" customHeight="1">
      <c r="A10" s="1845"/>
      <c r="B10" s="1857" t="s">
        <v>374</v>
      </c>
      <c r="C10" s="2614" t="s">
        <v>375</v>
      </c>
      <c r="D10" s="2614"/>
      <c r="E10" s="1869">
        <v>1371631</v>
      </c>
      <c r="F10" s="1869">
        <v>0</v>
      </c>
      <c r="G10" s="1870">
        <f t="shared" si="0"/>
        <v>1371631</v>
      </c>
    </row>
    <row r="11" spans="1:10" ht="33" customHeight="1">
      <c r="A11" s="1845"/>
      <c r="B11" s="1857" t="s">
        <v>376</v>
      </c>
      <c r="C11" s="2614" t="s">
        <v>377</v>
      </c>
      <c r="D11" s="2614"/>
      <c r="E11" s="1869">
        <v>381177351</v>
      </c>
      <c r="F11" s="1869">
        <v>0</v>
      </c>
      <c r="G11" s="1870">
        <f t="shared" si="0"/>
        <v>381177351</v>
      </c>
    </row>
    <row r="12" spans="1:10" ht="33" customHeight="1">
      <c r="A12" s="1845"/>
      <c r="B12" s="1874"/>
      <c r="C12" s="2612" t="s">
        <v>671</v>
      </c>
      <c r="D12" s="2612"/>
      <c r="E12" s="1875">
        <f>E8+E10+E11</f>
        <v>25034909650</v>
      </c>
      <c r="F12" s="1875">
        <f>F8+F10+F11</f>
        <v>1064592209</v>
      </c>
      <c r="G12" s="1875">
        <f t="shared" si="0"/>
        <v>26099501859</v>
      </c>
    </row>
    <row r="13" spans="1:10" ht="33" customHeight="1">
      <c r="A13" s="1858" t="s">
        <v>374</v>
      </c>
      <c r="B13" s="2615" t="s">
        <v>378</v>
      </c>
      <c r="C13" s="2614" t="s">
        <v>379</v>
      </c>
      <c r="D13" s="2614"/>
      <c r="E13" s="1869">
        <v>3711312921</v>
      </c>
      <c r="F13" s="1869">
        <v>136811485</v>
      </c>
      <c r="G13" s="1870">
        <f t="shared" si="0"/>
        <v>3848124406</v>
      </c>
    </row>
    <row r="14" spans="1:10" ht="33" customHeight="1">
      <c r="A14" s="1845"/>
      <c r="B14" s="2616"/>
      <c r="C14" s="2615" t="s">
        <v>1271</v>
      </c>
      <c r="D14" s="1863" t="s">
        <v>380</v>
      </c>
      <c r="E14" s="1869">
        <v>2238229323</v>
      </c>
      <c r="F14" s="1869">
        <v>139032745</v>
      </c>
      <c r="G14" s="1870">
        <f t="shared" si="0"/>
        <v>2377262068</v>
      </c>
    </row>
    <row r="15" spans="1:10" ht="33" customHeight="1">
      <c r="A15" s="1845"/>
      <c r="B15" s="2616"/>
      <c r="C15" s="2616"/>
      <c r="D15" s="1863" t="s">
        <v>1272</v>
      </c>
      <c r="E15" s="1869">
        <v>31026622</v>
      </c>
      <c r="F15" s="1869">
        <v>7826477</v>
      </c>
      <c r="G15" s="1870">
        <f t="shared" si="0"/>
        <v>38853099</v>
      </c>
    </row>
    <row r="16" spans="1:10" ht="33" customHeight="1">
      <c r="A16" s="1845"/>
      <c r="B16" s="2616"/>
      <c r="C16" s="2617"/>
      <c r="D16" s="1863" t="s">
        <v>672</v>
      </c>
      <c r="E16" s="1875">
        <f>E14+E15</f>
        <v>2269255945</v>
      </c>
      <c r="F16" s="1875">
        <f>F14+F15</f>
        <v>146859222</v>
      </c>
      <c r="G16" s="1876">
        <f t="shared" si="0"/>
        <v>2416115167</v>
      </c>
    </row>
    <row r="17" spans="1:7" ht="33" customHeight="1">
      <c r="A17" s="1845"/>
      <c r="B17" s="2616"/>
      <c r="C17" s="2615" t="s">
        <v>1273</v>
      </c>
      <c r="D17" s="1863" t="s">
        <v>381</v>
      </c>
      <c r="E17" s="1869">
        <v>67300880</v>
      </c>
      <c r="F17" s="1869">
        <v>0</v>
      </c>
      <c r="G17" s="1870">
        <f t="shared" si="0"/>
        <v>67300880</v>
      </c>
    </row>
    <row r="18" spans="1:7" ht="33" customHeight="1">
      <c r="A18" s="1845"/>
      <c r="B18" s="2616"/>
      <c r="C18" s="2616"/>
      <c r="D18" s="1863" t="s">
        <v>382</v>
      </c>
      <c r="E18" s="1869">
        <v>0</v>
      </c>
      <c r="F18" s="1869">
        <v>0</v>
      </c>
      <c r="G18" s="1870">
        <f t="shared" ref="G18:G24" si="1">SUM(E18:F18)</f>
        <v>0</v>
      </c>
    </row>
    <row r="19" spans="1:7" ht="33" customHeight="1">
      <c r="A19" s="1845"/>
      <c r="B19" s="2616"/>
      <c r="C19" s="2616"/>
      <c r="D19" s="1863" t="s">
        <v>383</v>
      </c>
      <c r="E19" s="1869">
        <v>0</v>
      </c>
      <c r="F19" s="1869">
        <v>2357568</v>
      </c>
      <c r="G19" s="1870">
        <f t="shared" si="1"/>
        <v>2357568</v>
      </c>
    </row>
    <row r="20" spans="1:7" ht="33" customHeight="1">
      <c r="A20" s="1845"/>
      <c r="B20" s="2616"/>
      <c r="C20" s="2617"/>
      <c r="D20" s="1863" t="s">
        <v>672</v>
      </c>
      <c r="E20" s="1875">
        <f>SUM(E17:E19)</f>
        <v>67300880</v>
      </c>
      <c r="F20" s="1875">
        <f>SUM(F17:F19)</f>
        <v>2357568</v>
      </c>
      <c r="G20" s="1876">
        <f t="shared" si="1"/>
        <v>69658448</v>
      </c>
    </row>
    <row r="21" spans="1:7" ht="33" customHeight="1">
      <c r="A21" s="1858" t="s">
        <v>376</v>
      </c>
      <c r="B21" s="2616"/>
      <c r="C21" s="2614" t="s">
        <v>384</v>
      </c>
      <c r="D21" s="2614"/>
      <c r="E21" s="1869">
        <v>11838700</v>
      </c>
      <c r="F21" s="1869">
        <v>-1027472</v>
      </c>
      <c r="G21" s="1870">
        <f t="shared" si="1"/>
        <v>10811228</v>
      </c>
    </row>
    <row r="22" spans="1:7" ht="33" customHeight="1">
      <c r="A22" s="1845"/>
      <c r="B22" s="2617"/>
      <c r="C22" s="2612" t="s">
        <v>671</v>
      </c>
      <c r="D22" s="2612"/>
      <c r="E22" s="1875">
        <f>E13+E16+E20+E21</f>
        <v>6059708446</v>
      </c>
      <c r="F22" s="1875">
        <f>F13+F16+F20+F21</f>
        <v>285000803</v>
      </c>
      <c r="G22" s="1876">
        <f t="shared" si="1"/>
        <v>6344709249</v>
      </c>
    </row>
    <row r="23" spans="1:7" ht="33" customHeight="1">
      <c r="A23" s="1845"/>
      <c r="B23" s="2612" t="s">
        <v>385</v>
      </c>
      <c r="C23" s="2612"/>
      <c r="D23" s="2612"/>
      <c r="E23" s="1869">
        <v>0</v>
      </c>
      <c r="F23" s="1869">
        <v>0</v>
      </c>
      <c r="G23" s="1870">
        <f t="shared" si="1"/>
        <v>0</v>
      </c>
    </row>
    <row r="24" spans="1:7" ht="33" customHeight="1" thickBot="1">
      <c r="A24" s="1877"/>
      <c r="B24" s="2613" t="s">
        <v>386</v>
      </c>
      <c r="C24" s="2613"/>
      <c r="D24" s="2613"/>
      <c r="E24" s="1878">
        <f>E12+E22+E23</f>
        <v>31094618096</v>
      </c>
      <c r="F24" s="1878">
        <f>F12+F22+F23</f>
        <v>1349593012</v>
      </c>
      <c r="G24" s="1879">
        <f t="shared" si="1"/>
        <v>32444211108</v>
      </c>
    </row>
  </sheetData>
  <mergeCells count="16">
    <mergeCell ref="C10:D10"/>
    <mergeCell ref="E4:E7"/>
    <mergeCell ref="F4:F7"/>
    <mergeCell ref="A5:D5"/>
    <mergeCell ref="C8:D8"/>
    <mergeCell ref="C9:D9"/>
    <mergeCell ref="B23:D23"/>
    <mergeCell ref="B24:D24"/>
    <mergeCell ref="C11:D11"/>
    <mergeCell ref="C12:D12"/>
    <mergeCell ref="B13:B22"/>
    <mergeCell ref="C13:D13"/>
    <mergeCell ref="C14:C16"/>
    <mergeCell ref="C17:C20"/>
    <mergeCell ref="C21:D21"/>
    <mergeCell ref="C22:D22"/>
  </mergeCells>
  <phoneticPr fontId="2"/>
  <printOptions horizontalCentered="1"/>
  <pageMargins left="0.78740157480314965" right="0.78740157480314965" top="0.98425196850393704" bottom="0.98425196850393704" header="0.51181102362204722" footer="0.51181102362204722"/>
  <pageSetup paperSize="9" scale="85" orientation="portrait" r:id="rId1"/>
  <headerFooter alignWithMargins="0"/>
  <colBreaks count="1" manualBreakCount="1">
    <brk id="7" max="1048575" man="1"/>
  </col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8"/>
  <sheetViews>
    <sheetView showGridLines="0" view="pageBreakPreview" zoomScale="85" zoomScaleNormal="100" zoomScaleSheetLayoutView="85" workbookViewId="0">
      <pane xSplit="4" ySplit="7" topLeftCell="E8" activePane="bottomRight" state="frozen"/>
      <selection activeCell="P25" sqref="P25"/>
      <selection pane="topRight" activeCell="P25" sqref="P25"/>
      <selection pane="bottomLeft" activeCell="P25" sqref="P25"/>
      <selection pane="bottomRight"/>
    </sheetView>
  </sheetViews>
  <sheetFormatPr defaultRowHeight="18.75" customHeight="1"/>
  <cols>
    <col min="1" max="1" width="3.75" style="1837" customWidth="1"/>
    <col min="2" max="2" width="3.625" style="1837" customWidth="1"/>
    <col min="3" max="3" width="3" style="1837" customWidth="1"/>
    <col min="4" max="4" width="22.625" style="1837" customWidth="1"/>
    <col min="5" max="5" width="15.625" style="1837" customWidth="1"/>
    <col min="6" max="6" width="15.875" style="1837" customWidth="1"/>
    <col min="7" max="7" width="15.625" style="1837" customWidth="1"/>
    <col min="8" max="8" width="15.875" style="1856" customWidth="1"/>
    <col min="9" max="256" width="9" style="1856"/>
    <col min="257" max="257" width="3.75" style="1856" customWidth="1"/>
    <col min="258" max="258" width="3.625" style="1856" customWidth="1"/>
    <col min="259" max="259" width="3" style="1856" customWidth="1"/>
    <col min="260" max="260" width="22.625" style="1856" customWidth="1"/>
    <col min="261" max="261" width="15.625" style="1856" customWidth="1"/>
    <col min="262" max="262" width="15.875" style="1856" customWidth="1"/>
    <col min="263" max="263" width="15.625" style="1856" customWidth="1"/>
    <col min="264" max="264" width="15.875" style="1856" customWidth="1"/>
    <col min="265" max="512" width="9" style="1856"/>
    <col min="513" max="513" width="3.75" style="1856" customWidth="1"/>
    <col min="514" max="514" width="3.625" style="1856" customWidth="1"/>
    <col min="515" max="515" width="3" style="1856" customWidth="1"/>
    <col min="516" max="516" width="22.625" style="1856" customWidth="1"/>
    <col min="517" max="517" width="15.625" style="1856" customWidth="1"/>
    <col min="518" max="518" width="15.875" style="1856" customWidth="1"/>
    <col min="519" max="519" width="15.625" style="1856" customWidth="1"/>
    <col min="520" max="520" width="15.875" style="1856" customWidth="1"/>
    <col min="521" max="768" width="9" style="1856"/>
    <col min="769" max="769" width="3.75" style="1856" customWidth="1"/>
    <col min="770" max="770" width="3.625" style="1856" customWidth="1"/>
    <col min="771" max="771" width="3" style="1856" customWidth="1"/>
    <col min="772" max="772" width="22.625" style="1856" customWidth="1"/>
    <col min="773" max="773" width="15.625" style="1856" customWidth="1"/>
    <col min="774" max="774" width="15.875" style="1856" customWidth="1"/>
    <col min="775" max="775" width="15.625" style="1856" customWidth="1"/>
    <col min="776" max="776" width="15.875" style="1856" customWidth="1"/>
    <col min="777" max="1024" width="9" style="1856"/>
    <col min="1025" max="1025" width="3.75" style="1856" customWidth="1"/>
    <col min="1026" max="1026" width="3.625" style="1856" customWidth="1"/>
    <col min="1027" max="1027" width="3" style="1856" customWidth="1"/>
    <col min="1028" max="1028" width="22.625" style="1856" customWidth="1"/>
    <col min="1029" max="1029" width="15.625" style="1856" customWidth="1"/>
    <col min="1030" max="1030" width="15.875" style="1856" customWidth="1"/>
    <col min="1031" max="1031" width="15.625" style="1856" customWidth="1"/>
    <col min="1032" max="1032" width="15.875" style="1856" customWidth="1"/>
    <col min="1033" max="1280" width="9" style="1856"/>
    <col min="1281" max="1281" width="3.75" style="1856" customWidth="1"/>
    <col min="1282" max="1282" width="3.625" style="1856" customWidth="1"/>
    <col min="1283" max="1283" width="3" style="1856" customWidth="1"/>
    <col min="1284" max="1284" width="22.625" style="1856" customWidth="1"/>
    <col min="1285" max="1285" width="15.625" style="1856" customWidth="1"/>
    <col min="1286" max="1286" width="15.875" style="1856" customWidth="1"/>
    <col min="1287" max="1287" width="15.625" style="1856" customWidth="1"/>
    <col min="1288" max="1288" width="15.875" style="1856" customWidth="1"/>
    <col min="1289" max="1536" width="9" style="1856"/>
    <col min="1537" max="1537" width="3.75" style="1856" customWidth="1"/>
    <col min="1538" max="1538" width="3.625" style="1856" customWidth="1"/>
    <col min="1539" max="1539" width="3" style="1856" customWidth="1"/>
    <col min="1540" max="1540" width="22.625" style="1856" customWidth="1"/>
    <col min="1541" max="1541" width="15.625" style="1856" customWidth="1"/>
    <col min="1542" max="1542" width="15.875" style="1856" customWidth="1"/>
    <col min="1543" max="1543" width="15.625" style="1856" customWidth="1"/>
    <col min="1544" max="1544" width="15.875" style="1856" customWidth="1"/>
    <col min="1545" max="1792" width="9" style="1856"/>
    <col min="1793" max="1793" width="3.75" style="1856" customWidth="1"/>
    <col min="1794" max="1794" width="3.625" style="1856" customWidth="1"/>
    <col min="1795" max="1795" width="3" style="1856" customWidth="1"/>
    <col min="1796" max="1796" width="22.625" style="1856" customWidth="1"/>
    <col min="1797" max="1797" width="15.625" style="1856" customWidth="1"/>
    <col min="1798" max="1798" width="15.875" style="1856" customWidth="1"/>
    <col min="1799" max="1799" width="15.625" style="1856" customWidth="1"/>
    <col min="1800" max="1800" width="15.875" style="1856" customWidth="1"/>
    <col min="1801" max="2048" width="9" style="1856"/>
    <col min="2049" max="2049" width="3.75" style="1856" customWidth="1"/>
    <col min="2050" max="2050" width="3.625" style="1856" customWidth="1"/>
    <col min="2051" max="2051" width="3" style="1856" customWidth="1"/>
    <col min="2052" max="2052" width="22.625" style="1856" customWidth="1"/>
    <col min="2053" max="2053" width="15.625" style="1856" customWidth="1"/>
    <col min="2054" max="2054" width="15.875" style="1856" customWidth="1"/>
    <col min="2055" max="2055" width="15.625" style="1856" customWidth="1"/>
    <col min="2056" max="2056" width="15.875" style="1856" customWidth="1"/>
    <col min="2057" max="2304" width="9" style="1856"/>
    <col min="2305" max="2305" width="3.75" style="1856" customWidth="1"/>
    <col min="2306" max="2306" width="3.625" style="1856" customWidth="1"/>
    <col min="2307" max="2307" width="3" style="1856" customWidth="1"/>
    <col min="2308" max="2308" width="22.625" style="1856" customWidth="1"/>
    <col min="2309" max="2309" width="15.625" style="1856" customWidth="1"/>
    <col min="2310" max="2310" width="15.875" style="1856" customWidth="1"/>
    <col min="2311" max="2311" width="15.625" style="1856" customWidth="1"/>
    <col min="2312" max="2312" width="15.875" style="1856" customWidth="1"/>
    <col min="2313" max="2560" width="9" style="1856"/>
    <col min="2561" max="2561" width="3.75" style="1856" customWidth="1"/>
    <col min="2562" max="2562" width="3.625" style="1856" customWidth="1"/>
    <col min="2563" max="2563" width="3" style="1856" customWidth="1"/>
    <col min="2564" max="2564" width="22.625" style="1856" customWidth="1"/>
    <col min="2565" max="2565" width="15.625" style="1856" customWidth="1"/>
    <col min="2566" max="2566" width="15.875" style="1856" customWidth="1"/>
    <col min="2567" max="2567" width="15.625" style="1856" customWidth="1"/>
    <col min="2568" max="2568" width="15.875" style="1856" customWidth="1"/>
    <col min="2569" max="2816" width="9" style="1856"/>
    <col min="2817" max="2817" width="3.75" style="1856" customWidth="1"/>
    <col min="2818" max="2818" width="3.625" style="1856" customWidth="1"/>
    <col min="2819" max="2819" width="3" style="1856" customWidth="1"/>
    <col min="2820" max="2820" width="22.625" style="1856" customWidth="1"/>
    <col min="2821" max="2821" width="15.625" style="1856" customWidth="1"/>
    <col min="2822" max="2822" width="15.875" style="1856" customWidth="1"/>
    <col min="2823" max="2823" width="15.625" style="1856" customWidth="1"/>
    <col min="2824" max="2824" width="15.875" style="1856" customWidth="1"/>
    <col min="2825" max="3072" width="9" style="1856"/>
    <col min="3073" max="3073" width="3.75" style="1856" customWidth="1"/>
    <col min="3074" max="3074" width="3.625" style="1856" customWidth="1"/>
    <col min="3075" max="3075" width="3" style="1856" customWidth="1"/>
    <col min="3076" max="3076" width="22.625" style="1856" customWidth="1"/>
    <col min="3077" max="3077" width="15.625" style="1856" customWidth="1"/>
    <col min="3078" max="3078" width="15.875" style="1856" customWidth="1"/>
    <col min="3079" max="3079" width="15.625" style="1856" customWidth="1"/>
    <col min="3080" max="3080" width="15.875" style="1856" customWidth="1"/>
    <col min="3081" max="3328" width="9" style="1856"/>
    <col min="3329" max="3329" width="3.75" style="1856" customWidth="1"/>
    <col min="3330" max="3330" width="3.625" style="1856" customWidth="1"/>
    <col min="3331" max="3331" width="3" style="1856" customWidth="1"/>
    <col min="3332" max="3332" width="22.625" style="1856" customWidth="1"/>
    <col min="3333" max="3333" width="15.625" style="1856" customWidth="1"/>
    <col min="3334" max="3334" width="15.875" style="1856" customWidth="1"/>
    <col min="3335" max="3335" width="15.625" style="1856" customWidth="1"/>
    <col min="3336" max="3336" width="15.875" style="1856" customWidth="1"/>
    <col min="3337" max="3584" width="9" style="1856"/>
    <col min="3585" max="3585" width="3.75" style="1856" customWidth="1"/>
    <col min="3586" max="3586" width="3.625" style="1856" customWidth="1"/>
    <col min="3587" max="3587" width="3" style="1856" customWidth="1"/>
    <col min="3588" max="3588" width="22.625" style="1856" customWidth="1"/>
    <col min="3589" max="3589" width="15.625" style="1856" customWidth="1"/>
    <col min="3590" max="3590" width="15.875" style="1856" customWidth="1"/>
    <col min="3591" max="3591" width="15.625" style="1856" customWidth="1"/>
    <col min="3592" max="3592" width="15.875" style="1856" customWidth="1"/>
    <col min="3593" max="3840" width="9" style="1856"/>
    <col min="3841" max="3841" width="3.75" style="1856" customWidth="1"/>
    <col min="3842" max="3842" width="3.625" style="1856" customWidth="1"/>
    <col min="3843" max="3843" width="3" style="1856" customWidth="1"/>
    <col min="3844" max="3844" width="22.625" style="1856" customWidth="1"/>
    <col min="3845" max="3845" width="15.625" style="1856" customWidth="1"/>
    <col min="3846" max="3846" width="15.875" style="1856" customWidth="1"/>
    <col min="3847" max="3847" width="15.625" style="1856" customWidth="1"/>
    <col min="3848" max="3848" width="15.875" style="1856" customWidth="1"/>
    <col min="3849" max="4096" width="9" style="1856"/>
    <col min="4097" max="4097" width="3.75" style="1856" customWidth="1"/>
    <col min="4098" max="4098" width="3.625" style="1856" customWidth="1"/>
    <col min="4099" max="4099" width="3" style="1856" customWidth="1"/>
    <col min="4100" max="4100" width="22.625" style="1856" customWidth="1"/>
    <col min="4101" max="4101" width="15.625" style="1856" customWidth="1"/>
    <col min="4102" max="4102" width="15.875" style="1856" customWidth="1"/>
    <col min="4103" max="4103" width="15.625" style="1856" customWidth="1"/>
    <col min="4104" max="4104" width="15.875" style="1856" customWidth="1"/>
    <col min="4105" max="4352" width="9" style="1856"/>
    <col min="4353" max="4353" width="3.75" style="1856" customWidth="1"/>
    <col min="4354" max="4354" width="3.625" style="1856" customWidth="1"/>
    <col min="4355" max="4355" width="3" style="1856" customWidth="1"/>
    <col min="4356" max="4356" width="22.625" style="1856" customWidth="1"/>
    <col min="4357" max="4357" width="15.625" style="1856" customWidth="1"/>
    <col min="4358" max="4358" width="15.875" style="1856" customWidth="1"/>
    <col min="4359" max="4359" width="15.625" style="1856" customWidth="1"/>
    <col min="4360" max="4360" width="15.875" style="1856" customWidth="1"/>
    <col min="4361" max="4608" width="9" style="1856"/>
    <col min="4609" max="4609" width="3.75" style="1856" customWidth="1"/>
    <col min="4610" max="4610" width="3.625" style="1856" customWidth="1"/>
    <col min="4611" max="4611" width="3" style="1856" customWidth="1"/>
    <col min="4612" max="4612" width="22.625" style="1856" customWidth="1"/>
    <col min="4613" max="4613" width="15.625" style="1856" customWidth="1"/>
    <col min="4614" max="4614" width="15.875" style="1856" customWidth="1"/>
    <col min="4615" max="4615" width="15.625" style="1856" customWidth="1"/>
    <col min="4616" max="4616" width="15.875" style="1856" customWidth="1"/>
    <col min="4617" max="4864" width="9" style="1856"/>
    <col min="4865" max="4865" width="3.75" style="1856" customWidth="1"/>
    <col min="4866" max="4866" width="3.625" style="1856" customWidth="1"/>
    <col min="4867" max="4867" width="3" style="1856" customWidth="1"/>
    <col min="4868" max="4868" width="22.625" style="1856" customWidth="1"/>
    <col min="4869" max="4869" width="15.625" style="1856" customWidth="1"/>
    <col min="4870" max="4870" width="15.875" style="1856" customWidth="1"/>
    <col min="4871" max="4871" width="15.625" style="1856" customWidth="1"/>
    <col min="4872" max="4872" width="15.875" style="1856" customWidth="1"/>
    <col min="4873" max="5120" width="9" style="1856"/>
    <col min="5121" max="5121" width="3.75" style="1856" customWidth="1"/>
    <col min="5122" max="5122" width="3.625" style="1856" customWidth="1"/>
    <col min="5123" max="5123" width="3" style="1856" customWidth="1"/>
    <col min="5124" max="5124" width="22.625" style="1856" customWidth="1"/>
    <col min="5125" max="5125" width="15.625" style="1856" customWidth="1"/>
    <col min="5126" max="5126" width="15.875" style="1856" customWidth="1"/>
    <col min="5127" max="5127" width="15.625" style="1856" customWidth="1"/>
    <col min="5128" max="5128" width="15.875" style="1856" customWidth="1"/>
    <col min="5129" max="5376" width="9" style="1856"/>
    <col min="5377" max="5377" width="3.75" style="1856" customWidth="1"/>
    <col min="5378" max="5378" width="3.625" style="1856" customWidth="1"/>
    <col min="5379" max="5379" width="3" style="1856" customWidth="1"/>
    <col min="5380" max="5380" width="22.625" style="1856" customWidth="1"/>
    <col min="5381" max="5381" width="15.625" style="1856" customWidth="1"/>
    <col min="5382" max="5382" width="15.875" style="1856" customWidth="1"/>
    <col min="5383" max="5383" width="15.625" style="1856" customWidth="1"/>
    <col min="5384" max="5384" width="15.875" style="1856" customWidth="1"/>
    <col min="5385" max="5632" width="9" style="1856"/>
    <col min="5633" max="5633" width="3.75" style="1856" customWidth="1"/>
    <col min="5634" max="5634" width="3.625" style="1856" customWidth="1"/>
    <col min="5635" max="5635" width="3" style="1856" customWidth="1"/>
    <col min="5636" max="5636" width="22.625" style="1856" customWidth="1"/>
    <col min="5637" max="5637" width="15.625" style="1856" customWidth="1"/>
    <col min="5638" max="5638" width="15.875" style="1856" customWidth="1"/>
    <col min="5639" max="5639" width="15.625" style="1856" customWidth="1"/>
    <col min="5640" max="5640" width="15.875" style="1856" customWidth="1"/>
    <col min="5641" max="5888" width="9" style="1856"/>
    <col min="5889" max="5889" width="3.75" style="1856" customWidth="1"/>
    <col min="5890" max="5890" width="3.625" style="1856" customWidth="1"/>
    <col min="5891" max="5891" width="3" style="1856" customWidth="1"/>
    <col min="5892" max="5892" width="22.625" style="1856" customWidth="1"/>
    <col min="5893" max="5893" width="15.625" style="1856" customWidth="1"/>
    <col min="5894" max="5894" width="15.875" style="1856" customWidth="1"/>
    <col min="5895" max="5895" width="15.625" style="1856" customWidth="1"/>
    <col min="5896" max="5896" width="15.875" style="1856" customWidth="1"/>
    <col min="5897" max="6144" width="9" style="1856"/>
    <col min="6145" max="6145" width="3.75" style="1856" customWidth="1"/>
    <col min="6146" max="6146" width="3.625" style="1856" customWidth="1"/>
    <col min="6147" max="6147" width="3" style="1856" customWidth="1"/>
    <col min="6148" max="6148" width="22.625" style="1856" customWidth="1"/>
    <col min="6149" max="6149" width="15.625" style="1856" customWidth="1"/>
    <col min="6150" max="6150" width="15.875" style="1856" customWidth="1"/>
    <col min="6151" max="6151" width="15.625" style="1856" customWidth="1"/>
    <col min="6152" max="6152" width="15.875" style="1856" customWidth="1"/>
    <col min="6153" max="6400" width="9" style="1856"/>
    <col min="6401" max="6401" width="3.75" style="1856" customWidth="1"/>
    <col min="6402" max="6402" width="3.625" style="1856" customWidth="1"/>
    <col min="6403" max="6403" width="3" style="1856" customWidth="1"/>
    <col min="6404" max="6404" width="22.625" style="1856" customWidth="1"/>
    <col min="6405" max="6405" width="15.625" style="1856" customWidth="1"/>
    <col min="6406" max="6406" width="15.875" style="1856" customWidth="1"/>
    <col min="6407" max="6407" width="15.625" style="1856" customWidth="1"/>
    <col min="6408" max="6408" width="15.875" style="1856" customWidth="1"/>
    <col min="6409" max="6656" width="9" style="1856"/>
    <col min="6657" max="6657" width="3.75" style="1856" customWidth="1"/>
    <col min="6658" max="6658" width="3.625" style="1856" customWidth="1"/>
    <col min="6659" max="6659" width="3" style="1856" customWidth="1"/>
    <col min="6660" max="6660" width="22.625" style="1856" customWidth="1"/>
    <col min="6661" max="6661" width="15.625" style="1856" customWidth="1"/>
    <col min="6662" max="6662" width="15.875" style="1856" customWidth="1"/>
    <col min="6663" max="6663" width="15.625" style="1856" customWidth="1"/>
    <col min="6664" max="6664" width="15.875" style="1856" customWidth="1"/>
    <col min="6665" max="6912" width="9" style="1856"/>
    <col min="6913" max="6913" width="3.75" style="1856" customWidth="1"/>
    <col min="6914" max="6914" width="3.625" style="1856" customWidth="1"/>
    <col min="6915" max="6915" width="3" style="1856" customWidth="1"/>
    <col min="6916" max="6916" width="22.625" style="1856" customWidth="1"/>
    <col min="6917" max="6917" width="15.625" style="1856" customWidth="1"/>
    <col min="6918" max="6918" width="15.875" style="1856" customWidth="1"/>
    <col min="6919" max="6919" width="15.625" style="1856" customWidth="1"/>
    <col min="6920" max="6920" width="15.875" style="1856" customWidth="1"/>
    <col min="6921" max="7168" width="9" style="1856"/>
    <col min="7169" max="7169" width="3.75" style="1856" customWidth="1"/>
    <col min="7170" max="7170" width="3.625" style="1856" customWidth="1"/>
    <col min="7171" max="7171" width="3" style="1856" customWidth="1"/>
    <col min="7172" max="7172" width="22.625" style="1856" customWidth="1"/>
    <col min="7173" max="7173" width="15.625" style="1856" customWidth="1"/>
    <col min="7174" max="7174" width="15.875" style="1856" customWidth="1"/>
    <col min="7175" max="7175" width="15.625" style="1856" customWidth="1"/>
    <col min="7176" max="7176" width="15.875" style="1856" customWidth="1"/>
    <col min="7177" max="7424" width="9" style="1856"/>
    <col min="7425" max="7425" width="3.75" style="1856" customWidth="1"/>
    <col min="7426" max="7426" width="3.625" style="1856" customWidth="1"/>
    <col min="7427" max="7427" width="3" style="1856" customWidth="1"/>
    <col min="7428" max="7428" width="22.625" style="1856" customWidth="1"/>
    <col min="7429" max="7429" width="15.625" style="1856" customWidth="1"/>
    <col min="7430" max="7430" width="15.875" style="1856" customWidth="1"/>
    <col min="7431" max="7431" width="15.625" style="1856" customWidth="1"/>
    <col min="7432" max="7432" width="15.875" style="1856" customWidth="1"/>
    <col min="7433" max="7680" width="9" style="1856"/>
    <col min="7681" max="7681" width="3.75" style="1856" customWidth="1"/>
    <col min="7682" max="7682" width="3.625" style="1856" customWidth="1"/>
    <col min="7683" max="7683" width="3" style="1856" customWidth="1"/>
    <col min="7684" max="7684" width="22.625" style="1856" customWidth="1"/>
    <col min="7685" max="7685" width="15.625" style="1856" customWidth="1"/>
    <col min="7686" max="7686" width="15.875" style="1856" customWidth="1"/>
    <col min="7687" max="7687" width="15.625" style="1856" customWidth="1"/>
    <col min="7688" max="7688" width="15.875" style="1856" customWidth="1"/>
    <col min="7689" max="7936" width="9" style="1856"/>
    <col min="7937" max="7937" width="3.75" style="1856" customWidth="1"/>
    <col min="7938" max="7938" width="3.625" style="1856" customWidth="1"/>
    <col min="7939" max="7939" width="3" style="1856" customWidth="1"/>
    <col min="7940" max="7940" width="22.625" style="1856" customWidth="1"/>
    <col min="7941" max="7941" width="15.625" style="1856" customWidth="1"/>
    <col min="7942" max="7942" width="15.875" style="1856" customWidth="1"/>
    <col min="7943" max="7943" width="15.625" style="1856" customWidth="1"/>
    <col min="7944" max="7944" width="15.875" style="1856" customWidth="1"/>
    <col min="7945" max="8192" width="9" style="1856"/>
    <col min="8193" max="8193" width="3.75" style="1856" customWidth="1"/>
    <col min="8194" max="8194" width="3.625" style="1856" customWidth="1"/>
    <col min="8195" max="8195" width="3" style="1856" customWidth="1"/>
    <col min="8196" max="8196" width="22.625" style="1856" customWidth="1"/>
    <col min="8197" max="8197" width="15.625" style="1856" customWidth="1"/>
    <col min="8198" max="8198" width="15.875" style="1856" customWidth="1"/>
    <col min="8199" max="8199" width="15.625" style="1856" customWidth="1"/>
    <col min="8200" max="8200" width="15.875" style="1856" customWidth="1"/>
    <col min="8201" max="8448" width="9" style="1856"/>
    <col min="8449" max="8449" width="3.75" style="1856" customWidth="1"/>
    <col min="8450" max="8450" width="3.625" style="1856" customWidth="1"/>
    <col min="8451" max="8451" width="3" style="1856" customWidth="1"/>
    <col min="8452" max="8452" width="22.625" style="1856" customWidth="1"/>
    <col min="8453" max="8453" width="15.625" style="1856" customWidth="1"/>
    <col min="8454" max="8454" width="15.875" style="1856" customWidth="1"/>
    <col min="8455" max="8455" width="15.625" style="1856" customWidth="1"/>
    <col min="8456" max="8456" width="15.875" style="1856" customWidth="1"/>
    <col min="8457" max="8704" width="9" style="1856"/>
    <col min="8705" max="8705" width="3.75" style="1856" customWidth="1"/>
    <col min="8706" max="8706" width="3.625" style="1856" customWidth="1"/>
    <col min="8707" max="8707" width="3" style="1856" customWidth="1"/>
    <col min="8708" max="8708" width="22.625" style="1856" customWidth="1"/>
    <col min="8709" max="8709" width="15.625" style="1856" customWidth="1"/>
    <col min="8710" max="8710" width="15.875" style="1856" customWidth="1"/>
    <col min="8711" max="8711" width="15.625" style="1856" customWidth="1"/>
    <col min="8712" max="8712" width="15.875" style="1856" customWidth="1"/>
    <col min="8713" max="8960" width="9" style="1856"/>
    <col min="8961" max="8961" width="3.75" style="1856" customWidth="1"/>
    <col min="8962" max="8962" width="3.625" style="1856" customWidth="1"/>
    <col min="8963" max="8963" width="3" style="1856" customWidth="1"/>
    <col min="8964" max="8964" width="22.625" style="1856" customWidth="1"/>
    <col min="8965" max="8965" width="15.625" style="1856" customWidth="1"/>
    <col min="8966" max="8966" width="15.875" style="1856" customWidth="1"/>
    <col min="8967" max="8967" width="15.625" style="1856" customWidth="1"/>
    <col min="8968" max="8968" width="15.875" style="1856" customWidth="1"/>
    <col min="8969" max="9216" width="9" style="1856"/>
    <col min="9217" max="9217" width="3.75" style="1856" customWidth="1"/>
    <col min="9218" max="9218" width="3.625" style="1856" customWidth="1"/>
    <col min="9219" max="9219" width="3" style="1856" customWidth="1"/>
    <col min="9220" max="9220" width="22.625" style="1856" customWidth="1"/>
    <col min="9221" max="9221" width="15.625" style="1856" customWidth="1"/>
    <col min="9222" max="9222" width="15.875" style="1856" customWidth="1"/>
    <col min="9223" max="9223" width="15.625" style="1856" customWidth="1"/>
    <col min="9224" max="9224" width="15.875" style="1856" customWidth="1"/>
    <col min="9225" max="9472" width="9" style="1856"/>
    <col min="9473" max="9473" width="3.75" style="1856" customWidth="1"/>
    <col min="9474" max="9474" width="3.625" style="1856" customWidth="1"/>
    <col min="9475" max="9475" width="3" style="1856" customWidth="1"/>
    <col min="9476" max="9476" width="22.625" style="1856" customWidth="1"/>
    <col min="9477" max="9477" width="15.625" style="1856" customWidth="1"/>
    <col min="9478" max="9478" width="15.875" style="1856" customWidth="1"/>
    <col min="9479" max="9479" width="15.625" style="1856" customWidth="1"/>
    <col min="9480" max="9480" width="15.875" style="1856" customWidth="1"/>
    <col min="9481" max="9728" width="9" style="1856"/>
    <col min="9729" max="9729" width="3.75" style="1856" customWidth="1"/>
    <col min="9730" max="9730" width="3.625" style="1856" customWidth="1"/>
    <col min="9731" max="9731" width="3" style="1856" customWidth="1"/>
    <col min="9732" max="9732" width="22.625" style="1856" customWidth="1"/>
    <col min="9733" max="9733" width="15.625" style="1856" customWidth="1"/>
    <col min="9734" max="9734" width="15.875" style="1856" customWidth="1"/>
    <col min="9735" max="9735" width="15.625" style="1856" customWidth="1"/>
    <col min="9736" max="9736" width="15.875" style="1856" customWidth="1"/>
    <col min="9737" max="9984" width="9" style="1856"/>
    <col min="9985" max="9985" width="3.75" style="1856" customWidth="1"/>
    <col min="9986" max="9986" width="3.625" style="1856" customWidth="1"/>
    <col min="9987" max="9987" width="3" style="1856" customWidth="1"/>
    <col min="9988" max="9988" width="22.625" style="1856" customWidth="1"/>
    <col min="9989" max="9989" width="15.625" style="1856" customWidth="1"/>
    <col min="9990" max="9990" width="15.875" style="1856" customWidth="1"/>
    <col min="9991" max="9991" width="15.625" style="1856" customWidth="1"/>
    <col min="9992" max="9992" width="15.875" style="1856" customWidth="1"/>
    <col min="9993" max="10240" width="9" style="1856"/>
    <col min="10241" max="10241" width="3.75" style="1856" customWidth="1"/>
    <col min="10242" max="10242" width="3.625" style="1856" customWidth="1"/>
    <col min="10243" max="10243" width="3" style="1856" customWidth="1"/>
    <col min="10244" max="10244" width="22.625" style="1856" customWidth="1"/>
    <col min="10245" max="10245" width="15.625" style="1856" customWidth="1"/>
    <col min="10246" max="10246" width="15.875" style="1856" customWidth="1"/>
    <col min="10247" max="10247" width="15.625" style="1856" customWidth="1"/>
    <col min="10248" max="10248" width="15.875" style="1856" customWidth="1"/>
    <col min="10249" max="10496" width="9" style="1856"/>
    <col min="10497" max="10497" width="3.75" style="1856" customWidth="1"/>
    <col min="10498" max="10498" width="3.625" style="1856" customWidth="1"/>
    <col min="10499" max="10499" width="3" style="1856" customWidth="1"/>
    <col min="10500" max="10500" width="22.625" style="1856" customWidth="1"/>
    <col min="10501" max="10501" width="15.625" style="1856" customWidth="1"/>
    <col min="10502" max="10502" width="15.875" style="1856" customWidth="1"/>
    <col min="10503" max="10503" width="15.625" style="1856" customWidth="1"/>
    <col min="10504" max="10504" width="15.875" style="1856" customWidth="1"/>
    <col min="10505" max="10752" width="9" style="1856"/>
    <col min="10753" max="10753" width="3.75" style="1856" customWidth="1"/>
    <col min="10754" max="10754" width="3.625" style="1856" customWidth="1"/>
    <col min="10755" max="10755" width="3" style="1856" customWidth="1"/>
    <col min="10756" max="10756" width="22.625" style="1856" customWidth="1"/>
    <col min="10757" max="10757" width="15.625" style="1856" customWidth="1"/>
    <col min="10758" max="10758" width="15.875" style="1856" customWidth="1"/>
    <col min="10759" max="10759" width="15.625" style="1856" customWidth="1"/>
    <col min="10760" max="10760" width="15.875" style="1856" customWidth="1"/>
    <col min="10761" max="11008" width="9" style="1856"/>
    <col min="11009" max="11009" width="3.75" style="1856" customWidth="1"/>
    <col min="11010" max="11010" width="3.625" style="1856" customWidth="1"/>
    <col min="11011" max="11011" width="3" style="1856" customWidth="1"/>
    <col min="11012" max="11012" width="22.625" style="1856" customWidth="1"/>
    <col min="11013" max="11013" width="15.625" style="1856" customWidth="1"/>
    <col min="11014" max="11014" width="15.875" style="1856" customWidth="1"/>
    <col min="11015" max="11015" width="15.625" style="1856" customWidth="1"/>
    <col min="11016" max="11016" width="15.875" style="1856" customWidth="1"/>
    <col min="11017" max="11264" width="9" style="1856"/>
    <col min="11265" max="11265" width="3.75" style="1856" customWidth="1"/>
    <col min="11266" max="11266" width="3.625" style="1856" customWidth="1"/>
    <col min="11267" max="11267" width="3" style="1856" customWidth="1"/>
    <col min="11268" max="11268" width="22.625" style="1856" customWidth="1"/>
    <col min="11269" max="11269" width="15.625" style="1856" customWidth="1"/>
    <col min="11270" max="11270" width="15.875" style="1856" customWidth="1"/>
    <col min="11271" max="11271" width="15.625" style="1856" customWidth="1"/>
    <col min="11272" max="11272" width="15.875" style="1856" customWidth="1"/>
    <col min="11273" max="11520" width="9" style="1856"/>
    <col min="11521" max="11521" width="3.75" style="1856" customWidth="1"/>
    <col min="11522" max="11522" width="3.625" style="1856" customWidth="1"/>
    <col min="11523" max="11523" width="3" style="1856" customWidth="1"/>
    <col min="11524" max="11524" width="22.625" style="1856" customWidth="1"/>
    <col min="11525" max="11525" width="15.625" style="1856" customWidth="1"/>
    <col min="11526" max="11526" width="15.875" style="1856" customWidth="1"/>
    <col min="11527" max="11527" width="15.625" style="1856" customWidth="1"/>
    <col min="11528" max="11528" width="15.875" style="1856" customWidth="1"/>
    <col min="11529" max="11776" width="9" style="1856"/>
    <col min="11777" max="11777" width="3.75" style="1856" customWidth="1"/>
    <col min="11778" max="11778" width="3.625" style="1856" customWidth="1"/>
    <col min="11779" max="11779" width="3" style="1856" customWidth="1"/>
    <col min="11780" max="11780" width="22.625" style="1856" customWidth="1"/>
    <col min="11781" max="11781" width="15.625" style="1856" customWidth="1"/>
    <col min="11782" max="11782" width="15.875" style="1856" customWidth="1"/>
    <col min="11783" max="11783" width="15.625" style="1856" customWidth="1"/>
    <col min="11784" max="11784" width="15.875" style="1856" customWidth="1"/>
    <col min="11785" max="12032" width="9" style="1856"/>
    <col min="12033" max="12033" width="3.75" style="1856" customWidth="1"/>
    <col min="12034" max="12034" width="3.625" style="1856" customWidth="1"/>
    <col min="12035" max="12035" width="3" style="1856" customWidth="1"/>
    <col min="12036" max="12036" width="22.625" style="1856" customWidth="1"/>
    <col min="12037" max="12037" width="15.625" style="1856" customWidth="1"/>
    <col min="12038" max="12038" width="15.875" style="1856" customWidth="1"/>
    <col min="12039" max="12039" width="15.625" style="1856" customWidth="1"/>
    <col min="12040" max="12040" width="15.875" style="1856" customWidth="1"/>
    <col min="12041" max="12288" width="9" style="1856"/>
    <col min="12289" max="12289" width="3.75" style="1856" customWidth="1"/>
    <col min="12290" max="12290" width="3.625" style="1856" customWidth="1"/>
    <col min="12291" max="12291" width="3" style="1856" customWidth="1"/>
    <col min="12292" max="12292" width="22.625" style="1856" customWidth="1"/>
    <col min="12293" max="12293" width="15.625" style="1856" customWidth="1"/>
    <col min="12294" max="12294" width="15.875" style="1856" customWidth="1"/>
    <col min="12295" max="12295" width="15.625" style="1856" customWidth="1"/>
    <col min="12296" max="12296" width="15.875" style="1856" customWidth="1"/>
    <col min="12297" max="12544" width="9" style="1856"/>
    <col min="12545" max="12545" width="3.75" style="1856" customWidth="1"/>
    <col min="12546" max="12546" width="3.625" style="1856" customWidth="1"/>
    <col min="12547" max="12547" width="3" style="1856" customWidth="1"/>
    <col min="12548" max="12548" width="22.625" style="1856" customWidth="1"/>
    <col min="12549" max="12549" width="15.625" style="1856" customWidth="1"/>
    <col min="12550" max="12550" width="15.875" style="1856" customWidth="1"/>
    <col min="12551" max="12551" width="15.625" style="1856" customWidth="1"/>
    <col min="12552" max="12552" width="15.875" style="1856" customWidth="1"/>
    <col min="12553" max="12800" width="9" style="1856"/>
    <col min="12801" max="12801" width="3.75" style="1856" customWidth="1"/>
    <col min="12802" max="12802" width="3.625" style="1856" customWidth="1"/>
    <col min="12803" max="12803" width="3" style="1856" customWidth="1"/>
    <col min="12804" max="12804" width="22.625" style="1856" customWidth="1"/>
    <col min="12805" max="12805" width="15.625" style="1856" customWidth="1"/>
    <col min="12806" max="12806" width="15.875" style="1856" customWidth="1"/>
    <col min="12807" max="12807" width="15.625" style="1856" customWidth="1"/>
    <col min="12808" max="12808" width="15.875" style="1856" customWidth="1"/>
    <col min="12809" max="13056" width="9" style="1856"/>
    <col min="13057" max="13057" width="3.75" style="1856" customWidth="1"/>
    <col min="13058" max="13058" width="3.625" style="1856" customWidth="1"/>
    <col min="13059" max="13059" width="3" style="1856" customWidth="1"/>
    <col min="13060" max="13060" width="22.625" style="1856" customWidth="1"/>
    <col min="13061" max="13061" width="15.625" style="1856" customWidth="1"/>
    <col min="13062" max="13062" width="15.875" style="1856" customWidth="1"/>
    <col min="13063" max="13063" width="15.625" style="1856" customWidth="1"/>
    <col min="13064" max="13064" width="15.875" style="1856" customWidth="1"/>
    <col min="13065" max="13312" width="9" style="1856"/>
    <col min="13313" max="13313" width="3.75" style="1856" customWidth="1"/>
    <col min="13314" max="13314" width="3.625" style="1856" customWidth="1"/>
    <col min="13315" max="13315" width="3" style="1856" customWidth="1"/>
    <col min="13316" max="13316" width="22.625" style="1856" customWidth="1"/>
    <col min="13317" max="13317" width="15.625" style="1856" customWidth="1"/>
    <col min="13318" max="13318" width="15.875" style="1856" customWidth="1"/>
    <col min="13319" max="13319" width="15.625" style="1856" customWidth="1"/>
    <col min="13320" max="13320" width="15.875" style="1856" customWidth="1"/>
    <col min="13321" max="13568" width="9" style="1856"/>
    <col min="13569" max="13569" width="3.75" style="1856" customWidth="1"/>
    <col min="13570" max="13570" width="3.625" style="1856" customWidth="1"/>
    <col min="13571" max="13571" width="3" style="1856" customWidth="1"/>
    <col min="13572" max="13572" width="22.625" style="1856" customWidth="1"/>
    <col min="13573" max="13573" width="15.625" style="1856" customWidth="1"/>
    <col min="13574" max="13574" width="15.875" style="1856" customWidth="1"/>
    <col min="13575" max="13575" width="15.625" style="1856" customWidth="1"/>
    <col min="13576" max="13576" width="15.875" style="1856" customWidth="1"/>
    <col min="13577" max="13824" width="9" style="1856"/>
    <col min="13825" max="13825" width="3.75" style="1856" customWidth="1"/>
    <col min="13826" max="13826" width="3.625" style="1856" customWidth="1"/>
    <col min="13827" max="13827" width="3" style="1856" customWidth="1"/>
    <col min="13828" max="13828" width="22.625" style="1856" customWidth="1"/>
    <col min="13829" max="13829" width="15.625" style="1856" customWidth="1"/>
    <col min="13830" max="13830" width="15.875" style="1856" customWidth="1"/>
    <col min="13831" max="13831" width="15.625" style="1856" customWidth="1"/>
    <col min="13832" max="13832" width="15.875" style="1856" customWidth="1"/>
    <col min="13833" max="14080" width="9" style="1856"/>
    <col min="14081" max="14081" width="3.75" style="1856" customWidth="1"/>
    <col min="14082" max="14082" width="3.625" style="1856" customWidth="1"/>
    <col min="14083" max="14083" width="3" style="1856" customWidth="1"/>
    <col min="14084" max="14084" width="22.625" style="1856" customWidth="1"/>
    <col min="14085" max="14085" width="15.625" style="1856" customWidth="1"/>
    <col min="14086" max="14086" width="15.875" style="1856" customWidth="1"/>
    <col min="14087" max="14087" width="15.625" style="1856" customWidth="1"/>
    <col min="14088" max="14088" width="15.875" style="1856" customWidth="1"/>
    <col min="14089" max="14336" width="9" style="1856"/>
    <col min="14337" max="14337" width="3.75" style="1856" customWidth="1"/>
    <col min="14338" max="14338" width="3.625" style="1856" customWidth="1"/>
    <col min="14339" max="14339" width="3" style="1856" customWidth="1"/>
    <col min="14340" max="14340" width="22.625" style="1856" customWidth="1"/>
    <col min="14341" max="14341" width="15.625" style="1856" customWidth="1"/>
    <col min="14342" max="14342" width="15.875" style="1856" customWidth="1"/>
    <col min="14343" max="14343" width="15.625" style="1856" customWidth="1"/>
    <col min="14344" max="14344" width="15.875" style="1856" customWidth="1"/>
    <col min="14345" max="14592" width="9" style="1856"/>
    <col min="14593" max="14593" width="3.75" style="1856" customWidth="1"/>
    <col min="14594" max="14594" width="3.625" style="1856" customWidth="1"/>
    <col min="14595" max="14595" width="3" style="1856" customWidth="1"/>
    <col min="14596" max="14596" width="22.625" style="1856" customWidth="1"/>
    <col min="14597" max="14597" width="15.625" style="1856" customWidth="1"/>
    <col min="14598" max="14598" width="15.875" style="1856" customWidth="1"/>
    <col min="14599" max="14599" width="15.625" style="1856" customWidth="1"/>
    <col min="14600" max="14600" width="15.875" style="1856" customWidth="1"/>
    <col min="14601" max="14848" width="9" style="1856"/>
    <col min="14849" max="14849" width="3.75" style="1856" customWidth="1"/>
    <col min="14850" max="14850" width="3.625" style="1856" customWidth="1"/>
    <col min="14851" max="14851" width="3" style="1856" customWidth="1"/>
    <col min="14852" max="14852" width="22.625" style="1856" customWidth="1"/>
    <col min="14853" max="14853" width="15.625" style="1856" customWidth="1"/>
    <col min="14854" max="14854" width="15.875" style="1856" customWidth="1"/>
    <col min="14855" max="14855" width="15.625" style="1856" customWidth="1"/>
    <col min="14856" max="14856" width="15.875" style="1856" customWidth="1"/>
    <col min="14857" max="15104" width="9" style="1856"/>
    <col min="15105" max="15105" width="3.75" style="1856" customWidth="1"/>
    <col min="15106" max="15106" width="3.625" style="1856" customWidth="1"/>
    <col min="15107" max="15107" width="3" style="1856" customWidth="1"/>
    <col min="15108" max="15108" width="22.625" style="1856" customWidth="1"/>
    <col min="15109" max="15109" width="15.625" style="1856" customWidth="1"/>
    <col min="15110" max="15110" width="15.875" style="1856" customWidth="1"/>
    <col min="15111" max="15111" width="15.625" style="1856" customWidth="1"/>
    <col min="15112" max="15112" width="15.875" style="1856" customWidth="1"/>
    <col min="15113" max="15360" width="9" style="1856"/>
    <col min="15361" max="15361" width="3.75" style="1856" customWidth="1"/>
    <col min="15362" max="15362" width="3.625" style="1856" customWidth="1"/>
    <col min="15363" max="15363" width="3" style="1856" customWidth="1"/>
    <col min="15364" max="15364" width="22.625" style="1856" customWidth="1"/>
    <col min="15365" max="15365" width="15.625" style="1856" customWidth="1"/>
    <col min="15366" max="15366" width="15.875" style="1856" customWidth="1"/>
    <col min="15367" max="15367" width="15.625" style="1856" customWidth="1"/>
    <col min="15368" max="15368" width="15.875" style="1856" customWidth="1"/>
    <col min="15369" max="15616" width="9" style="1856"/>
    <col min="15617" max="15617" width="3.75" style="1856" customWidth="1"/>
    <col min="15618" max="15618" width="3.625" style="1856" customWidth="1"/>
    <col min="15619" max="15619" width="3" style="1856" customWidth="1"/>
    <col min="15620" max="15620" width="22.625" style="1856" customWidth="1"/>
    <col min="15621" max="15621" width="15.625" style="1856" customWidth="1"/>
    <col min="15622" max="15622" width="15.875" style="1856" customWidth="1"/>
    <col min="15623" max="15623" width="15.625" style="1856" customWidth="1"/>
    <col min="15624" max="15624" width="15.875" style="1856" customWidth="1"/>
    <col min="15625" max="15872" width="9" style="1856"/>
    <col min="15873" max="15873" width="3.75" style="1856" customWidth="1"/>
    <col min="15874" max="15874" width="3.625" style="1856" customWidth="1"/>
    <col min="15875" max="15875" width="3" style="1856" customWidth="1"/>
    <col min="15876" max="15876" width="22.625" style="1856" customWidth="1"/>
    <col min="15877" max="15877" width="15.625" style="1856" customWidth="1"/>
    <col min="15878" max="15878" width="15.875" style="1856" customWidth="1"/>
    <col min="15879" max="15879" width="15.625" style="1856" customWidth="1"/>
    <col min="15880" max="15880" width="15.875" style="1856" customWidth="1"/>
    <col min="15881" max="16128" width="9" style="1856"/>
    <col min="16129" max="16129" width="3.75" style="1856" customWidth="1"/>
    <col min="16130" max="16130" width="3.625" style="1856" customWidth="1"/>
    <col min="16131" max="16131" width="3" style="1856" customWidth="1"/>
    <col min="16132" max="16132" width="22.625" style="1856" customWidth="1"/>
    <col min="16133" max="16133" width="15.625" style="1856" customWidth="1"/>
    <col min="16134" max="16134" width="15.875" style="1856" customWidth="1"/>
    <col min="16135" max="16135" width="15.625" style="1856" customWidth="1"/>
    <col min="16136" max="16136" width="15.875" style="1856" customWidth="1"/>
    <col min="16137" max="16384" width="9" style="1856"/>
  </cols>
  <sheetData>
    <row r="1" spans="1:10" s="1837" customFormat="1">
      <c r="A1" s="1836" t="s">
        <v>1274</v>
      </c>
    </row>
    <row r="2" spans="1:10" s="1837" customFormat="1" ht="24" customHeight="1" thickBot="1">
      <c r="G2" s="1838" t="s">
        <v>713</v>
      </c>
    </row>
    <row r="3" spans="1:10" s="1837" customFormat="1" ht="20.100000000000001" customHeight="1">
      <c r="A3" s="1839"/>
      <c r="B3" s="1840"/>
      <c r="C3" s="1840"/>
      <c r="D3" s="1841"/>
      <c r="E3" s="1842"/>
      <c r="F3" s="1842"/>
      <c r="G3" s="1843"/>
      <c r="H3" s="1844"/>
      <c r="I3" s="1844"/>
      <c r="J3" s="1844"/>
    </row>
    <row r="4" spans="1:10" s="1837" customFormat="1" ht="20.100000000000001" customHeight="1">
      <c r="A4" s="1845"/>
      <c r="B4" s="1844"/>
      <c r="C4" s="1844"/>
      <c r="D4" s="1846"/>
      <c r="E4" s="2607" t="s">
        <v>1275</v>
      </c>
      <c r="F4" s="2607" t="s">
        <v>1265</v>
      </c>
      <c r="G4" s="1847"/>
      <c r="H4" s="1844"/>
      <c r="I4" s="1844"/>
      <c r="J4" s="1844"/>
    </row>
    <row r="5" spans="1:10" s="1837" customFormat="1" ht="20.100000000000001" customHeight="1">
      <c r="A5" s="2609" t="s">
        <v>830</v>
      </c>
      <c r="B5" s="2610"/>
      <c r="C5" s="2610"/>
      <c r="D5" s="2611"/>
      <c r="E5" s="2607"/>
      <c r="F5" s="2607"/>
      <c r="G5" s="1848" t="s">
        <v>671</v>
      </c>
      <c r="H5" s="1844"/>
      <c r="I5" s="1844"/>
      <c r="J5" s="1844"/>
    </row>
    <row r="6" spans="1:10" s="1837" customFormat="1" ht="20.100000000000001" customHeight="1">
      <c r="A6" s="1845"/>
      <c r="B6" s="1844"/>
      <c r="C6" s="1844"/>
      <c r="D6" s="1846"/>
      <c r="E6" s="2607"/>
      <c r="F6" s="2607"/>
      <c r="G6" s="1847"/>
      <c r="H6" s="1844"/>
      <c r="I6" s="1844"/>
      <c r="J6" s="1844"/>
    </row>
    <row r="7" spans="1:10" s="1837" customFormat="1" ht="20.100000000000001" customHeight="1">
      <c r="A7" s="1849"/>
      <c r="B7" s="1850"/>
      <c r="C7" s="1850"/>
      <c r="D7" s="1851"/>
      <c r="E7" s="2608"/>
      <c r="F7" s="2608"/>
      <c r="G7" s="1852"/>
      <c r="H7" s="1844"/>
      <c r="I7" s="1844"/>
      <c r="J7" s="1844"/>
    </row>
    <row r="8" spans="1:10" ht="33.950000000000003" customHeight="1">
      <c r="A8" s="1845"/>
      <c r="B8" s="2615" t="s">
        <v>387</v>
      </c>
      <c r="C8" s="2630" t="s">
        <v>388</v>
      </c>
      <c r="D8" s="2631"/>
      <c r="E8" s="1854">
        <v>3141821659</v>
      </c>
      <c r="F8" s="1854">
        <v>992755960</v>
      </c>
      <c r="G8" s="1855">
        <f>SUM(E8:F8)</f>
        <v>4134577619</v>
      </c>
    </row>
    <row r="9" spans="1:10" ht="33.950000000000003" customHeight="1">
      <c r="A9" s="1845"/>
      <c r="B9" s="2616"/>
      <c r="C9" s="2606" t="s">
        <v>389</v>
      </c>
      <c r="D9" s="2602"/>
      <c r="E9" s="1854">
        <v>0</v>
      </c>
      <c r="F9" s="1854">
        <v>0</v>
      </c>
      <c r="G9" s="1855">
        <f>SUM(E9:F9)</f>
        <v>0</v>
      </c>
    </row>
    <row r="10" spans="1:10" ht="33.950000000000003" customHeight="1">
      <c r="A10" s="1845"/>
      <c r="B10" s="2616"/>
      <c r="C10" s="2630" t="s">
        <v>390</v>
      </c>
      <c r="D10" s="2631"/>
      <c r="E10" s="1854">
        <v>3014574000</v>
      </c>
      <c r="F10" s="1854">
        <v>0</v>
      </c>
      <c r="G10" s="1855">
        <f t="shared" ref="G10:G30" si="0">SUM(E10:F10)</f>
        <v>3014574000</v>
      </c>
    </row>
    <row r="11" spans="1:10" ht="33.950000000000003" customHeight="1">
      <c r="A11" s="1845"/>
      <c r="B11" s="2616"/>
      <c r="C11" s="2606" t="s">
        <v>391</v>
      </c>
      <c r="D11" s="2602"/>
      <c r="E11" s="1854">
        <v>9670256397</v>
      </c>
      <c r="F11" s="1854">
        <v>968638</v>
      </c>
      <c r="G11" s="1855">
        <f t="shared" si="0"/>
        <v>9671225035</v>
      </c>
    </row>
    <row r="12" spans="1:10" ht="33.950000000000003" customHeight="1">
      <c r="A12" s="1845"/>
      <c r="B12" s="2617"/>
      <c r="C12" s="2632" t="s">
        <v>671</v>
      </c>
      <c r="D12" s="2633"/>
      <c r="E12" s="1860">
        <f>SUM(E8:E11)</f>
        <v>15826652056</v>
      </c>
      <c r="F12" s="1860">
        <f>SUM(F8:F11)</f>
        <v>993724598</v>
      </c>
      <c r="G12" s="1861">
        <f t="shared" si="0"/>
        <v>16820376654</v>
      </c>
    </row>
    <row r="13" spans="1:10" ht="33.950000000000003" customHeight="1">
      <c r="A13" s="1845"/>
      <c r="B13" s="1857" t="s">
        <v>392</v>
      </c>
      <c r="C13" s="2615" t="s">
        <v>393</v>
      </c>
      <c r="D13" s="1874" t="s">
        <v>394</v>
      </c>
      <c r="E13" s="1854">
        <v>1223065312</v>
      </c>
      <c r="F13" s="1854">
        <v>51200240</v>
      </c>
      <c r="G13" s="1855">
        <f t="shared" si="0"/>
        <v>1274265552</v>
      </c>
    </row>
    <row r="14" spans="1:10" ht="33.950000000000003" customHeight="1">
      <c r="A14" s="1845"/>
      <c r="B14" s="1857" t="s">
        <v>395</v>
      </c>
      <c r="C14" s="2617"/>
      <c r="D14" s="1874" t="s">
        <v>396</v>
      </c>
      <c r="E14" s="1854">
        <v>595937327</v>
      </c>
      <c r="F14" s="1854">
        <v>0</v>
      </c>
      <c r="G14" s="1855">
        <f t="shared" si="0"/>
        <v>595937327</v>
      </c>
    </row>
    <row r="15" spans="1:10" ht="33.950000000000003" customHeight="1">
      <c r="A15" s="1845"/>
      <c r="B15" s="1857" t="s">
        <v>397</v>
      </c>
      <c r="C15" s="2630" t="s">
        <v>398</v>
      </c>
      <c r="D15" s="2631"/>
      <c r="E15" s="1854">
        <v>0</v>
      </c>
      <c r="F15" s="1854">
        <v>0</v>
      </c>
      <c r="G15" s="1855">
        <f t="shared" si="0"/>
        <v>0</v>
      </c>
    </row>
    <row r="16" spans="1:10" ht="33.950000000000003" customHeight="1">
      <c r="A16" s="1845"/>
      <c r="B16" s="1857" t="s">
        <v>399</v>
      </c>
      <c r="C16" s="2606" t="s">
        <v>400</v>
      </c>
      <c r="D16" s="2602"/>
      <c r="E16" s="1854">
        <v>1101468744</v>
      </c>
      <c r="F16" s="1854">
        <v>188448811</v>
      </c>
      <c r="G16" s="1855">
        <f t="shared" si="0"/>
        <v>1289917555</v>
      </c>
    </row>
    <row r="17" spans="1:7" ht="33.950000000000003" customHeight="1">
      <c r="A17" s="1845"/>
      <c r="B17" s="1859"/>
      <c r="C17" s="2632" t="s">
        <v>671</v>
      </c>
      <c r="D17" s="2633"/>
      <c r="E17" s="1860">
        <f>SUM(E13:E16)</f>
        <v>2920471383</v>
      </c>
      <c r="F17" s="1860">
        <f>SUM(F13:F16)</f>
        <v>239649051</v>
      </c>
      <c r="G17" s="1861">
        <f t="shared" si="0"/>
        <v>3160120434</v>
      </c>
    </row>
    <row r="18" spans="1:7" ht="33.950000000000003" customHeight="1">
      <c r="A18" s="1845"/>
      <c r="B18" s="2621" t="s">
        <v>343</v>
      </c>
      <c r="C18" s="2634"/>
      <c r="D18" s="2622"/>
      <c r="E18" s="1860">
        <f>E12+E17</f>
        <v>18747123439</v>
      </c>
      <c r="F18" s="1860">
        <f>F12+F17</f>
        <v>1233373649</v>
      </c>
      <c r="G18" s="1861">
        <f t="shared" si="0"/>
        <v>19980497088</v>
      </c>
    </row>
    <row r="19" spans="1:7" ht="33.950000000000003" customHeight="1">
      <c r="A19" s="1845"/>
      <c r="B19" s="2615" t="s">
        <v>401</v>
      </c>
      <c r="C19" s="2621" t="s">
        <v>402</v>
      </c>
      <c r="D19" s="2622"/>
      <c r="E19" s="1854">
        <v>5033237344</v>
      </c>
      <c r="F19" s="1854">
        <v>1984633640</v>
      </c>
      <c r="G19" s="1855">
        <f t="shared" si="0"/>
        <v>7017870984</v>
      </c>
    </row>
    <row r="20" spans="1:7" ht="33.950000000000003" customHeight="1">
      <c r="A20" s="1845"/>
      <c r="B20" s="2617"/>
      <c r="C20" s="2621" t="s">
        <v>403</v>
      </c>
      <c r="D20" s="2622"/>
      <c r="E20" s="1854">
        <v>0</v>
      </c>
      <c r="F20" s="1854">
        <v>0</v>
      </c>
      <c r="G20" s="1855">
        <f t="shared" si="0"/>
        <v>0</v>
      </c>
    </row>
    <row r="21" spans="1:7" ht="33.950000000000003" customHeight="1">
      <c r="A21" s="1845"/>
      <c r="B21" s="2618" t="s">
        <v>404</v>
      </c>
      <c r="C21" s="2621" t="s">
        <v>405</v>
      </c>
      <c r="D21" s="2622"/>
      <c r="E21" s="1854">
        <v>8038955350</v>
      </c>
      <c r="F21" s="1854">
        <v>0</v>
      </c>
      <c r="G21" s="1855">
        <f t="shared" si="0"/>
        <v>8038955350</v>
      </c>
    </row>
    <row r="22" spans="1:7" ht="33.950000000000003" customHeight="1">
      <c r="A22" s="1845"/>
      <c r="B22" s="2619"/>
      <c r="C22" s="2623" t="s">
        <v>1276</v>
      </c>
      <c r="D22" s="1880" t="s">
        <v>406</v>
      </c>
      <c r="E22" s="1854">
        <v>0</v>
      </c>
      <c r="F22" s="1854">
        <v>272000</v>
      </c>
      <c r="G22" s="1855">
        <f t="shared" si="0"/>
        <v>272000</v>
      </c>
    </row>
    <row r="23" spans="1:7" ht="33.950000000000003" customHeight="1">
      <c r="A23" s="1845"/>
      <c r="B23" s="2619"/>
      <c r="C23" s="2624"/>
      <c r="D23" s="1880" t="s">
        <v>407</v>
      </c>
      <c r="E23" s="1854">
        <v>0</v>
      </c>
      <c r="F23" s="1854">
        <v>1000000</v>
      </c>
      <c r="G23" s="1855">
        <f t="shared" si="0"/>
        <v>1000000</v>
      </c>
    </row>
    <row r="24" spans="1:7" ht="33.950000000000003" customHeight="1">
      <c r="A24" s="1845"/>
      <c r="B24" s="2619"/>
      <c r="C24" s="2624"/>
      <c r="D24" s="1880" t="s">
        <v>408</v>
      </c>
      <c r="E24" s="1854">
        <v>0</v>
      </c>
      <c r="F24" s="1854">
        <v>0</v>
      </c>
      <c r="G24" s="1855">
        <f t="shared" si="0"/>
        <v>0</v>
      </c>
    </row>
    <row r="25" spans="1:7" ht="33.950000000000003" customHeight="1">
      <c r="A25" s="1845"/>
      <c r="B25" s="2619"/>
      <c r="C25" s="2624"/>
      <c r="D25" s="1881"/>
      <c r="E25" s="1854">
        <v>-514649437</v>
      </c>
      <c r="F25" s="1854">
        <v>-1869830205</v>
      </c>
      <c r="G25" s="1855">
        <f t="shared" si="0"/>
        <v>-2384479642</v>
      </c>
    </row>
    <row r="26" spans="1:7" ht="33.950000000000003" customHeight="1">
      <c r="A26" s="1845"/>
      <c r="B26" s="2619"/>
      <c r="C26" s="2624"/>
      <c r="D26" s="1882" t="s">
        <v>1277</v>
      </c>
      <c r="E26" s="1854">
        <v>-210048600</v>
      </c>
      <c r="F26" s="1854">
        <v>143928</v>
      </c>
      <c r="G26" s="1855">
        <f t="shared" si="0"/>
        <v>-209904672</v>
      </c>
    </row>
    <row r="27" spans="1:7" ht="33.950000000000003" customHeight="1">
      <c r="A27" s="1845"/>
      <c r="B27" s="2619"/>
      <c r="C27" s="2625"/>
      <c r="D27" s="1863" t="s">
        <v>527</v>
      </c>
      <c r="E27" s="1860">
        <f>SUM(E22:E26)</f>
        <v>-724698037</v>
      </c>
      <c r="F27" s="1860">
        <f>SUM(F22:F26)</f>
        <v>-1868414277</v>
      </c>
      <c r="G27" s="1861">
        <f t="shared" si="0"/>
        <v>-2593112314</v>
      </c>
    </row>
    <row r="28" spans="1:7" ht="33.950000000000003" customHeight="1">
      <c r="A28" s="1845"/>
      <c r="B28" s="2620"/>
      <c r="C28" s="2612" t="s">
        <v>511</v>
      </c>
      <c r="D28" s="2612"/>
      <c r="E28" s="1860">
        <f>E21+E27</f>
        <v>7314257313</v>
      </c>
      <c r="F28" s="1860">
        <f>F21+F27</f>
        <v>-1868414277</v>
      </c>
      <c r="G28" s="1861">
        <f t="shared" si="0"/>
        <v>5445843036</v>
      </c>
    </row>
    <row r="29" spans="1:7" ht="33.950000000000003" customHeight="1">
      <c r="A29" s="1845"/>
      <c r="B29" s="2626" t="s">
        <v>409</v>
      </c>
      <c r="C29" s="2610"/>
      <c r="D29" s="2611"/>
      <c r="E29" s="1860">
        <f>E19+E20+E28</f>
        <v>12347494657</v>
      </c>
      <c r="F29" s="1860">
        <f>F19+F20+F28</f>
        <v>116219363</v>
      </c>
      <c r="G29" s="1861">
        <f t="shared" si="0"/>
        <v>12463714020</v>
      </c>
    </row>
    <row r="30" spans="1:7" ht="33.950000000000003" customHeight="1" thickBot="1">
      <c r="A30" s="2627" t="s">
        <v>410</v>
      </c>
      <c r="B30" s="2628"/>
      <c r="C30" s="2628"/>
      <c r="D30" s="2629"/>
      <c r="E30" s="1867">
        <f>E18+E29</f>
        <v>31094618096</v>
      </c>
      <c r="F30" s="1867">
        <f>F18+F29</f>
        <v>1349593012</v>
      </c>
      <c r="G30" s="1868">
        <f t="shared" si="0"/>
        <v>32444211108</v>
      </c>
    </row>
    <row r="31" spans="1:7" ht="14.25" customHeight="1"/>
    <row r="32" spans="1:7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</sheetData>
  <mergeCells count="23">
    <mergeCell ref="E4:E7"/>
    <mergeCell ref="F4:F7"/>
    <mergeCell ref="A5:D5"/>
    <mergeCell ref="B8:B12"/>
    <mergeCell ref="C8:D8"/>
    <mergeCell ref="C9:D9"/>
    <mergeCell ref="C10:D10"/>
    <mergeCell ref="C11:D11"/>
    <mergeCell ref="C12:D12"/>
    <mergeCell ref="A30:D30"/>
    <mergeCell ref="C13:C14"/>
    <mergeCell ref="C15:D15"/>
    <mergeCell ref="C16:D16"/>
    <mergeCell ref="C17:D17"/>
    <mergeCell ref="B18:D18"/>
    <mergeCell ref="B19:B20"/>
    <mergeCell ref="C19:D19"/>
    <mergeCell ref="C20:D20"/>
    <mergeCell ref="B21:B28"/>
    <mergeCell ref="C21:D21"/>
    <mergeCell ref="C22:C27"/>
    <mergeCell ref="C28:D28"/>
    <mergeCell ref="B29:D29"/>
  </mergeCells>
  <phoneticPr fontId="2"/>
  <printOptions horizontalCentered="1"/>
  <pageMargins left="0.78740157480314965" right="0.78740157480314965" top="0.98425196850393704" bottom="0.78740157480314965" header="0.51181102362204722" footer="0.51181102362204722"/>
  <pageSetup paperSize="9" scale="85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T107"/>
  <sheetViews>
    <sheetView showGridLines="0" view="pageBreakPreview" zoomScale="55" zoomScaleNormal="85" zoomScaleSheetLayoutView="50" workbookViewId="0">
      <pane xSplit="2" ySplit="12" topLeftCell="C13" activePane="bottomRight" state="frozen"/>
      <selection pane="topRight"/>
      <selection pane="bottomLeft"/>
      <selection pane="bottomRight"/>
    </sheetView>
  </sheetViews>
  <sheetFormatPr defaultRowHeight="22.5" customHeight="1"/>
  <cols>
    <col min="1" max="1" width="5.875" style="8" customWidth="1"/>
    <col min="2" max="2" width="15.75" style="8" customWidth="1"/>
    <col min="3" max="9" width="17.625" style="8" customWidth="1"/>
    <col min="10" max="16" width="15.625" style="8" customWidth="1"/>
    <col min="17" max="17" width="10.5" style="8" customWidth="1"/>
    <col min="18" max="19" width="10" style="546" customWidth="1"/>
    <col min="20" max="20" width="5.75" style="8" customWidth="1"/>
    <col min="21" max="24" width="9" style="8"/>
    <col min="25" max="25" width="6.375" style="8" customWidth="1"/>
    <col min="26" max="16384" width="9" style="8"/>
  </cols>
  <sheetData>
    <row r="1" spans="1:20" ht="30.95" customHeight="1">
      <c r="A1" s="4" t="s">
        <v>213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1"/>
      <c r="S1" s="1"/>
      <c r="T1" s="6"/>
    </row>
    <row r="2" spans="1:20" s="88" customFormat="1" ht="22.5" customHeight="1" thickBot="1">
      <c r="A2" s="86"/>
      <c r="B2" s="86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11"/>
      <c r="S2" s="11" t="s">
        <v>709</v>
      </c>
      <c r="T2" s="86"/>
    </row>
    <row r="3" spans="1:20" ht="24.95" customHeight="1">
      <c r="A3" s="13" t="s">
        <v>549</v>
      </c>
      <c r="B3" s="14"/>
      <c r="C3" s="404"/>
      <c r="D3" s="405"/>
      <c r="E3" s="405"/>
      <c r="F3" s="405"/>
      <c r="G3" s="405"/>
      <c r="H3" s="406" t="s">
        <v>361</v>
      </c>
      <c r="I3" s="405"/>
      <c r="J3" s="405"/>
      <c r="K3" s="406" t="s">
        <v>360</v>
      </c>
      <c r="L3" s="405"/>
      <c r="M3" s="405"/>
      <c r="N3" s="405"/>
      <c r="O3" s="405"/>
      <c r="P3" s="407"/>
      <c r="Q3" s="408"/>
      <c r="R3" s="2260" t="s">
        <v>568</v>
      </c>
      <c r="S3" s="2261"/>
      <c r="T3" s="20" t="s">
        <v>549</v>
      </c>
    </row>
    <row r="4" spans="1:20" ht="24.95" customHeight="1">
      <c r="A4" s="22" t="s">
        <v>550</v>
      </c>
      <c r="B4" s="23"/>
      <c r="C4" s="2255" t="s">
        <v>710</v>
      </c>
      <c r="D4" s="2256"/>
      <c r="E4" s="2256"/>
      <c r="F4" s="2256"/>
      <c r="G4" s="2256"/>
      <c r="H4" s="2256"/>
      <c r="I4" s="2257"/>
      <c r="J4" s="2258" t="s">
        <v>354</v>
      </c>
      <c r="K4" s="2259"/>
      <c r="L4" s="2259"/>
      <c r="M4" s="2166"/>
      <c r="N4" s="2166"/>
      <c r="O4" s="2166"/>
      <c r="P4" s="2167"/>
      <c r="Q4" s="36" t="s">
        <v>554</v>
      </c>
      <c r="R4" s="2262"/>
      <c r="S4" s="2263"/>
      <c r="T4" s="29" t="s">
        <v>550</v>
      </c>
    </row>
    <row r="5" spans="1:20" ht="24.95" customHeight="1">
      <c r="A5" s="22" t="s">
        <v>551</v>
      </c>
      <c r="B5" s="30" t="s">
        <v>512</v>
      </c>
      <c r="C5" s="138"/>
      <c r="D5" s="5" t="s">
        <v>558</v>
      </c>
      <c r="E5" s="5" t="s">
        <v>559</v>
      </c>
      <c r="F5" s="5"/>
      <c r="G5" s="5" t="s">
        <v>989</v>
      </c>
      <c r="H5" s="5"/>
      <c r="I5" s="5"/>
      <c r="J5" s="5"/>
      <c r="K5" s="5" t="s">
        <v>558</v>
      </c>
      <c r="L5" s="5" t="s">
        <v>559</v>
      </c>
      <c r="M5" s="5"/>
      <c r="N5" s="5" t="s">
        <v>989</v>
      </c>
      <c r="O5" s="5"/>
      <c r="P5" s="5"/>
      <c r="Q5" s="24"/>
      <c r="R5" s="2264" t="s">
        <v>220</v>
      </c>
      <c r="S5" s="409"/>
      <c r="T5" s="29" t="s">
        <v>551</v>
      </c>
    </row>
    <row r="6" spans="1:20" ht="24.95" customHeight="1">
      <c r="A6" s="22" t="s">
        <v>552</v>
      </c>
      <c r="B6" s="23"/>
      <c r="C6" s="131" t="s">
        <v>513</v>
      </c>
      <c r="D6" s="24"/>
      <c r="E6" s="24"/>
      <c r="F6" s="24" t="s">
        <v>514</v>
      </c>
      <c r="G6" s="24"/>
      <c r="H6" s="24" t="s">
        <v>515</v>
      </c>
      <c r="I6" s="24" t="s">
        <v>511</v>
      </c>
      <c r="J6" s="24" t="s">
        <v>516</v>
      </c>
      <c r="K6" s="24"/>
      <c r="L6" s="24"/>
      <c r="M6" s="24" t="s">
        <v>517</v>
      </c>
      <c r="N6" s="24"/>
      <c r="O6" s="24" t="s">
        <v>515</v>
      </c>
      <c r="P6" s="24" t="s">
        <v>511</v>
      </c>
      <c r="Q6" s="36" t="s">
        <v>711</v>
      </c>
      <c r="R6" s="2265"/>
      <c r="S6" s="409" t="s">
        <v>669</v>
      </c>
      <c r="T6" s="29" t="s">
        <v>552</v>
      </c>
    </row>
    <row r="7" spans="1:20" ht="24.95" customHeight="1" thickBot="1">
      <c r="A7" s="44" t="s">
        <v>553</v>
      </c>
      <c r="B7" s="45"/>
      <c r="C7" s="139"/>
      <c r="D7" s="46" t="s">
        <v>562</v>
      </c>
      <c r="E7" s="46" t="s">
        <v>563</v>
      </c>
      <c r="F7" s="46"/>
      <c r="G7" s="46" t="s">
        <v>325</v>
      </c>
      <c r="H7" s="46"/>
      <c r="I7" s="46"/>
      <c r="J7" s="46"/>
      <c r="K7" s="46" t="s">
        <v>556</v>
      </c>
      <c r="L7" s="46" t="s">
        <v>564</v>
      </c>
      <c r="M7" s="46"/>
      <c r="N7" s="46" t="s">
        <v>556</v>
      </c>
      <c r="O7" s="46"/>
      <c r="P7" s="46"/>
      <c r="Q7" s="46"/>
      <c r="R7" s="2266"/>
      <c r="S7" s="410"/>
      <c r="T7" s="56" t="s">
        <v>553</v>
      </c>
    </row>
    <row r="8" spans="1:20" ht="30" customHeight="1">
      <c r="A8" s="22"/>
      <c r="B8" s="30" t="s">
        <v>1136</v>
      </c>
      <c r="C8" s="1420">
        <v>81839</v>
      </c>
      <c r="D8" s="1385">
        <v>207334</v>
      </c>
      <c r="E8" s="1385">
        <v>4044</v>
      </c>
      <c r="F8" s="1385">
        <v>8698</v>
      </c>
      <c r="G8" s="1385">
        <v>244</v>
      </c>
      <c r="H8" s="1385">
        <v>37562</v>
      </c>
      <c r="I8" s="1385">
        <v>339721</v>
      </c>
      <c r="J8" s="1385">
        <v>65139</v>
      </c>
      <c r="K8" s="1385">
        <v>246003</v>
      </c>
      <c r="L8" s="1385">
        <v>7880</v>
      </c>
      <c r="M8" s="1385">
        <v>12098</v>
      </c>
      <c r="N8" s="1385">
        <v>79547</v>
      </c>
      <c r="O8" s="1385">
        <v>46004</v>
      </c>
      <c r="P8" s="1385">
        <v>456671</v>
      </c>
      <c r="Q8" s="416">
        <v>1054</v>
      </c>
      <c r="R8" s="1385">
        <v>69</v>
      </c>
      <c r="S8" s="1385">
        <v>0</v>
      </c>
      <c r="T8" s="57"/>
    </row>
    <row r="9" spans="1:20" ht="30" customHeight="1">
      <c r="A9" s="22"/>
      <c r="B9" s="30" t="s">
        <v>1137</v>
      </c>
      <c r="C9" s="1417">
        <v>81839</v>
      </c>
      <c r="D9" s="1024">
        <v>203706</v>
      </c>
      <c r="E9" s="1024">
        <v>4041</v>
      </c>
      <c r="F9" s="1024">
        <v>6998</v>
      </c>
      <c r="G9" s="1024">
        <v>87</v>
      </c>
      <c r="H9" s="1024">
        <v>19372</v>
      </c>
      <c r="I9" s="1024">
        <v>316043</v>
      </c>
      <c r="J9" s="1024">
        <v>65139</v>
      </c>
      <c r="K9" s="1024">
        <v>235992</v>
      </c>
      <c r="L9" s="1024">
        <v>7845</v>
      </c>
      <c r="M9" s="1024">
        <v>11682</v>
      </c>
      <c r="N9" s="1024">
        <v>77933</v>
      </c>
      <c r="O9" s="1024">
        <v>28912</v>
      </c>
      <c r="P9" s="1024">
        <v>427503</v>
      </c>
      <c r="Q9" s="417">
        <v>922</v>
      </c>
      <c r="R9" s="1024">
        <v>63</v>
      </c>
      <c r="S9" s="1024">
        <v>0</v>
      </c>
      <c r="T9" s="59"/>
    </row>
    <row r="10" spans="1:20" ht="30" customHeight="1">
      <c r="A10" s="22"/>
      <c r="B10" s="30" t="s">
        <v>1138</v>
      </c>
      <c r="C10" s="1417">
        <v>0</v>
      </c>
      <c r="D10" s="1024">
        <v>3628</v>
      </c>
      <c r="E10" s="1024">
        <v>3</v>
      </c>
      <c r="F10" s="1024">
        <v>1700</v>
      </c>
      <c r="G10" s="1024">
        <v>157</v>
      </c>
      <c r="H10" s="1024">
        <v>18190</v>
      </c>
      <c r="I10" s="1024">
        <v>23678</v>
      </c>
      <c r="J10" s="1024">
        <v>0</v>
      </c>
      <c r="K10" s="1024">
        <v>10011</v>
      </c>
      <c r="L10" s="1024">
        <v>35</v>
      </c>
      <c r="M10" s="1024">
        <v>416</v>
      </c>
      <c r="N10" s="1024">
        <v>1614</v>
      </c>
      <c r="O10" s="1024">
        <v>17092</v>
      </c>
      <c r="P10" s="1024">
        <v>29168</v>
      </c>
      <c r="Q10" s="417">
        <v>132</v>
      </c>
      <c r="R10" s="1024">
        <v>6</v>
      </c>
      <c r="S10" s="1569">
        <v>0</v>
      </c>
      <c r="T10" s="59"/>
    </row>
    <row r="11" spans="1:20" ht="30" customHeight="1">
      <c r="A11" s="22"/>
      <c r="B11" s="30" t="s">
        <v>1139</v>
      </c>
      <c r="C11" s="1417">
        <v>77171</v>
      </c>
      <c r="D11" s="1024">
        <v>188470</v>
      </c>
      <c r="E11" s="1024">
        <v>3782</v>
      </c>
      <c r="F11" s="1024">
        <v>6568</v>
      </c>
      <c r="G11" s="1024">
        <v>74</v>
      </c>
      <c r="H11" s="1024">
        <v>18148</v>
      </c>
      <c r="I11" s="1024">
        <v>294213</v>
      </c>
      <c r="J11" s="1024">
        <v>60872</v>
      </c>
      <c r="K11" s="1024">
        <v>218972</v>
      </c>
      <c r="L11" s="1024">
        <v>7423</v>
      </c>
      <c r="M11" s="1024">
        <v>10665</v>
      </c>
      <c r="N11" s="1024">
        <v>71895</v>
      </c>
      <c r="O11" s="1024">
        <v>27678</v>
      </c>
      <c r="P11" s="1024">
        <v>397505</v>
      </c>
      <c r="Q11" s="417">
        <v>790</v>
      </c>
      <c r="R11" s="1024">
        <v>40</v>
      </c>
      <c r="S11" s="1569">
        <v>0</v>
      </c>
      <c r="T11" s="59"/>
    </row>
    <row r="12" spans="1:20" ht="30" customHeight="1">
      <c r="A12" s="22"/>
      <c r="B12" s="30" t="s">
        <v>1140</v>
      </c>
      <c r="C12" s="1417">
        <v>4668</v>
      </c>
      <c r="D12" s="1024">
        <v>15236</v>
      </c>
      <c r="E12" s="1024">
        <v>259</v>
      </c>
      <c r="F12" s="1024">
        <v>430</v>
      </c>
      <c r="G12" s="1024">
        <v>13</v>
      </c>
      <c r="H12" s="1024">
        <v>1224</v>
      </c>
      <c r="I12" s="1024">
        <v>21830</v>
      </c>
      <c r="J12" s="1024">
        <v>4267</v>
      </c>
      <c r="K12" s="1024">
        <v>17020</v>
      </c>
      <c r="L12" s="1024">
        <v>422</v>
      </c>
      <c r="M12" s="1024">
        <v>1017</v>
      </c>
      <c r="N12" s="1024">
        <v>6038</v>
      </c>
      <c r="O12" s="1024">
        <v>1234</v>
      </c>
      <c r="P12" s="1024">
        <v>29998</v>
      </c>
      <c r="Q12" s="417">
        <v>132</v>
      </c>
      <c r="R12" s="1024">
        <v>23</v>
      </c>
      <c r="S12" s="1569">
        <v>0</v>
      </c>
      <c r="T12" s="59"/>
    </row>
    <row r="13" spans="1:20" ht="23.1" customHeight="1">
      <c r="A13" s="61">
        <v>1</v>
      </c>
      <c r="B13" s="96" t="s">
        <v>1065</v>
      </c>
      <c r="C13" s="1420">
        <v>4398</v>
      </c>
      <c r="D13" s="1385">
        <v>10021</v>
      </c>
      <c r="E13" s="1385">
        <v>154</v>
      </c>
      <c r="F13" s="1385">
        <v>310</v>
      </c>
      <c r="G13" s="1385">
        <v>3</v>
      </c>
      <c r="H13" s="1385">
        <v>1335</v>
      </c>
      <c r="I13" s="1385">
        <v>16221</v>
      </c>
      <c r="J13" s="1385">
        <v>2771</v>
      </c>
      <c r="K13" s="1385">
        <v>11254</v>
      </c>
      <c r="L13" s="1385">
        <v>310</v>
      </c>
      <c r="M13" s="1385">
        <v>534</v>
      </c>
      <c r="N13" s="1385">
        <v>3914</v>
      </c>
      <c r="O13" s="1385">
        <v>2246</v>
      </c>
      <c r="P13" s="1385">
        <v>21029</v>
      </c>
      <c r="Q13" s="416">
        <v>33</v>
      </c>
      <c r="R13" s="524" t="s">
        <v>1141</v>
      </c>
      <c r="S13" s="524"/>
      <c r="T13" s="63">
        <v>1</v>
      </c>
    </row>
    <row r="14" spans="1:20" ht="23.1" customHeight="1">
      <c r="A14" s="64">
        <v>2</v>
      </c>
      <c r="B14" s="97" t="s">
        <v>1066</v>
      </c>
      <c r="C14" s="1417">
        <v>1199</v>
      </c>
      <c r="D14" s="1024">
        <v>5908</v>
      </c>
      <c r="E14" s="1024">
        <v>110</v>
      </c>
      <c r="F14" s="1024">
        <v>164</v>
      </c>
      <c r="G14" s="1024">
        <v>0</v>
      </c>
      <c r="H14" s="1024">
        <v>697</v>
      </c>
      <c r="I14" s="1024">
        <v>8078</v>
      </c>
      <c r="J14" s="1024">
        <v>1082</v>
      </c>
      <c r="K14" s="1024">
        <v>5984</v>
      </c>
      <c r="L14" s="1024">
        <v>182</v>
      </c>
      <c r="M14" s="1024">
        <v>334</v>
      </c>
      <c r="N14" s="1024">
        <v>2106</v>
      </c>
      <c r="O14" s="1024">
        <v>731</v>
      </c>
      <c r="P14" s="1024">
        <v>10419</v>
      </c>
      <c r="Q14" s="417">
        <v>17</v>
      </c>
      <c r="R14" s="525" t="s">
        <v>1141</v>
      </c>
      <c r="S14" s="525"/>
      <c r="T14" s="59">
        <v>2</v>
      </c>
    </row>
    <row r="15" spans="1:20" ht="23.1" customHeight="1">
      <c r="A15" s="64">
        <v>3</v>
      </c>
      <c r="B15" s="97" t="s">
        <v>1067</v>
      </c>
      <c r="C15" s="1417">
        <v>10837</v>
      </c>
      <c r="D15" s="1024">
        <v>14698</v>
      </c>
      <c r="E15" s="1024">
        <v>373</v>
      </c>
      <c r="F15" s="1024">
        <v>875</v>
      </c>
      <c r="G15" s="1024">
        <v>4</v>
      </c>
      <c r="H15" s="1024">
        <v>1598</v>
      </c>
      <c r="I15" s="1024">
        <v>28385</v>
      </c>
      <c r="J15" s="1024">
        <v>8213</v>
      </c>
      <c r="K15" s="1024">
        <v>20968</v>
      </c>
      <c r="L15" s="1024">
        <v>791</v>
      </c>
      <c r="M15" s="1024">
        <v>922</v>
      </c>
      <c r="N15" s="1024">
        <v>5461</v>
      </c>
      <c r="O15" s="1024">
        <v>2577</v>
      </c>
      <c r="P15" s="1024">
        <v>38932</v>
      </c>
      <c r="Q15" s="417">
        <v>58</v>
      </c>
      <c r="R15" s="525" t="s">
        <v>1141</v>
      </c>
      <c r="S15" s="526"/>
      <c r="T15" s="59">
        <v>3</v>
      </c>
    </row>
    <row r="16" spans="1:20" ht="23.1" customHeight="1">
      <c r="A16" s="64">
        <v>6</v>
      </c>
      <c r="B16" s="97" t="s">
        <v>1068</v>
      </c>
      <c r="C16" s="1417">
        <v>688</v>
      </c>
      <c r="D16" s="1024">
        <v>2604</v>
      </c>
      <c r="E16" s="1024">
        <v>42</v>
      </c>
      <c r="F16" s="1024">
        <v>70</v>
      </c>
      <c r="G16" s="1024">
        <v>4</v>
      </c>
      <c r="H16" s="1024">
        <v>250</v>
      </c>
      <c r="I16" s="1024">
        <v>3658</v>
      </c>
      <c r="J16" s="1024">
        <v>676</v>
      </c>
      <c r="K16" s="1024">
        <v>2682</v>
      </c>
      <c r="L16" s="1024">
        <v>82</v>
      </c>
      <c r="M16" s="1024">
        <v>151</v>
      </c>
      <c r="N16" s="1024">
        <v>997</v>
      </c>
      <c r="O16" s="1024">
        <v>374</v>
      </c>
      <c r="P16" s="1024">
        <v>4962</v>
      </c>
      <c r="Q16" s="417">
        <v>11</v>
      </c>
      <c r="R16" s="525" t="s">
        <v>1141</v>
      </c>
      <c r="S16" s="526"/>
      <c r="T16" s="59">
        <v>6</v>
      </c>
    </row>
    <row r="17" spans="1:20" ht="23.1" customHeight="1">
      <c r="A17" s="64">
        <v>7</v>
      </c>
      <c r="B17" s="97" t="s">
        <v>1069</v>
      </c>
      <c r="C17" s="1417">
        <v>294</v>
      </c>
      <c r="D17" s="1024">
        <v>1828</v>
      </c>
      <c r="E17" s="1024">
        <v>39</v>
      </c>
      <c r="F17" s="1024">
        <v>52</v>
      </c>
      <c r="G17" s="1024">
        <v>0</v>
      </c>
      <c r="H17" s="1024">
        <v>133</v>
      </c>
      <c r="I17" s="1024">
        <v>2346</v>
      </c>
      <c r="J17" s="1024">
        <v>325</v>
      </c>
      <c r="K17" s="1024">
        <v>1901</v>
      </c>
      <c r="L17" s="1024">
        <v>59</v>
      </c>
      <c r="M17" s="1024">
        <v>106</v>
      </c>
      <c r="N17" s="1024">
        <v>749</v>
      </c>
      <c r="O17" s="1024">
        <v>92</v>
      </c>
      <c r="P17" s="1024">
        <v>3232</v>
      </c>
      <c r="Q17" s="417">
        <v>18</v>
      </c>
      <c r="R17" s="525" t="s">
        <v>1141</v>
      </c>
      <c r="S17" s="526"/>
      <c r="T17" s="59">
        <v>7</v>
      </c>
    </row>
    <row r="18" spans="1:20" ht="23.1" customHeight="1">
      <c r="A18" s="61">
        <v>8</v>
      </c>
      <c r="B18" s="96" t="s">
        <v>1070</v>
      </c>
      <c r="C18" s="1420">
        <v>3277</v>
      </c>
      <c r="D18" s="1385">
        <v>9985</v>
      </c>
      <c r="E18" s="1385">
        <v>207</v>
      </c>
      <c r="F18" s="1385">
        <v>311</v>
      </c>
      <c r="G18" s="1385">
        <v>7</v>
      </c>
      <c r="H18" s="1385">
        <v>1187</v>
      </c>
      <c r="I18" s="1385">
        <v>14974</v>
      </c>
      <c r="J18" s="1385">
        <v>2942</v>
      </c>
      <c r="K18" s="1385">
        <v>11337</v>
      </c>
      <c r="L18" s="1385">
        <v>400</v>
      </c>
      <c r="M18" s="1385">
        <v>512</v>
      </c>
      <c r="N18" s="1385">
        <v>3817</v>
      </c>
      <c r="O18" s="1385">
        <v>1314</v>
      </c>
      <c r="P18" s="1385">
        <v>20322</v>
      </c>
      <c r="Q18" s="416">
        <v>66</v>
      </c>
      <c r="R18" s="524" t="s">
        <v>1141</v>
      </c>
      <c r="S18" s="527"/>
      <c r="T18" s="63">
        <v>8</v>
      </c>
    </row>
    <row r="19" spans="1:20" ht="23.1" customHeight="1">
      <c r="A19" s="64">
        <v>9</v>
      </c>
      <c r="B19" s="97" t="s">
        <v>1071</v>
      </c>
      <c r="C19" s="1144">
        <v>543</v>
      </c>
      <c r="D19" s="1143">
        <v>2407</v>
      </c>
      <c r="E19" s="1143">
        <v>37</v>
      </c>
      <c r="F19" s="1143">
        <v>56</v>
      </c>
      <c r="G19" s="1143">
        <v>1</v>
      </c>
      <c r="H19" s="1143">
        <v>397</v>
      </c>
      <c r="I19" s="1143">
        <v>3441</v>
      </c>
      <c r="J19" s="1143">
        <v>503</v>
      </c>
      <c r="K19" s="1143">
        <v>2464</v>
      </c>
      <c r="L19" s="1143">
        <v>66</v>
      </c>
      <c r="M19" s="1143">
        <v>133</v>
      </c>
      <c r="N19" s="1143">
        <v>1013</v>
      </c>
      <c r="O19" s="1143">
        <v>490</v>
      </c>
      <c r="P19" s="1143">
        <v>4669</v>
      </c>
      <c r="Q19" s="418">
        <v>10</v>
      </c>
      <c r="R19" s="525" t="s">
        <v>1141</v>
      </c>
      <c r="S19" s="526"/>
      <c r="T19" s="59">
        <v>9</v>
      </c>
    </row>
    <row r="20" spans="1:20" ht="23.1" customHeight="1">
      <c r="A20" s="64">
        <v>10</v>
      </c>
      <c r="B20" s="97" t="s">
        <v>1072</v>
      </c>
      <c r="C20" s="1144">
        <v>923</v>
      </c>
      <c r="D20" s="1143">
        <v>3441</v>
      </c>
      <c r="E20" s="1143">
        <v>53</v>
      </c>
      <c r="F20" s="1143">
        <v>102</v>
      </c>
      <c r="G20" s="1143">
        <v>25</v>
      </c>
      <c r="H20" s="1143">
        <v>121</v>
      </c>
      <c r="I20" s="1143">
        <v>4665</v>
      </c>
      <c r="J20" s="1143">
        <v>845</v>
      </c>
      <c r="K20" s="1143">
        <v>3865</v>
      </c>
      <c r="L20" s="1143">
        <v>103</v>
      </c>
      <c r="M20" s="1143">
        <v>220</v>
      </c>
      <c r="N20" s="1143">
        <v>1067</v>
      </c>
      <c r="O20" s="1143">
        <v>215</v>
      </c>
      <c r="P20" s="1143">
        <v>6315</v>
      </c>
      <c r="Q20" s="418">
        <v>14</v>
      </c>
      <c r="R20" s="525" t="s">
        <v>1141</v>
      </c>
      <c r="S20" s="526"/>
      <c r="T20" s="59">
        <v>10</v>
      </c>
    </row>
    <row r="21" spans="1:20" s="69" customFormat="1" ht="23.1" customHeight="1">
      <c r="A21" s="66">
        <v>11</v>
      </c>
      <c r="B21" s="65" t="s">
        <v>1073</v>
      </c>
      <c r="C21" s="1417">
        <v>572</v>
      </c>
      <c r="D21" s="1024">
        <v>2527</v>
      </c>
      <c r="E21" s="1024">
        <v>30</v>
      </c>
      <c r="F21" s="1024">
        <v>84</v>
      </c>
      <c r="G21" s="1024">
        <v>1</v>
      </c>
      <c r="H21" s="1024">
        <v>447</v>
      </c>
      <c r="I21" s="1024">
        <v>3661</v>
      </c>
      <c r="J21" s="1024">
        <v>494</v>
      </c>
      <c r="K21" s="1024">
        <v>2761</v>
      </c>
      <c r="L21" s="1024">
        <v>71</v>
      </c>
      <c r="M21" s="1024">
        <v>145</v>
      </c>
      <c r="N21" s="1024">
        <v>790</v>
      </c>
      <c r="O21" s="1024">
        <v>393</v>
      </c>
      <c r="P21" s="1024">
        <v>4654</v>
      </c>
      <c r="Q21" s="417">
        <v>15</v>
      </c>
      <c r="R21" s="525" t="s">
        <v>1141</v>
      </c>
      <c r="S21" s="526"/>
      <c r="T21" s="67">
        <v>11</v>
      </c>
    </row>
    <row r="22" spans="1:20" s="69" customFormat="1" ht="23.1" customHeight="1">
      <c r="A22" s="66">
        <v>12</v>
      </c>
      <c r="B22" s="65" t="s">
        <v>1074</v>
      </c>
      <c r="C22" s="1417">
        <v>1132</v>
      </c>
      <c r="D22" s="1024">
        <v>3098</v>
      </c>
      <c r="E22" s="1024">
        <v>64</v>
      </c>
      <c r="F22" s="1024">
        <v>77</v>
      </c>
      <c r="G22" s="1024">
        <v>2</v>
      </c>
      <c r="H22" s="1024">
        <v>134</v>
      </c>
      <c r="I22" s="1024">
        <v>4507</v>
      </c>
      <c r="J22" s="1024">
        <v>883</v>
      </c>
      <c r="K22" s="1024">
        <v>3144</v>
      </c>
      <c r="L22" s="1024">
        <v>139</v>
      </c>
      <c r="M22" s="1024">
        <v>168</v>
      </c>
      <c r="N22" s="1024">
        <v>986</v>
      </c>
      <c r="O22" s="1024">
        <v>249</v>
      </c>
      <c r="P22" s="1024">
        <v>5569</v>
      </c>
      <c r="Q22" s="417">
        <v>10</v>
      </c>
      <c r="R22" s="525" t="s">
        <v>1141</v>
      </c>
      <c r="S22" s="526"/>
      <c r="T22" s="67">
        <v>12</v>
      </c>
    </row>
    <row r="23" spans="1:20" s="69" customFormat="1" ht="23.1" customHeight="1">
      <c r="A23" s="70">
        <v>14</v>
      </c>
      <c r="B23" s="62" t="s">
        <v>1075</v>
      </c>
      <c r="C23" s="1420">
        <v>2321</v>
      </c>
      <c r="D23" s="1385">
        <v>7171</v>
      </c>
      <c r="E23" s="1385">
        <v>151</v>
      </c>
      <c r="F23" s="1385">
        <v>222</v>
      </c>
      <c r="G23" s="1385">
        <v>3</v>
      </c>
      <c r="H23" s="1385">
        <v>454</v>
      </c>
      <c r="I23" s="1385">
        <v>10322</v>
      </c>
      <c r="J23" s="1385">
        <v>1986</v>
      </c>
      <c r="K23" s="1385">
        <v>8001</v>
      </c>
      <c r="L23" s="1385">
        <v>300</v>
      </c>
      <c r="M23" s="1385">
        <v>432</v>
      </c>
      <c r="N23" s="1385">
        <v>3317</v>
      </c>
      <c r="O23" s="1385">
        <v>774</v>
      </c>
      <c r="P23" s="1385">
        <v>14810</v>
      </c>
      <c r="Q23" s="416">
        <v>26</v>
      </c>
      <c r="R23" s="524" t="s">
        <v>1141</v>
      </c>
      <c r="S23" s="527"/>
      <c r="T23" s="71">
        <v>14</v>
      </c>
    </row>
    <row r="24" spans="1:20" s="69" customFormat="1" ht="23.1" customHeight="1">
      <c r="A24" s="66">
        <v>15</v>
      </c>
      <c r="B24" s="65" t="s">
        <v>1076</v>
      </c>
      <c r="C24" s="1417">
        <v>1254</v>
      </c>
      <c r="D24" s="1024">
        <v>4565</v>
      </c>
      <c r="E24" s="1024">
        <v>82</v>
      </c>
      <c r="F24" s="1024">
        <v>125</v>
      </c>
      <c r="G24" s="1024">
        <v>0</v>
      </c>
      <c r="H24" s="1024">
        <v>511</v>
      </c>
      <c r="I24" s="1024">
        <v>6537</v>
      </c>
      <c r="J24" s="1024">
        <v>1233</v>
      </c>
      <c r="K24" s="1024">
        <v>4946</v>
      </c>
      <c r="L24" s="1024">
        <v>74</v>
      </c>
      <c r="M24" s="1024">
        <v>272</v>
      </c>
      <c r="N24" s="1024">
        <v>2066</v>
      </c>
      <c r="O24" s="1024">
        <v>683</v>
      </c>
      <c r="P24" s="1024">
        <v>9274</v>
      </c>
      <c r="Q24" s="417">
        <v>15</v>
      </c>
      <c r="R24" s="525" t="s">
        <v>1141</v>
      </c>
      <c r="S24" s="526"/>
      <c r="T24" s="67">
        <v>15</v>
      </c>
    </row>
    <row r="25" spans="1:20" s="69" customFormat="1" ht="23.1" customHeight="1">
      <c r="A25" s="66">
        <v>16</v>
      </c>
      <c r="B25" s="65" t="s">
        <v>1077</v>
      </c>
      <c r="C25" s="1417">
        <v>504</v>
      </c>
      <c r="D25" s="1024">
        <v>1685</v>
      </c>
      <c r="E25" s="1024">
        <v>32</v>
      </c>
      <c r="F25" s="1024">
        <v>31</v>
      </c>
      <c r="G25" s="1024">
        <v>0</v>
      </c>
      <c r="H25" s="1024">
        <v>85</v>
      </c>
      <c r="I25" s="1024">
        <v>2337</v>
      </c>
      <c r="J25" s="1024">
        <v>401</v>
      </c>
      <c r="K25" s="1024">
        <v>1731</v>
      </c>
      <c r="L25" s="1024">
        <v>54</v>
      </c>
      <c r="M25" s="1024">
        <v>91</v>
      </c>
      <c r="N25" s="1024">
        <v>611</v>
      </c>
      <c r="O25" s="1024">
        <v>124</v>
      </c>
      <c r="P25" s="1024">
        <v>3012</v>
      </c>
      <c r="Q25" s="417">
        <v>10</v>
      </c>
      <c r="R25" s="525" t="s">
        <v>1141</v>
      </c>
      <c r="S25" s="526"/>
      <c r="T25" s="67">
        <v>16</v>
      </c>
    </row>
    <row r="26" spans="1:20" s="69" customFormat="1" ht="23.1" customHeight="1">
      <c r="A26" s="66">
        <v>17</v>
      </c>
      <c r="B26" s="65" t="s">
        <v>1078</v>
      </c>
      <c r="C26" s="1417">
        <v>866</v>
      </c>
      <c r="D26" s="1024">
        <v>3615</v>
      </c>
      <c r="E26" s="1024">
        <v>41</v>
      </c>
      <c r="F26" s="1024">
        <v>75</v>
      </c>
      <c r="G26" s="1024">
        <v>1</v>
      </c>
      <c r="H26" s="1024">
        <v>248</v>
      </c>
      <c r="I26" s="1024">
        <v>4846</v>
      </c>
      <c r="J26" s="1024">
        <v>774</v>
      </c>
      <c r="K26" s="1024">
        <v>3572</v>
      </c>
      <c r="L26" s="1024">
        <v>80</v>
      </c>
      <c r="M26" s="1024">
        <v>207</v>
      </c>
      <c r="N26" s="1024">
        <v>1394</v>
      </c>
      <c r="O26" s="1024">
        <v>315</v>
      </c>
      <c r="P26" s="1024">
        <v>6342</v>
      </c>
      <c r="Q26" s="417">
        <v>18</v>
      </c>
      <c r="R26" s="525" t="s">
        <v>1141</v>
      </c>
      <c r="S26" s="526"/>
      <c r="T26" s="67">
        <v>17</v>
      </c>
    </row>
    <row r="27" spans="1:20" s="69" customFormat="1" ht="23.1" customHeight="1">
      <c r="A27" s="66">
        <v>18</v>
      </c>
      <c r="B27" s="65" t="s">
        <v>1079</v>
      </c>
      <c r="C27" s="1417">
        <v>1302</v>
      </c>
      <c r="D27" s="1024">
        <v>4447</v>
      </c>
      <c r="E27" s="1024">
        <v>96</v>
      </c>
      <c r="F27" s="1024">
        <v>143</v>
      </c>
      <c r="G27" s="1024">
        <v>1</v>
      </c>
      <c r="H27" s="1024">
        <v>280</v>
      </c>
      <c r="I27" s="1024">
        <v>6269</v>
      </c>
      <c r="J27" s="1024">
        <v>1121</v>
      </c>
      <c r="K27" s="1024">
        <v>4866</v>
      </c>
      <c r="L27" s="1024">
        <v>165</v>
      </c>
      <c r="M27" s="1024">
        <v>249</v>
      </c>
      <c r="N27" s="1024">
        <v>1522</v>
      </c>
      <c r="O27" s="1024">
        <v>336</v>
      </c>
      <c r="P27" s="1024">
        <v>8259</v>
      </c>
      <c r="Q27" s="417">
        <v>20</v>
      </c>
      <c r="R27" s="525" t="s">
        <v>1141</v>
      </c>
      <c r="S27" s="526"/>
      <c r="T27" s="67">
        <v>18</v>
      </c>
    </row>
    <row r="28" spans="1:20" s="69" customFormat="1" ht="23.1" customHeight="1">
      <c r="A28" s="72">
        <v>19</v>
      </c>
      <c r="B28" s="62" t="s">
        <v>1080</v>
      </c>
      <c r="C28" s="1420">
        <v>1883</v>
      </c>
      <c r="D28" s="1385">
        <v>6663</v>
      </c>
      <c r="E28" s="1385">
        <v>99</v>
      </c>
      <c r="F28" s="1385">
        <v>195</v>
      </c>
      <c r="G28" s="1385">
        <v>2</v>
      </c>
      <c r="H28" s="1385">
        <v>250</v>
      </c>
      <c r="I28" s="1385">
        <v>9092</v>
      </c>
      <c r="J28" s="1385">
        <v>1766</v>
      </c>
      <c r="K28" s="1385">
        <v>7049</v>
      </c>
      <c r="L28" s="1385">
        <v>245</v>
      </c>
      <c r="M28" s="1385">
        <v>372</v>
      </c>
      <c r="N28" s="1385">
        <v>2937</v>
      </c>
      <c r="O28" s="1385">
        <v>369</v>
      </c>
      <c r="P28" s="1385">
        <v>12738</v>
      </c>
      <c r="Q28" s="416">
        <v>21</v>
      </c>
      <c r="R28" s="524" t="s">
        <v>1141</v>
      </c>
      <c r="S28" s="527"/>
      <c r="T28" s="73">
        <v>19</v>
      </c>
    </row>
    <row r="29" spans="1:20" s="69" customFormat="1" ht="23.1" customHeight="1">
      <c r="A29" s="66">
        <v>21</v>
      </c>
      <c r="B29" s="65" t="s">
        <v>1081</v>
      </c>
      <c r="C29" s="1417">
        <v>3159</v>
      </c>
      <c r="D29" s="1024">
        <v>6380</v>
      </c>
      <c r="E29" s="1024">
        <v>169</v>
      </c>
      <c r="F29" s="1024">
        <v>275</v>
      </c>
      <c r="G29" s="1024">
        <v>2</v>
      </c>
      <c r="H29" s="1024">
        <v>762</v>
      </c>
      <c r="I29" s="1024">
        <v>10747</v>
      </c>
      <c r="J29" s="1024">
        <v>2368</v>
      </c>
      <c r="K29" s="1024">
        <v>7721</v>
      </c>
      <c r="L29" s="1024">
        <v>398</v>
      </c>
      <c r="M29" s="1024">
        <v>392</v>
      </c>
      <c r="N29" s="1024">
        <v>1443</v>
      </c>
      <c r="O29" s="1024">
        <v>2858</v>
      </c>
      <c r="P29" s="1024">
        <v>15180</v>
      </c>
      <c r="Q29" s="417">
        <v>15</v>
      </c>
      <c r="R29" s="525" t="s">
        <v>1141</v>
      </c>
      <c r="S29" s="526"/>
      <c r="T29" s="67">
        <v>21</v>
      </c>
    </row>
    <row r="30" spans="1:20" s="69" customFormat="1" ht="23.1" customHeight="1">
      <c r="A30" s="66">
        <v>22</v>
      </c>
      <c r="B30" s="65" t="s">
        <v>1082</v>
      </c>
      <c r="C30" s="1417">
        <v>3006</v>
      </c>
      <c r="D30" s="1024">
        <v>9094</v>
      </c>
      <c r="E30" s="1024">
        <v>153</v>
      </c>
      <c r="F30" s="1024">
        <v>341</v>
      </c>
      <c r="G30" s="1024">
        <v>1</v>
      </c>
      <c r="H30" s="1024">
        <v>967</v>
      </c>
      <c r="I30" s="1024">
        <v>13562</v>
      </c>
      <c r="J30" s="1024">
        <v>2483</v>
      </c>
      <c r="K30" s="1024">
        <v>10524</v>
      </c>
      <c r="L30" s="1024">
        <v>359</v>
      </c>
      <c r="M30" s="1024">
        <v>522</v>
      </c>
      <c r="N30" s="1024">
        <v>3834</v>
      </c>
      <c r="O30" s="1024">
        <v>1252</v>
      </c>
      <c r="P30" s="1024">
        <v>18974</v>
      </c>
      <c r="Q30" s="417">
        <v>35</v>
      </c>
      <c r="R30" s="525" t="s">
        <v>1141</v>
      </c>
      <c r="S30" s="526"/>
      <c r="T30" s="67">
        <v>22</v>
      </c>
    </row>
    <row r="31" spans="1:20" s="69" customFormat="1" ht="23.1" customHeight="1">
      <c r="A31" s="66">
        <v>23</v>
      </c>
      <c r="B31" s="65" t="s">
        <v>1083</v>
      </c>
      <c r="C31" s="1417">
        <v>2684</v>
      </c>
      <c r="D31" s="1024">
        <v>1963</v>
      </c>
      <c r="E31" s="1024">
        <v>66</v>
      </c>
      <c r="F31" s="1024">
        <v>117</v>
      </c>
      <c r="G31" s="1024">
        <v>0</v>
      </c>
      <c r="H31" s="1024">
        <v>143</v>
      </c>
      <c r="I31" s="1024">
        <v>4973</v>
      </c>
      <c r="J31" s="1024">
        <v>1901</v>
      </c>
      <c r="K31" s="1024">
        <v>2607</v>
      </c>
      <c r="L31" s="1024">
        <v>101</v>
      </c>
      <c r="M31" s="1024">
        <v>119</v>
      </c>
      <c r="N31" s="1024">
        <v>651</v>
      </c>
      <c r="O31" s="1024">
        <v>387</v>
      </c>
      <c r="P31" s="1024">
        <v>5766</v>
      </c>
      <c r="Q31" s="417">
        <v>10</v>
      </c>
      <c r="R31" s="525" t="s">
        <v>1141</v>
      </c>
      <c r="S31" s="526"/>
      <c r="T31" s="67">
        <v>23</v>
      </c>
    </row>
    <row r="32" spans="1:20" s="69" customFormat="1" ht="23.1" customHeight="1">
      <c r="A32" s="66">
        <v>24</v>
      </c>
      <c r="B32" s="65" t="s">
        <v>1084</v>
      </c>
      <c r="C32" s="1417">
        <v>3535</v>
      </c>
      <c r="D32" s="1024">
        <v>3848</v>
      </c>
      <c r="E32" s="1024">
        <v>73</v>
      </c>
      <c r="F32" s="1024">
        <v>205</v>
      </c>
      <c r="G32" s="1024">
        <v>2</v>
      </c>
      <c r="H32" s="1024">
        <v>448</v>
      </c>
      <c r="I32" s="1024">
        <v>8111</v>
      </c>
      <c r="J32" s="1024">
        <v>2769</v>
      </c>
      <c r="K32" s="1024">
        <v>5186</v>
      </c>
      <c r="L32" s="1024">
        <v>208</v>
      </c>
      <c r="M32" s="1024">
        <v>160</v>
      </c>
      <c r="N32" s="1024">
        <v>871</v>
      </c>
      <c r="O32" s="1024">
        <v>737</v>
      </c>
      <c r="P32" s="1024">
        <v>9931</v>
      </c>
      <c r="Q32" s="417">
        <v>30</v>
      </c>
      <c r="R32" s="525" t="s">
        <v>1141</v>
      </c>
      <c r="S32" s="526"/>
      <c r="T32" s="67">
        <v>24</v>
      </c>
    </row>
    <row r="33" spans="1:20" s="69" customFormat="1" ht="23.1" customHeight="1">
      <c r="A33" s="70">
        <v>25</v>
      </c>
      <c r="B33" s="62" t="s">
        <v>1085</v>
      </c>
      <c r="C33" s="1420">
        <v>1227</v>
      </c>
      <c r="D33" s="1385">
        <v>4711</v>
      </c>
      <c r="E33" s="1385">
        <v>46</v>
      </c>
      <c r="F33" s="1385">
        <v>143</v>
      </c>
      <c r="G33" s="1385">
        <v>0</v>
      </c>
      <c r="H33" s="1385">
        <v>956</v>
      </c>
      <c r="I33" s="1385">
        <v>7083</v>
      </c>
      <c r="J33" s="1385">
        <v>1072</v>
      </c>
      <c r="K33" s="1385">
        <v>5122</v>
      </c>
      <c r="L33" s="1385">
        <v>144</v>
      </c>
      <c r="M33" s="1385">
        <v>272</v>
      </c>
      <c r="N33" s="1385">
        <v>1755</v>
      </c>
      <c r="O33" s="1385">
        <v>1123</v>
      </c>
      <c r="P33" s="1385">
        <v>9488</v>
      </c>
      <c r="Q33" s="416">
        <v>13</v>
      </c>
      <c r="R33" s="524" t="s">
        <v>1141</v>
      </c>
      <c r="S33" s="527"/>
      <c r="T33" s="71">
        <v>25</v>
      </c>
    </row>
    <row r="34" spans="1:20" s="69" customFormat="1" ht="23.1" customHeight="1">
      <c r="A34" s="66">
        <v>27</v>
      </c>
      <c r="B34" s="65" t="s">
        <v>1086</v>
      </c>
      <c r="C34" s="1417">
        <v>1788</v>
      </c>
      <c r="D34" s="1024">
        <v>3367</v>
      </c>
      <c r="E34" s="1024">
        <v>42</v>
      </c>
      <c r="F34" s="1024">
        <v>143</v>
      </c>
      <c r="G34" s="1024">
        <v>1</v>
      </c>
      <c r="H34" s="1024">
        <v>582</v>
      </c>
      <c r="I34" s="1024">
        <v>5923</v>
      </c>
      <c r="J34" s="1024">
        <v>1626</v>
      </c>
      <c r="K34" s="1024">
        <v>4614</v>
      </c>
      <c r="L34" s="1024">
        <v>125</v>
      </c>
      <c r="M34" s="1024">
        <v>160</v>
      </c>
      <c r="N34" s="1024">
        <v>1096</v>
      </c>
      <c r="O34" s="1024">
        <v>600</v>
      </c>
      <c r="P34" s="1024">
        <v>8221</v>
      </c>
      <c r="Q34" s="417">
        <v>15</v>
      </c>
      <c r="R34" s="525" t="s">
        <v>1141</v>
      </c>
      <c r="S34" s="526"/>
      <c r="T34" s="67">
        <v>27</v>
      </c>
    </row>
    <row r="35" spans="1:20" s="69" customFormat="1" ht="23.1" customHeight="1">
      <c r="A35" s="66">
        <v>28</v>
      </c>
      <c r="B35" s="65" t="s">
        <v>1087</v>
      </c>
      <c r="C35" s="1417">
        <v>1061</v>
      </c>
      <c r="D35" s="1024">
        <v>1930</v>
      </c>
      <c r="E35" s="1024">
        <v>37</v>
      </c>
      <c r="F35" s="1024">
        <v>76</v>
      </c>
      <c r="G35" s="1024">
        <v>0</v>
      </c>
      <c r="H35" s="1024">
        <v>313</v>
      </c>
      <c r="I35" s="1024">
        <v>3417</v>
      </c>
      <c r="J35" s="1024">
        <v>816</v>
      </c>
      <c r="K35" s="1024">
        <v>2526</v>
      </c>
      <c r="L35" s="1024">
        <v>67</v>
      </c>
      <c r="M35" s="1024">
        <v>125</v>
      </c>
      <c r="N35" s="1024">
        <v>773</v>
      </c>
      <c r="O35" s="1024">
        <v>361</v>
      </c>
      <c r="P35" s="1024">
        <v>4668</v>
      </c>
      <c r="Q35" s="417">
        <v>7</v>
      </c>
      <c r="R35" s="525" t="s">
        <v>1141</v>
      </c>
      <c r="S35" s="526"/>
      <c r="T35" s="67">
        <v>28</v>
      </c>
    </row>
    <row r="36" spans="1:20" s="69" customFormat="1" ht="23.1" customHeight="1">
      <c r="A36" s="66">
        <v>29</v>
      </c>
      <c r="B36" s="65" t="s">
        <v>1088</v>
      </c>
      <c r="C36" s="1417">
        <v>1144</v>
      </c>
      <c r="D36" s="1024">
        <v>2299</v>
      </c>
      <c r="E36" s="1024">
        <v>34</v>
      </c>
      <c r="F36" s="1024">
        <v>86</v>
      </c>
      <c r="G36" s="1024">
        <v>1</v>
      </c>
      <c r="H36" s="1024">
        <v>464</v>
      </c>
      <c r="I36" s="1024">
        <v>4028</v>
      </c>
      <c r="J36" s="1024">
        <v>1036</v>
      </c>
      <c r="K36" s="1024">
        <v>2966</v>
      </c>
      <c r="L36" s="1024">
        <v>63</v>
      </c>
      <c r="M36" s="1024">
        <v>88</v>
      </c>
      <c r="N36" s="1024">
        <v>572</v>
      </c>
      <c r="O36" s="1024">
        <v>398</v>
      </c>
      <c r="P36" s="1024">
        <v>5123</v>
      </c>
      <c r="Q36" s="417">
        <v>9</v>
      </c>
      <c r="R36" s="525" t="s">
        <v>1141</v>
      </c>
      <c r="S36" s="526"/>
      <c r="T36" s="67">
        <v>29</v>
      </c>
    </row>
    <row r="37" spans="1:20" s="69" customFormat="1" ht="23.1" customHeight="1">
      <c r="A37" s="66">
        <v>30</v>
      </c>
      <c r="B37" s="65" t="s">
        <v>1089</v>
      </c>
      <c r="C37" s="1417">
        <v>2133</v>
      </c>
      <c r="D37" s="1024">
        <v>4492</v>
      </c>
      <c r="E37" s="1024">
        <v>109</v>
      </c>
      <c r="F37" s="1024">
        <v>171</v>
      </c>
      <c r="G37" s="1024">
        <v>1</v>
      </c>
      <c r="H37" s="1024">
        <v>875</v>
      </c>
      <c r="I37" s="1024">
        <v>7781</v>
      </c>
      <c r="J37" s="1024">
        <v>1856</v>
      </c>
      <c r="K37" s="1024">
        <v>5660</v>
      </c>
      <c r="L37" s="1024">
        <v>269</v>
      </c>
      <c r="M37" s="1024">
        <v>251</v>
      </c>
      <c r="N37" s="1024">
        <v>1832</v>
      </c>
      <c r="O37" s="1024">
        <v>1074</v>
      </c>
      <c r="P37" s="1024">
        <v>10942</v>
      </c>
      <c r="Q37" s="417">
        <v>22</v>
      </c>
      <c r="R37" s="525" t="s">
        <v>1141</v>
      </c>
      <c r="S37" s="526"/>
      <c r="T37" s="67">
        <v>30</v>
      </c>
    </row>
    <row r="38" spans="1:20" s="69" customFormat="1" ht="23.1" customHeight="1">
      <c r="A38" s="70">
        <v>31</v>
      </c>
      <c r="B38" s="62" t="s">
        <v>1090</v>
      </c>
      <c r="C38" s="1420">
        <v>601</v>
      </c>
      <c r="D38" s="1385">
        <v>1982</v>
      </c>
      <c r="E38" s="1385">
        <v>34</v>
      </c>
      <c r="F38" s="1385">
        <v>57</v>
      </c>
      <c r="G38" s="1385">
        <v>3</v>
      </c>
      <c r="H38" s="1385">
        <v>137</v>
      </c>
      <c r="I38" s="1385">
        <v>2814</v>
      </c>
      <c r="J38" s="1385">
        <v>495</v>
      </c>
      <c r="K38" s="1385">
        <v>2228</v>
      </c>
      <c r="L38" s="1385">
        <v>64</v>
      </c>
      <c r="M38" s="1385">
        <v>129</v>
      </c>
      <c r="N38" s="1385">
        <v>985</v>
      </c>
      <c r="O38" s="1385">
        <v>147</v>
      </c>
      <c r="P38" s="1385">
        <v>4048</v>
      </c>
      <c r="Q38" s="416">
        <v>8</v>
      </c>
      <c r="R38" s="524" t="s">
        <v>1141</v>
      </c>
      <c r="S38" s="527"/>
      <c r="T38" s="71">
        <v>31</v>
      </c>
    </row>
    <row r="39" spans="1:20" s="69" customFormat="1" ht="23.1" customHeight="1">
      <c r="A39" s="66">
        <v>32</v>
      </c>
      <c r="B39" s="65" t="s">
        <v>1091</v>
      </c>
      <c r="C39" s="1417">
        <v>1182</v>
      </c>
      <c r="D39" s="1024">
        <v>4371</v>
      </c>
      <c r="E39" s="1024">
        <v>64</v>
      </c>
      <c r="F39" s="1024">
        <v>97</v>
      </c>
      <c r="G39" s="1024">
        <v>0</v>
      </c>
      <c r="H39" s="1024">
        <v>199</v>
      </c>
      <c r="I39" s="1024">
        <v>5913</v>
      </c>
      <c r="J39" s="1024">
        <v>988</v>
      </c>
      <c r="K39" s="1024">
        <v>4589</v>
      </c>
      <c r="L39" s="1024">
        <v>153</v>
      </c>
      <c r="M39" s="1024">
        <v>246</v>
      </c>
      <c r="N39" s="1024">
        <v>1789</v>
      </c>
      <c r="O39" s="1024">
        <v>231</v>
      </c>
      <c r="P39" s="1024">
        <v>7996</v>
      </c>
      <c r="Q39" s="417">
        <v>31</v>
      </c>
      <c r="R39" s="525" t="s">
        <v>1141</v>
      </c>
      <c r="S39" s="526"/>
      <c r="T39" s="67">
        <v>32</v>
      </c>
    </row>
    <row r="40" spans="1:20" s="69" customFormat="1" ht="23.1" customHeight="1">
      <c r="A40" s="66">
        <v>33</v>
      </c>
      <c r="B40" s="65" t="s">
        <v>1092</v>
      </c>
      <c r="C40" s="1417">
        <v>468</v>
      </c>
      <c r="D40" s="1024">
        <v>1909</v>
      </c>
      <c r="E40" s="1024">
        <v>53</v>
      </c>
      <c r="F40" s="1024">
        <v>46</v>
      </c>
      <c r="G40" s="1024">
        <v>0</v>
      </c>
      <c r="H40" s="1024">
        <v>111</v>
      </c>
      <c r="I40" s="1024">
        <v>2587</v>
      </c>
      <c r="J40" s="1024">
        <v>435</v>
      </c>
      <c r="K40" s="1024">
        <v>1981</v>
      </c>
      <c r="L40" s="1024">
        <v>65</v>
      </c>
      <c r="M40" s="1024">
        <v>103</v>
      </c>
      <c r="N40" s="1024">
        <v>903</v>
      </c>
      <c r="O40" s="1024">
        <v>131</v>
      </c>
      <c r="P40" s="1024">
        <v>3618</v>
      </c>
      <c r="Q40" s="417">
        <v>15</v>
      </c>
      <c r="R40" s="525" t="s">
        <v>1141</v>
      </c>
      <c r="S40" s="526"/>
      <c r="T40" s="67">
        <v>33</v>
      </c>
    </row>
    <row r="41" spans="1:20" s="69" customFormat="1" ht="23.1" customHeight="1">
      <c r="A41" s="66">
        <v>34</v>
      </c>
      <c r="B41" s="65" t="s">
        <v>1093</v>
      </c>
      <c r="C41" s="1417">
        <v>1317</v>
      </c>
      <c r="D41" s="1024">
        <v>2187</v>
      </c>
      <c r="E41" s="1024">
        <v>97</v>
      </c>
      <c r="F41" s="1024">
        <v>99</v>
      </c>
      <c r="G41" s="1024">
        <v>1</v>
      </c>
      <c r="H41" s="1024">
        <v>200</v>
      </c>
      <c r="I41" s="1024">
        <v>3901</v>
      </c>
      <c r="J41" s="1024">
        <v>1002</v>
      </c>
      <c r="K41" s="1024">
        <v>3196</v>
      </c>
      <c r="L41" s="1024">
        <v>94</v>
      </c>
      <c r="M41" s="1024">
        <v>172</v>
      </c>
      <c r="N41" s="1024">
        <v>883</v>
      </c>
      <c r="O41" s="1024">
        <v>389</v>
      </c>
      <c r="P41" s="1024">
        <v>5736</v>
      </c>
      <c r="Q41" s="417">
        <v>33</v>
      </c>
      <c r="R41" s="525" t="s">
        <v>1141</v>
      </c>
      <c r="S41" s="526"/>
      <c r="T41" s="67">
        <v>34</v>
      </c>
    </row>
    <row r="42" spans="1:20" s="69" customFormat="1" ht="23.1" customHeight="1">
      <c r="A42" s="66">
        <v>35</v>
      </c>
      <c r="B42" s="76" t="s">
        <v>1094</v>
      </c>
      <c r="C42" s="1417">
        <v>1632</v>
      </c>
      <c r="D42" s="1024">
        <v>3285</v>
      </c>
      <c r="E42" s="1024">
        <v>103</v>
      </c>
      <c r="F42" s="1024">
        <v>103</v>
      </c>
      <c r="G42" s="1024">
        <v>0</v>
      </c>
      <c r="H42" s="1024">
        <v>248</v>
      </c>
      <c r="I42" s="1024">
        <v>5371</v>
      </c>
      <c r="J42" s="1024">
        <v>1317</v>
      </c>
      <c r="K42" s="1024">
        <v>4014</v>
      </c>
      <c r="L42" s="1024">
        <v>113</v>
      </c>
      <c r="M42" s="1024">
        <v>190</v>
      </c>
      <c r="N42" s="1024">
        <v>1215</v>
      </c>
      <c r="O42" s="1024">
        <v>318</v>
      </c>
      <c r="P42" s="1024">
        <v>7167</v>
      </c>
      <c r="Q42" s="417">
        <v>11</v>
      </c>
      <c r="R42" s="525" t="s">
        <v>1141</v>
      </c>
      <c r="S42" s="526"/>
      <c r="T42" s="67">
        <v>35</v>
      </c>
    </row>
    <row r="43" spans="1:20" s="69" customFormat="1" ht="23.1" customHeight="1">
      <c r="A43" s="70">
        <v>36</v>
      </c>
      <c r="B43" s="65" t="s">
        <v>1095</v>
      </c>
      <c r="C43" s="1420">
        <v>1299</v>
      </c>
      <c r="D43" s="1385">
        <v>3006</v>
      </c>
      <c r="E43" s="1385">
        <v>62</v>
      </c>
      <c r="F43" s="1385">
        <v>95</v>
      </c>
      <c r="G43" s="1385">
        <v>1</v>
      </c>
      <c r="H43" s="1385">
        <v>184</v>
      </c>
      <c r="I43" s="1385">
        <v>4647</v>
      </c>
      <c r="J43" s="1385">
        <v>1144</v>
      </c>
      <c r="K43" s="1385">
        <v>3564</v>
      </c>
      <c r="L43" s="1385">
        <v>92</v>
      </c>
      <c r="M43" s="1385">
        <v>170</v>
      </c>
      <c r="N43" s="1385">
        <v>1268</v>
      </c>
      <c r="O43" s="1385">
        <v>260</v>
      </c>
      <c r="P43" s="1385">
        <v>6498</v>
      </c>
      <c r="Q43" s="416">
        <v>16</v>
      </c>
      <c r="R43" s="524" t="s">
        <v>1141</v>
      </c>
      <c r="S43" s="527"/>
      <c r="T43" s="71">
        <v>36</v>
      </c>
    </row>
    <row r="44" spans="1:20" s="69" customFormat="1" ht="23.1" customHeight="1">
      <c r="A44" s="66">
        <v>37</v>
      </c>
      <c r="B44" s="65" t="s">
        <v>1096</v>
      </c>
      <c r="C44" s="1417">
        <v>1709</v>
      </c>
      <c r="D44" s="1024">
        <v>4106</v>
      </c>
      <c r="E44" s="1024">
        <v>146</v>
      </c>
      <c r="F44" s="1024">
        <v>188</v>
      </c>
      <c r="G44" s="1024">
        <v>2</v>
      </c>
      <c r="H44" s="1024">
        <v>202</v>
      </c>
      <c r="I44" s="1024">
        <v>6353</v>
      </c>
      <c r="J44" s="1024">
        <v>1396</v>
      </c>
      <c r="K44" s="1024">
        <v>5186</v>
      </c>
      <c r="L44" s="1024">
        <v>240</v>
      </c>
      <c r="M44" s="1024">
        <v>244</v>
      </c>
      <c r="N44" s="1024">
        <v>1559</v>
      </c>
      <c r="O44" s="1024">
        <v>439</v>
      </c>
      <c r="P44" s="1024">
        <v>9064</v>
      </c>
      <c r="Q44" s="417">
        <v>17</v>
      </c>
      <c r="R44" s="525" t="s">
        <v>1141</v>
      </c>
      <c r="S44" s="526"/>
      <c r="T44" s="67">
        <v>37</v>
      </c>
    </row>
    <row r="45" spans="1:20" s="69" customFormat="1" ht="23.1" customHeight="1">
      <c r="A45" s="66">
        <v>38</v>
      </c>
      <c r="B45" s="65" t="s">
        <v>1097</v>
      </c>
      <c r="C45" s="1417">
        <v>465</v>
      </c>
      <c r="D45" s="1024">
        <v>1815</v>
      </c>
      <c r="E45" s="1024">
        <v>33</v>
      </c>
      <c r="F45" s="1024">
        <v>41</v>
      </c>
      <c r="G45" s="1024">
        <v>0</v>
      </c>
      <c r="H45" s="1024">
        <v>333</v>
      </c>
      <c r="I45" s="1024">
        <v>2687</v>
      </c>
      <c r="J45" s="1024">
        <v>385</v>
      </c>
      <c r="K45" s="1024">
        <v>1848</v>
      </c>
      <c r="L45" s="1024">
        <v>52</v>
      </c>
      <c r="M45" s="1024">
        <v>94</v>
      </c>
      <c r="N45" s="1024">
        <v>883</v>
      </c>
      <c r="O45" s="1024">
        <v>351</v>
      </c>
      <c r="P45" s="1024">
        <v>3613</v>
      </c>
      <c r="Q45" s="417">
        <v>10</v>
      </c>
      <c r="R45" s="525" t="s">
        <v>1141</v>
      </c>
      <c r="S45" s="526"/>
      <c r="T45" s="67">
        <v>38</v>
      </c>
    </row>
    <row r="46" spans="1:20" s="69" customFormat="1" ht="23.1" customHeight="1">
      <c r="A46" s="66">
        <v>39</v>
      </c>
      <c r="B46" s="65" t="s">
        <v>1098</v>
      </c>
      <c r="C46" s="1417">
        <v>397</v>
      </c>
      <c r="D46" s="1024">
        <v>1232</v>
      </c>
      <c r="E46" s="1024">
        <v>14</v>
      </c>
      <c r="F46" s="1024">
        <v>38</v>
      </c>
      <c r="G46" s="1024">
        <v>1</v>
      </c>
      <c r="H46" s="1024">
        <v>104</v>
      </c>
      <c r="I46" s="1024">
        <v>1786</v>
      </c>
      <c r="J46" s="1024">
        <v>318</v>
      </c>
      <c r="K46" s="1024">
        <v>1432</v>
      </c>
      <c r="L46" s="1024">
        <v>29</v>
      </c>
      <c r="M46" s="1024">
        <v>75</v>
      </c>
      <c r="N46" s="1024">
        <v>498</v>
      </c>
      <c r="O46" s="1024">
        <v>92</v>
      </c>
      <c r="P46" s="1024">
        <v>2444</v>
      </c>
      <c r="Q46" s="417">
        <v>8</v>
      </c>
      <c r="R46" s="525" t="s">
        <v>1141</v>
      </c>
      <c r="S46" s="526"/>
      <c r="T46" s="67">
        <v>39</v>
      </c>
    </row>
    <row r="47" spans="1:20" s="69" customFormat="1" ht="23.1" customHeight="1">
      <c r="A47" s="75">
        <v>42</v>
      </c>
      <c r="B47" s="76" t="s">
        <v>1099</v>
      </c>
      <c r="C47" s="1386">
        <v>397</v>
      </c>
      <c r="D47" s="1384">
        <v>1022</v>
      </c>
      <c r="E47" s="1384">
        <v>41</v>
      </c>
      <c r="F47" s="1384">
        <v>43</v>
      </c>
      <c r="G47" s="1384">
        <v>0</v>
      </c>
      <c r="H47" s="1384">
        <v>60</v>
      </c>
      <c r="I47" s="1384">
        <v>1563</v>
      </c>
      <c r="J47" s="1384">
        <v>319</v>
      </c>
      <c r="K47" s="1384">
        <v>1291</v>
      </c>
      <c r="L47" s="1384">
        <v>24</v>
      </c>
      <c r="M47" s="1384">
        <v>78</v>
      </c>
      <c r="N47" s="1384">
        <v>524</v>
      </c>
      <c r="O47" s="1384">
        <v>86</v>
      </c>
      <c r="P47" s="1384">
        <v>2322</v>
      </c>
      <c r="Q47" s="419">
        <v>7</v>
      </c>
      <c r="R47" s="528" t="s">
        <v>1141</v>
      </c>
      <c r="S47" s="529"/>
      <c r="T47" s="77">
        <v>42</v>
      </c>
    </row>
    <row r="48" spans="1:20" s="69" customFormat="1" ht="23.1" customHeight="1">
      <c r="A48" s="70">
        <v>43</v>
      </c>
      <c r="B48" s="65" t="s">
        <v>1100</v>
      </c>
      <c r="C48" s="1420">
        <v>1108</v>
      </c>
      <c r="D48" s="1385">
        <v>2934</v>
      </c>
      <c r="E48" s="1385">
        <v>20</v>
      </c>
      <c r="F48" s="1385">
        <v>90</v>
      </c>
      <c r="G48" s="1385">
        <v>0</v>
      </c>
      <c r="H48" s="1385">
        <v>751</v>
      </c>
      <c r="I48" s="1385">
        <v>4903</v>
      </c>
      <c r="J48" s="1385">
        <v>1116</v>
      </c>
      <c r="K48" s="1385">
        <v>3371</v>
      </c>
      <c r="L48" s="1385">
        <v>70</v>
      </c>
      <c r="M48" s="1385">
        <v>163</v>
      </c>
      <c r="N48" s="1385">
        <v>1260</v>
      </c>
      <c r="O48" s="1385">
        <v>395</v>
      </c>
      <c r="P48" s="1385">
        <v>6375</v>
      </c>
      <c r="Q48" s="416">
        <v>14</v>
      </c>
      <c r="R48" s="524" t="s">
        <v>1141</v>
      </c>
      <c r="S48" s="527"/>
      <c r="T48" s="71">
        <v>43</v>
      </c>
    </row>
    <row r="49" spans="1:20" s="69" customFormat="1" ht="23.1" customHeight="1">
      <c r="A49" s="66">
        <v>44</v>
      </c>
      <c r="B49" s="65" t="s">
        <v>1101</v>
      </c>
      <c r="C49" s="1417">
        <v>258</v>
      </c>
      <c r="D49" s="1024">
        <v>1064</v>
      </c>
      <c r="E49" s="1024">
        <v>19</v>
      </c>
      <c r="F49" s="1024">
        <v>23</v>
      </c>
      <c r="G49" s="1024">
        <v>1</v>
      </c>
      <c r="H49" s="1024">
        <v>149</v>
      </c>
      <c r="I49" s="1024">
        <v>1514</v>
      </c>
      <c r="J49" s="1024">
        <v>255</v>
      </c>
      <c r="K49" s="1024">
        <v>1145</v>
      </c>
      <c r="L49" s="1024">
        <v>30</v>
      </c>
      <c r="M49" s="1024">
        <v>69</v>
      </c>
      <c r="N49" s="1024">
        <v>484</v>
      </c>
      <c r="O49" s="1024">
        <v>139</v>
      </c>
      <c r="P49" s="1024">
        <v>2122</v>
      </c>
      <c r="Q49" s="417">
        <v>8</v>
      </c>
      <c r="R49" s="525" t="s">
        <v>1141</v>
      </c>
      <c r="S49" s="526"/>
      <c r="T49" s="67">
        <v>44</v>
      </c>
    </row>
    <row r="50" spans="1:20" s="69" customFormat="1" ht="23.1" customHeight="1">
      <c r="A50" s="66">
        <v>45</v>
      </c>
      <c r="B50" s="65" t="s">
        <v>1102</v>
      </c>
      <c r="C50" s="1417">
        <v>101</v>
      </c>
      <c r="D50" s="1024">
        <v>325</v>
      </c>
      <c r="E50" s="1024">
        <v>2</v>
      </c>
      <c r="F50" s="1024">
        <v>6</v>
      </c>
      <c r="G50" s="1024">
        <v>1</v>
      </c>
      <c r="H50" s="1024">
        <v>13</v>
      </c>
      <c r="I50" s="1024">
        <v>448</v>
      </c>
      <c r="J50" s="1024">
        <v>93</v>
      </c>
      <c r="K50" s="1024">
        <v>372</v>
      </c>
      <c r="L50" s="1024">
        <v>9</v>
      </c>
      <c r="M50" s="1024">
        <v>30</v>
      </c>
      <c r="N50" s="1024">
        <v>156</v>
      </c>
      <c r="O50" s="1024">
        <v>18</v>
      </c>
      <c r="P50" s="1024">
        <v>678</v>
      </c>
      <c r="Q50" s="417">
        <v>5</v>
      </c>
      <c r="R50" s="525" t="s">
        <v>1141</v>
      </c>
      <c r="S50" s="526"/>
      <c r="T50" s="67">
        <v>45</v>
      </c>
    </row>
    <row r="51" spans="1:20" s="69" customFormat="1" ht="23.1" customHeight="1">
      <c r="A51" s="66">
        <v>46</v>
      </c>
      <c r="B51" s="65" t="s">
        <v>1103</v>
      </c>
      <c r="C51" s="1417">
        <v>1000</v>
      </c>
      <c r="D51" s="1024">
        <v>2252</v>
      </c>
      <c r="E51" s="1024">
        <v>43</v>
      </c>
      <c r="F51" s="1024">
        <v>52</v>
      </c>
      <c r="G51" s="1024">
        <v>2</v>
      </c>
      <c r="H51" s="1024">
        <v>153</v>
      </c>
      <c r="I51" s="1024">
        <v>3502</v>
      </c>
      <c r="J51" s="1024">
        <v>733</v>
      </c>
      <c r="K51" s="1024">
        <v>2389</v>
      </c>
      <c r="L51" s="1024">
        <v>74</v>
      </c>
      <c r="M51" s="1024">
        <v>127</v>
      </c>
      <c r="N51" s="1024">
        <v>829</v>
      </c>
      <c r="O51" s="1024">
        <v>205</v>
      </c>
      <c r="P51" s="1024">
        <v>4357</v>
      </c>
      <c r="Q51" s="417">
        <v>9</v>
      </c>
      <c r="R51" s="525" t="s">
        <v>1141</v>
      </c>
      <c r="S51" s="526"/>
      <c r="T51" s="67">
        <v>46</v>
      </c>
    </row>
    <row r="52" spans="1:20" s="69" customFormat="1" ht="23.1" customHeight="1">
      <c r="A52" s="75">
        <v>47</v>
      </c>
      <c r="B52" s="76" t="s">
        <v>1104</v>
      </c>
      <c r="C52" s="1386">
        <v>471</v>
      </c>
      <c r="D52" s="1384">
        <v>1605</v>
      </c>
      <c r="E52" s="1384">
        <v>31</v>
      </c>
      <c r="F52" s="1384">
        <v>54</v>
      </c>
      <c r="G52" s="1384">
        <v>0</v>
      </c>
      <c r="H52" s="1384">
        <v>134</v>
      </c>
      <c r="I52" s="1384">
        <v>2295</v>
      </c>
      <c r="J52" s="1384">
        <v>377</v>
      </c>
      <c r="K52" s="1384">
        <v>1752</v>
      </c>
      <c r="L52" s="1384">
        <v>46</v>
      </c>
      <c r="M52" s="1384">
        <v>100</v>
      </c>
      <c r="N52" s="1384">
        <v>766</v>
      </c>
      <c r="O52" s="1384">
        <v>168</v>
      </c>
      <c r="P52" s="1384">
        <v>3209</v>
      </c>
      <c r="Q52" s="419">
        <v>7</v>
      </c>
      <c r="R52" s="528" t="s">
        <v>1141</v>
      </c>
      <c r="S52" s="529"/>
      <c r="T52" s="77">
        <v>47</v>
      </c>
    </row>
    <row r="53" spans="1:20" s="69" customFormat="1" ht="23.1" customHeight="1">
      <c r="A53" s="78">
        <v>49</v>
      </c>
      <c r="B53" s="65" t="s">
        <v>1105</v>
      </c>
      <c r="C53" s="1417">
        <v>236</v>
      </c>
      <c r="D53" s="1024">
        <v>511</v>
      </c>
      <c r="E53" s="1024">
        <v>4</v>
      </c>
      <c r="F53" s="1024">
        <v>16</v>
      </c>
      <c r="G53" s="1024">
        <v>0</v>
      </c>
      <c r="H53" s="1024">
        <v>35</v>
      </c>
      <c r="I53" s="1024">
        <v>802</v>
      </c>
      <c r="J53" s="1024">
        <v>169</v>
      </c>
      <c r="K53" s="1024">
        <v>565</v>
      </c>
      <c r="L53" s="1024">
        <v>10</v>
      </c>
      <c r="M53" s="1024">
        <v>27</v>
      </c>
      <c r="N53" s="1024">
        <v>145</v>
      </c>
      <c r="O53" s="1024">
        <v>45</v>
      </c>
      <c r="P53" s="1024">
        <v>961</v>
      </c>
      <c r="Q53" s="417">
        <v>3</v>
      </c>
      <c r="R53" s="525" t="s">
        <v>1141</v>
      </c>
      <c r="S53" s="526"/>
      <c r="T53" s="79">
        <v>49</v>
      </c>
    </row>
    <row r="54" spans="1:20" s="69" customFormat="1" ht="23.1" customHeight="1">
      <c r="A54" s="66">
        <v>50</v>
      </c>
      <c r="B54" s="65" t="s">
        <v>1106</v>
      </c>
      <c r="C54" s="1417">
        <v>161</v>
      </c>
      <c r="D54" s="1024">
        <v>562</v>
      </c>
      <c r="E54" s="1024">
        <v>11</v>
      </c>
      <c r="F54" s="1024">
        <v>13</v>
      </c>
      <c r="G54" s="1024">
        <v>0</v>
      </c>
      <c r="H54" s="1024">
        <v>33</v>
      </c>
      <c r="I54" s="1024">
        <v>780</v>
      </c>
      <c r="J54" s="1024">
        <v>171</v>
      </c>
      <c r="K54" s="1024">
        <v>561</v>
      </c>
      <c r="L54" s="1024">
        <v>7</v>
      </c>
      <c r="M54" s="1024">
        <v>51</v>
      </c>
      <c r="N54" s="1024">
        <v>233</v>
      </c>
      <c r="O54" s="1024">
        <v>52</v>
      </c>
      <c r="P54" s="1024">
        <v>1075</v>
      </c>
      <c r="Q54" s="417">
        <v>5</v>
      </c>
      <c r="R54" s="525" t="s">
        <v>1141</v>
      </c>
      <c r="S54" s="526"/>
      <c r="T54" s="67">
        <v>50</v>
      </c>
    </row>
    <row r="55" spans="1:20" s="69" customFormat="1" ht="23.1" customHeight="1">
      <c r="A55" s="66">
        <v>51</v>
      </c>
      <c r="B55" s="65" t="s">
        <v>1107</v>
      </c>
      <c r="C55" s="1417">
        <v>198</v>
      </c>
      <c r="D55" s="1024">
        <v>1036</v>
      </c>
      <c r="E55" s="1024">
        <v>13</v>
      </c>
      <c r="F55" s="1024">
        <v>20</v>
      </c>
      <c r="G55" s="1024">
        <v>1</v>
      </c>
      <c r="H55" s="1024">
        <v>116</v>
      </c>
      <c r="I55" s="1024">
        <v>1384</v>
      </c>
      <c r="J55" s="1024">
        <v>163</v>
      </c>
      <c r="K55" s="1024">
        <v>1058</v>
      </c>
      <c r="L55" s="1024">
        <v>33</v>
      </c>
      <c r="M55" s="1024">
        <v>57</v>
      </c>
      <c r="N55" s="1024">
        <v>368</v>
      </c>
      <c r="O55" s="1024">
        <v>60</v>
      </c>
      <c r="P55" s="1024">
        <v>1739</v>
      </c>
      <c r="Q55" s="417">
        <v>18</v>
      </c>
      <c r="R55" s="525" t="s">
        <v>1141</v>
      </c>
      <c r="S55" s="526"/>
      <c r="T55" s="67">
        <v>51</v>
      </c>
    </row>
    <row r="56" spans="1:20" s="69" customFormat="1" ht="23.1" customHeight="1">
      <c r="A56" s="66">
        <v>52</v>
      </c>
      <c r="B56" s="65" t="s">
        <v>1108</v>
      </c>
      <c r="C56" s="1417">
        <v>110</v>
      </c>
      <c r="D56" s="1024">
        <v>338</v>
      </c>
      <c r="E56" s="1024">
        <v>5</v>
      </c>
      <c r="F56" s="1024">
        <v>15</v>
      </c>
      <c r="G56" s="1024">
        <v>1</v>
      </c>
      <c r="H56" s="1024">
        <v>22</v>
      </c>
      <c r="I56" s="1024">
        <v>491</v>
      </c>
      <c r="J56" s="1024">
        <v>98</v>
      </c>
      <c r="K56" s="1024">
        <v>398</v>
      </c>
      <c r="L56" s="1024">
        <v>23</v>
      </c>
      <c r="M56" s="1024">
        <v>22</v>
      </c>
      <c r="N56" s="1024">
        <v>124</v>
      </c>
      <c r="O56" s="1024">
        <v>27</v>
      </c>
      <c r="P56" s="1024">
        <v>692</v>
      </c>
      <c r="Q56" s="417">
        <v>2</v>
      </c>
      <c r="R56" s="525" t="s">
        <v>1141</v>
      </c>
      <c r="S56" s="526"/>
      <c r="T56" s="67">
        <v>52</v>
      </c>
    </row>
    <row r="57" spans="1:20" s="69" customFormat="1" ht="23.1" customHeight="1" thickBot="1">
      <c r="A57" s="81">
        <v>54</v>
      </c>
      <c r="B57" s="82" t="s">
        <v>1109</v>
      </c>
      <c r="C57" s="1388">
        <v>169</v>
      </c>
      <c r="D57" s="1389">
        <v>700</v>
      </c>
      <c r="E57" s="1389">
        <v>1</v>
      </c>
      <c r="F57" s="1389">
        <v>11</v>
      </c>
      <c r="G57" s="1389">
        <v>1</v>
      </c>
      <c r="H57" s="1389">
        <v>81</v>
      </c>
      <c r="I57" s="1389">
        <v>963</v>
      </c>
      <c r="J57" s="1389">
        <v>190</v>
      </c>
      <c r="K57" s="1389">
        <v>726</v>
      </c>
      <c r="L57" s="1389">
        <v>12</v>
      </c>
      <c r="M57" s="1389">
        <v>47</v>
      </c>
      <c r="N57" s="1389">
        <v>194</v>
      </c>
      <c r="O57" s="1389">
        <v>40</v>
      </c>
      <c r="P57" s="1389">
        <v>1209</v>
      </c>
      <c r="Q57" s="420">
        <v>3</v>
      </c>
      <c r="R57" s="530" t="s">
        <v>1141</v>
      </c>
      <c r="S57" s="531"/>
      <c r="T57" s="83">
        <v>54</v>
      </c>
    </row>
    <row r="58" spans="1:20" ht="23.1" customHeight="1">
      <c r="A58" s="61">
        <v>55</v>
      </c>
      <c r="B58" s="96" t="s">
        <v>1110</v>
      </c>
      <c r="C58" s="1420">
        <v>157</v>
      </c>
      <c r="D58" s="1385">
        <v>671</v>
      </c>
      <c r="E58" s="1385">
        <v>4</v>
      </c>
      <c r="F58" s="1385">
        <v>15</v>
      </c>
      <c r="G58" s="1385">
        <v>0</v>
      </c>
      <c r="H58" s="1385">
        <v>51</v>
      </c>
      <c r="I58" s="1385">
        <v>898</v>
      </c>
      <c r="J58" s="1385">
        <v>157</v>
      </c>
      <c r="K58" s="1385">
        <v>777</v>
      </c>
      <c r="L58" s="1385">
        <v>9</v>
      </c>
      <c r="M58" s="1385">
        <v>42</v>
      </c>
      <c r="N58" s="1385">
        <v>195</v>
      </c>
      <c r="O58" s="1385">
        <v>26</v>
      </c>
      <c r="P58" s="1385">
        <v>1206</v>
      </c>
      <c r="Q58" s="416">
        <v>5</v>
      </c>
      <c r="R58" s="524" t="s">
        <v>1141</v>
      </c>
      <c r="S58" s="524"/>
      <c r="T58" s="63">
        <v>55</v>
      </c>
    </row>
    <row r="59" spans="1:20" ht="23.1" customHeight="1">
      <c r="A59" s="64">
        <v>56</v>
      </c>
      <c r="B59" s="97" t="s">
        <v>1111</v>
      </c>
      <c r="C59" s="1417">
        <v>96</v>
      </c>
      <c r="D59" s="1024">
        <v>448</v>
      </c>
      <c r="E59" s="1024">
        <v>1</v>
      </c>
      <c r="F59" s="1024">
        <v>2</v>
      </c>
      <c r="G59" s="1024">
        <v>0</v>
      </c>
      <c r="H59" s="1024">
        <v>11</v>
      </c>
      <c r="I59" s="1024">
        <v>558</v>
      </c>
      <c r="J59" s="1024">
        <v>94</v>
      </c>
      <c r="K59" s="1024">
        <v>422</v>
      </c>
      <c r="L59" s="1024">
        <v>6</v>
      </c>
      <c r="M59" s="1024">
        <v>36</v>
      </c>
      <c r="N59" s="1024">
        <v>256</v>
      </c>
      <c r="O59" s="1024">
        <v>9</v>
      </c>
      <c r="P59" s="1024">
        <v>823</v>
      </c>
      <c r="Q59" s="417">
        <v>12</v>
      </c>
      <c r="R59" s="525" t="s">
        <v>1141</v>
      </c>
      <c r="S59" s="525"/>
      <c r="T59" s="59">
        <v>56</v>
      </c>
    </row>
    <row r="60" spans="1:20" ht="23.1" customHeight="1">
      <c r="A60" s="64">
        <v>57</v>
      </c>
      <c r="B60" s="97" t="s">
        <v>1112</v>
      </c>
      <c r="C60" s="1417">
        <v>63</v>
      </c>
      <c r="D60" s="1024">
        <v>251</v>
      </c>
      <c r="E60" s="1024">
        <v>7</v>
      </c>
      <c r="F60" s="1024">
        <v>10</v>
      </c>
      <c r="G60" s="1024">
        <v>0</v>
      </c>
      <c r="H60" s="1024">
        <v>12</v>
      </c>
      <c r="I60" s="1024">
        <v>343</v>
      </c>
      <c r="J60" s="1024">
        <v>74</v>
      </c>
      <c r="K60" s="1024">
        <v>286</v>
      </c>
      <c r="L60" s="1024">
        <v>3</v>
      </c>
      <c r="M60" s="1024">
        <v>11</v>
      </c>
      <c r="N60" s="1024">
        <v>101</v>
      </c>
      <c r="O60" s="1024">
        <v>7</v>
      </c>
      <c r="P60" s="1024">
        <v>482</v>
      </c>
      <c r="Q60" s="417">
        <v>3</v>
      </c>
      <c r="R60" s="525" t="s">
        <v>1141</v>
      </c>
      <c r="S60" s="526"/>
      <c r="T60" s="59">
        <v>57</v>
      </c>
    </row>
    <row r="61" spans="1:20" ht="23.1" customHeight="1">
      <c r="A61" s="64">
        <v>58</v>
      </c>
      <c r="B61" s="97" t="s">
        <v>1113</v>
      </c>
      <c r="C61" s="1417">
        <v>76</v>
      </c>
      <c r="D61" s="1024">
        <v>254</v>
      </c>
      <c r="E61" s="1024">
        <v>7</v>
      </c>
      <c r="F61" s="1024">
        <v>9</v>
      </c>
      <c r="G61" s="1024">
        <v>0</v>
      </c>
      <c r="H61" s="1024">
        <v>15</v>
      </c>
      <c r="I61" s="1024">
        <v>361</v>
      </c>
      <c r="J61" s="1024">
        <v>68</v>
      </c>
      <c r="K61" s="1024">
        <v>259</v>
      </c>
      <c r="L61" s="1024">
        <v>9</v>
      </c>
      <c r="M61" s="1024">
        <v>19</v>
      </c>
      <c r="N61" s="1024">
        <v>114</v>
      </c>
      <c r="O61" s="1024">
        <v>20</v>
      </c>
      <c r="P61" s="1024">
        <v>489</v>
      </c>
      <c r="Q61" s="417">
        <v>5</v>
      </c>
      <c r="R61" s="525" t="s">
        <v>1141</v>
      </c>
      <c r="S61" s="526"/>
      <c r="T61" s="59">
        <v>58</v>
      </c>
    </row>
    <row r="62" spans="1:20" ht="23.1" customHeight="1">
      <c r="A62" s="64">
        <v>59</v>
      </c>
      <c r="B62" s="97" t="s">
        <v>1114</v>
      </c>
      <c r="C62" s="1417">
        <v>235</v>
      </c>
      <c r="D62" s="1024">
        <v>188</v>
      </c>
      <c r="E62" s="1024">
        <v>2</v>
      </c>
      <c r="F62" s="1024">
        <v>7</v>
      </c>
      <c r="G62" s="1024">
        <v>0</v>
      </c>
      <c r="H62" s="1024">
        <v>16</v>
      </c>
      <c r="I62" s="1024">
        <v>448</v>
      </c>
      <c r="J62" s="1024">
        <v>216</v>
      </c>
      <c r="K62" s="1024">
        <v>230</v>
      </c>
      <c r="L62" s="1024">
        <v>8</v>
      </c>
      <c r="M62" s="1024">
        <v>15</v>
      </c>
      <c r="N62" s="1024">
        <v>91</v>
      </c>
      <c r="O62" s="1024">
        <v>7</v>
      </c>
      <c r="P62" s="1024">
        <v>567</v>
      </c>
      <c r="Q62" s="417">
        <v>3</v>
      </c>
      <c r="R62" s="525" t="s">
        <v>1141</v>
      </c>
      <c r="S62" s="526"/>
      <c r="T62" s="59">
        <v>59</v>
      </c>
    </row>
    <row r="63" spans="1:20" ht="23.1" customHeight="1">
      <c r="A63" s="61">
        <v>61</v>
      </c>
      <c r="B63" s="96" t="s">
        <v>1115</v>
      </c>
      <c r="C63" s="1420">
        <v>65</v>
      </c>
      <c r="D63" s="1385">
        <v>357</v>
      </c>
      <c r="E63" s="1385">
        <v>7</v>
      </c>
      <c r="F63" s="1385">
        <v>12</v>
      </c>
      <c r="G63" s="1385">
        <v>0</v>
      </c>
      <c r="H63" s="1385">
        <v>16</v>
      </c>
      <c r="I63" s="1385">
        <v>457</v>
      </c>
      <c r="J63" s="1385">
        <v>56</v>
      </c>
      <c r="K63" s="1385">
        <v>337</v>
      </c>
      <c r="L63" s="1385">
        <v>13</v>
      </c>
      <c r="M63" s="1385">
        <v>30</v>
      </c>
      <c r="N63" s="1385">
        <v>127</v>
      </c>
      <c r="O63" s="1385">
        <v>15</v>
      </c>
      <c r="P63" s="1385">
        <v>578</v>
      </c>
      <c r="Q63" s="416">
        <v>3</v>
      </c>
      <c r="R63" s="524" t="s">
        <v>1141</v>
      </c>
      <c r="S63" s="527"/>
      <c r="T63" s="63">
        <v>61</v>
      </c>
    </row>
    <row r="64" spans="1:20" ht="23.1" customHeight="1">
      <c r="A64" s="64">
        <v>65</v>
      </c>
      <c r="B64" s="97" t="s">
        <v>1116</v>
      </c>
      <c r="C64" s="1144">
        <v>17</v>
      </c>
      <c r="D64" s="1143">
        <v>105</v>
      </c>
      <c r="E64" s="1143">
        <v>4</v>
      </c>
      <c r="F64" s="1143">
        <v>2</v>
      </c>
      <c r="G64" s="1143">
        <v>0</v>
      </c>
      <c r="H64" s="1143">
        <v>1</v>
      </c>
      <c r="I64" s="1143">
        <v>129</v>
      </c>
      <c r="J64" s="1143">
        <v>23</v>
      </c>
      <c r="K64" s="1143">
        <v>95</v>
      </c>
      <c r="L64" s="1143">
        <v>7</v>
      </c>
      <c r="M64" s="1143">
        <v>2</v>
      </c>
      <c r="N64" s="1143">
        <v>47</v>
      </c>
      <c r="O64" s="1143">
        <v>2</v>
      </c>
      <c r="P64" s="1143">
        <v>176</v>
      </c>
      <c r="Q64" s="418">
        <v>2</v>
      </c>
      <c r="R64" s="525" t="s">
        <v>1141</v>
      </c>
      <c r="S64" s="526"/>
      <c r="T64" s="59">
        <v>65</v>
      </c>
    </row>
    <row r="65" spans="1:20" ht="23.1" customHeight="1">
      <c r="A65" s="64">
        <v>66</v>
      </c>
      <c r="B65" s="97" t="s">
        <v>1117</v>
      </c>
      <c r="C65" s="1144">
        <v>65</v>
      </c>
      <c r="D65" s="1143">
        <v>361</v>
      </c>
      <c r="E65" s="1143">
        <v>4</v>
      </c>
      <c r="F65" s="1143">
        <v>10</v>
      </c>
      <c r="G65" s="1143">
        <v>0</v>
      </c>
      <c r="H65" s="1143">
        <v>16</v>
      </c>
      <c r="I65" s="1143">
        <v>456</v>
      </c>
      <c r="J65" s="1143">
        <v>82</v>
      </c>
      <c r="K65" s="1143">
        <v>377</v>
      </c>
      <c r="L65" s="1143">
        <v>7</v>
      </c>
      <c r="M65" s="1143">
        <v>22</v>
      </c>
      <c r="N65" s="1143">
        <v>113</v>
      </c>
      <c r="O65" s="1143">
        <v>19</v>
      </c>
      <c r="P65" s="1143">
        <v>620</v>
      </c>
      <c r="Q65" s="418">
        <v>4</v>
      </c>
      <c r="R65" s="525" t="s">
        <v>1141</v>
      </c>
      <c r="S65" s="526"/>
      <c r="T65" s="59">
        <v>66</v>
      </c>
    </row>
    <row r="66" spans="1:20" s="69" customFormat="1" ht="23.1" customHeight="1">
      <c r="A66" s="66">
        <v>68</v>
      </c>
      <c r="B66" s="65" t="s">
        <v>1118</v>
      </c>
      <c r="C66" s="1417">
        <v>134</v>
      </c>
      <c r="D66" s="1024">
        <v>378</v>
      </c>
      <c r="E66" s="1024">
        <v>13</v>
      </c>
      <c r="F66" s="1024">
        <v>10</v>
      </c>
      <c r="G66" s="1024">
        <v>0</v>
      </c>
      <c r="H66" s="1024">
        <v>36</v>
      </c>
      <c r="I66" s="1024">
        <v>571</v>
      </c>
      <c r="J66" s="1024">
        <v>141</v>
      </c>
      <c r="K66" s="1024">
        <v>444</v>
      </c>
      <c r="L66" s="1024">
        <v>26</v>
      </c>
      <c r="M66" s="1024">
        <v>21</v>
      </c>
      <c r="N66" s="1024">
        <v>128</v>
      </c>
      <c r="O66" s="1024">
        <v>47</v>
      </c>
      <c r="P66" s="1024">
        <v>807</v>
      </c>
      <c r="Q66" s="417">
        <v>3</v>
      </c>
      <c r="R66" s="525" t="s">
        <v>1141</v>
      </c>
      <c r="S66" s="526"/>
      <c r="T66" s="67">
        <v>68</v>
      </c>
    </row>
    <row r="67" spans="1:20" s="69" customFormat="1" ht="23.1" customHeight="1">
      <c r="A67" s="66">
        <v>70</v>
      </c>
      <c r="B67" s="65" t="s">
        <v>1119</v>
      </c>
      <c r="C67" s="1417">
        <v>376</v>
      </c>
      <c r="D67" s="1024">
        <v>1077</v>
      </c>
      <c r="E67" s="1024">
        <v>31</v>
      </c>
      <c r="F67" s="1024">
        <v>32</v>
      </c>
      <c r="G67" s="1024">
        <v>0</v>
      </c>
      <c r="H67" s="1024">
        <v>77</v>
      </c>
      <c r="I67" s="1024">
        <v>1593</v>
      </c>
      <c r="J67" s="1024">
        <v>344</v>
      </c>
      <c r="K67" s="1024">
        <v>1235</v>
      </c>
      <c r="L67" s="1024">
        <v>38</v>
      </c>
      <c r="M67" s="1024">
        <v>45</v>
      </c>
      <c r="N67" s="1024">
        <v>289</v>
      </c>
      <c r="O67" s="1024">
        <v>66</v>
      </c>
      <c r="P67" s="1024">
        <v>2017</v>
      </c>
      <c r="Q67" s="417">
        <v>5</v>
      </c>
      <c r="R67" s="525" t="s">
        <v>1141</v>
      </c>
      <c r="S67" s="526"/>
      <c r="T67" s="67">
        <v>70</v>
      </c>
    </row>
    <row r="68" spans="1:20" s="69" customFormat="1" ht="23.1" customHeight="1">
      <c r="A68" s="70">
        <v>78</v>
      </c>
      <c r="B68" s="62" t="s">
        <v>1120</v>
      </c>
      <c r="C68" s="1420">
        <v>249</v>
      </c>
      <c r="D68" s="1385">
        <v>1036</v>
      </c>
      <c r="E68" s="1385">
        <v>20</v>
      </c>
      <c r="F68" s="1385">
        <v>37</v>
      </c>
      <c r="G68" s="1385">
        <v>0</v>
      </c>
      <c r="H68" s="1385">
        <v>111</v>
      </c>
      <c r="I68" s="1385">
        <v>1453</v>
      </c>
      <c r="J68" s="1385">
        <v>266</v>
      </c>
      <c r="K68" s="1385">
        <v>1073</v>
      </c>
      <c r="L68" s="1385">
        <v>24</v>
      </c>
      <c r="M68" s="1385">
        <v>74</v>
      </c>
      <c r="N68" s="1385">
        <v>406</v>
      </c>
      <c r="O68" s="1385">
        <v>92</v>
      </c>
      <c r="P68" s="1385">
        <v>1935</v>
      </c>
      <c r="Q68" s="416">
        <v>7</v>
      </c>
      <c r="R68" s="524" t="s">
        <v>1141</v>
      </c>
      <c r="S68" s="527"/>
      <c r="T68" s="71">
        <v>78</v>
      </c>
    </row>
    <row r="69" spans="1:20" s="69" customFormat="1" ht="23.1" customHeight="1">
      <c r="A69" s="66">
        <v>84</v>
      </c>
      <c r="B69" s="65" t="s">
        <v>1121</v>
      </c>
      <c r="C69" s="1417">
        <v>439</v>
      </c>
      <c r="D69" s="1024">
        <v>1079</v>
      </c>
      <c r="E69" s="1024">
        <v>8</v>
      </c>
      <c r="F69" s="1024">
        <v>37</v>
      </c>
      <c r="G69" s="1024">
        <v>7</v>
      </c>
      <c r="H69" s="1024">
        <v>49</v>
      </c>
      <c r="I69" s="1024">
        <v>1619</v>
      </c>
      <c r="J69" s="1024">
        <v>321</v>
      </c>
      <c r="K69" s="1024">
        <v>1120</v>
      </c>
      <c r="L69" s="1024">
        <v>22</v>
      </c>
      <c r="M69" s="1024">
        <v>82</v>
      </c>
      <c r="N69" s="1024">
        <v>477</v>
      </c>
      <c r="O69" s="1024">
        <v>91</v>
      </c>
      <c r="P69" s="1024">
        <v>2113</v>
      </c>
      <c r="Q69" s="417">
        <v>6</v>
      </c>
      <c r="R69" s="525" t="s">
        <v>1141</v>
      </c>
      <c r="S69" s="526"/>
      <c r="T69" s="67">
        <v>84</v>
      </c>
    </row>
    <row r="70" spans="1:20" s="69" customFormat="1" ht="23.1" customHeight="1">
      <c r="A70" s="66">
        <v>85</v>
      </c>
      <c r="B70" s="65" t="s">
        <v>1122</v>
      </c>
      <c r="C70" s="1417">
        <v>391</v>
      </c>
      <c r="D70" s="1024">
        <v>1628</v>
      </c>
      <c r="E70" s="1024">
        <v>7</v>
      </c>
      <c r="F70" s="1024">
        <v>30</v>
      </c>
      <c r="G70" s="1024">
        <v>0</v>
      </c>
      <c r="H70" s="1024">
        <v>87</v>
      </c>
      <c r="I70" s="1024">
        <v>2143</v>
      </c>
      <c r="J70" s="1024">
        <v>324</v>
      </c>
      <c r="K70" s="1024">
        <v>1657</v>
      </c>
      <c r="L70" s="1024">
        <v>31</v>
      </c>
      <c r="M70" s="1024">
        <v>87</v>
      </c>
      <c r="N70" s="1024">
        <v>606</v>
      </c>
      <c r="O70" s="1024">
        <v>73</v>
      </c>
      <c r="P70" s="1024">
        <v>2778</v>
      </c>
      <c r="Q70" s="417">
        <v>10</v>
      </c>
      <c r="R70" s="525" t="s">
        <v>1141</v>
      </c>
      <c r="S70" s="526"/>
      <c r="T70" s="67">
        <v>85</v>
      </c>
    </row>
    <row r="71" spans="1:20" s="69" customFormat="1" ht="23.1" customHeight="1">
      <c r="A71" s="66">
        <v>89</v>
      </c>
      <c r="B71" s="65" t="s">
        <v>1123</v>
      </c>
      <c r="C71" s="1417">
        <v>398</v>
      </c>
      <c r="D71" s="1024">
        <v>1739</v>
      </c>
      <c r="E71" s="1024">
        <v>33</v>
      </c>
      <c r="F71" s="1024">
        <v>35</v>
      </c>
      <c r="G71" s="1024">
        <v>0</v>
      </c>
      <c r="H71" s="1024">
        <v>139</v>
      </c>
      <c r="I71" s="1024">
        <v>2344</v>
      </c>
      <c r="J71" s="1024">
        <v>401</v>
      </c>
      <c r="K71" s="1024">
        <v>1880</v>
      </c>
      <c r="L71" s="1024">
        <v>45</v>
      </c>
      <c r="M71" s="1024">
        <v>111</v>
      </c>
      <c r="N71" s="1024">
        <v>717</v>
      </c>
      <c r="O71" s="1024">
        <v>190</v>
      </c>
      <c r="P71" s="1024">
        <v>3344</v>
      </c>
      <c r="Q71" s="417">
        <v>6</v>
      </c>
      <c r="R71" s="525" t="s">
        <v>1141</v>
      </c>
      <c r="S71" s="526"/>
      <c r="T71" s="67">
        <v>89</v>
      </c>
    </row>
    <row r="72" spans="1:20" s="69" customFormat="1" ht="23.1" customHeight="1">
      <c r="A72" s="66">
        <v>90</v>
      </c>
      <c r="B72" s="65" t="s">
        <v>1124</v>
      </c>
      <c r="C72" s="1417">
        <v>387</v>
      </c>
      <c r="D72" s="1024">
        <v>1314</v>
      </c>
      <c r="E72" s="1024">
        <v>23</v>
      </c>
      <c r="F72" s="1024">
        <v>35</v>
      </c>
      <c r="G72" s="1024">
        <v>0</v>
      </c>
      <c r="H72" s="1024">
        <v>126</v>
      </c>
      <c r="I72" s="1024">
        <v>1885</v>
      </c>
      <c r="J72" s="1024">
        <v>382</v>
      </c>
      <c r="K72" s="1024">
        <v>1570</v>
      </c>
      <c r="L72" s="1024">
        <v>29</v>
      </c>
      <c r="M72" s="1024">
        <v>93</v>
      </c>
      <c r="N72" s="1024">
        <v>634</v>
      </c>
      <c r="O72" s="1024">
        <v>158</v>
      </c>
      <c r="P72" s="1024">
        <v>2866</v>
      </c>
      <c r="Q72" s="417">
        <v>9</v>
      </c>
      <c r="R72" s="525" t="s">
        <v>1141</v>
      </c>
      <c r="S72" s="526"/>
      <c r="T72" s="67">
        <v>90</v>
      </c>
    </row>
    <row r="73" spans="1:20" s="69" customFormat="1" ht="23.1" customHeight="1">
      <c r="A73" s="72">
        <v>91</v>
      </c>
      <c r="B73" s="62" t="s">
        <v>1125</v>
      </c>
      <c r="C73" s="1420">
        <v>282</v>
      </c>
      <c r="D73" s="1385">
        <v>927</v>
      </c>
      <c r="E73" s="1385">
        <v>18</v>
      </c>
      <c r="F73" s="1385">
        <v>27</v>
      </c>
      <c r="G73" s="1385">
        <v>0</v>
      </c>
      <c r="H73" s="1385">
        <v>74</v>
      </c>
      <c r="I73" s="1385">
        <v>1328</v>
      </c>
      <c r="J73" s="1385">
        <v>267</v>
      </c>
      <c r="K73" s="1385">
        <v>1247</v>
      </c>
      <c r="L73" s="1385">
        <v>44</v>
      </c>
      <c r="M73" s="1385">
        <v>69</v>
      </c>
      <c r="N73" s="1385">
        <v>334</v>
      </c>
      <c r="O73" s="1385">
        <v>116</v>
      </c>
      <c r="P73" s="1385">
        <v>2077</v>
      </c>
      <c r="Q73" s="416">
        <v>6</v>
      </c>
      <c r="R73" s="524" t="s">
        <v>1141</v>
      </c>
      <c r="S73" s="527"/>
      <c r="T73" s="73">
        <v>91</v>
      </c>
    </row>
    <row r="74" spans="1:20" s="69" customFormat="1" ht="23.1" customHeight="1">
      <c r="A74" s="66">
        <v>92</v>
      </c>
      <c r="B74" s="65" t="s">
        <v>1126</v>
      </c>
      <c r="C74" s="1417">
        <v>840</v>
      </c>
      <c r="D74" s="1024">
        <v>2033</v>
      </c>
      <c r="E74" s="1024">
        <v>37</v>
      </c>
      <c r="F74" s="1024">
        <v>95</v>
      </c>
      <c r="G74" s="1024">
        <v>1</v>
      </c>
      <c r="H74" s="1024">
        <v>115</v>
      </c>
      <c r="I74" s="1024">
        <v>3121</v>
      </c>
      <c r="J74" s="1024">
        <v>649</v>
      </c>
      <c r="K74" s="1024">
        <v>2404</v>
      </c>
      <c r="L74" s="1024">
        <v>65</v>
      </c>
      <c r="M74" s="1024">
        <v>122</v>
      </c>
      <c r="N74" s="1024">
        <v>664</v>
      </c>
      <c r="O74" s="1024">
        <v>261</v>
      </c>
      <c r="P74" s="1024">
        <v>4165</v>
      </c>
      <c r="Q74" s="417">
        <v>9</v>
      </c>
      <c r="R74" s="525" t="s">
        <v>1141</v>
      </c>
      <c r="S74" s="526"/>
      <c r="T74" s="67">
        <v>92</v>
      </c>
    </row>
    <row r="75" spans="1:20" s="69" customFormat="1" ht="23.1" customHeight="1">
      <c r="A75" s="66">
        <v>94</v>
      </c>
      <c r="B75" s="65" t="s">
        <v>1127</v>
      </c>
      <c r="C75" s="1417">
        <v>12560</v>
      </c>
      <c r="D75" s="1024">
        <v>30871</v>
      </c>
      <c r="E75" s="1024">
        <v>680</v>
      </c>
      <c r="F75" s="1024">
        <v>1037</v>
      </c>
      <c r="G75" s="1024">
        <v>2</v>
      </c>
      <c r="H75" s="1024">
        <v>1518</v>
      </c>
      <c r="I75" s="1024">
        <v>46668</v>
      </c>
      <c r="J75" s="1024">
        <v>8168</v>
      </c>
      <c r="K75" s="1024">
        <v>35462</v>
      </c>
      <c r="L75" s="1024">
        <v>1364</v>
      </c>
      <c r="M75" s="1024">
        <v>1670</v>
      </c>
      <c r="N75" s="1024">
        <v>11994</v>
      </c>
      <c r="O75" s="1024">
        <v>4048</v>
      </c>
      <c r="P75" s="1024">
        <v>62706</v>
      </c>
      <c r="Q75" s="417">
        <v>76</v>
      </c>
      <c r="R75" s="525" t="s">
        <v>1141</v>
      </c>
      <c r="S75" s="526"/>
      <c r="T75" s="67">
        <v>94</v>
      </c>
    </row>
    <row r="76" spans="1:20" s="69" customFormat="1" ht="23.1" customHeight="1">
      <c r="A76" s="66">
        <v>301</v>
      </c>
      <c r="B76" s="65" t="s">
        <v>1128</v>
      </c>
      <c r="C76" s="1417">
        <v>0</v>
      </c>
      <c r="D76" s="1024">
        <v>0</v>
      </c>
      <c r="E76" s="1024">
        <v>0</v>
      </c>
      <c r="F76" s="1024">
        <v>53</v>
      </c>
      <c r="G76" s="1024">
        <v>0</v>
      </c>
      <c r="H76" s="1024">
        <v>2126</v>
      </c>
      <c r="I76" s="1024">
        <v>2179</v>
      </c>
      <c r="J76" s="1024">
        <v>0</v>
      </c>
      <c r="K76" s="1024">
        <v>399</v>
      </c>
      <c r="L76" s="1024">
        <v>0</v>
      </c>
      <c r="M76" s="1024">
        <v>18</v>
      </c>
      <c r="N76" s="1024">
        <v>94</v>
      </c>
      <c r="O76" s="1024">
        <v>1942</v>
      </c>
      <c r="P76" s="1024">
        <v>2453</v>
      </c>
      <c r="Q76" s="417">
        <v>3</v>
      </c>
      <c r="R76" s="525" t="s">
        <v>1141</v>
      </c>
      <c r="S76" s="526"/>
      <c r="T76" s="67">
        <v>301</v>
      </c>
    </row>
    <row r="77" spans="1:20" s="69" customFormat="1" ht="23.1" customHeight="1">
      <c r="A77" s="66">
        <v>302</v>
      </c>
      <c r="B77" s="65" t="s">
        <v>1129</v>
      </c>
      <c r="C77" s="1417">
        <v>0</v>
      </c>
      <c r="D77" s="1024">
        <v>335</v>
      </c>
      <c r="E77" s="1024">
        <v>0</v>
      </c>
      <c r="F77" s="1024">
        <v>57</v>
      </c>
      <c r="G77" s="1024">
        <v>0</v>
      </c>
      <c r="H77" s="1024">
        <v>1297</v>
      </c>
      <c r="I77" s="1024">
        <v>1689</v>
      </c>
      <c r="J77" s="1024">
        <v>0</v>
      </c>
      <c r="K77" s="1024">
        <v>287</v>
      </c>
      <c r="L77" s="1024">
        <v>0</v>
      </c>
      <c r="M77" s="1024">
        <v>16</v>
      </c>
      <c r="N77" s="1024">
        <v>38</v>
      </c>
      <c r="O77" s="1024">
        <v>1243</v>
      </c>
      <c r="P77" s="1024">
        <v>1584</v>
      </c>
      <c r="Q77" s="417">
        <v>3</v>
      </c>
      <c r="R77" s="525" t="s">
        <v>1141</v>
      </c>
      <c r="S77" s="526"/>
      <c r="T77" s="67">
        <v>302</v>
      </c>
    </row>
    <row r="78" spans="1:20" s="69" customFormat="1" ht="23.1" customHeight="1">
      <c r="A78" s="70">
        <v>303</v>
      </c>
      <c r="B78" s="62" t="s">
        <v>1130</v>
      </c>
      <c r="C78" s="1420">
        <v>0</v>
      </c>
      <c r="D78" s="1385">
        <v>25</v>
      </c>
      <c r="E78" s="1385">
        <v>0</v>
      </c>
      <c r="F78" s="1385">
        <v>16</v>
      </c>
      <c r="G78" s="1385">
        <v>0</v>
      </c>
      <c r="H78" s="1385">
        <v>253</v>
      </c>
      <c r="I78" s="1385">
        <v>294</v>
      </c>
      <c r="J78" s="1385">
        <v>0</v>
      </c>
      <c r="K78" s="1385">
        <v>110</v>
      </c>
      <c r="L78" s="1385">
        <v>0</v>
      </c>
      <c r="M78" s="1385">
        <v>1</v>
      </c>
      <c r="N78" s="1385">
        <v>23</v>
      </c>
      <c r="O78" s="1385">
        <v>256</v>
      </c>
      <c r="P78" s="1385">
        <v>390</v>
      </c>
      <c r="Q78" s="416">
        <v>5</v>
      </c>
      <c r="R78" s="524" t="s">
        <v>1141</v>
      </c>
      <c r="S78" s="527"/>
      <c r="T78" s="71">
        <v>303</v>
      </c>
    </row>
    <row r="79" spans="1:20" s="69" customFormat="1" ht="23.1" customHeight="1">
      <c r="A79" s="66">
        <v>304</v>
      </c>
      <c r="B79" s="65" t="s">
        <v>1131</v>
      </c>
      <c r="C79" s="1417">
        <v>0</v>
      </c>
      <c r="D79" s="1024">
        <v>796</v>
      </c>
      <c r="E79" s="1024">
        <v>0</v>
      </c>
      <c r="F79" s="1024">
        <v>146</v>
      </c>
      <c r="G79" s="1024">
        <v>0</v>
      </c>
      <c r="H79" s="1024">
        <v>2761</v>
      </c>
      <c r="I79" s="1024">
        <v>3703</v>
      </c>
      <c r="J79" s="1024">
        <v>0</v>
      </c>
      <c r="K79" s="1024">
        <v>645</v>
      </c>
      <c r="L79" s="1024">
        <v>0</v>
      </c>
      <c r="M79" s="1024">
        <v>42</v>
      </c>
      <c r="N79" s="1024">
        <v>192</v>
      </c>
      <c r="O79" s="1024">
        <v>3026</v>
      </c>
      <c r="P79" s="1024">
        <v>3905</v>
      </c>
      <c r="Q79" s="417">
        <v>13</v>
      </c>
      <c r="R79" s="525" t="s">
        <v>1141</v>
      </c>
      <c r="S79" s="526"/>
      <c r="T79" s="67">
        <v>304</v>
      </c>
    </row>
    <row r="80" spans="1:20" s="69" customFormat="1" ht="23.1" customHeight="1">
      <c r="A80" s="66">
        <v>305</v>
      </c>
      <c r="B80" s="65" t="s">
        <v>1132</v>
      </c>
      <c r="C80" s="1417">
        <v>0</v>
      </c>
      <c r="D80" s="1024">
        <v>442</v>
      </c>
      <c r="E80" s="1024">
        <v>0</v>
      </c>
      <c r="F80" s="1024">
        <v>249</v>
      </c>
      <c r="G80" s="1024">
        <v>157</v>
      </c>
      <c r="H80" s="1024">
        <v>2062</v>
      </c>
      <c r="I80" s="1024">
        <v>2910</v>
      </c>
      <c r="J80" s="1024">
        <v>0</v>
      </c>
      <c r="K80" s="1024">
        <v>1192</v>
      </c>
      <c r="L80" s="1024">
        <v>2</v>
      </c>
      <c r="M80" s="1024">
        <v>71</v>
      </c>
      <c r="N80" s="1024">
        <v>290</v>
      </c>
      <c r="O80" s="1024">
        <v>1816</v>
      </c>
      <c r="P80" s="1024">
        <v>3371</v>
      </c>
      <c r="Q80" s="417">
        <v>13</v>
      </c>
      <c r="R80" s="525" t="s">
        <v>1141</v>
      </c>
      <c r="S80" s="526"/>
      <c r="T80" s="67">
        <v>305</v>
      </c>
    </row>
    <row r="81" spans="1:20" s="69" customFormat="1" ht="23.1" customHeight="1">
      <c r="A81" s="66">
        <v>306</v>
      </c>
      <c r="B81" s="65" t="s">
        <v>1133</v>
      </c>
      <c r="C81" s="1417">
        <v>0</v>
      </c>
      <c r="D81" s="1024">
        <v>2030</v>
      </c>
      <c r="E81" s="1024">
        <v>3</v>
      </c>
      <c r="F81" s="1024">
        <v>1179</v>
      </c>
      <c r="G81" s="1024">
        <v>0</v>
      </c>
      <c r="H81" s="1024">
        <v>9691</v>
      </c>
      <c r="I81" s="1024">
        <v>12903</v>
      </c>
      <c r="J81" s="1024">
        <v>0</v>
      </c>
      <c r="K81" s="1024">
        <v>7378</v>
      </c>
      <c r="L81" s="1024">
        <v>33</v>
      </c>
      <c r="M81" s="1024">
        <v>268</v>
      </c>
      <c r="N81" s="1024">
        <v>977</v>
      </c>
      <c r="O81" s="1024">
        <v>8809</v>
      </c>
      <c r="P81" s="1024">
        <v>17465</v>
      </c>
      <c r="Q81" s="417">
        <v>95</v>
      </c>
      <c r="R81" s="525" t="s">
        <v>1141</v>
      </c>
      <c r="S81" s="526"/>
      <c r="T81" s="67">
        <v>306</v>
      </c>
    </row>
    <row r="82" spans="1:20" s="69" customFormat="1" ht="23.1" customHeight="1">
      <c r="A82" s="66"/>
      <c r="B82" s="65"/>
      <c r="C82" s="1417"/>
      <c r="D82" s="1024"/>
      <c r="E82" s="1024"/>
      <c r="F82" s="1024"/>
      <c r="G82" s="1024"/>
      <c r="H82" s="1024"/>
      <c r="I82" s="1024"/>
      <c r="J82" s="1024"/>
      <c r="K82" s="1024"/>
      <c r="L82" s="1024"/>
      <c r="M82" s="1024"/>
      <c r="N82" s="1024"/>
      <c r="O82" s="1024"/>
      <c r="P82" s="1024"/>
      <c r="Q82" s="417"/>
      <c r="R82" s="525"/>
      <c r="S82" s="526"/>
      <c r="T82" s="67"/>
    </row>
    <row r="83" spans="1:20" s="69" customFormat="1" ht="23.1" customHeight="1">
      <c r="A83" s="70"/>
      <c r="B83" s="62"/>
      <c r="C83" s="1420"/>
      <c r="D83" s="1385"/>
      <c r="E83" s="1385"/>
      <c r="F83" s="1385"/>
      <c r="G83" s="1385"/>
      <c r="H83" s="1385"/>
      <c r="I83" s="1385"/>
      <c r="J83" s="1385"/>
      <c r="K83" s="1385"/>
      <c r="L83" s="1385"/>
      <c r="M83" s="1385"/>
      <c r="N83" s="1385"/>
      <c r="O83" s="1385"/>
      <c r="P83" s="1385"/>
      <c r="Q83" s="416"/>
      <c r="R83" s="524"/>
      <c r="S83" s="527"/>
      <c r="T83" s="71"/>
    </row>
    <row r="84" spans="1:20" s="69" customFormat="1" ht="23.1" customHeight="1">
      <c r="A84" s="66"/>
      <c r="B84" s="65"/>
      <c r="C84" s="1417"/>
      <c r="D84" s="1024"/>
      <c r="E84" s="1024"/>
      <c r="F84" s="1024"/>
      <c r="G84" s="1024"/>
      <c r="H84" s="1024"/>
      <c r="I84" s="1024"/>
      <c r="J84" s="1024"/>
      <c r="K84" s="1024"/>
      <c r="L84" s="1024"/>
      <c r="M84" s="1024"/>
      <c r="N84" s="1024"/>
      <c r="O84" s="1024"/>
      <c r="P84" s="1024"/>
      <c r="Q84" s="417"/>
      <c r="R84" s="525"/>
      <c r="S84" s="526"/>
      <c r="T84" s="67"/>
    </row>
    <row r="85" spans="1:20" s="69" customFormat="1" ht="23.1" customHeight="1">
      <c r="A85" s="66"/>
      <c r="B85" s="65"/>
      <c r="C85" s="1417"/>
      <c r="D85" s="1024"/>
      <c r="E85" s="1024"/>
      <c r="F85" s="1024"/>
      <c r="G85" s="1024"/>
      <c r="H85" s="1024"/>
      <c r="I85" s="1024"/>
      <c r="J85" s="1024"/>
      <c r="K85" s="1024"/>
      <c r="L85" s="1024"/>
      <c r="M85" s="1024"/>
      <c r="N85" s="1024"/>
      <c r="O85" s="1024"/>
      <c r="P85" s="1024"/>
      <c r="Q85" s="417"/>
      <c r="R85" s="525"/>
      <c r="S85" s="526"/>
      <c r="T85" s="67"/>
    </row>
    <row r="86" spans="1:20" s="69" customFormat="1" ht="23.1" customHeight="1">
      <c r="A86" s="66"/>
      <c r="B86" s="65"/>
      <c r="C86" s="1417"/>
      <c r="D86" s="1024"/>
      <c r="E86" s="1024"/>
      <c r="F86" s="1024"/>
      <c r="G86" s="1024"/>
      <c r="H86" s="1024"/>
      <c r="I86" s="1024"/>
      <c r="J86" s="1024"/>
      <c r="K86" s="1024"/>
      <c r="L86" s="1024"/>
      <c r="M86" s="1024"/>
      <c r="N86" s="1024"/>
      <c r="O86" s="1024"/>
      <c r="P86" s="1024"/>
      <c r="Q86" s="417"/>
      <c r="R86" s="525"/>
      <c r="S86" s="526"/>
      <c r="T86" s="67"/>
    </row>
    <row r="87" spans="1:20" s="69" customFormat="1" ht="23.1" customHeight="1">
      <c r="A87" s="66"/>
      <c r="B87" s="76"/>
      <c r="C87" s="1417"/>
      <c r="D87" s="1024"/>
      <c r="E87" s="1024"/>
      <c r="F87" s="1024"/>
      <c r="G87" s="1024"/>
      <c r="H87" s="1024"/>
      <c r="I87" s="1024"/>
      <c r="J87" s="1024"/>
      <c r="K87" s="1024"/>
      <c r="L87" s="1024"/>
      <c r="M87" s="1024"/>
      <c r="N87" s="1024"/>
      <c r="O87" s="1024"/>
      <c r="P87" s="1024"/>
      <c r="Q87" s="417"/>
      <c r="R87" s="525"/>
      <c r="S87" s="526"/>
      <c r="T87" s="67"/>
    </row>
    <row r="88" spans="1:20" s="69" customFormat="1" ht="23.1" customHeight="1">
      <c r="A88" s="70"/>
      <c r="B88" s="65"/>
      <c r="C88" s="1420"/>
      <c r="D88" s="1385"/>
      <c r="E88" s="1385"/>
      <c r="F88" s="1385"/>
      <c r="G88" s="1385"/>
      <c r="H88" s="1385"/>
      <c r="I88" s="1385"/>
      <c r="J88" s="1385"/>
      <c r="K88" s="1385"/>
      <c r="L88" s="1385"/>
      <c r="M88" s="1385"/>
      <c r="N88" s="1385"/>
      <c r="O88" s="1385"/>
      <c r="P88" s="1385"/>
      <c r="Q88" s="416"/>
      <c r="R88" s="524"/>
      <c r="S88" s="527"/>
      <c r="T88" s="71"/>
    </row>
    <row r="89" spans="1:20" s="69" customFormat="1" ht="23.1" customHeight="1">
      <c r="A89" s="66"/>
      <c r="B89" s="65"/>
      <c r="C89" s="1417"/>
      <c r="D89" s="1024"/>
      <c r="E89" s="1024"/>
      <c r="F89" s="1024"/>
      <c r="G89" s="1024"/>
      <c r="H89" s="1024"/>
      <c r="I89" s="1024"/>
      <c r="J89" s="1024"/>
      <c r="K89" s="1024"/>
      <c r="L89" s="1024"/>
      <c r="M89" s="1024"/>
      <c r="N89" s="1024"/>
      <c r="O89" s="1024"/>
      <c r="P89" s="1024"/>
      <c r="Q89" s="417"/>
      <c r="R89" s="525"/>
      <c r="S89" s="526"/>
      <c r="T89" s="67"/>
    </row>
    <row r="90" spans="1:20" s="69" customFormat="1" ht="23.1" customHeight="1">
      <c r="A90" s="66"/>
      <c r="B90" s="65"/>
      <c r="C90" s="1417"/>
      <c r="D90" s="1024"/>
      <c r="E90" s="1024"/>
      <c r="F90" s="1024"/>
      <c r="G90" s="1024"/>
      <c r="H90" s="1024"/>
      <c r="I90" s="1024"/>
      <c r="J90" s="1024"/>
      <c r="K90" s="1024"/>
      <c r="L90" s="1024"/>
      <c r="M90" s="1024"/>
      <c r="N90" s="1024"/>
      <c r="O90" s="1024"/>
      <c r="P90" s="1024"/>
      <c r="Q90" s="417"/>
      <c r="R90" s="525"/>
      <c r="S90" s="526"/>
      <c r="T90" s="67"/>
    </row>
    <row r="91" spans="1:20" s="69" customFormat="1" ht="23.1" customHeight="1">
      <c r="A91" s="66"/>
      <c r="B91" s="65"/>
      <c r="C91" s="1417"/>
      <c r="D91" s="1024"/>
      <c r="E91" s="1024"/>
      <c r="F91" s="1024"/>
      <c r="G91" s="1024"/>
      <c r="H91" s="1024"/>
      <c r="I91" s="1024"/>
      <c r="J91" s="1024"/>
      <c r="K91" s="1024"/>
      <c r="L91" s="1024"/>
      <c r="M91" s="1024"/>
      <c r="N91" s="1024"/>
      <c r="O91" s="1024"/>
      <c r="P91" s="1024"/>
      <c r="Q91" s="417"/>
      <c r="R91" s="525"/>
      <c r="S91" s="526"/>
      <c r="T91" s="67"/>
    </row>
    <row r="92" spans="1:20" s="69" customFormat="1" ht="23.1" customHeight="1">
      <c r="A92" s="75"/>
      <c r="B92" s="76"/>
      <c r="C92" s="1386"/>
      <c r="D92" s="1384"/>
      <c r="E92" s="1384"/>
      <c r="F92" s="1384"/>
      <c r="G92" s="1384"/>
      <c r="H92" s="1384"/>
      <c r="I92" s="1384"/>
      <c r="J92" s="1384"/>
      <c r="K92" s="1384"/>
      <c r="L92" s="1384"/>
      <c r="M92" s="1384"/>
      <c r="N92" s="1384"/>
      <c r="O92" s="1384"/>
      <c r="P92" s="1384"/>
      <c r="Q92" s="419"/>
      <c r="R92" s="528"/>
      <c r="S92" s="529"/>
      <c r="T92" s="77"/>
    </row>
    <row r="93" spans="1:20" s="69" customFormat="1" ht="23.1" customHeight="1">
      <c r="A93" s="70"/>
      <c r="B93" s="65"/>
      <c r="C93" s="1420"/>
      <c r="D93" s="1385"/>
      <c r="E93" s="1385"/>
      <c r="F93" s="1385"/>
      <c r="G93" s="1385"/>
      <c r="H93" s="1385"/>
      <c r="I93" s="1385"/>
      <c r="J93" s="1385"/>
      <c r="K93" s="1385"/>
      <c r="L93" s="1385"/>
      <c r="M93" s="1385"/>
      <c r="N93" s="1385"/>
      <c r="O93" s="1385"/>
      <c r="P93" s="1385"/>
      <c r="Q93" s="416"/>
      <c r="R93" s="524"/>
      <c r="S93" s="527"/>
      <c r="T93" s="71"/>
    </row>
    <row r="94" spans="1:20" s="69" customFormat="1" ht="23.1" customHeight="1">
      <c r="A94" s="66"/>
      <c r="B94" s="65"/>
      <c r="C94" s="1417"/>
      <c r="D94" s="1024"/>
      <c r="E94" s="1024"/>
      <c r="F94" s="1024"/>
      <c r="G94" s="1024"/>
      <c r="H94" s="1024"/>
      <c r="I94" s="1024"/>
      <c r="J94" s="1024"/>
      <c r="K94" s="1024"/>
      <c r="L94" s="1024"/>
      <c r="M94" s="1024"/>
      <c r="N94" s="1024"/>
      <c r="O94" s="1024"/>
      <c r="P94" s="1024"/>
      <c r="Q94" s="417"/>
      <c r="R94" s="525"/>
      <c r="S94" s="526"/>
      <c r="T94" s="67"/>
    </row>
    <row r="95" spans="1:20" s="69" customFormat="1" ht="23.1" customHeight="1">
      <c r="A95" s="66"/>
      <c r="B95" s="65"/>
      <c r="C95" s="1417"/>
      <c r="D95" s="1024"/>
      <c r="E95" s="1024"/>
      <c r="F95" s="1024"/>
      <c r="G95" s="1024"/>
      <c r="H95" s="1024"/>
      <c r="I95" s="1024"/>
      <c r="J95" s="1024"/>
      <c r="K95" s="1024"/>
      <c r="L95" s="1024"/>
      <c r="M95" s="1024"/>
      <c r="N95" s="1024"/>
      <c r="O95" s="1024"/>
      <c r="P95" s="1024"/>
      <c r="Q95" s="417"/>
      <c r="R95" s="525"/>
      <c r="S95" s="526"/>
      <c r="T95" s="67"/>
    </row>
    <row r="96" spans="1:20" s="69" customFormat="1" ht="23.1" customHeight="1">
      <c r="A96" s="66"/>
      <c r="B96" s="65"/>
      <c r="C96" s="1417"/>
      <c r="D96" s="1024"/>
      <c r="E96" s="1024"/>
      <c r="F96" s="1024"/>
      <c r="G96" s="1024"/>
      <c r="H96" s="1024"/>
      <c r="I96" s="1024"/>
      <c r="J96" s="1024"/>
      <c r="K96" s="1024"/>
      <c r="L96" s="1024"/>
      <c r="M96" s="1024"/>
      <c r="N96" s="1024"/>
      <c r="O96" s="1024"/>
      <c r="P96" s="1024"/>
      <c r="Q96" s="417"/>
      <c r="R96" s="525"/>
      <c r="S96" s="526"/>
      <c r="T96" s="67"/>
    </row>
    <row r="97" spans="1:20" s="69" customFormat="1" ht="23.1" customHeight="1">
      <c r="A97" s="75"/>
      <c r="B97" s="76"/>
      <c r="C97" s="1386"/>
      <c r="D97" s="1384"/>
      <c r="E97" s="1384"/>
      <c r="F97" s="1384"/>
      <c r="G97" s="1384"/>
      <c r="H97" s="1384"/>
      <c r="I97" s="1384"/>
      <c r="J97" s="1384"/>
      <c r="K97" s="1384"/>
      <c r="L97" s="1384"/>
      <c r="M97" s="1384"/>
      <c r="N97" s="1384"/>
      <c r="O97" s="1384"/>
      <c r="P97" s="1384"/>
      <c r="Q97" s="419"/>
      <c r="R97" s="528"/>
      <c r="S97" s="529"/>
      <c r="T97" s="77"/>
    </row>
    <row r="98" spans="1:20" s="69" customFormat="1" ht="23.1" customHeight="1">
      <c r="A98" s="70"/>
      <c r="B98" s="65"/>
      <c r="C98" s="1420"/>
      <c r="D98" s="1385"/>
      <c r="E98" s="1385"/>
      <c r="F98" s="1385"/>
      <c r="G98" s="1385"/>
      <c r="H98" s="1385"/>
      <c r="I98" s="1385"/>
      <c r="J98" s="1385"/>
      <c r="K98" s="1385"/>
      <c r="L98" s="1385"/>
      <c r="M98" s="1385"/>
      <c r="N98" s="1385"/>
      <c r="O98" s="1385"/>
      <c r="P98" s="1385"/>
      <c r="Q98" s="416"/>
      <c r="R98" s="524"/>
      <c r="S98" s="527"/>
      <c r="T98" s="71"/>
    </row>
    <row r="99" spans="1:20" s="69" customFormat="1" ht="23.1" customHeight="1">
      <c r="A99" s="66"/>
      <c r="B99" s="65"/>
      <c r="C99" s="1417"/>
      <c r="D99" s="1024"/>
      <c r="E99" s="1024"/>
      <c r="F99" s="1024"/>
      <c r="G99" s="1024"/>
      <c r="H99" s="1024"/>
      <c r="I99" s="1024"/>
      <c r="J99" s="1024"/>
      <c r="K99" s="1024"/>
      <c r="L99" s="1024"/>
      <c r="M99" s="1024"/>
      <c r="N99" s="1024"/>
      <c r="O99" s="1024"/>
      <c r="P99" s="1024"/>
      <c r="Q99" s="417"/>
      <c r="R99" s="525"/>
      <c r="S99" s="526"/>
      <c r="T99" s="67"/>
    </row>
    <row r="100" spans="1:20" s="69" customFormat="1" ht="23.1" customHeight="1">
      <c r="A100" s="66"/>
      <c r="B100" s="65"/>
      <c r="C100" s="1417"/>
      <c r="D100" s="1024"/>
      <c r="E100" s="1024"/>
      <c r="F100" s="1024"/>
      <c r="G100" s="1024"/>
      <c r="H100" s="1024"/>
      <c r="I100" s="1024"/>
      <c r="J100" s="1024"/>
      <c r="K100" s="1024"/>
      <c r="L100" s="1024"/>
      <c r="M100" s="1024"/>
      <c r="N100" s="1024"/>
      <c r="O100" s="1024"/>
      <c r="P100" s="1024"/>
      <c r="Q100" s="417"/>
      <c r="R100" s="525"/>
      <c r="S100" s="526"/>
      <c r="T100" s="67"/>
    </row>
    <row r="101" spans="1:20" s="69" customFormat="1" ht="23.1" customHeight="1">
      <c r="A101" s="66"/>
      <c r="B101" s="65"/>
      <c r="C101" s="1417"/>
      <c r="D101" s="1024"/>
      <c r="E101" s="1024"/>
      <c r="F101" s="1024"/>
      <c r="G101" s="1024"/>
      <c r="H101" s="1024"/>
      <c r="I101" s="1024"/>
      <c r="J101" s="1024"/>
      <c r="K101" s="1024"/>
      <c r="L101" s="1024"/>
      <c r="M101" s="1024"/>
      <c r="N101" s="1024"/>
      <c r="O101" s="1024"/>
      <c r="P101" s="1024"/>
      <c r="Q101" s="417"/>
      <c r="R101" s="525"/>
      <c r="S101" s="526"/>
      <c r="T101" s="67"/>
    </row>
    <row r="102" spans="1:20" s="69" customFormat="1" ht="23.1" customHeight="1">
      <c r="A102" s="75"/>
      <c r="B102" s="76"/>
      <c r="C102" s="1386"/>
      <c r="D102" s="1384"/>
      <c r="E102" s="1384"/>
      <c r="F102" s="1384"/>
      <c r="G102" s="1384"/>
      <c r="H102" s="1384"/>
      <c r="I102" s="1384"/>
      <c r="J102" s="1384"/>
      <c r="K102" s="1384"/>
      <c r="L102" s="1384"/>
      <c r="M102" s="1384"/>
      <c r="N102" s="1384"/>
      <c r="O102" s="1384"/>
      <c r="P102" s="1384"/>
      <c r="Q102" s="419"/>
      <c r="R102" s="528"/>
      <c r="S102" s="529"/>
      <c r="T102" s="77"/>
    </row>
    <row r="103" spans="1:20" s="69" customFormat="1" ht="23.1" customHeight="1">
      <c r="A103" s="78"/>
      <c r="B103" s="65"/>
      <c r="C103" s="1417"/>
      <c r="D103" s="1024"/>
      <c r="E103" s="1024"/>
      <c r="F103" s="1024"/>
      <c r="G103" s="1024"/>
      <c r="H103" s="1024"/>
      <c r="I103" s="1024"/>
      <c r="J103" s="1024"/>
      <c r="K103" s="1024"/>
      <c r="L103" s="1024"/>
      <c r="M103" s="1024"/>
      <c r="N103" s="1024"/>
      <c r="O103" s="1024"/>
      <c r="P103" s="1024"/>
      <c r="Q103" s="417"/>
      <c r="R103" s="525"/>
      <c r="S103" s="526"/>
      <c r="T103" s="79"/>
    </row>
    <row r="104" spans="1:20" s="69" customFormat="1" ht="23.1" customHeight="1">
      <c r="A104" s="66"/>
      <c r="B104" s="65"/>
      <c r="C104" s="1417"/>
      <c r="D104" s="1024"/>
      <c r="E104" s="1024"/>
      <c r="F104" s="1024"/>
      <c r="G104" s="1024"/>
      <c r="H104" s="1024"/>
      <c r="I104" s="1024"/>
      <c r="J104" s="1024"/>
      <c r="K104" s="1024"/>
      <c r="L104" s="1024"/>
      <c r="M104" s="1024"/>
      <c r="N104" s="1024"/>
      <c r="O104" s="1024"/>
      <c r="P104" s="1024"/>
      <c r="Q104" s="417"/>
      <c r="R104" s="525"/>
      <c r="S104" s="526"/>
      <c r="T104" s="67"/>
    </row>
    <row r="105" spans="1:20" s="69" customFormat="1" ht="23.1" customHeight="1">
      <c r="A105" s="66"/>
      <c r="B105" s="65"/>
      <c r="C105" s="1417"/>
      <c r="D105" s="1024"/>
      <c r="E105" s="1024"/>
      <c r="F105" s="1024"/>
      <c r="G105" s="1024"/>
      <c r="H105" s="1024"/>
      <c r="I105" s="1024"/>
      <c r="J105" s="1024"/>
      <c r="K105" s="1024"/>
      <c r="L105" s="1024"/>
      <c r="M105" s="1024"/>
      <c r="N105" s="1024"/>
      <c r="O105" s="1024"/>
      <c r="P105" s="1024"/>
      <c r="Q105" s="417"/>
      <c r="R105" s="525"/>
      <c r="S105" s="526"/>
      <c r="T105" s="67"/>
    </row>
    <row r="106" spans="1:20" s="69" customFormat="1" ht="23.1" customHeight="1">
      <c r="A106" s="66"/>
      <c r="B106" s="65"/>
      <c r="C106" s="1417"/>
      <c r="D106" s="1024"/>
      <c r="E106" s="1024"/>
      <c r="F106" s="1024"/>
      <c r="G106" s="1024"/>
      <c r="H106" s="1024"/>
      <c r="I106" s="1024"/>
      <c r="J106" s="1024"/>
      <c r="K106" s="1024"/>
      <c r="L106" s="1024"/>
      <c r="M106" s="1024"/>
      <c r="N106" s="1024"/>
      <c r="O106" s="1024"/>
      <c r="P106" s="1024"/>
      <c r="Q106" s="417"/>
      <c r="R106" s="525"/>
      <c r="S106" s="526"/>
      <c r="T106" s="67"/>
    </row>
    <row r="107" spans="1:20" s="69" customFormat="1" ht="23.1" customHeight="1" thickBot="1">
      <c r="A107" s="81"/>
      <c r="B107" s="82"/>
      <c r="C107" s="1388"/>
      <c r="D107" s="1389"/>
      <c r="E107" s="1389"/>
      <c r="F107" s="1389"/>
      <c r="G107" s="1389"/>
      <c r="H107" s="1389"/>
      <c r="I107" s="1389"/>
      <c r="J107" s="1389"/>
      <c r="K107" s="1389"/>
      <c r="L107" s="1389"/>
      <c r="M107" s="1389"/>
      <c r="N107" s="1389"/>
      <c r="O107" s="1389"/>
      <c r="P107" s="1389"/>
      <c r="Q107" s="420"/>
      <c r="R107" s="530"/>
      <c r="S107" s="531"/>
      <c r="T107" s="83"/>
    </row>
  </sheetData>
  <mergeCells count="4">
    <mergeCell ref="C4:I4"/>
    <mergeCell ref="J4:P4"/>
    <mergeCell ref="R3:S4"/>
    <mergeCell ref="R5:R7"/>
  </mergeCells>
  <phoneticPr fontId="2"/>
  <printOptions horizontalCentered="1"/>
  <pageMargins left="0.61" right="0.59055118110236227" top="0.55118110236220474" bottom="0.59055118110236227" header="0.51181102362204722" footer="0.51181102362204722"/>
  <pageSetup paperSize="9" scale="60" pageOrder="overThenDown" orientation="portrait" r:id="rId1"/>
  <headerFooter alignWithMargins="0"/>
  <rowBreaks count="1" manualBreakCount="1">
    <brk id="57" max="19" man="1"/>
  </rowBreaks>
  <colBreaks count="1" manualBreakCount="1">
    <brk id="9" max="101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88</vt:i4>
      </vt:variant>
      <vt:variant>
        <vt:lpstr>名前付き一覧</vt:lpstr>
      </vt:variant>
      <vt:variant>
        <vt:i4>165</vt:i4>
      </vt:variant>
    </vt:vector>
  </HeadingPairs>
  <TitlesOfParts>
    <vt:vector size="253" baseType="lpstr">
      <vt:lpstr>統計表</vt:lpstr>
      <vt:lpstr>1</vt:lpstr>
      <vt:lpstr>2</vt:lpstr>
      <vt:lpstr>3</vt:lpstr>
      <vt:lpstr>4</vt:lpstr>
      <vt:lpstr>5</vt:lpstr>
      <vt:lpstr>6-1</vt:lpstr>
      <vt:lpstr>6-2</vt:lpstr>
      <vt:lpstr>6-3</vt:lpstr>
      <vt:lpstr>6-4</vt:lpstr>
      <vt:lpstr>7-1</vt:lpstr>
      <vt:lpstr>7-2</vt:lpstr>
      <vt:lpstr>7-3</vt:lpstr>
      <vt:lpstr>7-4</vt:lpstr>
      <vt:lpstr>8-1</vt:lpstr>
      <vt:lpstr>8-2</vt:lpstr>
      <vt:lpstr>8-3</vt:lpstr>
      <vt:lpstr>8-4</vt:lpstr>
      <vt:lpstr>9-１</vt:lpstr>
      <vt:lpstr>9-2</vt:lpstr>
      <vt:lpstr>10-1</vt:lpstr>
      <vt:lpstr>10-2</vt:lpstr>
      <vt:lpstr>10-3</vt:lpstr>
      <vt:lpstr>10-4</vt:lpstr>
      <vt:lpstr>10-5</vt:lpstr>
      <vt:lpstr>11-1</vt:lpstr>
      <vt:lpstr>11-2</vt:lpstr>
      <vt:lpstr>11-3</vt:lpstr>
      <vt:lpstr>11-4</vt:lpstr>
      <vt:lpstr>12-1</vt:lpstr>
      <vt:lpstr>12-2</vt:lpstr>
      <vt:lpstr>12-3</vt:lpstr>
      <vt:lpstr>12-4</vt:lpstr>
      <vt:lpstr>13-1</vt:lpstr>
      <vt:lpstr>13-2</vt:lpstr>
      <vt:lpstr>13-3</vt:lpstr>
      <vt:lpstr>13-4</vt:lpstr>
      <vt:lpstr>13-5</vt:lpstr>
      <vt:lpstr>13-6</vt:lpstr>
      <vt:lpstr>13-7</vt:lpstr>
      <vt:lpstr>13-8</vt:lpstr>
      <vt:lpstr>14</vt:lpstr>
      <vt:lpstr>15</vt:lpstr>
      <vt:lpstr>16</vt:lpstr>
      <vt:lpstr>17</vt:lpstr>
      <vt:lpstr>18-1</vt:lpstr>
      <vt:lpstr>18-2</vt:lpstr>
      <vt:lpstr>19-1</vt:lpstr>
      <vt:lpstr>19-2</vt:lpstr>
      <vt:lpstr>20-1</vt:lpstr>
      <vt:lpstr>20-2</vt:lpstr>
      <vt:lpstr>20-3</vt:lpstr>
      <vt:lpstr>20-4</vt:lpstr>
      <vt:lpstr>21</vt:lpstr>
      <vt:lpstr>22</vt:lpstr>
      <vt:lpstr>23</vt:lpstr>
      <vt:lpstr>24</vt:lpstr>
      <vt:lpstr>25-1</vt:lpstr>
      <vt:lpstr>25-2</vt:lpstr>
      <vt:lpstr>25-3</vt:lpstr>
      <vt:lpstr>25-4</vt:lpstr>
      <vt:lpstr>26</vt:lpstr>
      <vt:lpstr>27-1</vt:lpstr>
      <vt:lpstr>27-2</vt:lpstr>
      <vt:lpstr>27-3</vt:lpstr>
      <vt:lpstr>27-4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44-1</vt:lpstr>
      <vt:lpstr>44-2</vt:lpstr>
      <vt:lpstr>44-3</vt:lpstr>
      <vt:lpstr>45-1</vt:lpstr>
      <vt:lpstr>45-2</vt:lpstr>
      <vt:lpstr>45-3</vt:lpstr>
      <vt:lpstr>'10-1'!Print_Area</vt:lpstr>
      <vt:lpstr>'10-2'!Print_Area</vt:lpstr>
      <vt:lpstr>'10-3'!Print_Area</vt:lpstr>
      <vt:lpstr>'10-4'!Print_Area</vt:lpstr>
      <vt:lpstr>'10-5'!Print_Area</vt:lpstr>
      <vt:lpstr>'11-1'!Print_Area</vt:lpstr>
      <vt:lpstr>'11-2'!Print_Area</vt:lpstr>
      <vt:lpstr>'11-3'!Print_Area</vt:lpstr>
      <vt:lpstr>'11-4'!Print_Area</vt:lpstr>
      <vt:lpstr>'12-1'!Print_Area</vt:lpstr>
      <vt:lpstr>'12-2'!Print_Area</vt:lpstr>
      <vt:lpstr>'12-3'!Print_Area</vt:lpstr>
      <vt:lpstr>'12-4'!Print_Area</vt:lpstr>
      <vt:lpstr>'13-1'!Print_Area</vt:lpstr>
      <vt:lpstr>'13-2'!Print_Area</vt:lpstr>
      <vt:lpstr>'13-3'!Print_Area</vt:lpstr>
      <vt:lpstr>'13-4'!Print_Area</vt:lpstr>
      <vt:lpstr>'13-5'!Print_Area</vt:lpstr>
      <vt:lpstr>'13-6'!Print_Area</vt:lpstr>
      <vt:lpstr>'13-7'!Print_Area</vt:lpstr>
      <vt:lpstr>'13-8'!Print_Area</vt:lpstr>
      <vt:lpstr>'14'!Print_Area</vt:lpstr>
      <vt:lpstr>'15'!Print_Area</vt:lpstr>
      <vt:lpstr>'16'!Print_Area</vt:lpstr>
      <vt:lpstr>'17'!Print_Area</vt:lpstr>
      <vt:lpstr>'18-1'!Print_Area</vt:lpstr>
      <vt:lpstr>'18-2'!Print_Area</vt:lpstr>
      <vt:lpstr>'19-1'!Print_Area</vt:lpstr>
      <vt:lpstr>'19-2'!Print_Area</vt:lpstr>
      <vt:lpstr>'2'!Print_Area</vt:lpstr>
      <vt:lpstr>'20-3'!Print_Area</vt:lpstr>
      <vt:lpstr>'20-4'!Print_Area</vt:lpstr>
      <vt:lpstr>'21'!Print_Area</vt:lpstr>
      <vt:lpstr>'22'!Print_Area</vt:lpstr>
      <vt:lpstr>'23'!Print_Area</vt:lpstr>
      <vt:lpstr>'24'!Print_Area</vt:lpstr>
      <vt:lpstr>'25-1'!Print_Area</vt:lpstr>
      <vt:lpstr>'25-2'!Print_Area</vt:lpstr>
      <vt:lpstr>'25-3'!Print_Area</vt:lpstr>
      <vt:lpstr>'25-4'!Print_Area</vt:lpstr>
      <vt:lpstr>'26'!Print_Area</vt:lpstr>
      <vt:lpstr>'27-1'!Print_Area</vt:lpstr>
      <vt:lpstr>'27-2'!Print_Area</vt:lpstr>
      <vt:lpstr>'27-3'!Print_Area</vt:lpstr>
      <vt:lpstr>'27-4'!Print_Area</vt:lpstr>
      <vt:lpstr>'28'!Print_Area</vt:lpstr>
      <vt:lpstr>'29'!Print_Area</vt:lpstr>
      <vt:lpstr>'3'!Print_Area</vt:lpstr>
      <vt:lpstr>'30'!Print_Area</vt:lpstr>
      <vt:lpstr>'31'!Print_Area</vt:lpstr>
      <vt:lpstr>'32'!Print_Area</vt:lpstr>
      <vt:lpstr>'33'!Print_Area</vt:lpstr>
      <vt:lpstr>'34'!Print_Area</vt:lpstr>
      <vt:lpstr>'35'!Print_Area</vt:lpstr>
      <vt:lpstr>'36'!Print_Area</vt:lpstr>
      <vt:lpstr>'37'!Print_Area</vt:lpstr>
      <vt:lpstr>'38'!Print_Area</vt:lpstr>
      <vt:lpstr>'39'!Print_Area</vt:lpstr>
      <vt:lpstr>'4'!Print_Area</vt:lpstr>
      <vt:lpstr>'40'!Print_Area</vt:lpstr>
      <vt:lpstr>'41'!Print_Area</vt:lpstr>
      <vt:lpstr>'42'!Print_Area</vt:lpstr>
      <vt:lpstr>'43'!Print_Area</vt:lpstr>
      <vt:lpstr>'44-1'!Print_Area</vt:lpstr>
      <vt:lpstr>'44-2'!Print_Area</vt:lpstr>
      <vt:lpstr>'44-3'!Print_Area</vt:lpstr>
      <vt:lpstr>'45-1'!Print_Area</vt:lpstr>
      <vt:lpstr>'45-2'!Print_Area</vt:lpstr>
      <vt:lpstr>'5'!Print_Area</vt:lpstr>
      <vt:lpstr>'6-1'!Print_Area</vt:lpstr>
      <vt:lpstr>'6-2'!Print_Area</vt:lpstr>
      <vt:lpstr>'6-3'!Print_Area</vt:lpstr>
      <vt:lpstr>'6-4'!Print_Area</vt:lpstr>
      <vt:lpstr>'7-1'!Print_Area</vt:lpstr>
      <vt:lpstr>'7-2'!Print_Area</vt:lpstr>
      <vt:lpstr>'7-3'!Print_Area</vt:lpstr>
      <vt:lpstr>'7-4'!Print_Area</vt:lpstr>
      <vt:lpstr>'8-1'!Print_Area</vt:lpstr>
      <vt:lpstr>'8-2'!Print_Area</vt:lpstr>
      <vt:lpstr>'8-3'!Print_Area</vt:lpstr>
      <vt:lpstr>'8-4'!Print_Area</vt:lpstr>
      <vt:lpstr>'9-１'!Print_Area</vt:lpstr>
      <vt:lpstr>'9-2'!Print_Area</vt:lpstr>
      <vt:lpstr>'10-1'!Print_Titles</vt:lpstr>
      <vt:lpstr>'10-2'!Print_Titles</vt:lpstr>
      <vt:lpstr>'10-3'!Print_Titles</vt:lpstr>
      <vt:lpstr>'10-4'!Print_Titles</vt:lpstr>
      <vt:lpstr>'10-5'!Print_Titles</vt:lpstr>
      <vt:lpstr>'11-1'!Print_Titles</vt:lpstr>
      <vt:lpstr>'11-2'!Print_Titles</vt:lpstr>
      <vt:lpstr>'11-3'!Print_Titles</vt:lpstr>
      <vt:lpstr>'11-4'!Print_Titles</vt:lpstr>
      <vt:lpstr>'12-1'!Print_Titles</vt:lpstr>
      <vt:lpstr>'12-2'!Print_Titles</vt:lpstr>
      <vt:lpstr>'12-3'!Print_Titles</vt:lpstr>
      <vt:lpstr>'12-4'!Print_Titles</vt:lpstr>
      <vt:lpstr>'13-1'!Print_Titles</vt:lpstr>
      <vt:lpstr>'13-2'!Print_Titles</vt:lpstr>
      <vt:lpstr>'13-3'!Print_Titles</vt:lpstr>
      <vt:lpstr>'13-4'!Print_Titles</vt:lpstr>
      <vt:lpstr>'13-5'!Print_Titles</vt:lpstr>
      <vt:lpstr>'13-6'!Print_Titles</vt:lpstr>
      <vt:lpstr>'13-7'!Print_Titles</vt:lpstr>
      <vt:lpstr>'13-8'!Print_Titles</vt:lpstr>
      <vt:lpstr>'14'!Print_Titles</vt:lpstr>
      <vt:lpstr>'15'!Print_Titles</vt:lpstr>
      <vt:lpstr>'16'!Print_Titles</vt:lpstr>
      <vt:lpstr>'17'!Print_Titles</vt:lpstr>
      <vt:lpstr>'18-1'!Print_Titles</vt:lpstr>
      <vt:lpstr>'18-2'!Print_Titles</vt:lpstr>
      <vt:lpstr>'19-1'!Print_Titles</vt:lpstr>
      <vt:lpstr>'19-2'!Print_Titles</vt:lpstr>
      <vt:lpstr>'20-1'!Print_Titles</vt:lpstr>
      <vt:lpstr>'20-2'!Print_Titles</vt:lpstr>
      <vt:lpstr>'20-3'!Print_Titles</vt:lpstr>
      <vt:lpstr>'20-4'!Print_Titles</vt:lpstr>
      <vt:lpstr>'21'!Print_Titles</vt:lpstr>
      <vt:lpstr>'22'!Print_Titles</vt:lpstr>
      <vt:lpstr>'23'!Print_Titles</vt:lpstr>
      <vt:lpstr>'24'!Print_Titles</vt:lpstr>
      <vt:lpstr>'25-1'!Print_Titles</vt:lpstr>
      <vt:lpstr>'25-2'!Print_Titles</vt:lpstr>
      <vt:lpstr>'25-3'!Print_Titles</vt:lpstr>
      <vt:lpstr>'25-4'!Print_Titles</vt:lpstr>
      <vt:lpstr>'26'!Print_Titles</vt:lpstr>
      <vt:lpstr>'27-1'!Print_Titles</vt:lpstr>
      <vt:lpstr>'27-2'!Print_Titles</vt:lpstr>
      <vt:lpstr>'27-3'!Print_Titles</vt:lpstr>
      <vt:lpstr>'27-4'!Print_Titles</vt:lpstr>
      <vt:lpstr>'28'!Print_Titles</vt:lpstr>
      <vt:lpstr>'29'!Print_Titles</vt:lpstr>
      <vt:lpstr>'30'!Print_Titles</vt:lpstr>
      <vt:lpstr>'31'!Print_Titles</vt:lpstr>
      <vt:lpstr>'32'!Print_Titles</vt:lpstr>
      <vt:lpstr>'33'!Print_Titles</vt:lpstr>
      <vt:lpstr>'34'!Print_Titles</vt:lpstr>
      <vt:lpstr>'35'!Print_Titles</vt:lpstr>
      <vt:lpstr>'36'!Print_Titles</vt:lpstr>
      <vt:lpstr>'37'!Print_Titles</vt:lpstr>
      <vt:lpstr>'38'!Print_Titles</vt:lpstr>
      <vt:lpstr>'39'!Print_Titles</vt:lpstr>
      <vt:lpstr>'40'!Print_Titles</vt:lpstr>
      <vt:lpstr>'41'!Print_Titles</vt:lpstr>
      <vt:lpstr>'42'!Print_Titles</vt:lpstr>
      <vt:lpstr>'43'!Print_Titles</vt:lpstr>
      <vt:lpstr>'44-1'!Print_Titles</vt:lpstr>
      <vt:lpstr>'44-2'!Print_Titles</vt:lpstr>
      <vt:lpstr>'44-3'!Print_Titles</vt:lpstr>
      <vt:lpstr>'45-1'!Print_Titles</vt:lpstr>
      <vt:lpstr>'45-2'!Print_Titles</vt:lpstr>
      <vt:lpstr>'45-3'!Print_Titles</vt:lpstr>
      <vt:lpstr>'6-1'!Print_Titles</vt:lpstr>
      <vt:lpstr>'6-2'!Print_Titles</vt:lpstr>
      <vt:lpstr>'6-3'!Print_Titles</vt:lpstr>
      <vt:lpstr>'6-4'!Print_Titles</vt:lpstr>
      <vt:lpstr>'7-1'!Print_Titles</vt:lpstr>
      <vt:lpstr>'7-2'!Print_Titles</vt:lpstr>
      <vt:lpstr>'7-3'!Print_Titles</vt:lpstr>
      <vt:lpstr>'7-4'!Print_Titles</vt:lpstr>
      <vt:lpstr>'8-1'!Print_Titles</vt:lpstr>
      <vt:lpstr>'8-2'!Print_Titles</vt:lpstr>
      <vt:lpstr>'8-3'!Print_Titles</vt:lpstr>
      <vt:lpstr>'8-4'!Print_Titles</vt:lpstr>
      <vt:lpstr>'9-１'!Print_Titles</vt:lpstr>
      <vt:lpstr>'9-2'!Print_Titles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kouji kido</dc:creator>
  <cp:lastModifiedBy>埼玉県</cp:lastModifiedBy>
  <cp:lastPrinted>2018-05-28T06:06:57Z</cp:lastPrinted>
  <dcterms:created xsi:type="dcterms:W3CDTF">2001-12-10T08:05:12Z</dcterms:created>
  <dcterms:modified xsi:type="dcterms:W3CDTF">2018-05-28T06:08:20Z</dcterms:modified>
</cp:coreProperties>
</file>